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gle\Desktop\"/>
    </mc:Choice>
  </mc:AlternateContent>
  <xr:revisionPtr revIDLastSave="0" documentId="13_ncr:1_{E1A4C8A3-A0D7-43B8-927E-CC296E938EFE}" xr6:coauthVersionLast="47" xr6:coauthVersionMax="47" xr10:uidLastSave="{00000000-0000-0000-0000-000000000000}"/>
  <bookViews>
    <workbookView xWindow="1428" yWindow="-108" windowWidth="29400" windowHeight="17496" firstSheet="1" activeTab="14" xr2:uid="{86F8FF1B-3D3E-4D9D-AF31-080268A5F8B0}"/>
  </bookViews>
  <sheets>
    <sheet name="Sheet1" sheetId="1" r:id="rId1"/>
    <sheet name="Sheet2" sheetId="2" r:id="rId2"/>
    <sheet name="Sheet6" sheetId="6" r:id="rId3"/>
    <sheet name="Sheet4" sheetId="4" r:id="rId4"/>
    <sheet name="Sheet4 (2)" sheetId="5" r:id="rId5"/>
    <sheet name="Sheet3" sheetId="3" r:id="rId6"/>
    <sheet name="Sheet7" sheetId="7" r:id="rId7"/>
    <sheet name="Sheet7 (2)" sheetId="8" r:id="rId8"/>
    <sheet name="Sheet10" sheetId="10" r:id="rId9"/>
    <sheet name="all_nums" sheetId="11" r:id="rId10"/>
    <sheet name="even only" sheetId="13" r:id="rId11"/>
    <sheet name="all num" sheetId="12" r:id="rId12"/>
    <sheet name="even" sheetId="9" r:id="rId13"/>
    <sheet name="full puzzle odd" sheetId="14" r:id="rId14"/>
    <sheet name="Sheet15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5" l="1"/>
  <c r="AJ12" i="15"/>
  <c r="AJ6" i="15"/>
  <c r="AM18" i="15"/>
  <c r="Z7" i="15" s="1"/>
  <c r="AL17" i="15"/>
  <c r="AL18" i="15" s="1"/>
  <c r="Y3" i="15" s="1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7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6" i="15"/>
  <c r="T137" i="15"/>
  <c r="T138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T151" i="15"/>
  <c r="T152" i="15"/>
  <c r="T153" i="15"/>
  <c r="T154" i="15"/>
  <c r="T155" i="15"/>
  <c r="T156" i="15"/>
  <c r="T157" i="15"/>
  <c r="T158" i="15"/>
  <c r="T159" i="15"/>
  <c r="T160" i="15"/>
  <c r="T161" i="15"/>
  <c r="T162" i="15"/>
  <c r="T163" i="15"/>
  <c r="T164" i="15"/>
  <c r="T165" i="15"/>
  <c r="T166" i="15"/>
  <c r="T167" i="15"/>
  <c r="T168" i="15"/>
  <c r="T169" i="15"/>
  <c r="T170" i="15"/>
  <c r="T171" i="15"/>
  <c r="T172" i="15"/>
  <c r="T173" i="15"/>
  <c r="T174" i="15"/>
  <c r="T175" i="15"/>
  <c r="T176" i="15"/>
  <c r="T177" i="15"/>
  <c r="T178" i="15"/>
  <c r="T179" i="15"/>
  <c r="T180" i="15"/>
  <c r="T181" i="15"/>
  <c r="T182" i="15"/>
  <c r="T183" i="15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S78" i="15"/>
  <c r="S79" i="15"/>
  <c r="S80" i="15"/>
  <c r="S81" i="15"/>
  <c r="S82" i="15"/>
  <c r="S83" i="15"/>
  <c r="S84" i="15"/>
  <c r="S85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S110" i="15"/>
  <c r="S111" i="15"/>
  <c r="S112" i="15"/>
  <c r="S113" i="15"/>
  <c r="S114" i="15"/>
  <c r="S115" i="15"/>
  <c r="S116" i="15"/>
  <c r="S117" i="15"/>
  <c r="S118" i="15"/>
  <c r="S119" i="15"/>
  <c r="S120" i="15"/>
  <c r="S121" i="15"/>
  <c r="S122" i="15"/>
  <c r="S123" i="15"/>
  <c r="S124" i="15"/>
  <c r="S125" i="15"/>
  <c r="S126" i="15"/>
  <c r="S127" i="15"/>
  <c r="S128" i="15"/>
  <c r="S129" i="15"/>
  <c r="S130" i="15"/>
  <c r="S131" i="15"/>
  <c r="S132" i="15"/>
  <c r="S133" i="15"/>
  <c r="S134" i="15"/>
  <c r="S135" i="15"/>
  <c r="S136" i="15"/>
  <c r="S137" i="15"/>
  <c r="S138" i="15"/>
  <c r="S139" i="15"/>
  <c r="S140" i="15"/>
  <c r="S141" i="15"/>
  <c r="S142" i="15"/>
  <c r="S143" i="15"/>
  <c r="S144" i="15"/>
  <c r="S145" i="15"/>
  <c r="S146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S175" i="15"/>
  <c r="S176" i="15"/>
  <c r="S177" i="15"/>
  <c r="S178" i="15"/>
  <c r="S179" i="15"/>
  <c r="S180" i="15"/>
  <c r="S181" i="15"/>
  <c r="S182" i="15"/>
  <c r="S183" i="15"/>
  <c r="S184" i="15"/>
  <c r="S185" i="15"/>
  <c r="S186" i="15"/>
  <c r="S187" i="15"/>
  <c r="S188" i="15"/>
  <c r="S189" i="15"/>
  <c r="S190" i="15"/>
  <c r="S191" i="15"/>
  <c r="S192" i="15"/>
  <c r="S193" i="15"/>
  <c r="S194" i="15"/>
  <c r="S195" i="15"/>
  <c r="S196" i="15"/>
  <c r="S197" i="15"/>
  <c r="S198" i="15"/>
  <c r="S199" i="15"/>
  <c r="S200" i="15"/>
  <c r="S201" i="15"/>
  <c r="S202" i="15"/>
  <c r="S203" i="15"/>
  <c r="S204" i="15"/>
  <c r="S205" i="15"/>
  <c r="S206" i="15"/>
  <c r="S207" i="15"/>
  <c r="S208" i="15"/>
  <c r="S209" i="15"/>
  <c r="S210" i="15"/>
  <c r="S211" i="15"/>
  <c r="S212" i="15"/>
  <c r="S213" i="15"/>
  <c r="S214" i="15"/>
  <c r="S215" i="15"/>
  <c r="S216" i="15"/>
  <c r="S217" i="15"/>
  <c r="S218" i="15"/>
  <c r="S219" i="15"/>
  <c r="S220" i="15"/>
  <c r="S221" i="15"/>
  <c r="S222" i="15"/>
  <c r="S223" i="15"/>
  <c r="S224" i="15"/>
  <c r="S225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145" i="15"/>
  <c r="R146" i="15"/>
  <c r="R147" i="15"/>
  <c r="R148" i="15"/>
  <c r="R149" i="15"/>
  <c r="R150" i="15"/>
  <c r="R151" i="15"/>
  <c r="R152" i="15"/>
  <c r="R153" i="15"/>
  <c r="R154" i="15"/>
  <c r="R155" i="15"/>
  <c r="R156" i="15"/>
  <c r="R157" i="15"/>
  <c r="R158" i="15"/>
  <c r="R159" i="15"/>
  <c r="R160" i="15"/>
  <c r="R161" i="15"/>
  <c r="R162" i="15"/>
  <c r="R163" i="15"/>
  <c r="R164" i="15"/>
  <c r="R165" i="15"/>
  <c r="R166" i="15"/>
  <c r="R167" i="15"/>
  <c r="R168" i="15"/>
  <c r="R169" i="15"/>
  <c r="R170" i="15"/>
  <c r="R171" i="15"/>
  <c r="R172" i="15"/>
  <c r="R173" i="15"/>
  <c r="R174" i="15"/>
  <c r="R175" i="15"/>
  <c r="R176" i="15"/>
  <c r="R177" i="15"/>
  <c r="R178" i="15"/>
  <c r="R179" i="15"/>
  <c r="R180" i="15"/>
  <c r="R181" i="15"/>
  <c r="R182" i="15"/>
  <c r="R183" i="15"/>
  <c r="R184" i="15"/>
  <c r="R185" i="15"/>
  <c r="R186" i="15"/>
  <c r="R187" i="15"/>
  <c r="R188" i="15"/>
  <c r="R189" i="15"/>
  <c r="R190" i="15"/>
  <c r="R191" i="15"/>
  <c r="R192" i="15"/>
  <c r="R193" i="15"/>
  <c r="R194" i="15"/>
  <c r="R195" i="15"/>
  <c r="R196" i="15"/>
  <c r="R197" i="15"/>
  <c r="R198" i="15"/>
  <c r="R199" i="15"/>
  <c r="R200" i="15"/>
  <c r="R201" i="15"/>
  <c r="R202" i="15"/>
  <c r="R203" i="15"/>
  <c r="R204" i="15"/>
  <c r="R205" i="15"/>
  <c r="R206" i="15"/>
  <c r="R207" i="15"/>
  <c r="R208" i="15"/>
  <c r="R209" i="15"/>
  <c r="R210" i="15"/>
  <c r="R211" i="15"/>
  <c r="R212" i="15"/>
  <c r="R213" i="15"/>
  <c r="R214" i="15"/>
  <c r="R215" i="15"/>
  <c r="R216" i="15"/>
  <c r="R217" i="15"/>
  <c r="R218" i="15"/>
  <c r="R219" i="15"/>
  <c r="R220" i="15"/>
  <c r="R221" i="15"/>
  <c r="R222" i="15"/>
  <c r="R223" i="15"/>
  <c r="R224" i="15"/>
  <c r="R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" i="15"/>
  <c r="Q3" i="15"/>
  <c r="W3" i="15" s="1"/>
  <c r="Q4" i="15"/>
  <c r="W4" i="15" s="1"/>
  <c r="Q5" i="15"/>
  <c r="W5" i="15" s="1"/>
  <c r="Q6" i="15"/>
  <c r="W6" i="15" s="1"/>
  <c r="Q7" i="15"/>
  <c r="W7" i="15" s="1"/>
  <c r="Q8" i="15"/>
  <c r="W8" i="15" s="1"/>
  <c r="Q9" i="15"/>
  <c r="W9" i="15" s="1"/>
  <c r="Q10" i="15"/>
  <c r="W10" i="15" s="1"/>
  <c r="Q11" i="15"/>
  <c r="W11" i="15" s="1"/>
  <c r="Q12" i="15"/>
  <c r="W12" i="15" s="1"/>
  <c r="Q13" i="15"/>
  <c r="W13" i="15" s="1"/>
  <c r="Q14" i="15"/>
  <c r="W14" i="15" s="1"/>
  <c r="Q15" i="15"/>
  <c r="W15" i="15" s="1"/>
  <c r="Q16" i="15"/>
  <c r="W16" i="15" s="1"/>
  <c r="Q17" i="15"/>
  <c r="W17" i="15" s="1"/>
  <c r="Q18" i="15"/>
  <c r="W18" i="15" s="1"/>
  <c r="Q19" i="15"/>
  <c r="W19" i="15" s="1"/>
  <c r="Q20" i="15"/>
  <c r="W20" i="15" s="1"/>
  <c r="Q21" i="15"/>
  <c r="W21" i="15" s="1"/>
  <c r="Q22" i="15"/>
  <c r="W22" i="15" s="1"/>
  <c r="Q23" i="15"/>
  <c r="W23" i="15" s="1"/>
  <c r="Q24" i="15"/>
  <c r="W24" i="15" s="1"/>
  <c r="Q25" i="15"/>
  <c r="W25" i="15" s="1"/>
  <c r="Q26" i="15"/>
  <c r="W26" i="15" s="1"/>
  <c r="Q27" i="15"/>
  <c r="W27" i="15" s="1"/>
  <c r="Q28" i="15"/>
  <c r="W28" i="15" s="1"/>
  <c r="Q29" i="15"/>
  <c r="W29" i="15" s="1"/>
  <c r="Q30" i="15"/>
  <c r="W30" i="15" s="1"/>
  <c r="Q31" i="15"/>
  <c r="W31" i="15" s="1"/>
  <c r="Q32" i="15"/>
  <c r="W32" i="15" s="1"/>
  <c r="Q33" i="15"/>
  <c r="W33" i="15" s="1"/>
  <c r="Q34" i="15"/>
  <c r="W34" i="15" s="1"/>
  <c r="Q35" i="15"/>
  <c r="W35" i="15" s="1"/>
  <c r="Q36" i="15"/>
  <c r="W36" i="15" s="1"/>
  <c r="Q37" i="15"/>
  <c r="W37" i="15" s="1"/>
  <c r="Q38" i="15"/>
  <c r="W38" i="15" s="1"/>
  <c r="Q39" i="15"/>
  <c r="W39" i="15" s="1"/>
  <c r="Q40" i="15"/>
  <c r="W40" i="15" s="1"/>
  <c r="Q41" i="15"/>
  <c r="W41" i="15" s="1"/>
  <c r="Q42" i="15"/>
  <c r="W42" i="15" s="1"/>
  <c r="Q43" i="15"/>
  <c r="W43" i="15" s="1"/>
  <c r="Q44" i="15"/>
  <c r="W44" i="15" s="1"/>
  <c r="Q45" i="15"/>
  <c r="W45" i="15" s="1"/>
  <c r="Q46" i="15"/>
  <c r="W46" i="15" s="1"/>
  <c r="Q47" i="15"/>
  <c r="W47" i="15" s="1"/>
  <c r="Q48" i="15"/>
  <c r="W48" i="15" s="1"/>
  <c r="Q49" i="15"/>
  <c r="W49" i="15" s="1"/>
  <c r="Q50" i="15"/>
  <c r="W50" i="15" s="1"/>
  <c r="Q51" i="15"/>
  <c r="W51" i="15" s="1"/>
  <c r="Q52" i="15"/>
  <c r="W52" i="15" s="1"/>
  <c r="Q53" i="15"/>
  <c r="W53" i="15" s="1"/>
  <c r="Q54" i="15"/>
  <c r="W54" i="15" s="1"/>
  <c r="Q55" i="15"/>
  <c r="W55" i="15" s="1"/>
  <c r="Q56" i="15"/>
  <c r="W56" i="15" s="1"/>
  <c r="Q57" i="15"/>
  <c r="W57" i="15" s="1"/>
  <c r="Q58" i="15"/>
  <c r="W58" i="15" s="1"/>
  <c r="Q59" i="15"/>
  <c r="W59" i="15" s="1"/>
  <c r="Q60" i="15"/>
  <c r="W60" i="15" s="1"/>
  <c r="Q61" i="15"/>
  <c r="W61" i="15" s="1"/>
  <c r="Q62" i="15"/>
  <c r="W62" i="15" s="1"/>
  <c r="Q63" i="15"/>
  <c r="W63" i="15" s="1"/>
  <c r="Q64" i="15"/>
  <c r="W64" i="15" s="1"/>
  <c r="Q65" i="15"/>
  <c r="W65" i="15" s="1"/>
  <c r="Q66" i="15"/>
  <c r="W66" i="15" s="1"/>
  <c r="Q67" i="15"/>
  <c r="W67" i="15" s="1"/>
  <c r="Q68" i="15"/>
  <c r="W68" i="15" s="1"/>
  <c r="Q69" i="15"/>
  <c r="W69" i="15" s="1"/>
  <c r="Q70" i="15"/>
  <c r="W70" i="15" s="1"/>
  <c r="Q71" i="15"/>
  <c r="W71" i="15" s="1"/>
  <c r="Q72" i="15"/>
  <c r="W72" i="15" s="1"/>
  <c r="Q73" i="15"/>
  <c r="W73" i="15" s="1"/>
  <c r="Q74" i="15"/>
  <c r="W74" i="15" s="1"/>
  <c r="Q75" i="15"/>
  <c r="W75" i="15" s="1"/>
  <c r="Q76" i="15"/>
  <c r="W76" i="15" s="1"/>
  <c r="Q77" i="15"/>
  <c r="W77" i="15" s="1"/>
  <c r="Q78" i="15"/>
  <c r="W78" i="15" s="1"/>
  <c r="Q79" i="15"/>
  <c r="W79" i="15" s="1"/>
  <c r="Q80" i="15"/>
  <c r="W80" i="15" s="1"/>
  <c r="Q81" i="15"/>
  <c r="W81" i="15" s="1"/>
  <c r="Q82" i="15"/>
  <c r="W82" i="15" s="1"/>
  <c r="Q83" i="15"/>
  <c r="W83" i="15" s="1"/>
  <c r="Q84" i="15"/>
  <c r="W84" i="15" s="1"/>
  <c r="Q85" i="15"/>
  <c r="W85" i="15" s="1"/>
  <c r="Q86" i="15"/>
  <c r="W86" i="15" s="1"/>
  <c r="Q87" i="15"/>
  <c r="W87" i="15" s="1"/>
  <c r="Q88" i="15"/>
  <c r="W88" i="15" s="1"/>
  <c r="Q89" i="15"/>
  <c r="W89" i="15" s="1"/>
  <c r="Q90" i="15"/>
  <c r="W90" i="15" s="1"/>
  <c r="Q91" i="15"/>
  <c r="W91" i="15" s="1"/>
  <c r="Q92" i="15"/>
  <c r="W92" i="15" s="1"/>
  <c r="Q93" i="15"/>
  <c r="W93" i="15" s="1"/>
  <c r="Q94" i="15"/>
  <c r="W94" i="15" s="1"/>
  <c r="Q95" i="15"/>
  <c r="W95" i="15" s="1"/>
  <c r="Q96" i="15"/>
  <c r="W96" i="15" s="1"/>
  <c r="Q97" i="15"/>
  <c r="W97" i="15" s="1"/>
  <c r="Q98" i="15"/>
  <c r="W98" i="15" s="1"/>
  <c r="Q99" i="15"/>
  <c r="W99" i="15" s="1"/>
  <c r="Q100" i="15"/>
  <c r="W100" i="15" s="1"/>
  <c r="Q101" i="15"/>
  <c r="W101" i="15" s="1"/>
  <c r="Q102" i="15"/>
  <c r="W102" i="15" s="1"/>
  <c r="Q103" i="15"/>
  <c r="W103" i="15" s="1"/>
  <c r="Q104" i="15"/>
  <c r="W104" i="15" s="1"/>
  <c r="Q105" i="15"/>
  <c r="W105" i="15" s="1"/>
  <c r="Q106" i="15"/>
  <c r="W106" i="15" s="1"/>
  <c r="Q107" i="15"/>
  <c r="W107" i="15" s="1"/>
  <c r="Q108" i="15"/>
  <c r="W108" i="15" s="1"/>
  <c r="Q109" i="15"/>
  <c r="W109" i="15" s="1"/>
  <c r="Q110" i="15"/>
  <c r="W110" i="15" s="1"/>
  <c r="Q111" i="15"/>
  <c r="W111" i="15" s="1"/>
  <c r="Q112" i="15"/>
  <c r="W112" i="15" s="1"/>
  <c r="Q113" i="15"/>
  <c r="W113" i="15" s="1"/>
  <c r="Q114" i="15"/>
  <c r="W114" i="15" s="1"/>
  <c r="Q115" i="15"/>
  <c r="W115" i="15" s="1"/>
  <c r="Q116" i="15"/>
  <c r="W116" i="15" s="1"/>
  <c r="Q117" i="15"/>
  <c r="W117" i="15" s="1"/>
  <c r="Q118" i="15"/>
  <c r="W118" i="15" s="1"/>
  <c r="Q119" i="15"/>
  <c r="W119" i="15" s="1"/>
  <c r="Q120" i="15"/>
  <c r="W120" i="15" s="1"/>
  <c r="Q121" i="15"/>
  <c r="W121" i="15" s="1"/>
  <c r="Q122" i="15"/>
  <c r="W122" i="15" s="1"/>
  <c r="Q123" i="15"/>
  <c r="W123" i="15" s="1"/>
  <c r="Q124" i="15"/>
  <c r="W124" i="15" s="1"/>
  <c r="Q125" i="15"/>
  <c r="W125" i="15" s="1"/>
  <c r="Q126" i="15"/>
  <c r="W126" i="15" s="1"/>
  <c r="Q127" i="15"/>
  <c r="W127" i="15" s="1"/>
  <c r="Q128" i="15"/>
  <c r="W128" i="15" s="1"/>
  <c r="Q129" i="15"/>
  <c r="W129" i="15" s="1"/>
  <c r="Q130" i="15"/>
  <c r="W130" i="15" s="1"/>
  <c r="Q131" i="15"/>
  <c r="W131" i="15" s="1"/>
  <c r="Q132" i="15"/>
  <c r="W132" i="15" s="1"/>
  <c r="Q133" i="15"/>
  <c r="W133" i="15" s="1"/>
  <c r="Q134" i="15"/>
  <c r="W134" i="15" s="1"/>
  <c r="Q135" i="15"/>
  <c r="W135" i="15" s="1"/>
  <c r="Q136" i="15"/>
  <c r="W136" i="15" s="1"/>
  <c r="Q137" i="15"/>
  <c r="W137" i="15" s="1"/>
  <c r="Q138" i="15"/>
  <c r="W138" i="15" s="1"/>
  <c r="Q139" i="15"/>
  <c r="W139" i="15" s="1"/>
  <c r="Q140" i="15"/>
  <c r="W140" i="15" s="1"/>
  <c r="Q141" i="15"/>
  <c r="W141" i="15" s="1"/>
  <c r="Q142" i="15"/>
  <c r="W142" i="15" s="1"/>
  <c r="Q143" i="15"/>
  <c r="W143" i="15" s="1"/>
  <c r="Q144" i="15"/>
  <c r="W144" i="15" s="1"/>
  <c r="Q145" i="15"/>
  <c r="W145" i="15" s="1"/>
  <c r="Q146" i="15"/>
  <c r="W146" i="15" s="1"/>
  <c r="Q147" i="15"/>
  <c r="W147" i="15" s="1"/>
  <c r="Q148" i="15"/>
  <c r="W148" i="15" s="1"/>
  <c r="Q149" i="15"/>
  <c r="W149" i="15" s="1"/>
  <c r="Q150" i="15"/>
  <c r="W150" i="15" s="1"/>
  <c r="Q151" i="15"/>
  <c r="W151" i="15" s="1"/>
  <c r="Q152" i="15"/>
  <c r="W152" i="15" s="1"/>
  <c r="Q153" i="15"/>
  <c r="W153" i="15" s="1"/>
  <c r="Q154" i="15"/>
  <c r="W154" i="15" s="1"/>
  <c r="Q155" i="15"/>
  <c r="W155" i="15" s="1"/>
  <c r="Q156" i="15"/>
  <c r="W156" i="15" s="1"/>
  <c r="Q157" i="15"/>
  <c r="W157" i="15" s="1"/>
  <c r="Q158" i="15"/>
  <c r="W158" i="15" s="1"/>
  <c r="Q159" i="15"/>
  <c r="W159" i="15" s="1"/>
  <c r="Q160" i="15"/>
  <c r="W160" i="15" s="1"/>
  <c r="Q161" i="15"/>
  <c r="W161" i="15" s="1"/>
  <c r="Q162" i="15"/>
  <c r="W162" i="15" s="1"/>
  <c r="Q163" i="15"/>
  <c r="W163" i="15" s="1"/>
  <c r="Q164" i="15"/>
  <c r="W164" i="15" s="1"/>
  <c r="Q165" i="15"/>
  <c r="W165" i="15" s="1"/>
  <c r="Q166" i="15"/>
  <c r="W166" i="15" s="1"/>
  <c r="Q167" i="15"/>
  <c r="W167" i="15" s="1"/>
  <c r="Q168" i="15"/>
  <c r="W168" i="15" s="1"/>
  <c r="Q169" i="15"/>
  <c r="W169" i="15" s="1"/>
  <c r="Q170" i="15"/>
  <c r="W170" i="15" s="1"/>
  <c r="Q171" i="15"/>
  <c r="W171" i="15" s="1"/>
  <c r="Q172" i="15"/>
  <c r="W172" i="15" s="1"/>
  <c r="Q173" i="15"/>
  <c r="W173" i="15" s="1"/>
  <c r="Q174" i="15"/>
  <c r="W174" i="15" s="1"/>
  <c r="Q175" i="15"/>
  <c r="W175" i="15" s="1"/>
  <c r="Q176" i="15"/>
  <c r="W176" i="15" s="1"/>
  <c r="Q177" i="15"/>
  <c r="W177" i="15" s="1"/>
  <c r="Q178" i="15"/>
  <c r="W178" i="15" s="1"/>
  <c r="Q179" i="15"/>
  <c r="W179" i="15" s="1"/>
  <c r="Q180" i="15"/>
  <c r="W180" i="15" s="1"/>
  <c r="Q181" i="15"/>
  <c r="W181" i="15" s="1"/>
  <c r="Q182" i="15"/>
  <c r="W182" i="15" s="1"/>
  <c r="Q183" i="15"/>
  <c r="W183" i="15" s="1"/>
  <c r="Q184" i="15"/>
  <c r="W184" i="15" s="1"/>
  <c r="Q185" i="15"/>
  <c r="W185" i="15" s="1"/>
  <c r="Q186" i="15"/>
  <c r="W186" i="15" s="1"/>
  <c r="Q187" i="15"/>
  <c r="W187" i="15" s="1"/>
  <c r="Q188" i="15"/>
  <c r="W188" i="15" s="1"/>
  <c r="Q189" i="15"/>
  <c r="W189" i="15" s="1"/>
  <c r="Q190" i="15"/>
  <c r="W190" i="15" s="1"/>
  <c r="Q191" i="15"/>
  <c r="W191" i="15" s="1"/>
  <c r="Q192" i="15"/>
  <c r="W192" i="15" s="1"/>
  <c r="Q193" i="15"/>
  <c r="W193" i="15" s="1"/>
  <c r="Q194" i="15"/>
  <c r="W194" i="15" s="1"/>
  <c r="Q195" i="15"/>
  <c r="W195" i="15" s="1"/>
  <c r="Q196" i="15"/>
  <c r="W196" i="15" s="1"/>
  <c r="Q197" i="15"/>
  <c r="W197" i="15" s="1"/>
  <c r="Q198" i="15"/>
  <c r="W198" i="15" s="1"/>
  <c r="Q199" i="15"/>
  <c r="W199" i="15" s="1"/>
  <c r="Q200" i="15"/>
  <c r="W200" i="15" s="1"/>
  <c r="Q201" i="15"/>
  <c r="W201" i="15" s="1"/>
  <c r="Q202" i="15"/>
  <c r="W202" i="15" s="1"/>
  <c r="Q203" i="15"/>
  <c r="W203" i="15" s="1"/>
  <c r="Q204" i="15"/>
  <c r="W204" i="15" s="1"/>
  <c r="Q205" i="15"/>
  <c r="W205" i="15" s="1"/>
  <c r="Q206" i="15"/>
  <c r="W206" i="15" s="1"/>
  <c r="Q207" i="15"/>
  <c r="W207" i="15" s="1"/>
  <c r="Q208" i="15"/>
  <c r="W208" i="15" s="1"/>
  <c r="Q209" i="15"/>
  <c r="W209" i="15" s="1"/>
  <c r="Q210" i="15"/>
  <c r="W210" i="15" s="1"/>
  <c r="Q211" i="15"/>
  <c r="W211" i="15" s="1"/>
  <c r="Q212" i="15"/>
  <c r="W212" i="15" s="1"/>
  <c r="Q213" i="15"/>
  <c r="W213" i="15" s="1"/>
  <c r="Q214" i="15"/>
  <c r="W214" i="15" s="1"/>
  <c r="Q215" i="15"/>
  <c r="W215" i="15" s="1"/>
  <c r="Q216" i="15"/>
  <c r="W216" i="15" s="1"/>
  <c r="Q217" i="15"/>
  <c r="W217" i="15" s="1"/>
  <c r="Q218" i="15"/>
  <c r="W218" i="15" s="1"/>
  <c r="Q219" i="15"/>
  <c r="W219" i="15" s="1"/>
  <c r="Q220" i="15"/>
  <c r="W220" i="15" s="1"/>
  <c r="Q221" i="15"/>
  <c r="W221" i="15" s="1"/>
  <c r="Q222" i="15"/>
  <c r="W222" i="15" s="1"/>
  <c r="Q223" i="15"/>
  <c r="W223" i="15" s="1"/>
  <c r="Q224" i="15"/>
  <c r="W224" i="15" s="1"/>
  <c r="Q225" i="15"/>
  <c r="W225" i="15" s="1"/>
  <c r="Q226" i="15"/>
  <c r="W226" i="15" s="1"/>
  <c r="Q227" i="15"/>
  <c r="W227" i="15" s="1"/>
  <c r="Q228" i="15"/>
  <c r="W228" i="15" s="1"/>
  <c r="Q229" i="15"/>
  <c r="W229" i="15" s="1"/>
  <c r="Q230" i="15"/>
  <c r="W230" i="15" s="1"/>
  <c r="Q231" i="15"/>
  <c r="W231" i="15" s="1"/>
  <c r="Q232" i="15"/>
  <c r="W232" i="15" s="1"/>
  <c r="Q233" i="15"/>
  <c r="W233" i="15" s="1"/>
  <c r="Q234" i="15"/>
  <c r="W234" i="15" s="1"/>
  <c r="Q235" i="15"/>
  <c r="W235" i="15" s="1"/>
  <c r="Q236" i="15"/>
  <c r="W236" i="15" s="1"/>
  <c r="Q237" i="15"/>
  <c r="W237" i="15" s="1"/>
  <c r="Q238" i="15"/>
  <c r="W238" i="15" s="1"/>
  <c r="Q239" i="15"/>
  <c r="W239" i="15" s="1"/>
  <c r="Q240" i="15"/>
  <c r="W240" i="15" s="1"/>
  <c r="Q241" i="15"/>
  <c r="W241" i="15" s="1"/>
  <c r="Q242" i="15"/>
  <c r="W242" i="15" s="1"/>
  <c r="Q243" i="15"/>
  <c r="W243" i="15" s="1"/>
  <c r="Q244" i="15"/>
  <c r="W244" i="15" s="1"/>
  <c r="Q245" i="15"/>
  <c r="W245" i="15" s="1"/>
  <c r="Q246" i="15"/>
  <c r="W246" i="15" s="1"/>
  <c r="Q247" i="15"/>
  <c r="W247" i="15" s="1"/>
  <c r="Q248" i="15"/>
  <c r="W248" i="15" s="1"/>
  <c r="Q249" i="15"/>
  <c r="W249" i="15" s="1"/>
  <c r="Q250" i="15"/>
  <c r="W250" i="15" s="1"/>
  <c r="Q251" i="15"/>
  <c r="W251" i="15" s="1"/>
  <c r="Q252" i="15"/>
  <c r="W252" i="15" s="1"/>
  <c r="Q253" i="15"/>
  <c r="W253" i="15" s="1"/>
  <c r="Q254" i="15"/>
  <c r="W254" i="15" s="1"/>
  <c r="Q255" i="15"/>
  <c r="W255" i="15" s="1"/>
  <c r="Q256" i="15"/>
  <c r="W256" i="15" s="1"/>
  <c r="Q257" i="15"/>
  <c r="W257" i="15" s="1"/>
  <c r="Q258" i="15"/>
  <c r="W258" i="15" s="1"/>
  <c r="Q259" i="15"/>
  <c r="W259" i="15" s="1"/>
  <c r="Q260" i="15"/>
  <c r="W260" i="15" s="1"/>
  <c r="Q261" i="15"/>
  <c r="W261" i="15" s="1"/>
  <c r="Q262" i="15"/>
  <c r="W262" i="15" s="1"/>
  <c r="Q263" i="15"/>
  <c r="W263" i="15" s="1"/>
  <c r="Q2" i="15"/>
  <c r="W2" i="15" s="1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" i="15"/>
  <c r="G17" i="14"/>
  <c r="G16" i="14"/>
  <c r="G15" i="14"/>
  <c r="G14" i="14"/>
  <c r="C502" i="14"/>
  <c r="C503" i="14"/>
  <c r="C504" i="14" s="1"/>
  <c r="C505" i="14" s="1"/>
  <c r="C506" i="14" s="1"/>
  <c r="C507" i="14" s="1"/>
  <c r="C508" i="14" s="1"/>
  <c r="C509" i="14" s="1"/>
  <c r="C510" i="14" s="1"/>
  <c r="C511" i="14" s="1"/>
  <c r="C512" i="14" s="1"/>
  <c r="C513" i="14" s="1"/>
  <c r="C514" i="14" s="1"/>
  <c r="C515" i="14" s="1"/>
  <c r="C516" i="14" s="1"/>
  <c r="C517" i="14" s="1"/>
  <c r="C518" i="14" s="1"/>
  <c r="C519" i="14" s="1"/>
  <c r="C520" i="14" s="1"/>
  <c r="C521" i="14" s="1"/>
  <c r="C522" i="14" s="1"/>
  <c r="C523" i="14" s="1"/>
  <c r="C524" i="14" s="1"/>
  <c r="C525" i="14" s="1"/>
  <c r="C526" i="14" s="1"/>
  <c r="C527" i="14" s="1"/>
  <c r="C528" i="14" s="1"/>
  <c r="C529" i="14" s="1"/>
  <c r="C530" i="14" s="1"/>
  <c r="C531" i="14" s="1"/>
  <c r="C532" i="14" s="1"/>
  <c r="C533" i="14" s="1"/>
  <c r="C534" i="14" s="1"/>
  <c r="C535" i="14" s="1"/>
  <c r="C536" i="14" s="1"/>
  <c r="C537" i="14" s="1"/>
  <c r="C538" i="14" s="1"/>
  <c r="C539" i="14" s="1"/>
  <c r="C540" i="14" s="1"/>
  <c r="C541" i="14" s="1"/>
  <c r="C542" i="14" s="1"/>
  <c r="C543" i="14" s="1"/>
  <c r="C544" i="14" s="1"/>
  <c r="C545" i="14" s="1"/>
  <c r="C546" i="14" s="1"/>
  <c r="C547" i="14" s="1"/>
  <c r="C548" i="14" s="1"/>
  <c r="C549" i="14" s="1"/>
  <c r="C550" i="14" s="1"/>
  <c r="C551" i="14" s="1"/>
  <c r="C552" i="14" s="1"/>
  <c r="C553" i="14" s="1"/>
  <c r="C554" i="14" s="1"/>
  <c r="C555" i="14" s="1"/>
  <c r="C556" i="14" s="1"/>
  <c r="C557" i="14" s="1"/>
  <c r="C558" i="14" s="1"/>
  <c r="C559" i="14" s="1"/>
  <c r="C560" i="14" s="1"/>
  <c r="C561" i="14" s="1"/>
  <c r="C562" i="14" s="1"/>
  <c r="C563" i="14" s="1"/>
  <c r="C564" i="14" s="1"/>
  <c r="C565" i="14" s="1"/>
  <c r="C566" i="14" s="1"/>
  <c r="C567" i="14" s="1"/>
  <c r="C568" i="14" s="1"/>
  <c r="C569" i="14" s="1"/>
  <c r="C570" i="14" s="1"/>
  <c r="C571" i="14" s="1"/>
  <c r="C572" i="14" s="1"/>
  <c r="C573" i="14" s="1"/>
  <c r="C574" i="14" s="1"/>
  <c r="C575" i="14" s="1"/>
  <c r="C576" i="14" s="1"/>
  <c r="C577" i="14" s="1"/>
  <c r="C578" i="14" s="1"/>
  <c r="C579" i="14" s="1"/>
  <c r="C580" i="14" s="1"/>
  <c r="C581" i="14" s="1"/>
  <c r="C582" i="14" s="1"/>
  <c r="C583" i="14" s="1"/>
  <c r="C584" i="14" s="1"/>
  <c r="C585" i="14" s="1"/>
  <c r="C586" i="14" s="1"/>
  <c r="C587" i="14" s="1"/>
  <c r="C588" i="14" s="1"/>
  <c r="C589" i="14" s="1"/>
  <c r="C590" i="14" s="1"/>
  <c r="C591" i="14" s="1"/>
  <c r="C592" i="14" s="1"/>
  <c r="C593" i="14" s="1"/>
  <c r="C594" i="14" s="1"/>
  <c r="C595" i="14" s="1"/>
  <c r="C596" i="14" s="1"/>
  <c r="C597" i="14" s="1"/>
  <c r="C598" i="14" s="1"/>
  <c r="C599" i="14" s="1"/>
  <c r="C600" i="14" s="1"/>
  <c r="C601" i="14" s="1"/>
  <c r="C602" i="14" s="1"/>
  <c r="C603" i="14" s="1"/>
  <c r="C604" i="14" s="1"/>
  <c r="C605" i="14" s="1"/>
  <c r="C606" i="14" s="1"/>
  <c r="C607" i="14" s="1"/>
  <c r="C608" i="14" s="1"/>
  <c r="C609" i="14" s="1"/>
  <c r="C610" i="14" s="1"/>
  <c r="C611" i="14" s="1"/>
  <c r="C612" i="14" s="1"/>
  <c r="C613" i="14" s="1"/>
  <c r="C614" i="14" s="1"/>
  <c r="C615" i="14" s="1"/>
  <c r="C616" i="14" s="1"/>
  <c r="C617" i="14" s="1"/>
  <c r="C618" i="14" s="1"/>
  <c r="C619" i="14" s="1"/>
  <c r="C620" i="14" s="1"/>
  <c r="C621" i="14" s="1"/>
  <c r="C622" i="14" s="1"/>
  <c r="C623" i="14" s="1"/>
  <c r="C624" i="14" s="1"/>
  <c r="C625" i="14" s="1"/>
  <c r="C626" i="14" s="1"/>
  <c r="C627" i="14" s="1"/>
  <c r="C628" i="14" s="1"/>
  <c r="C629" i="14" s="1"/>
  <c r="C630" i="14" s="1"/>
  <c r="C631" i="14" s="1"/>
  <c r="C632" i="14" s="1"/>
  <c r="C633" i="14" s="1"/>
  <c r="C634" i="14" s="1"/>
  <c r="C635" i="14" s="1"/>
  <c r="C636" i="14" s="1"/>
  <c r="C637" i="14" s="1"/>
  <c r="C638" i="14" s="1"/>
  <c r="C639" i="14" s="1"/>
  <c r="C640" i="14" s="1"/>
  <c r="C641" i="14" s="1"/>
  <c r="C642" i="14" s="1"/>
  <c r="C643" i="14" s="1"/>
  <c r="C644" i="14" s="1"/>
  <c r="C645" i="14" s="1"/>
  <c r="C646" i="14" s="1"/>
  <c r="C647" i="14" s="1"/>
  <c r="C648" i="14" s="1"/>
  <c r="C649" i="14" s="1"/>
  <c r="C650" i="14" s="1"/>
  <c r="C651" i="14" s="1"/>
  <c r="C652" i="14" s="1"/>
  <c r="C653" i="14" s="1"/>
  <c r="C654" i="14" s="1"/>
  <c r="C655" i="14" s="1"/>
  <c r="C656" i="14" s="1"/>
  <c r="C657" i="14" s="1"/>
  <c r="C658" i="14" s="1"/>
  <c r="C659" i="14" s="1"/>
  <c r="C660" i="14" s="1"/>
  <c r="C661" i="14" s="1"/>
  <c r="C662" i="14" s="1"/>
  <c r="C663" i="14" s="1"/>
  <c r="C664" i="14" s="1"/>
  <c r="C665" i="14" s="1"/>
  <c r="C666" i="14" s="1"/>
  <c r="C667" i="14" s="1"/>
  <c r="C668" i="14" s="1"/>
  <c r="C669" i="14" s="1"/>
  <c r="C670" i="14" s="1"/>
  <c r="C671" i="14" s="1"/>
  <c r="C672" i="14" s="1"/>
  <c r="C673" i="14" s="1"/>
  <c r="C674" i="14" s="1"/>
  <c r="C675" i="14" s="1"/>
  <c r="C676" i="14" s="1"/>
  <c r="C677" i="14" s="1"/>
  <c r="C678" i="14" s="1"/>
  <c r="C679" i="14" s="1"/>
  <c r="C680" i="14" s="1"/>
  <c r="C681" i="14" s="1"/>
  <c r="C682" i="14" s="1"/>
  <c r="C683" i="14" s="1"/>
  <c r="C684" i="14" s="1"/>
  <c r="C685" i="14" s="1"/>
  <c r="C686" i="14" s="1"/>
  <c r="C687" i="14" s="1"/>
  <c r="C688" i="14" s="1"/>
  <c r="C689" i="14" s="1"/>
  <c r="C690" i="14" s="1"/>
  <c r="C691" i="14" s="1"/>
  <c r="C692" i="14" s="1"/>
  <c r="C693" i="14" s="1"/>
  <c r="C694" i="14" s="1"/>
  <c r="C695" i="14" s="1"/>
  <c r="C696" i="14" s="1"/>
  <c r="C697" i="14" s="1"/>
  <c r="C698" i="14" s="1"/>
  <c r="C699" i="14" s="1"/>
  <c r="C700" i="14" s="1"/>
  <c r="C701" i="14" s="1"/>
  <c r="C702" i="14" s="1"/>
  <c r="C703" i="14" s="1"/>
  <c r="C704" i="14" s="1"/>
  <c r="C705" i="14" s="1"/>
  <c r="C706" i="14" s="1"/>
  <c r="C707" i="14" s="1"/>
  <c r="C708" i="14" s="1"/>
  <c r="C709" i="14" s="1"/>
  <c r="C710" i="14" s="1"/>
  <c r="C711" i="14" s="1"/>
  <c r="C712" i="14" s="1"/>
  <c r="C713" i="14" s="1"/>
  <c r="C714" i="14" s="1"/>
  <c r="C715" i="14" s="1"/>
  <c r="C716" i="14" s="1"/>
  <c r="C717" i="14" s="1"/>
  <c r="C718" i="14" s="1"/>
  <c r="C719" i="14" s="1"/>
  <c r="C720" i="14" s="1"/>
  <c r="C721" i="14" s="1"/>
  <c r="C722" i="14" s="1"/>
  <c r="C723" i="14" s="1"/>
  <c r="C724" i="14" s="1"/>
  <c r="C725" i="14" s="1"/>
  <c r="C726" i="14" s="1"/>
  <c r="C727" i="14" s="1"/>
  <c r="C728" i="14" s="1"/>
  <c r="C729" i="14" s="1"/>
  <c r="C730" i="14" s="1"/>
  <c r="C731" i="14" s="1"/>
  <c r="C732" i="14" s="1"/>
  <c r="C733" i="14" s="1"/>
  <c r="C734" i="14" s="1"/>
  <c r="C735" i="14" s="1"/>
  <c r="C736" i="14" s="1"/>
  <c r="C737" i="14" s="1"/>
  <c r="C738" i="14" s="1"/>
  <c r="C739" i="14" s="1"/>
  <c r="C740" i="14" s="1"/>
  <c r="C741" i="14" s="1"/>
  <c r="C742" i="14" s="1"/>
  <c r="C743" i="14" s="1"/>
  <c r="C744" i="14" s="1"/>
  <c r="C745" i="14" s="1"/>
  <c r="C746" i="14" s="1"/>
  <c r="C747" i="14" s="1"/>
  <c r="C748" i="14" s="1"/>
  <c r="C749" i="14" s="1"/>
  <c r="C750" i="14" s="1"/>
  <c r="C751" i="14" s="1"/>
  <c r="C752" i="14" s="1"/>
  <c r="C753" i="14" s="1"/>
  <c r="C754" i="14" s="1"/>
  <c r="C755" i="14" s="1"/>
  <c r="C756" i="14" s="1"/>
  <c r="C757" i="14" s="1"/>
  <c r="C758" i="14" s="1"/>
  <c r="C759" i="14" s="1"/>
  <c r="C760" i="14" s="1"/>
  <c r="C761" i="14" s="1"/>
  <c r="C762" i="14" s="1"/>
  <c r="C763" i="14" s="1"/>
  <c r="C764" i="14" s="1"/>
  <c r="C765" i="14" s="1"/>
  <c r="C766" i="14" s="1"/>
  <c r="C767" i="14" s="1"/>
  <c r="C768" i="14" s="1"/>
  <c r="C769" i="14" s="1"/>
  <c r="C770" i="14" s="1"/>
  <c r="C771" i="14" s="1"/>
  <c r="C772" i="14" s="1"/>
  <c r="C773" i="14" s="1"/>
  <c r="C774" i="14" s="1"/>
  <c r="C775" i="14" s="1"/>
  <c r="C776" i="14" s="1"/>
  <c r="C777" i="14" s="1"/>
  <c r="C778" i="14" s="1"/>
  <c r="C779" i="14" s="1"/>
  <c r="C780" i="14" s="1"/>
  <c r="C781" i="14" s="1"/>
  <c r="C782" i="14" s="1"/>
  <c r="C783" i="14" s="1"/>
  <c r="C784" i="14" s="1"/>
  <c r="C785" i="14" s="1"/>
  <c r="C786" i="14" s="1"/>
  <c r="C787" i="14" s="1"/>
  <c r="C788" i="14" s="1"/>
  <c r="C789" i="14" s="1"/>
  <c r="C790" i="14" s="1"/>
  <c r="C791" i="14" s="1"/>
  <c r="C792" i="14" s="1"/>
  <c r="C793" i="14" s="1"/>
  <c r="C794" i="14" s="1"/>
  <c r="C795" i="14" s="1"/>
  <c r="C796" i="14" s="1"/>
  <c r="C797" i="14" s="1"/>
  <c r="C798" i="14" s="1"/>
  <c r="C799" i="14" s="1"/>
  <c r="C800" i="14" s="1"/>
  <c r="C801" i="14" s="1"/>
  <c r="C802" i="14" s="1"/>
  <c r="C803" i="14" s="1"/>
  <c r="C804" i="14" s="1"/>
  <c r="C805" i="14" s="1"/>
  <c r="C806" i="14" s="1"/>
  <c r="C807" i="14" s="1"/>
  <c r="C808" i="14" s="1"/>
  <c r="C809" i="14" s="1"/>
  <c r="C810" i="14" s="1"/>
  <c r="C811" i="14" s="1"/>
  <c r="C812" i="14" s="1"/>
  <c r="C813" i="14" s="1"/>
  <c r="C814" i="14" s="1"/>
  <c r="C815" i="14" s="1"/>
  <c r="C816" i="14" s="1"/>
  <c r="C817" i="14" s="1"/>
  <c r="C818" i="14" s="1"/>
  <c r="C819" i="14" s="1"/>
  <c r="C820" i="14" s="1"/>
  <c r="C821" i="14" s="1"/>
  <c r="C822" i="14" s="1"/>
  <c r="C823" i="14" s="1"/>
  <c r="C824" i="14" s="1"/>
  <c r="C825" i="14" s="1"/>
  <c r="C826" i="14" s="1"/>
  <c r="C827" i="14" s="1"/>
  <c r="C828" i="14" s="1"/>
  <c r="C829" i="14" s="1"/>
  <c r="C830" i="14" s="1"/>
  <c r="C831" i="14" s="1"/>
  <c r="C832" i="14" s="1"/>
  <c r="C833" i="14" s="1"/>
  <c r="C834" i="14" s="1"/>
  <c r="C835" i="14" s="1"/>
  <c r="C836" i="14" s="1"/>
  <c r="C837" i="14" s="1"/>
  <c r="C838" i="14" s="1"/>
  <c r="C839" i="14" s="1"/>
  <c r="C840" i="14" s="1"/>
  <c r="C841" i="14" s="1"/>
  <c r="C842" i="14" s="1"/>
  <c r="C843" i="14" s="1"/>
  <c r="C844" i="14" s="1"/>
  <c r="C845" i="14" s="1"/>
  <c r="C846" i="14" s="1"/>
  <c r="C847" i="14" s="1"/>
  <c r="C848" i="14" s="1"/>
  <c r="C849" i="14" s="1"/>
  <c r="C850" i="14" s="1"/>
  <c r="C851" i="14" s="1"/>
  <c r="C852" i="14" s="1"/>
  <c r="C853" i="14" s="1"/>
  <c r="C854" i="14" s="1"/>
  <c r="C855" i="14" s="1"/>
  <c r="C856" i="14" s="1"/>
  <c r="C857" i="14" s="1"/>
  <c r="C858" i="14" s="1"/>
  <c r="C859" i="14" s="1"/>
  <c r="C860" i="14" s="1"/>
  <c r="C861" i="14" s="1"/>
  <c r="C862" i="14" s="1"/>
  <c r="C863" i="14" s="1"/>
  <c r="C864" i="14" s="1"/>
  <c r="C865" i="14" s="1"/>
  <c r="C866" i="14" s="1"/>
  <c r="C867" i="14" s="1"/>
  <c r="C868" i="14" s="1"/>
  <c r="C869" i="14" s="1"/>
  <c r="C870" i="14" s="1"/>
  <c r="C871" i="14" s="1"/>
  <c r="C872" i="14" s="1"/>
  <c r="C873" i="14" s="1"/>
  <c r="C874" i="14" s="1"/>
  <c r="C875" i="14" s="1"/>
  <c r="C876" i="14" s="1"/>
  <c r="C877" i="14" s="1"/>
  <c r="C878" i="14" s="1"/>
  <c r="C879" i="14" s="1"/>
  <c r="C880" i="14" s="1"/>
  <c r="C881" i="14" s="1"/>
  <c r="C882" i="14" s="1"/>
  <c r="C883" i="14" s="1"/>
  <c r="C884" i="14" s="1"/>
  <c r="C885" i="14" s="1"/>
  <c r="C886" i="14" s="1"/>
  <c r="C887" i="14" s="1"/>
  <c r="C888" i="14" s="1"/>
  <c r="C889" i="14" s="1"/>
  <c r="C890" i="14" s="1"/>
  <c r="C891" i="14" s="1"/>
  <c r="C892" i="14" s="1"/>
  <c r="C893" i="14" s="1"/>
  <c r="C894" i="14" s="1"/>
  <c r="C895" i="14" s="1"/>
  <c r="C896" i="14" s="1"/>
  <c r="C897" i="14" s="1"/>
  <c r="C898" i="14" s="1"/>
  <c r="C899" i="14" s="1"/>
  <c r="C900" i="14" s="1"/>
  <c r="C901" i="14" s="1"/>
  <c r="C902" i="14" s="1"/>
  <c r="C903" i="14" s="1"/>
  <c r="C904" i="14" s="1"/>
  <c r="C905" i="14" s="1"/>
  <c r="C906" i="14" s="1"/>
  <c r="C907" i="14" s="1"/>
  <c r="C908" i="14" s="1"/>
  <c r="C909" i="14" s="1"/>
  <c r="C910" i="14" s="1"/>
  <c r="C911" i="14" s="1"/>
  <c r="C912" i="14" s="1"/>
  <c r="C913" i="14" s="1"/>
  <c r="C914" i="14" s="1"/>
  <c r="C915" i="14" s="1"/>
  <c r="C916" i="14" s="1"/>
  <c r="C917" i="14" s="1"/>
  <c r="C918" i="14" s="1"/>
  <c r="C919" i="14" s="1"/>
  <c r="C920" i="14" s="1"/>
  <c r="C921" i="14" s="1"/>
  <c r="C922" i="14" s="1"/>
  <c r="C923" i="14" s="1"/>
  <c r="C924" i="14" s="1"/>
  <c r="C925" i="14" s="1"/>
  <c r="C926" i="14" s="1"/>
  <c r="C927" i="14" s="1"/>
  <c r="C928" i="14" s="1"/>
  <c r="C929" i="14" s="1"/>
  <c r="C930" i="14" s="1"/>
  <c r="C931" i="14" s="1"/>
  <c r="C932" i="14" s="1"/>
  <c r="C933" i="14" s="1"/>
  <c r="C934" i="14" s="1"/>
  <c r="C935" i="14" s="1"/>
  <c r="C936" i="14" s="1"/>
  <c r="C937" i="14" s="1"/>
  <c r="C938" i="14" s="1"/>
  <c r="C939" i="14" s="1"/>
  <c r="C940" i="14" s="1"/>
  <c r="C941" i="14" s="1"/>
  <c r="C942" i="14" s="1"/>
  <c r="C943" i="14" s="1"/>
  <c r="C944" i="14" s="1"/>
  <c r="C945" i="14" s="1"/>
  <c r="C946" i="14" s="1"/>
  <c r="C947" i="14" s="1"/>
  <c r="C948" i="14" s="1"/>
  <c r="C949" i="14" s="1"/>
  <c r="C950" i="14" s="1"/>
  <c r="C951" i="14" s="1"/>
  <c r="C952" i="14" s="1"/>
  <c r="C953" i="14" s="1"/>
  <c r="C954" i="14" s="1"/>
  <c r="C955" i="14" s="1"/>
  <c r="C956" i="14" s="1"/>
  <c r="C957" i="14" s="1"/>
  <c r="C958" i="14" s="1"/>
  <c r="C959" i="14" s="1"/>
  <c r="C960" i="14" s="1"/>
  <c r="C961" i="14" s="1"/>
  <c r="C962" i="14" s="1"/>
  <c r="C963" i="14" s="1"/>
  <c r="C964" i="14" s="1"/>
  <c r="C965" i="14" s="1"/>
  <c r="C966" i="14" s="1"/>
  <c r="C967" i="14" s="1"/>
  <c r="C968" i="14" s="1"/>
  <c r="C969" i="14" s="1"/>
  <c r="C970" i="14" s="1"/>
  <c r="C971" i="14" s="1"/>
  <c r="C972" i="14" s="1"/>
  <c r="C973" i="14" s="1"/>
  <c r="C974" i="14" s="1"/>
  <c r="C975" i="14" s="1"/>
  <c r="C976" i="14" s="1"/>
  <c r="C977" i="14" s="1"/>
  <c r="C978" i="14" s="1"/>
  <c r="C979" i="14" s="1"/>
  <c r="C980" i="14" s="1"/>
  <c r="C981" i="14" s="1"/>
  <c r="C982" i="14" s="1"/>
  <c r="C983" i="14" s="1"/>
  <c r="C984" i="14" s="1"/>
  <c r="C985" i="14" s="1"/>
  <c r="C986" i="14" s="1"/>
  <c r="C987" i="14" s="1"/>
  <c r="C988" i="14" s="1"/>
  <c r="C989" i="14" s="1"/>
  <c r="C990" i="14" s="1"/>
  <c r="C991" i="14" s="1"/>
  <c r="C992" i="14" s="1"/>
  <c r="C993" i="14" s="1"/>
  <c r="C994" i="14" s="1"/>
  <c r="C995" i="14" s="1"/>
  <c r="C996" i="14" s="1"/>
  <c r="C997" i="14" s="1"/>
  <c r="C998" i="14" s="1"/>
  <c r="C999" i="14" s="1"/>
  <c r="C1000" i="14" s="1"/>
  <c r="C1001" i="14" s="1"/>
  <c r="H8" i="14"/>
  <c r="H6" i="14"/>
  <c r="G8" i="14"/>
  <c r="G7" i="14"/>
  <c r="G6" i="14"/>
  <c r="G5" i="14"/>
  <c r="C252" i="14"/>
  <c r="C253" i="14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5" i="14" s="1"/>
  <c r="C266" i="14" s="1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2" i="14" s="1"/>
  <c r="C283" i="14" s="1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299" i="14" s="1"/>
  <c r="C300" i="14" s="1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C316" i="14" s="1"/>
  <c r="C317" i="14" s="1"/>
  <c r="C318" i="14" s="1"/>
  <c r="C319" i="14" s="1"/>
  <c r="C320" i="14" s="1"/>
  <c r="C321" i="14" s="1"/>
  <c r="C322" i="14" s="1"/>
  <c r="C323" i="14" s="1"/>
  <c r="C324" i="14" s="1"/>
  <c r="C325" i="14" s="1"/>
  <c r="C326" i="14" s="1"/>
  <c r="C327" i="14" s="1"/>
  <c r="C328" i="14" s="1"/>
  <c r="C329" i="14" s="1"/>
  <c r="C330" i="14" s="1"/>
  <c r="C331" i="14" s="1"/>
  <c r="C332" i="14" s="1"/>
  <c r="C333" i="14" s="1"/>
  <c r="C334" i="14" s="1"/>
  <c r="C335" i="14" s="1"/>
  <c r="C336" i="14" s="1"/>
  <c r="C337" i="14" s="1"/>
  <c r="C338" i="14" s="1"/>
  <c r="C339" i="14" s="1"/>
  <c r="C340" i="14" s="1"/>
  <c r="C341" i="14" s="1"/>
  <c r="C342" i="14" s="1"/>
  <c r="C343" i="14" s="1"/>
  <c r="C344" i="14" s="1"/>
  <c r="C345" i="14" s="1"/>
  <c r="C346" i="14" s="1"/>
  <c r="C347" i="14" s="1"/>
  <c r="C348" i="14" s="1"/>
  <c r="C349" i="14" s="1"/>
  <c r="C350" i="14" s="1"/>
  <c r="C351" i="14" s="1"/>
  <c r="C352" i="14" s="1"/>
  <c r="C353" i="14" s="1"/>
  <c r="C354" i="14" s="1"/>
  <c r="C355" i="14" s="1"/>
  <c r="C356" i="14" s="1"/>
  <c r="C357" i="14" s="1"/>
  <c r="C358" i="14" s="1"/>
  <c r="C359" i="14" s="1"/>
  <c r="C360" i="14" s="1"/>
  <c r="C361" i="14" s="1"/>
  <c r="C362" i="14" s="1"/>
  <c r="C363" i="14" s="1"/>
  <c r="C364" i="14" s="1"/>
  <c r="C365" i="14" s="1"/>
  <c r="C366" i="14" s="1"/>
  <c r="C367" i="14" s="1"/>
  <c r="C368" i="14" s="1"/>
  <c r="C369" i="14" s="1"/>
  <c r="C370" i="14" s="1"/>
  <c r="C371" i="14" s="1"/>
  <c r="C372" i="14" s="1"/>
  <c r="C373" i="14" s="1"/>
  <c r="C374" i="14" s="1"/>
  <c r="C375" i="14" s="1"/>
  <c r="C376" i="14" s="1"/>
  <c r="C377" i="14" s="1"/>
  <c r="C378" i="14" s="1"/>
  <c r="C379" i="14" s="1"/>
  <c r="C380" i="14" s="1"/>
  <c r="C381" i="14" s="1"/>
  <c r="C382" i="14" s="1"/>
  <c r="C383" i="14" s="1"/>
  <c r="C384" i="14" s="1"/>
  <c r="C385" i="14" s="1"/>
  <c r="C386" i="14" s="1"/>
  <c r="C387" i="14" s="1"/>
  <c r="C388" i="14" s="1"/>
  <c r="C389" i="14" s="1"/>
  <c r="C390" i="14" s="1"/>
  <c r="C391" i="14" s="1"/>
  <c r="C392" i="14" s="1"/>
  <c r="C393" i="14" s="1"/>
  <c r="C394" i="14" s="1"/>
  <c r="C395" i="14" s="1"/>
  <c r="C396" i="14" s="1"/>
  <c r="C397" i="14" s="1"/>
  <c r="C398" i="14" s="1"/>
  <c r="C399" i="14" s="1"/>
  <c r="C400" i="14" s="1"/>
  <c r="C401" i="14" s="1"/>
  <c r="C402" i="14" s="1"/>
  <c r="C403" i="14" s="1"/>
  <c r="C404" i="14" s="1"/>
  <c r="C405" i="14" s="1"/>
  <c r="C406" i="14" s="1"/>
  <c r="C407" i="14" s="1"/>
  <c r="C408" i="14" s="1"/>
  <c r="C409" i="14" s="1"/>
  <c r="C410" i="14" s="1"/>
  <c r="C411" i="14" s="1"/>
  <c r="C412" i="14" s="1"/>
  <c r="C413" i="14" s="1"/>
  <c r="C414" i="14" s="1"/>
  <c r="C415" i="14" s="1"/>
  <c r="C416" i="14" s="1"/>
  <c r="C417" i="14" s="1"/>
  <c r="C418" i="14" s="1"/>
  <c r="C419" i="14" s="1"/>
  <c r="C420" i="14" s="1"/>
  <c r="C421" i="14" s="1"/>
  <c r="C422" i="14" s="1"/>
  <c r="C423" i="14" s="1"/>
  <c r="C424" i="14" s="1"/>
  <c r="C425" i="14" s="1"/>
  <c r="C426" i="14" s="1"/>
  <c r="C427" i="14" s="1"/>
  <c r="C428" i="14" s="1"/>
  <c r="C429" i="14" s="1"/>
  <c r="C430" i="14" s="1"/>
  <c r="C431" i="14" s="1"/>
  <c r="C432" i="14" s="1"/>
  <c r="C433" i="14" s="1"/>
  <c r="C434" i="14" s="1"/>
  <c r="C435" i="14" s="1"/>
  <c r="C436" i="14" s="1"/>
  <c r="C437" i="14" s="1"/>
  <c r="C438" i="14" s="1"/>
  <c r="C439" i="14" s="1"/>
  <c r="C440" i="14" s="1"/>
  <c r="C441" i="14" s="1"/>
  <c r="C442" i="14" s="1"/>
  <c r="C443" i="14" s="1"/>
  <c r="C444" i="14" s="1"/>
  <c r="C445" i="14" s="1"/>
  <c r="C446" i="14" s="1"/>
  <c r="C447" i="14" s="1"/>
  <c r="C448" i="14" s="1"/>
  <c r="C449" i="14" s="1"/>
  <c r="C450" i="14" s="1"/>
  <c r="C451" i="14" s="1"/>
  <c r="C452" i="14" s="1"/>
  <c r="C453" i="14" s="1"/>
  <c r="C454" i="14" s="1"/>
  <c r="C455" i="14" s="1"/>
  <c r="C456" i="14" s="1"/>
  <c r="C457" i="14" s="1"/>
  <c r="C458" i="14" s="1"/>
  <c r="C459" i="14" s="1"/>
  <c r="C460" i="14" s="1"/>
  <c r="C461" i="14" s="1"/>
  <c r="C462" i="14" s="1"/>
  <c r="C463" i="14" s="1"/>
  <c r="C464" i="14" s="1"/>
  <c r="C465" i="14" s="1"/>
  <c r="C466" i="14" s="1"/>
  <c r="C467" i="14" s="1"/>
  <c r="C468" i="14" s="1"/>
  <c r="C469" i="14" s="1"/>
  <c r="C470" i="14" s="1"/>
  <c r="C471" i="14" s="1"/>
  <c r="C472" i="14" s="1"/>
  <c r="C473" i="14" s="1"/>
  <c r="C474" i="14" s="1"/>
  <c r="C475" i="14" s="1"/>
  <c r="C476" i="14" s="1"/>
  <c r="C477" i="14" s="1"/>
  <c r="C478" i="14" s="1"/>
  <c r="C479" i="14" s="1"/>
  <c r="C480" i="14" s="1"/>
  <c r="C481" i="14" s="1"/>
  <c r="C482" i="14" s="1"/>
  <c r="C483" i="14" s="1"/>
  <c r="C484" i="14" s="1"/>
  <c r="C485" i="14" s="1"/>
  <c r="C486" i="14" s="1"/>
  <c r="C487" i="14" s="1"/>
  <c r="C488" i="14" s="1"/>
  <c r="C489" i="14" s="1"/>
  <c r="C490" i="14" s="1"/>
  <c r="C491" i="14" s="1"/>
  <c r="C492" i="14" s="1"/>
  <c r="C493" i="14" s="1"/>
  <c r="C494" i="14" s="1"/>
  <c r="C495" i="14" s="1"/>
  <c r="C496" i="14" s="1"/>
  <c r="C497" i="14" s="1"/>
  <c r="C498" i="14" s="1"/>
  <c r="C499" i="14" s="1"/>
  <c r="C500" i="14" s="1"/>
  <c r="C501" i="14" s="1"/>
  <c r="C2" i="14"/>
  <c r="C3" i="14" s="1"/>
  <c r="C4" i="14" s="1"/>
  <c r="C5" i="14" s="1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29" i="14" s="1"/>
  <c r="C130" i="14" s="1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C147" i="14" s="1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3" i="14" s="1"/>
  <c r="C164" i="14" s="1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0" i="14" s="1"/>
  <c r="C181" i="14" s="1"/>
  <c r="C182" i="14" s="1"/>
  <c r="C183" i="14" s="1"/>
  <c r="C184" i="14" s="1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7" i="14" s="1"/>
  <c r="C198" i="14" s="1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4" i="14" s="1"/>
  <c r="C215" i="14" s="1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1" i="14" s="1"/>
  <c r="C232" i="14" s="1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8" i="14" s="1"/>
  <c r="C249" i="14" s="1"/>
  <c r="C250" i="14" s="1"/>
  <c r="C251" i="14" s="1"/>
  <c r="X31" i="9"/>
  <c r="AE30" i="9" s="1"/>
  <c r="W30" i="9"/>
  <c r="W31" i="9" s="1"/>
  <c r="AA5" i="9"/>
  <c r="AB5" i="9"/>
  <c r="AC5" i="9"/>
  <c r="AD5" i="9"/>
  <c r="AE5" i="9"/>
  <c r="AF5" i="9"/>
  <c r="AG5" i="9"/>
  <c r="AH5" i="9"/>
  <c r="AI5" i="9"/>
  <c r="AJ5" i="9"/>
  <c r="AK5" i="9"/>
  <c r="AA6" i="9"/>
  <c r="AB6" i="9"/>
  <c r="AC6" i="9"/>
  <c r="AD6" i="9"/>
  <c r="AE6" i="9"/>
  <c r="AF6" i="9"/>
  <c r="AG6" i="9"/>
  <c r="AH6" i="9"/>
  <c r="AI6" i="9"/>
  <c r="AJ6" i="9"/>
  <c r="AK6" i="9"/>
  <c r="AA7" i="9"/>
  <c r="AB7" i="9"/>
  <c r="AC7" i="9"/>
  <c r="AD7" i="9"/>
  <c r="AE7" i="9"/>
  <c r="AF7" i="9"/>
  <c r="AG7" i="9"/>
  <c r="AH7" i="9"/>
  <c r="AI7" i="9"/>
  <c r="AJ7" i="9"/>
  <c r="AK7" i="9"/>
  <c r="AA8" i="9"/>
  <c r="AB8" i="9"/>
  <c r="AC8" i="9"/>
  <c r="AD8" i="9"/>
  <c r="AE8" i="9"/>
  <c r="AF8" i="9"/>
  <c r="AG8" i="9"/>
  <c r="AH8" i="9"/>
  <c r="AI8" i="9"/>
  <c r="AJ8" i="9"/>
  <c r="AK8" i="9"/>
  <c r="AA9" i="9"/>
  <c r="AB9" i="9"/>
  <c r="AC9" i="9"/>
  <c r="AD9" i="9"/>
  <c r="AE9" i="9"/>
  <c r="AF9" i="9"/>
  <c r="AG9" i="9"/>
  <c r="AH9" i="9"/>
  <c r="AI9" i="9"/>
  <c r="AJ9" i="9"/>
  <c r="AK9" i="9"/>
  <c r="AA10" i="9"/>
  <c r="AB10" i="9"/>
  <c r="AC10" i="9"/>
  <c r="AD10" i="9"/>
  <c r="AE10" i="9"/>
  <c r="AF10" i="9"/>
  <c r="AG10" i="9"/>
  <c r="AH10" i="9"/>
  <c r="AI10" i="9"/>
  <c r="AJ10" i="9"/>
  <c r="AK10" i="9"/>
  <c r="AA11" i="9"/>
  <c r="AB11" i="9"/>
  <c r="AC11" i="9"/>
  <c r="AD11" i="9"/>
  <c r="AE11" i="9"/>
  <c r="AF11" i="9"/>
  <c r="AG11" i="9"/>
  <c r="AH11" i="9"/>
  <c r="AI11" i="9"/>
  <c r="AJ11" i="9"/>
  <c r="AK11" i="9"/>
  <c r="AA12" i="9"/>
  <c r="AB12" i="9"/>
  <c r="AC12" i="9"/>
  <c r="AD12" i="9"/>
  <c r="AE12" i="9"/>
  <c r="AF12" i="9"/>
  <c r="AG12" i="9"/>
  <c r="AH12" i="9"/>
  <c r="AI12" i="9"/>
  <c r="AJ12" i="9"/>
  <c r="AK12" i="9"/>
  <c r="AA13" i="9"/>
  <c r="AB13" i="9"/>
  <c r="AC13" i="9"/>
  <c r="AD13" i="9"/>
  <c r="AE13" i="9"/>
  <c r="AF13" i="9"/>
  <c r="AG13" i="9"/>
  <c r="AH13" i="9"/>
  <c r="AI13" i="9"/>
  <c r="AJ13" i="9"/>
  <c r="AK13" i="9"/>
  <c r="AA14" i="9"/>
  <c r="AB14" i="9"/>
  <c r="AC14" i="9"/>
  <c r="AD14" i="9"/>
  <c r="AE14" i="9"/>
  <c r="AF14" i="9"/>
  <c r="AG14" i="9"/>
  <c r="AH14" i="9"/>
  <c r="AI14" i="9"/>
  <c r="AJ14" i="9"/>
  <c r="AK14" i="9"/>
  <c r="AA15" i="9"/>
  <c r="AB15" i="9"/>
  <c r="AC15" i="9"/>
  <c r="AD15" i="9"/>
  <c r="AE15" i="9"/>
  <c r="AF15" i="9"/>
  <c r="AG15" i="9"/>
  <c r="AH15" i="9"/>
  <c r="AI15" i="9"/>
  <c r="AJ15" i="9"/>
  <c r="AK15" i="9"/>
  <c r="AA16" i="9"/>
  <c r="AB16" i="9"/>
  <c r="AC16" i="9"/>
  <c r="AD16" i="9"/>
  <c r="AE16" i="9"/>
  <c r="AF16" i="9"/>
  <c r="AG16" i="9"/>
  <c r="AH16" i="9"/>
  <c r="AI16" i="9"/>
  <c r="AJ16" i="9"/>
  <c r="AK16" i="9"/>
  <c r="AA17" i="9"/>
  <c r="AB17" i="9"/>
  <c r="AC17" i="9"/>
  <c r="AD17" i="9"/>
  <c r="AE17" i="9"/>
  <c r="AF17" i="9"/>
  <c r="AG17" i="9"/>
  <c r="AH17" i="9"/>
  <c r="AI17" i="9"/>
  <c r="AJ17" i="9"/>
  <c r="AK17" i="9"/>
  <c r="AA18" i="9"/>
  <c r="AB18" i="9"/>
  <c r="AC18" i="9"/>
  <c r="AD18" i="9"/>
  <c r="AE18" i="9"/>
  <c r="AF18" i="9"/>
  <c r="AG18" i="9"/>
  <c r="AH18" i="9"/>
  <c r="AI18" i="9"/>
  <c r="AJ18" i="9"/>
  <c r="AK18" i="9"/>
  <c r="AA19" i="9"/>
  <c r="AB19" i="9"/>
  <c r="AC19" i="9"/>
  <c r="AD19" i="9"/>
  <c r="AE19" i="9"/>
  <c r="AF19" i="9"/>
  <c r="AG19" i="9"/>
  <c r="AH19" i="9"/>
  <c r="AI19" i="9"/>
  <c r="AJ19" i="9"/>
  <c r="AK19" i="9"/>
  <c r="AA20" i="9"/>
  <c r="AB20" i="9"/>
  <c r="AC20" i="9"/>
  <c r="AD20" i="9"/>
  <c r="AE20" i="9"/>
  <c r="AF20" i="9"/>
  <c r="AG20" i="9"/>
  <c r="AH20" i="9"/>
  <c r="AI20" i="9"/>
  <c r="AJ20" i="9"/>
  <c r="AK20" i="9"/>
  <c r="AA21" i="9"/>
  <c r="AB21" i="9"/>
  <c r="AC21" i="9"/>
  <c r="AD21" i="9"/>
  <c r="AE21" i="9"/>
  <c r="AF21" i="9"/>
  <c r="AG21" i="9"/>
  <c r="AH21" i="9"/>
  <c r="AI21" i="9"/>
  <c r="AJ21" i="9"/>
  <c r="AK21" i="9"/>
  <c r="AA22" i="9"/>
  <c r="AB22" i="9"/>
  <c r="AC22" i="9"/>
  <c r="AD22" i="9"/>
  <c r="AE22" i="9"/>
  <c r="AF22" i="9"/>
  <c r="AG22" i="9"/>
  <c r="AH22" i="9"/>
  <c r="AI22" i="9"/>
  <c r="AJ22" i="9"/>
  <c r="AK22" i="9"/>
  <c r="AA23" i="9"/>
  <c r="AB23" i="9"/>
  <c r="AC23" i="9"/>
  <c r="AD23" i="9"/>
  <c r="AE23" i="9"/>
  <c r="AF23" i="9"/>
  <c r="AG23" i="9"/>
  <c r="AH23" i="9"/>
  <c r="AI23" i="9"/>
  <c r="AJ23" i="9"/>
  <c r="AK23" i="9"/>
  <c r="AA24" i="9"/>
  <c r="AB24" i="9"/>
  <c r="AC24" i="9"/>
  <c r="AD24" i="9"/>
  <c r="AE24" i="9"/>
  <c r="AF24" i="9"/>
  <c r="AG24" i="9"/>
  <c r="AH24" i="9"/>
  <c r="AI24" i="9"/>
  <c r="AJ24" i="9"/>
  <c r="AK24" i="9"/>
  <c r="N30" i="9"/>
  <c r="AK2" i="9"/>
  <c r="AJ2" i="9"/>
  <c r="AI2" i="9"/>
  <c r="AH2" i="9"/>
  <c r="AG2" i="9"/>
  <c r="AF2" i="9"/>
  <c r="AE2" i="9"/>
  <c r="AD2" i="9"/>
  <c r="AC2" i="9"/>
  <c r="AB2" i="9"/>
  <c r="AA2" i="9"/>
  <c r="V24" i="9"/>
  <c r="U24" i="9"/>
  <c r="T24" i="9"/>
  <c r="S24" i="9"/>
  <c r="R24" i="9"/>
  <c r="Q24" i="9"/>
  <c r="P24" i="9"/>
  <c r="O24" i="9"/>
  <c r="N24" i="9"/>
  <c r="X23" i="9"/>
  <c r="W23" i="9"/>
  <c r="V23" i="9"/>
  <c r="U23" i="9"/>
  <c r="T23" i="9"/>
  <c r="S23" i="9"/>
  <c r="R23" i="9"/>
  <c r="Q23" i="9"/>
  <c r="P23" i="9"/>
  <c r="O23" i="9"/>
  <c r="N23" i="9"/>
  <c r="X22" i="9"/>
  <c r="W22" i="9"/>
  <c r="V22" i="9"/>
  <c r="U22" i="9"/>
  <c r="T22" i="9"/>
  <c r="S22" i="9"/>
  <c r="R22" i="9"/>
  <c r="Q22" i="9"/>
  <c r="P22" i="9"/>
  <c r="O22" i="9"/>
  <c r="N22" i="9"/>
  <c r="X21" i="9"/>
  <c r="W21" i="9"/>
  <c r="V21" i="9"/>
  <c r="U21" i="9"/>
  <c r="T21" i="9"/>
  <c r="S21" i="9"/>
  <c r="R21" i="9"/>
  <c r="Q21" i="9"/>
  <c r="P21" i="9"/>
  <c r="O21" i="9"/>
  <c r="N21" i="9"/>
  <c r="X20" i="9"/>
  <c r="W20" i="9"/>
  <c r="V20" i="9"/>
  <c r="U20" i="9"/>
  <c r="T20" i="9"/>
  <c r="S20" i="9"/>
  <c r="R20" i="9"/>
  <c r="Q20" i="9"/>
  <c r="P20" i="9"/>
  <c r="O20" i="9"/>
  <c r="N20" i="9"/>
  <c r="X19" i="9"/>
  <c r="W19" i="9"/>
  <c r="V19" i="9"/>
  <c r="U19" i="9"/>
  <c r="T19" i="9"/>
  <c r="S19" i="9"/>
  <c r="R19" i="9"/>
  <c r="Q19" i="9"/>
  <c r="P19" i="9"/>
  <c r="O19" i="9"/>
  <c r="N19" i="9"/>
  <c r="X18" i="9"/>
  <c r="W18" i="9"/>
  <c r="V18" i="9"/>
  <c r="U18" i="9"/>
  <c r="T18" i="9"/>
  <c r="S18" i="9"/>
  <c r="R18" i="9"/>
  <c r="Q18" i="9"/>
  <c r="P18" i="9"/>
  <c r="O18" i="9"/>
  <c r="N18" i="9"/>
  <c r="X17" i="9"/>
  <c r="W17" i="9"/>
  <c r="V17" i="9"/>
  <c r="U17" i="9"/>
  <c r="T17" i="9"/>
  <c r="S17" i="9"/>
  <c r="R17" i="9"/>
  <c r="Q17" i="9"/>
  <c r="P17" i="9"/>
  <c r="O17" i="9"/>
  <c r="N17" i="9"/>
  <c r="X16" i="9"/>
  <c r="W16" i="9"/>
  <c r="V16" i="9"/>
  <c r="U16" i="9"/>
  <c r="T16" i="9"/>
  <c r="S16" i="9"/>
  <c r="R16" i="9"/>
  <c r="Q16" i="9"/>
  <c r="P16" i="9"/>
  <c r="O16" i="9"/>
  <c r="N16" i="9"/>
  <c r="X15" i="9"/>
  <c r="W15" i="9"/>
  <c r="V15" i="9"/>
  <c r="U15" i="9"/>
  <c r="T15" i="9"/>
  <c r="S15" i="9"/>
  <c r="R15" i="9"/>
  <c r="Q15" i="9"/>
  <c r="P15" i="9"/>
  <c r="O15" i="9"/>
  <c r="N15" i="9"/>
  <c r="X14" i="9"/>
  <c r="W14" i="9"/>
  <c r="V14" i="9"/>
  <c r="U14" i="9"/>
  <c r="T14" i="9"/>
  <c r="S14" i="9"/>
  <c r="R14" i="9"/>
  <c r="Q14" i="9"/>
  <c r="P14" i="9"/>
  <c r="O14" i="9"/>
  <c r="N14" i="9"/>
  <c r="X13" i="9"/>
  <c r="W13" i="9"/>
  <c r="V13" i="9"/>
  <c r="U13" i="9"/>
  <c r="T13" i="9"/>
  <c r="S13" i="9"/>
  <c r="R13" i="9"/>
  <c r="Q13" i="9"/>
  <c r="P13" i="9"/>
  <c r="O13" i="9"/>
  <c r="N13" i="9"/>
  <c r="X12" i="9"/>
  <c r="W12" i="9"/>
  <c r="V12" i="9"/>
  <c r="U12" i="9"/>
  <c r="T12" i="9"/>
  <c r="S12" i="9"/>
  <c r="R12" i="9"/>
  <c r="Q12" i="9"/>
  <c r="P12" i="9"/>
  <c r="O12" i="9"/>
  <c r="N12" i="9"/>
  <c r="X11" i="9"/>
  <c r="W11" i="9"/>
  <c r="V11" i="9"/>
  <c r="U11" i="9"/>
  <c r="T11" i="9"/>
  <c r="S11" i="9"/>
  <c r="R11" i="9"/>
  <c r="Q11" i="9"/>
  <c r="P11" i="9"/>
  <c r="O11" i="9"/>
  <c r="N11" i="9"/>
  <c r="X10" i="9"/>
  <c r="W10" i="9"/>
  <c r="V10" i="9"/>
  <c r="U10" i="9"/>
  <c r="T10" i="9"/>
  <c r="S10" i="9"/>
  <c r="R10" i="9"/>
  <c r="Q10" i="9"/>
  <c r="P10" i="9"/>
  <c r="O10" i="9"/>
  <c r="N10" i="9"/>
  <c r="X9" i="9"/>
  <c r="W9" i="9"/>
  <c r="V9" i="9"/>
  <c r="U9" i="9"/>
  <c r="T9" i="9"/>
  <c r="S9" i="9"/>
  <c r="R9" i="9"/>
  <c r="Q9" i="9"/>
  <c r="P9" i="9"/>
  <c r="O9" i="9"/>
  <c r="N9" i="9"/>
  <c r="X8" i="9"/>
  <c r="W8" i="9"/>
  <c r="V8" i="9"/>
  <c r="U8" i="9"/>
  <c r="T8" i="9"/>
  <c r="S8" i="9"/>
  <c r="R8" i="9"/>
  <c r="Q8" i="9"/>
  <c r="P8" i="9"/>
  <c r="O8" i="9"/>
  <c r="N8" i="9"/>
  <c r="X7" i="9"/>
  <c r="W7" i="9"/>
  <c r="V7" i="9"/>
  <c r="U7" i="9"/>
  <c r="T7" i="9"/>
  <c r="S7" i="9"/>
  <c r="R7" i="9"/>
  <c r="Q7" i="9"/>
  <c r="P7" i="9"/>
  <c r="O7" i="9"/>
  <c r="N7" i="9"/>
  <c r="X6" i="9"/>
  <c r="W6" i="9"/>
  <c r="V6" i="9"/>
  <c r="U6" i="9"/>
  <c r="T6" i="9"/>
  <c r="S6" i="9"/>
  <c r="R6" i="9"/>
  <c r="Q6" i="9"/>
  <c r="P6" i="9"/>
  <c r="O6" i="9"/>
  <c r="N6" i="9"/>
  <c r="X5" i="9"/>
  <c r="W5" i="9"/>
  <c r="V5" i="9"/>
  <c r="U5" i="9"/>
  <c r="T5" i="9"/>
  <c r="S5" i="9"/>
  <c r="R5" i="9"/>
  <c r="Q5" i="9"/>
  <c r="P5" i="9"/>
  <c r="O5" i="9"/>
  <c r="N5" i="9"/>
  <c r="X4" i="9"/>
  <c r="W4" i="9"/>
  <c r="V4" i="9"/>
  <c r="U4" i="9"/>
  <c r="T4" i="9"/>
  <c r="S4" i="9"/>
  <c r="R4" i="9"/>
  <c r="Q4" i="9"/>
  <c r="P4" i="9"/>
  <c r="O4" i="9"/>
  <c r="N4" i="9"/>
  <c r="X3" i="9"/>
  <c r="W3" i="9"/>
  <c r="V3" i="9"/>
  <c r="U3" i="9"/>
  <c r="T3" i="9"/>
  <c r="S3" i="9"/>
  <c r="R3" i="9"/>
  <c r="Q3" i="9"/>
  <c r="P3" i="9"/>
  <c r="O3" i="9"/>
  <c r="X2" i="9"/>
  <c r="W2" i="9"/>
  <c r="V2" i="9"/>
  <c r="U2" i="9"/>
  <c r="T2" i="9"/>
  <c r="S2" i="9"/>
  <c r="R2" i="9"/>
  <c r="Q2" i="9"/>
  <c r="P2" i="9"/>
  <c r="O2" i="9"/>
  <c r="N3" i="9"/>
  <c r="N2" i="9"/>
  <c r="L27" i="9"/>
  <c r="K27" i="9"/>
  <c r="J27" i="9"/>
  <c r="I27" i="9"/>
  <c r="H27" i="9"/>
  <c r="G27" i="9"/>
  <c r="F27" i="9"/>
  <c r="E27" i="9"/>
  <c r="D27" i="9"/>
  <c r="C27" i="9"/>
  <c r="B27" i="9"/>
  <c r="AM8" i="12"/>
  <c r="AN8" i="12"/>
  <c r="AO8" i="12" s="1"/>
  <c r="AP8" i="12" s="1"/>
  <c r="AQ8" i="12" s="1"/>
  <c r="AR8" i="12" s="1"/>
  <c r="AS8" i="12" s="1"/>
  <c r="AT8" i="12" s="1"/>
  <c r="AU8" i="12" s="1"/>
  <c r="AV8" i="12" s="1"/>
  <c r="AW8" i="12" s="1"/>
  <c r="AM9" i="12" s="1"/>
  <c r="AN9" i="12" s="1"/>
  <c r="AO9" i="12" s="1"/>
  <c r="AP9" i="12" s="1"/>
  <c r="AQ9" i="12" s="1"/>
  <c r="AR9" i="12" s="1"/>
  <c r="AS9" i="12" s="1"/>
  <c r="AT9" i="12" s="1"/>
  <c r="AU9" i="12" s="1"/>
  <c r="AV9" i="12" s="1"/>
  <c r="AW9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AW10" i="12" s="1"/>
  <c r="AM11" i="12" s="1"/>
  <c r="AN11" i="12" s="1"/>
  <c r="AO11" i="12" s="1"/>
  <c r="AP11" i="12" s="1"/>
  <c r="AQ11" i="12" s="1"/>
  <c r="AR11" i="12" s="1"/>
  <c r="AS11" i="12" s="1"/>
  <c r="AT11" i="12" s="1"/>
  <c r="AU11" i="12" s="1"/>
  <c r="AV11" i="12" s="1"/>
  <c r="AW11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M44" i="12" s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M45" i="12" s="1"/>
  <c r="AN45" i="12" s="1"/>
  <c r="AO45" i="12" s="1"/>
  <c r="AP45" i="12" s="1"/>
  <c r="AQ45" i="12" s="1"/>
  <c r="AR45" i="12" s="1"/>
  <c r="AS45" i="12" s="1"/>
  <c r="AT45" i="12" s="1"/>
  <c r="AU45" i="12" s="1"/>
  <c r="AV45" i="12" s="1"/>
  <c r="AW45" i="12" s="1"/>
  <c r="AM46" i="12" s="1"/>
  <c r="AN46" i="12" s="1"/>
  <c r="AO46" i="12" s="1"/>
  <c r="AP46" i="12" s="1"/>
  <c r="AQ46" i="12" s="1"/>
  <c r="AR46" i="12" s="1"/>
  <c r="AS46" i="12" s="1"/>
  <c r="AT46" i="12" s="1"/>
  <c r="AU46" i="12" s="1"/>
  <c r="AV46" i="12" s="1"/>
  <c r="AW46" i="12" s="1"/>
  <c r="AM47" i="12" s="1"/>
  <c r="AN47" i="12" s="1"/>
  <c r="AO47" i="12" s="1"/>
  <c r="AP47" i="12" s="1"/>
  <c r="AQ47" i="12" s="1"/>
  <c r="AR47" i="12" s="1"/>
  <c r="AS47" i="12" s="1"/>
  <c r="AT47" i="12" s="1"/>
  <c r="AU47" i="12" s="1"/>
  <c r="AV47" i="12" s="1"/>
  <c r="AW47" i="12" s="1"/>
  <c r="AP7" i="12"/>
  <c r="AQ7" i="12" s="1"/>
  <c r="AR7" i="12" s="1"/>
  <c r="AS7" i="12" s="1"/>
  <c r="AT7" i="12" s="1"/>
  <c r="AU7" i="12" s="1"/>
  <c r="AV7" i="12" s="1"/>
  <c r="AW7" i="12" s="1"/>
  <c r="AO7" i="12"/>
  <c r="AN7" i="12"/>
  <c r="AK7" i="12"/>
  <c r="AJ7" i="12"/>
  <c r="AI7" i="12"/>
  <c r="AH7" i="12"/>
  <c r="AG7" i="12"/>
  <c r="AF7" i="12"/>
  <c r="AE7" i="12"/>
  <c r="AD7" i="12"/>
  <c r="AC7" i="12"/>
  <c r="AB7" i="12"/>
  <c r="AA7" i="12"/>
  <c r="AK47" i="12"/>
  <c r="AJ47" i="12"/>
  <c r="AI47" i="12"/>
  <c r="AH47" i="12"/>
  <c r="AG47" i="12"/>
  <c r="AF47" i="12"/>
  <c r="AE47" i="12"/>
  <c r="AD47" i="12"/>
  <c r="AC47" i="12"/>
  <c r="AB47" i="12"/>
  <c r="AA47" i="12"/>
  <c r="AK46" i="12"/>
  <c r="AJ46" i="12"/>
  <c r="AI46" i="12"/>
  <c r="AH46" i="12"/>
  <c r="AG46" i="12"/>
  <c r="AF46" i="12"/>
  <c r="AE46" i="12"/>
  <c r="AD46" i="12"/>
  <c r="AC46" i="12"/>
  <c r="AB46" i="12"/>
  <c r="AA46" i="12"/>
  <c r="AK45" i="12"/>
  <c r="AJ45" i="12"/>
  <c r="AI45" i="12"/>
  <c r="AH45" i="12"/>
  <c r="AG45" i="12"/>
  <c r="AF45" i="12"/>
  <c r="AE45" i="12"/>
  <c r="AD45" i="12"/>
  <c r="AC45" i="12"/>
  <c r="AB45" i="12"/>
  <c r="AA45" i="12"/>
  <c r="AK44" i="12"/>
  <c r="AJ44" i="12"/>
  <c r="AI44" i="12"/>
  <c r="AH44" i="12"/>
  <c r="AG44" i="12"/>
  <c r="AF44" i="12"/>
  <c r="AE44" i="12"/>
  <c r="AD44" i="12"/>
  <c r="AC44" i="12"/>
  <c r="AB44" i="12"/>
  <c r="AA44" i="12"/>
  <c r="AK43" i="12"/>
  <c r="AJ43" i="12"/>
  <c r="AI43" i="12"/>
  <c r="AH43" i="12"/>
  <c r="AG43" i="12"/>
  <c r="AF43" i="12"/>
  <c r="AE43" i="12"/>
  <c r="AD43" i="12"/>
  <c r="AC43" i="12"/>
  <c r="AB43" i="12"/>
  <c r="AA43" i="12"/>
  <c r="AK42" i="12"/>
  <c r="AJ42" i="12"/>
  <c r="AI42" i="12"/>
  <c r="AH42" i="12"/>
  <c r="AG42" i="12"/>
  <c r="AF42" i="12"/>
  <c r="AE42" i="12"/>
  <c r="AD42" i="12"/>
  <c r="AC42" i="12"/>
  <c r="AB42" i="12"/>
  <c r="AA42" i="12"/>
  <c r="AK41" i="12"/>
  <c r="AJ41" i="12"/>
  <c r="AI41" i="12"/>
  <c r="AH41" i="12"/>
  <c r="AG41" i="12"/>
  <c r="AF41" i="12"/>
  <c r="AE41" i="12"/>
  <c r="AD41" i="12"/>
  <c r="AC41" i="12"/>
  <c r="AB41" i="12"/>
  <c r="AA41" i="12"/>
  <c r="AK40" i="12"/>
  <c r="AJ40" i="12"/>
  <c r="AI40" i="12"/>
  <c r="AH40" i="12"/>
  <c r="AG40" i="12"/>
  <c r="AF40" i="12"/>
  <c r="AE40" i="12"/>
  <c r="AD40" i="12"/>
  <c r="AC40" i="12"/>
  <c r="AB40" i="12"/>
  <c r="AA40" i="12"/>
  <c r="AK39" i="12"/>
  <c r="AJ39" i="12"/>
  <c r="AI39" i="12"/>
  <c r="AH39" i="12"/>
  <c r="AG39" i="12"/>
  <c r="AF39" i="12"/>
  <c r="AE39" i="12"/>
  <c r="AD39" i="12"/>
  <c r="AC39" i="12"/>
  <c r="AB39" i="12"/>
  <c r="AA39" i="12"/>
  <c r="AK38" i="12"/>
  <c r="AJ38" i="12"/>
  <c r="AI38" i="12"/>
  <c r="AH38" i="12"/>
  <c r="AG38" i="12"/>
  <c r="AF38" i="12"/>
  <c r="AE38" i="12"/>
  <c r="AD38" i="12"/>
  <c r="AC38" i="12"/>
  <c r="AB38" i="12"/>
  <c r="AA38" i="12"/>
  <c r="AK37" i="12"/>
  <c r="AJ37" i="12"/>
  <c r="AI37" i="12"/>
  <c r="AH37" i="12"/>
  <c r="AG37" i="12"/>
  <c r="AF37" i="12"/>
  <c r="AE37" i="12"/>
  <c r="AD37" i="12"/>
  <c r="AC37" i="12"/>
  <c r="AB37" i="12"/>
  <c r="AA37" i="12"/>
  <c r="AK36" i="12"/>
  <c r="AJ36" i="12"/>
  <c r="AI36" i="12"/>
  <c r="AH36" i="12"/>
  <c r="AG36" i="12"/>
  <c r="AF36" i="12"/>
  <c r="AE36" i="12"/>
  <c r="AD36" i="12"/>
  <c r="AC36" i="12"/>
  <c r="AB36" i="12"/>
  <c r="AA36" i="12"/>
  <c r="AK35" i="12"/>
  <c r="AJ35" i="12"/>
  <c r="AI35" i="12"/>
  <c r="AH35" i="12"/>
  <c r="AG35" i="12"/>
  <c r="AF35" i="12"/>
  <c r="AE35" i="12"/>
  <c r="AD35" i="12"/>
  <c r="AC35" i="12"/>
  <c r="AB35" i="12"/>
  <c r="AA35" i="12"/>
  <c r="AK34" i="12"/>
  <c r="AJ34" i="12"/>
  <c r="AI34" i="12"/>
  <c r="AH34" i="12"/>
  <c r="AG34" i="12"/>
  <c r="AF34" i="12"/>
  <c r="AE34" i="12"/>
  <c r="AD34" i="12"/>
  <c r="AC34" i="12"/>
  <c r="AB34" i="12"/>
  <c r="AA34" i="12"/>
  <c r="AK33" i="12"/>
  <c r="AJ33" i="12"/>
  <c r="AI33" i="12"/>
  <c r="AH33" i="12"/>
  <c r="AG33" i="12"/>
  <c r="AF33" i="12"/>
  <c r="AE33" i="12"/>
  <c r="AD33" i="12"/>
  <c r="AC33" i="12"/>
  <c r="AB33" i="12"/>
  <c r="AA33" i="12"/>
  <c r="AK32" i="12"/>
  <c r="AJ32" i="12"/>
  <c r="AI32" i="12"/>
  <c r="AH32" i="12"/>
  <c r="AG32" i="12"/>
  <c r="AF32" i="12"/>
  <c r="AE32" i="12"/>
  <c r="AD32" i="12"/>
  <c r="AC32" i="12"/>
  <c r="AB32" i="12"/>
  <c r="AA32" i="12"/>
  <c r="AK31" i="12"/>
  <c r="AJ31" i="12"/>
  <c r="AI31" i="12"/>
  <c r="AH31" i="12"/>
  <c r="AG31" i="12"/>
  <c r="AF31" i="12"/>
  <c r="AE31" i="12"/>
  <c r="AD31" i="12"/>
  <c r="AC31" i="12"/>
  <c r="AB31" i="12"/>
  <c r="AA31" i="12"/>
  <c r="AK30" i="12"/>
  <c r="AJ30" i="12"/>
  <c r="AI30" i="12"/>
  <c r="AH30" i="12"/>
  <c r="AG30" i="12"/>
  <c r="AF30" i="12"/>
  <c r="AE30" i="12"/>
  <c r="AD30" i="12"/>
  <c r="AC30" i="12"/>
  <c r="AB30" i="12"/>
  <c r="AA30" i="12"/>
  <c r="AK29" i="12"/>
  <c r="AJ29" i="12"/>
  <c r="AI29" i="12"/>
  <c r="AH29" i="12"/>
  <c r="AG29" i="12"/>
  <c r="AF29" i="12"/>
  <c r="AE29" i="12"/>
  <c r="AD29" i="12"/>
  <c r="AC29" i="12"/>
  <c r="AB29" i="12"/>
  <c r="AA29" i="12"/>
  <c r="AK28" i="12"/>
  <c r="AJ28" i="12"/>
  <c r="AI28" i="12"/>
  <c r="AH28" i="12"/>
  <c r="AG28" i="12"/>
  <c r="AF28" i="12"/>
  <c r="AE28" i="12"/>
  <c r="AD28" i="12"/>
  <c r="AC28" i="12"/>
  <c r="AB28" i="12"/>
  <c r="AA28" i="12"/>
  <c r="AK27" i="12"/>
  <c r="AJ27" i="12"/>
  <c r="AI27" i="12"/>
  <c r="AH27" i="12"/>
  <c r="AG27" i="12"/>
  <c r="AF27" i="12"/>
  <c r="AE27" i="12"/>
  <c r="AD27" i="12"/>
  <c r="AC27" i="12"/>
  <c r="AB27" i="12"/>
  <c r="AA27" i="12"/>
  <c r="AK26" i="12"/>
  <c r="AJ26" i="12"/>
  <c r="AI26" i="12"/>
  <c r="AH26" i="12"/>
  <c r="AG26" i="12"/>
  <c r="AF26" i="12"/>
  <c r="AE26" i="12"/>
  <c r="AD26" i="12"/>
  <c r="AC26" i="12"/>
  <c r="AB26" i="12"/>
  <c r="AA26" i="12"/>
  <c r="AK25" i="12"/>
  <c r="AJ25" i="12"/>
  <c r="AI25" i="12"/>
  <c r="AH25" i="12"/>
  <c r="AG25" i="12"/>
  <c r="AF25" i="12"/>
  <c r="AE25" i="12"/>
  <c r="AD25" i="12"/>
  <c r="AC25" i="12"/>
  <c r="AB25" i="12"/>
  <c r="AA25" i="12"/>
  <c r="AK24" i="12"/>
  <c r="AJ24" i="12"/>
  <c r="AI24" i="12"/>
  <c r="AH24" i="12"/>
  <c r="AG24" i="12"/>
  <c r="AF24" i="12"/>
  <c r="AE24" i="12"/>
  <c r="AD24" i="12"/>
  <c r="AC24" i="12"/>
  <c r="AB24" i="12"/>
  <c r="AA24" i="12"/>
  <c r="AK23" i="12"/>
  <c r="AJ23" i="12"/>
  <c r="AI23" i="12"/>
  <c r="AH23" i="12"/>
  <c r="AG23" i="12"/>
  <c r="AF23" i="12"/>
  <c r="AE23" i="12"/>
  <c r="AD23" i="12"/>
  <c r="AC23" i="12"/>
  <c r="AB23" i="12"/>
  <c r="AA23" i="12"/>
  <c r="AK22" i="12"/>
  <c r="AJ22" i="12"/>
  <c r="AI22" i="12"/>
  <c r="AH22" i="12"/>
  <c r="AG22" i="12"/>
  <c r="AF22" i="12"/>
  <c r="AE22" i="12"/>
  <c r="AD22" i="12"/>
  <c r="AC22" i="12"/>
  <c r="AB22" i="12"/>
  <c r="AA22" i="12"/>
  <c r="AK21" i="12"/>
  <c r="AJ21" i="12"/>
  <c r="AI21" i="12"/>
  <c r="AH21" i="12"/>
  <c r="AG21" i="12"/>
  <c r="AF21" i="12"/>
  <c r="AE21" i="12"/>
  <c r="AD21" i="12"/>
  <c r="AC21" i="12"/>
  <c r="AB21" i="12"/>
  <c r="AA21" i="12"/>
  <c r="AK20" i="12"/>
  <c r="AJ20" i="12"/>
  <c r="AI20" i="12"/>
  <c r="AH20" i="12"/>
  <c r="AG20" i="12"/>
  <c r="AF20" i="12"/>
  <c r="AE20" i="12"/>
  <c r="AD20" i="12"/>
  <c r="AC20" i="12"/>
  <c r="AB20" i="12"/>
  <c r="AA20" i="12"/>
  <c r="AK19" i="12"/>
  <c r="AJ19" i="12"/>
  <c r="AI19" i="12"/>
  <c r="AH19" i="12"/>
  <c r="AG19" i="12"/>
  <c r="AF19" i="12"/>
  <c r="AE19" i="12"/>
  <c r="AD19" i="12"/>
  <c r="AC19" i="12"/>
  <c r="AB19" i="12"/>
  <c r="AA19" i="12"/>
  <c r="AK18" i="12"/>
  <c r="AJ18" i="12"/>
  <c r="AI18" i="12"/>
  <c r="AH18" i="12"/>
  <c r="AG18" i="12"/>
  <c r="AF18" i="12"/>
  <c r="AE18" i="12"/>
  <c r="AD18" i="12"/>
  <c r="AC18" i="12"/>
  <c r="AB18" i="12"/>
  <c r="AA18" i="12"/>
  <c r="AK17" i="12"/>
  <c r="AJ17" i="12"/>
  <c r="AI17" i="12"/>
  <c r="AH17" i="12"/>
  <c r="AG17" i="12"/>
  <c r="AF17" i="12"/>
  <c r="AE17" i="12"/>
  <c r="AD17" i="12"/>
  <c r="AC17" i="12"/>
  <c r="AB17" i="12"/>
  <c r="AA17" i="12"/>
  <c r="AK16" i="12"/>
  <c r="AJ16" i="12"/>
  <c r="AI16" i="12"/>
  <c r="AH16" i="12"/>
  <c r="AG16" i="12"/>
  <c r="AF16" i="12"/>
  <c r="AE16" i="12"/>
  <c r="AD16" i="12"/>
  <c r="AC16" i="12"/>
  <c r="AB16" i="12"/>
  <c r="AA16" i="12"/>
  <c r="AK15" i="12"/>
  <c r="AJ15" i="12"/>
  <c r="AI15" i="12"/>
  <c r="AH15" i="12"/>
  <c r="AG15" i="12"/>
  <c r="AF15" i="12"/>
  <c r="AE15" i="12"/>
  <c r="AD15" i="12"/>
  <c r="AC15" i="12"/>
  <c r="AB15" i="12"/>
  <c r="AA15" i="12"/>
  <c r="AK14" i="12"/>
  <c r="AJ14" i="12"/>
  <c r="AI14" i="12"/>
  <c r="AH14" i="12"/>
  <c r="AG14" i="12"/>
  <c r="AF14" i="12"/>
  <c r="AE14" i="12"/>
  <c r="AD14" i="12"/>
  <c r="AC14" i="12"/>
  <c r="AB14" i="12"/>
  <c r="AA14" i="12"/>
  <c r="AK13" i="12"/>
  <c r="AJ13" i="12"/>
  <c r="AI13" i="12"/>
  <c r="AH13" i="12"/>
  <c r="AG13" i="12"/>
  <c r="AF13" i="12"/>
  <c r="AE13" i="12"/>
  <c r="AD13" i="12"/>
  <c r="AC13" i="12"/>
  <c r="AB13" i="12"/>
  <c r="AA13" i="12"/>
  <c r="AK12" i="12"/>
  <c r="AJ12" i="12"/>
  <c r="AI12" i="12"/>
  <c r="AH12" i="12"/>
  <c r="AG12" i="12"/>
  <c r="AF12" i="12"/>
  <c r="AE12" i="12"/>
  <c r="AD12" i="12"/>
  <c r="AC12" i="12"/>
  <c r="AB12" i="12"/>
  <c r="AA12" i="12"/>
  <c r="AK11" i="12"/>
  <c r="AJ11" i="12"/>
  <c r="AI11" i="12"/>
  <c r="AH11" i="12"/>
  <c r="AG11" i="12"/>
  <c r="AF11" i="12"/>
  <c r="AE11" i="12"/>
  <c r="AD11" i="12"/>
  <c r="AC11" i="12"/>
  <c r="AB11" i="12"/>
  <c r="AA11" i="12"/>
  <c r="AK10" i="12"/>
  <c r="AJ10" i="12"/>
  <c r="AI10" i="12"/>
  <c r="AH10" i="12"/>
  <c r="AG10" i="12"/>
  <c r="AF10" i="12"/>
  <c r="AE10" i="12"/>
  <c r="AD10" i="12"/>
  <c r="AC10" i="12"/>
  <c r="AB10" i="12"/>
  <c r="AA10" i="12"/>
  <c r="AK9" i="12"/>
  <c r="AJ9" i="12"/>
  <c r="AI9" i="12"/>
  <c r="AH9" i="12"/>
  <c r="AG9" i="12"/>
  <c r="AF9" i="12"/>
  <c r="AE9" i="12"/>
  <c r="AD9" i="12"/>
  <c r="AC9" i="12"/>
  <c r="AB9" i="12"/>
  <c r="AA9" i="12"/>
  <c r="AK8" i="12"/>
  <c r="AJ8" i="12"/>
  <c r="AI8" i="12"/>
  <c r="AH8" i="12"/>
  <c r="AG8" i="12"/>
  <c r="AF8" i="12"/>
  <c r="AE8" i="12"/>
  <c r="AD8" i="12"/>
  <c r="AC8" i="12"/>
  <c r="AB8" i="12"/>
  <c r="AA8" i="12"/>
  <c r="C4" i="13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3" i="13"/>
  <c r="C2" i="13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3" i="1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2" i="11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AK3" i="12" s="1"/>
  <c r="W46" i="12"/>
  <c r="W45" i="12"/>
  <c r="W44" i="12"/>
  <c r="W43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AJ3" i="12" s="1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AI3" i="12" s="1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U8" i="12"/>
  <c r="U7" i="12"/>
  <c r="U6" i="12"/>
  <c r="AH3" i="12" s="1"/>
  <c r="U5" i="12"/>
  <c r="U4" i="12"/>
  <c r="U3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AG3" i="12" s="1"/>
  <c r="T4" i="12"/>
  <c r="T3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AF3" i="12" s="1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AE3" i="12" s="1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AD3" i="12" s="1"/>
  <c r="Q3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AC3" i="12" s="1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AB3" i="12" s="1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AA3" i="12" s="1"/>
  <c r="H16" i="11"/>
  <c r="K31" i="11"/>
  <c r="K32" i="11"/>
  <c r="K33" i="11"/>
  <c r="K34" i="11"/>
  <c r="K35" i="11"/>
  <c r="K36" i="11"/>
  <c r="K37" i="11"/>
  <c r="K38" i="11"/>
  <c r="K39" i="11"/>
  <c r="K40" i="11"/>
  <c r="K41" i="11"/>
  <c r="K30" i="11"/>
  <c r="I19" i="11"/>
  <c r="I20" i="11"/>
  <c r="I21" i="11"/>
  <c r="I22" i="11"/>
  <c r="I23" i="11"/>
  <c r="I24" i="11"/>
  <c r="I25" i="11"/>
  <c r="I26" i="11"/>
  <c r="I27" i="11"/>
  <c r="I18" i="11"/>
  <c r="Z139" i="15" l="1"/>
  <c r="Z244" i="15"/>
  <c r="Z243" i="15"/>
  <c r="Z125" i="15"/>
  <c r="Z229" i="15"/>
  <c r="Z124" i="15"/>
  <c r="Z215" i="15"/>
  <c r="Z83" i="15"/>
  <c r="AA83" i="15" s="1"/>
  <c r="Z188" i="15"/>
  <c r="Z60" i="15"/>
  <c r="Z187" i="15"/>
  <c r="Z40" i="15"/>
  <c r="Y138" i="15"/>
  <c r="Z171" i="15"/>
  <c r="Z39" i="15"/>
  <c r="Z256" i="15"/>
  <c r="AA256" i="15" s="1"/>
  <c r="Z159" i="15"/>
  <c r="Z17" i="15"/>
  <c r="Y109" i="15"/>
  <c r="Y79" i="15"/>
  <c r="Z200" i="15"/>
  <c r="Z103" i="15"/>
  <c r="Y249" i="15"/>
  <c r="Y53" i="15"/>
  <c r="Y227" i="15"/>
  <c r="Y23" i="15"/>
  <c r="Y207" i="15"/>
  <c r="Y185" i="15"/>
  <c r="Y163" i="15"/>
  <c r="Y248" i="15"/>
  <c r="Y226" i="15"/>
  <c r="Y204" i="15"/>
  <c r="Y184" i="15"/>
  <c r="Y162" i="15"/>
  <c r="Y134" i="15"/>
  <c r="Y107" i="15"/>
  <c r="Y78" i="15"/>
  <c r="Y49" i="15"/>
  <c r="Y22" i="15"/>
  <c r="Y242" i="15"/>
  <c r="Y220" i="15"/>
  <c r="Y200" i="15"/>
  <c r="Y178" i="15"/>
  <c r="Y155" i="15"/>
  <c r="Y129" i="15"/>
  <c r="Y99" i="15"/>
  <c r="Y70" i="15"/>
  <c r="Y43" i="15"/>
  <c r="Y14" i="15"/>
  <c r="Z231" i="15"/>
  <c r="Z172" i="15"/>
  <c r="Z104" i="15"/>
  <c r="Z19" i="15"/>
  <c r="Y260" i="15"/>
  <c r="Y240" i="15"/>
  <c r="Y218" i="15"/>
  <c r="Y196" i="15"/>
  <c r="Y176" i="15"/>
  <c r="Y153" i="15"/>
  <c r="Y123" i="15"/>
  <c r="Y97" i="15"/>
  <c r="Y67" i="15"/>
  <c r="Y38" i="15"/>
  <c r="Y11" i="15"/>
  <c r="Y259" i="15"/>
  <c r="Y239" i="15"/>
  <c r="Y217" i="15"/>
  <c r="Y195" i="15"/>
  <c r="Y175" i="15"/>
  <c r="Y151" i="15"/>
  <c r="Y122" i="15"/>
  <c r="Y95" i="15"/>
  <c r="Y66" i="15"/>
  <c r="Y37" i="15"/>
  <c r="Y10" i="15"/>
  <c r="Y258" i="15"/>
  <c r="Y236" i="15"/>
  <c r="Y216" i="15"/>
  <c r="Y194" i="15"/>
  <c r="Y172" i="15"/>
  <c r="Y150" i="15"/>
  <c r="Y121" i="15"/>
  <c r="Y91" i="15"/>
  <c r="Y65" i="15"/>
  <c r="Y35" i="15"/>
  <c r="Y6" i="15"/>
  <c r="Z213" i="15"/>
  <c r="Z157" i="15"/>
  <c r="AA157" i="15" s="1"/>
  <c r="Z81" i="15"/>
  <c r="AA81" i="15" s="1"/>
  <c r="Y252" i="15"/>
  <c r="Y232" i="15"/>
  <c r="Y210" i="15"/>
  <c r="Y188" i="15"/>
  <c r="Y168" i="15"/>
  <c r="Y142" i="15"/>
  <c r="Y113" i="15"/>
  <c r="Y86" i="15"/>
  <c r="Y57" i="15"/>
  <c r="Y27" i="15"/>
  <c r="Z257" i="15"/>
  <c r="AA257" i="15" s="1"/>
  <c r="Z201" i="15"/>
  <c r="Z144" i="15"/>
  <c r="Z61" i="15"/>
  <c r="Y250" i="15"/>
  <c r="Y228" i="15"/>
  <c r="Y208" i="15"/>
  <c r="Y186" i="15"/>
  <c r="Y164" i="15"/>
  <c r="Y139" i="15"/>
  <c r="Y110" i="15"/>
  <c r="Y81" i="15"/>
  <c r="Y54" i="15"/>
  <c r="Y25" i="15"/>
  <c r="Z255" i="15"/>
  <c r="Z241" i="15"/>
  <c r="Z225" i="15"/>
  <c r="Z212" i="15"/>
  <c r="Z199" i="15"/>
  <c r="Z183" i="15"/>
  <c r="Z169" i="15"/>
  <c r="Z156" i="15"/>
  <c r="AA156" i="15" s="1"/>
  <c r="Z137" i="15"/>
  <c r="Z123" i="15"/>
  <c r="Z101" i="15"/>
  <c r="Z80" i="15"/>
  <c r="Z59" i="15"/>
  <c r="Z37" i="15"/>
  <c r="Z16" i="15"/>
  <c r="AA16" i="15" s="1"/>
  <c r="Y257" i="15"/>
  <c r="Y247" i="15"/>
  <c r="Y235" i="15"/>
  <c r="Y225" i="15"/>
  <c r="Y215" i="15"/>
  <c r="Y203" i="15"/>
  <c r="Y193" i="15"/>
  <c r="Y183" i="15"/>
  <c r="Y171" i="15"/>
  <c r="Y161" i="15"/>
  <c r="Y149" i="15"/>
  <c r="Y133" i="15"/>
  <c r="Y119" i="15"/>
  <c r="Y106" i="15"/>
  <c r="Y90" i="15"/>
  <c r="Y77" i="15"/>
  <c r="Y63" i="15"/>
  <c r="Y47" i="15"/>
  <c r="Y34" i="15"/>
  <c r="Y21" i="15"/>
  <c r="Y5" i="15"/>
  <c r="Z253" i="15"/>
  <c r="Z240" i="15"/>
  <c r="AA240" i="15" s="1"/>
  <c r="Z224" i="15"/>
  <c r="Z211" i="15"/>
  <c r="Z197" i="15"/>
  <c r="Z181" i="15"/>
  <c r="Z168" i="15"/>
  <c r="AA168" i="15" s="1"/>
  <c r="Z155" i="15"/>
  <c r="Z136" i="15"/>
  <c r="Z117" i="15"/>
  <c r="Z96" i="15"/>
  <c r="Z75" i="15"/>
  <c r="Z53" i="15"/>
  <c r="Z32" i="15"/>
  <c r="Z11" i="15"/>
  <c r="Y256" i="15"/>
  <c r="Y244" i="15"/>
  <c r="Y234" i="15"/>
  <c r="Y224" i="15"/>
  <c r="Y212" i="15"/>
  <c r="Y202" i="15"/>
  <c r="Y192" i="15"/>
  <c r="Y180" i="15"/>
  <c r="Y170" i="15"/>
  <c r="Y160" i="15"/>
  <c r="Y145" i="15"/>
  <c r="Y131" i="15"/>
  <c r="Y118" i="15"/>
  <c r="Y102" i="15"/>
  <c r="Y89" i="15"/>
  <c r="Y75" i="15"/>
  <c r="Y59" i="15"/>
  <c r="Y46" i="15"/>
  <c r="Y33" i="15"/>
  <c r="Y17" i="15"/>
  <c r="Z252" i="15"/>
  <c r="Z236" i="15"/>
  <c r="AA236" i="15" s="1"/>
  <c r="Z223" i="15"/>
  <c r="Z209" i="15"/>
  <c r="Z193" i="15"/>
  <c r="AA193" i="15" s="1"/>
  <c r="Z180" i="15"/>
  <c r="Z167" i="15"/>
  <c r="Z149" i="15"/>
  <c r="AA149" i="15" s="1"/>
  <c r="Z135" i="15"/>
  <c r="Z115" i="15"/>
  <c r="Z93" i="15"/>
  <c r="Z72" i="15"/>
  <c r="AA72" i="15" s="1"/>
  <c r="Z51" i="15"/>
  <c r="Z29" i="15"/>
  <c r="Z8" i="15"/>
  <c r="Y2" i="15"/>
  <c r="Y8" i="15"/>
  <c r="Y16" i="15"/>
  <c r="Y24" i="15"/>
  <c r="Y32" i="15"/>
  <c r="Y40" i="15"/>
  <c r="Y48" i="15"/>
  <c r="Y56" i="15"/>
  <c r="Y64" i="15"/>
  <c r="Y72" i="15"/>
  <c r="Y80" i="15"/>
  <c r="Y88" i="15"/>
  <c r="Y96" i="15"/>
  <c r="Y104" i="15"/>
  <c r="Y112" i="15"/>
  <c r="Y120" i="15"/>
  <c r="Y128" i="15"/>
  <c r="Y136" i="15"/>
  <c r="Y144" i="15"/>
  <c r="Y152" i="15"/>
  <c r="Y4" i="15"/>
  <c r="Y12" i="15"/>
  <c r="Y20" i="15"/>
  <c r="Y28" i="15"/>
  <c r="Y36" i="15"/>
  <c r="Y44" i="15"/>
  <c r="Y52" i="15"/>
  <c r="Y60" i="15"/>
  <c r="Y68" i="15"/>
  <c r="Y76" i="15"/>
  <c r="Y84" i="15"/>
  <c r="Y92" i="15"/>
  <c r="Y100" i="15"/>
  <c r="Y108" i="15"/>
  <c r="Y116" i="15"/>
  <c r="Y124" i="15"/>
  <c r="Y132" i="15"/>
  <c r="Y140" i="15"/>
  <c r="Y148" i="15"/>
  <c r="Y156" i="15"/>
  <c r="Y7" i="15"/>
  <c r="AA7" i="15" s="1"/>
  <c r="Y18" i="15"/>
  <c r="Y29" i="15"/>
  <c r="Y39" i="15"/>
  <c r="Y50" i="15"/>
  <c r="Y61" i="15"/>
  <c r="Y71" i="15"/>
  <c r="Y82" i="15"/>
  <c r="Y93" i="15"/>
  <c r="Y103" i="15"/>
  <c r="Y114" i="15"/>
  <c r="Y125" i="15"/>
  <c r="Y135" i="15"/>
  <c r="Y146" i="15"/>
  <c r="Y157" i="15"/>
  <c r="Y165" i="15"/>
  <c r="Y173" i="15"/>
  <c r="Y181" i="15"/>
  <c r="Y189" i="15"/>
  <c r="Y197" i="15"/>
  <c r="Y205" i="15"/>
  <c r="Y213" i="15"/>
  <c r="Y221" i="15"/>
  <c r="Y229" i="15"/>
  <c r="Y237" i="15"/>
  <c r="Y245" i="15"/>
  <c r="Y253" i="15"/>
  <c r="Y261" i="15"/>
  <c r="Y9" i="15"/>
  <c r="Y19" i="15"/>
  <c r="Y30" i="15"/>
  <c r="Y41" i="15"/>
  <c r="Y51" i="15"/>
  <c r="Y62" i="15"/>
  <c r="Y73" i="15"/>
  <c r="Y83" i="15"/>
  <c r="Y94" i="15"/>
  <c r="Y105" i="15"/>
  <c r="Y115" i="15"/>
  <c r="Y126" i="15"/>
  <c r="Y137" i="15"/>
  <c r="Y147" i="15"/>
  <c r="Y158" i="15"/>
  <c r="Y166" i="15"/>
  <c r="Y174" i="15"/>
  <c r="Y182" i="15"/>
  <c r="Y190" i="15"/>
  <c r="Y198" i="15"/>
  <c r="Y206" i="15"/>
  <c r="Y214" i="15"/>
  <c r="Y222" i="15"/>
  <c r="Y230" i="15"/>
  <c r="Y238" i="15"/>
  <c r="Y246" i="15"/>
  <c r="Y254" i="15"/>
  <c r="Y262" i="15"/>
  <c r="Y255" i="15"/>
  <c r="Y243" i="15"/>
  <c r="Y233" i="15"/>
  <c r="Y223" i="15"/>
  <c r="Y211" i="15"/>
  <c r="Y201" i="15"/>
  <c r="Y191" i="15"/>
  <c r="Y179" i="15"/>
  <c r="Y169" i="15"/>
  <c r="Y159" i="15"/>
  <c r="Y143" i="15"/>
  <c r="Y130" i="15"/>
  <c r="Y117" i="15"/>
  <c r="Y101" i="15"/>
  <c r="Y87" i="15"/>
  <c r="Y74" i="15"/>
  <c r="Y58" i="15"/>
  <c r="Y45" i="15"/>
  <c r="Y31" i="15"/>
  <c r="Y15" i="15"/>
  <c r="Z2" i="15"/>
  <c r="Z251" i="15"/>
  <c r="Z235" i="15"/>
  <c r="Z221" i="15"/>
  <c r="Z208" i="15"/>
  <c r="AA208" i="15" s="1"/>
  <c r="Z192" i="15"/>
  <c r="Z179" i="15"/>
  <c r="AA179" i="15" s="1"/>
  <c r="Z165" i="15"/>
  <c r="AA165" i="15" s="1"/>
  <c r="Z148" i="15"/>
  <c r="AA148" i="15" s="1"/>
  <c r="Z133" i="15"/>
  <c r="Z113" i="15"/>
  <c r="Z92" i="15"/>
  <c r="AA92" i="15" s="1"/>
  <c r="Z71" i="15"/>
  <c r="AA71" i="15" s="1"/>
  <c r="Z49" i="15"/>
  <c r="Z28" i="15"/>
  <c r="AA28" i="15" s="1"/>
  <c r="Z6" i="15"/>
  <c r="Z14" i="15"/>
  <c r="AA14" i="15" s="1"/>
  <c r="Z22" i="15"/>
  <c r="AA22" i="15" s="1"/>
  <c r="Z30" i="15"/>
  <c r="AA30" i="15" s="1"/>
  <c r="Z38" i="15"/>
  <c r="AA38" i="15" s="1"/>
  <c r="Z46" i="15"/>
  <c r="AA46" i="15" s="1"/>
  <c r="Z54" i="15"/>
  <c r="Z62" i="15"/>
  <c r="AA62" i="15" s="1"/>
  <c r="Z70" i="15"/>
  <c r="AA70" i="15" s="1"/>
  <c r="Z78" i="15"/>
  <c r="AA78" i="15" s="1"/>
  <c r="Z86" i="15"/>
  <c r="Z94" i="15"/>
  <c r="Z102" i="15"/>
  <c r="Z110" i="15"/>
  <c r="AA110" i="15" s="1"/>
  <c r="Z118" i="15"/>
  <c r="AA118" i="15" s="1"/>
  <c r="Z126" i="15"/>
  <c r="AA126" i="15" s="1"/>
  <c r="Z134" i="15"/>
  <c r="AA134" i="15" s="1"/>
  <c r="Z142" i="15"/>
  <c r="AA142" i="15" s="1"/>
  <c r="Z150" i="15"/>
  <c r="Z158" i="15"/>
  <c r="Z166" i="15"/>
  <c r="Z174" i="15"/>
  <c r="AA174" i="15" s="1"/>
  <c r="Z182" i="15"/>
  <c r="Z190" i="15"/>
  <c r="AA190" i="15" s="1"/>
  <c r="Z198" i="15"/>
  <c r="AA198" i="15" s="1"/>
  <c r="Z206" i="15"/>
  <c r="Z214" i="15"/>
  <c r="Z222" i="15"/>
  <c r="Z230" i="15"/>
  <c r="Z238" i="15"/>
  <c r="AA238" i="15" s="1"/>
  <c r="Z246" i="15"/>
  <c r="Z254" i="15"/>
  <c r="AA254" i="15" s="1"/>
  <c r="Z262" i="15"/>
  <c r="AA262" i="15" s="1"/>
  <c r="Z10" i="15"/>
  <c r="AA10" i="15" s="1"/>
  <c r="Z18" i="15"/>
  <c r="Z26" i="15"/>
  <c r="Z34" i="15"/>
  <c r="Z42" i="15"/>
  <c r="AA42" i="15" s="1"/>
  <c r="Z50" i="15"/>
  <c r="Z58" i="15"/>
  <c r="Z66" i="15"/>
  <c r="Z74" i="15"/>
  <c r="AA74" i="15" s="1"/>
  <c r="Z82" i="15"/>
  <c r="AA82" i="15" s="1"/>
  <c r="Z90" i="15"/>
  <c r="AA90" i="15" s="1"/>
  <c r="Z98" i="15"/>
  <c r="Z106" i="15"/>
  <c r="AA106" i="15" s="1"/>
  <c r="Z114" i="15"/>
  <c r="Z122" i="15"/>
  <c r="AA122" i="15" s="1"/>
  <c r="Z130" i="15"/>
  <c r="Z138" i="15"/>
  <c r="AA138" i="15" s="1"/>
  <c r="Z146" i="15"/>
  <c r="AA146" i="15" s="1"/>
  <c r="Z154" i="15"/>
  <c r="Z162" i="15"/>
  <c r="Z170" i="15"/>
  <c r="AA170" i="15" s="1"/>
  <c r="Z178" i="15"/>
  <c r="Z186" i="15"/>
  <c r="AA186" i="15" s="1"/>
  <c r="Z194" i="15"/>
  <c r="AA194" i="15" s="1"/>
  <c r="Z202" i="15"/>
  <c r="AA202" i="15" s="1"/>
  <c r="Z210" i="15"/>
  <c r="Z218" i="15"/>
  <c r="Z226" i="15"/>
  <c r="AA226" i="15" s="1"/>
  <c r="Z234" i="15"/>
  <c r="AA234" i="15" s="1"/>
  <c r="Z242" i="15"/>
  <c r="Z250" i="15"/>
  <c r="Z258" i="15"/>
  <c r="Z9" i="15"/>
  <c r="AA9" i="15" s="1"/>
  <c r="Z20" i="15"/>
  <c r="Z31" i="15"/>
  <c r="Z41" i="15"/>
  <c r="AA41" i="15" s="1"/>
  <c r="Z52" i="15"/>
  <c r="AA52" i="15" s="1"/>
  <c r="Z63" i="15"/>
  <c r="Z73" i="15"/>
  <c r="AA73" i="15" s="1"/>
  <c r="Z84" i="15"/>
  <c r="Z95" i="15"/>
  <c r="Z105" i="15"/>
  <c r="AA105" i="15" s="1"/>
  <c r="Z116" i="15"/>
  <c r="Z12" i="15"/>
  <c r="Z23" i="15"/>
  <c r="AA23" i="15" s="1"/>
  <c r="Z33" i="15"/>
  <c r="AA33" i="15" s="1"/>
  <c r="Z44" i="15"/>
  <c r="AA44" i="15" s="1"/>
  <c r="Z55" i="15"/>
  <c r="Z65" i="15"/>
  <c r="AA65" i="15" s="1"/>
  <c r="Z76" i="15"/>
  <c r="AA76" i="15" s="1"/>
  <c r="Z87" i="15"/>
  <c r="AA87" i="15" s="1"/>
  <c r="Z97" i="15"/>
  <c r="Z108" i="15"/>
  <c r="AA108" i="15" s="1"/>
  <c r="Z119" i="15"/>
  <c r="Z129" i="15"/>
  <c r="AA129" i="15" s="1"/>
  <c r="Z140" i="15"/>
  <c r="Z151" i="15"/>
  <c r="AA151" i="15" s="1"/>
  <c r="Z3" i="15"/>
  <c r="AA3" i="15" s="1"/>
  <c r="Z13" i="15"/>
  <c r="Z24" i="15"/>
  <c r="Z35" i="15"/>
  <c r="AA35" i="15" s="1"/>
  <c r="Z45" i="15"/>
  <c r="AA45" i="15" s="1"/>
  <c r="Z56" i="15"/>
  <c r="AA56" i="15" s="1"/>
  <c r="Z67" i="15"/>
  <c r="Z77" i="15"/>
  <c r="Z88" i="15"/>
  <c r="Z99" i="15"/>
  <c r="AA99" i="15" s="1"/>
  <c r="Z109" i="15"/>
  <c r="Z120" i="15"/>
  <c r="AA120" i="15" s="1"/>
  <c r="Z131" i="15"/>
  <c r="Z141" i="15"/>
  <c r="Z152" i="15"/>
  <c r="AA152" i="15" s="1"/>
  <c r="Z163" i="15"/>
  <c r="AA163" i="15" s="1"/>
  <c r="Z173" i="15"/>
  <c r="Z184" i="15"/>
  <c r="AA184" i="15" s="1"/>
  <c r="Z195" i="15"/>
  <c r="Z205" i="15"/>
  <c r="AA205" i="15" s="1"/>
  <c r="Z216" i="15"/>
  <c r="Z227" i="15"/>
  <c r="AA227" i="15" s="1"/>
  <c r="Z237" i="15"/>
  <c r="Z248" i="15"/>
  <c r="AA248" i="15" s="1"/>
  <c r="Z259" i="15"/>
  <c r="Z4" i="15"/>
  <c r="Z15" i="15"/>
  <c r="Z25" i="15"/>
  <c r="AA25" i="15" s="1"/>
  <c r="Z36" i="15"/>
  <c r="Z47" i="15"/>
  <c r="AA47" i="15" s="1"/>
  <c r="Z57" i="15"/>
  <c r="Z68" i="15"/>
  <c r="AA68" i="15" s="1"/>
  <c r="Z79" i="15"/>
  <c r="Z89" i="15"/>
  <c r="Z100" i="15"/>
  <c r="Z111" i="15"/>
  <c r="AA111" i="15" s="1"/>
  <c r="Z121" i="15"/>
  <c r="Z132" i="15"/>
  <c r="Z143" i="15"/>
  <c r="Z153" i="15"/>
  <c r="AA153" i="15" s="1"/>
  <c r="Z164" i="15"/>
  <c r="Z175" i="15"/>
  <c r="Z185" i="15"/>
  <c r="Z196" i="15"/>
  <c r="AA196" i="15" s="1"/>
  <c r="Z207" i="15"/>
  <c r="Z217" i="15"/>
  <c r="AA217" i="15" s="1"/>
  <c r="Z228" i="15"/>
  <c r="Z239" i="15"/>
  <c r="AA239" i="15" s="1"/>
  <c r="Z249" i="15"/>
  <c r="AA249" i="15" s="1"/>
  <c r="Z260" i="15"/>
  <c r="AA260" i="15" s="1"/>
  <c r="Z263" i="15"/>
  <c r="Z247" i="15"/>
  <c r="AA247" i="15" s="1"/>
  <c r="Z233" i="15"/>
  <c r="Z220" i="15"/>
  <c r="AA220" i="15" s="1"/>
  <c r="Z204" i="15"/>
  <c r="Z191" i="15"/>
  <c r="AA191" i="15" s="1"/>
  <c r="Z177" i="15"/>
  <c r="Z161" i="15"/>
  <c r="Z147" i="15"/>
  <c r="Z128" i="15"/>
  <c r="AA128" i="15" s="1"/>
  <c r="Z112" i="15"/>
  <c r="Z91" i="15"/>
  <c r="AA91" i="15" s="1"/>
  <c r="Z69" i="15"/>
  <c r="AA69" i="15" s="1"/>
  <c r="Z48" i="15"/>
  <c r="AA48" i="15" s="1"/>
  <c r="Z27" i="15"/>
  <c r="Z5" i="15"/>
  <c r="Y263" i="15"/>
  <c r="Y251" i="15"/>
  <c r="Y241" i="15"/>
  <c r="Y231" i="15"/>
  <c r="Y219" i="15"/>
  <c r="Y209" i="15"/>
  <c r="Y199" i="15"/>
  <c r="Y187" i="15"/>
  <c r="Y177" i="15"/>
  <c r="Y167" i="15"/>
  <c r="Y154" i="15"/>
  <c r="Y141" i="15"/>
  <c r="Y127" i="15"/>
  <c r="Y111" i="15"/>
  <c r="Y98" i="15"/>
  <c r="Y85" i="15"/>
  <c r="Y69" i="15"/>
  <c r="Y55" i="15"/>
  <c r="Y42" i="15"/>
  <c r="Y26" i="15"/>
  <c r="Y13" i="15"/>
  <c r="Z261" i="15"/>
  <c r="AA261" i="15" s="1"/>
  <c r="Z245" i="15"/>
  <c r="Z232" i="15"/>
  <c r="Z219" i="15"/>
  <c r="Z203" i="15"/>
  <c r="AA203" i="15" s="1"/>
  <c r="Z189" i="15"/>
  <c r="Z176" i="15"/>
  <c r="AA176" i="15" s="1"/>
  <c r="Z160" i="15"/>
  <c r="Z145" i="15"/>
  <c r="AA145" i="15" s="1"/>
  <c r="Z127" i="15"/>
  <c r="Z107" i="15"/>
  <c r="Z85" i="15"/>
  <c r="Z64" i="15"/>
  <c r="AA64" i="15" s="1"/>
  <c r="Z43" i="15"/>
  <c r="Z21" i="15"/>
  <c r="AB30" i="9"/>
  <c r="AC30" i="9"/>
  <c r="AD30" i="9"/>
  <c r="AI30" i="9"/>
  <c r="AA30" i="9"/>
  <c r="AG30" i="9"/>
  <c r="AJ30" i="9"/>
  <c r="AK30" i="9"/>
  <c r="AA29" i="9"/>
  <c r="AI29" i="9"/>
  <c r="AF30" i="9"/>
  <c r="AB29" i="9"/>
  <c r="AJ29" i="9"/>
  <c r="AC29" i="9"/>
  <c r="AK29" i="9"/>
  <c r="AH30" i="9"/>
  <c r="AD29" i="9"/>
  <c r="AE29" i="9"/>
  <c r="AE31" i="9" s="1"/>
  <c r="AF29" i="9"/>
  <c r="AG29" i="9"/>
  <c r="AH29" i="9"/>
  <c r="C14" i="10"/>
  <c r="C13" i="10"/>
  <c r="B14" i="10"/>
  <c r="B13" i="10"/>
  <c r="C7" i="10"/>
  <c r="C8" i="10" s="1"/>
  <c r="B8" i="10"/>
  <c r="B7" i="10"/>
  <c r="L48" i="8"/>
  <c r="O48" i="8" s="1"/>
  <c r="L47" i="8"/>
  <c r="L46" i="8"/>
  <c r="L45" i="8"/>
  <c r="L44" i="8"/>
  <c r="L43" i="8"/>
  <c r="L42" i="8"/>
  <c r="L41" i="8"/>
  <c r="O41" i="8" s="1"/>
  <c r="L40" i="8"/>
  <c r="O40" i="8" s="1"/>
  <c r="L39" i="8"/>
  <c r="L38" i="8"/>
  <c r="L37" i="8"/>
  <c r="L36" i="8"/>
  <c r="L35" i="8"/>
  <c r="L34" i="8"/>
  <c r="L33" i="8"/>
  <c r="O33" i="8" s="1"/>
  <c r="L32" i="8"/>
  <c r="O32" i="8" s="1"/>
  <c r="L31" i="8"/>
  <c r="L30" i="8"/>
  <c r="L29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P7" i="8" s="1"/>
  <c r="P8" i="8" s="1"/>
  <c r="O6" i="8"/>
  <c r="O55" i="8"/>
  <c r="O54" i="8"/>
  <c r="O53" i="8"/>
  <c r="O52" i="8"/>
  <c r="O51" i="8"/>
  <c r="O50" i="8"/>
  <c r="O49" i="8"/>
  <c r="O47" i="8"/>
  <c r="O46" i="8"/>
  <c r="O45" i="8"/>
  <c r="O44" i="8"/>
  <c r="O43" i="8"/>
  <c r="O42" i="8"/>
  <c r="O39" i="8"/>
  <c r="O38" i="8"/>
  <c r="O37" i="8"/>
  <c r="O36" i="8"/>
  <c r="O35" i="8"/>
  <c r="O34" i="8"/>
  <c r="O31" i="8"/>
  <c r="O30" i="8"/>
  <c r="O29" i="8"/>
  <c r="O28" i="8"/>
  <c r="K48" i="8"/>
  <c r="J48" i="8"/>
  <c r="K47" i="8"/>
  <c r="J47" i="8"/>
  <c r="K46" i="8"/>
  <c r="J46" i="8"/>
  <c r="K45" i="8"/>
  <c r="J45" i="8"/>
  <c r="K44" i="8"/>
  <c r="J44" i="8"/>
  <c r="K43" i="8"/>
  <c r="J43" i="8"/>
  <c r="K42" i="8"/>
  <c r="J42" i="8"/>
  <c r="K41" i="8"/>
  <c r="J41" i="8"/>
  <c r="K40" i="8"/>
  <c r="J40" i="8"/>
  <c r="K39" i="8"/>
  <c r="J39" i="8"/>
  <c r="K38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M28" i="8"/>
  <c r="L28" i="8"/>
  <c r="K28" i="8"/>
  <c r="J28" i="8"/>
  <c r="I28" i="8"/>
  <c r="G55" i="8"/>
  <c r="C55" i="8"/>
  <c r="B55" i="8"/>
  <c r="D55" i="8" s="1"/>
  <c r="F55" i="8" s="1"/>
  <c r="G54" i="8"/>
  <c r="C54" i="8"/>
  <c r="D54" i="8" s="1"/>
  <c r="F54" i="8" s="1"/>
  <c r="B54" i="8"/>
  <c r="G53" i="8"/>
  <c r="D53" i="8"/>
  <c r="F53" i="8" s="1"/>
  <c r="C53" i="8"/>
  <c r="B53" i="8"/>
  <c r="G52" i="8"/>
  <c r="C52" i="8"/>
  <c r="D52" i="8" s="1"/>
  <c r="F52" i="8" s="1"/>
  <c r="B52" i="8"/>
  <c r="G51" i="8"/>
  <c r="C51" i="8"/>
  <c r="B51" i="8"/>
  <c r="D51" i="8" s="1"/>
  <c r="F51" i="8" s="1"/>
  <c r="H50" i="8"/>
  <c r="G50" i="8"/>
  <c r="C50" i="8"/>
  <c r="D50" i="8" s="1"/>
  <c r="F50" i="8" s="1"/>
  <c r="B50" i="8"/>
  <c r="H49" i="8"/>
  <c r="G49" i="8"/>
  <c r="C49" i="8"/>
  <c r="D49" i="8" s="1"/>
  <c r="F49" i="8" s="1"/>
  <c r="B49" i="8"/>
  <c r="G48" i="8"/>
  <c r="C48" i="8"/>
  <c r="H48" i="8" s="1"/>
  <c r="B48" i="8"/>
  <c r="G47" i="8"/>
  <c r="D47" i="8"/>
  <c r="F47" i="8" s="1"/>
  <c r="C47" i="8"/>
  <c r="H47" i="8" s="1"/>
  <c r="B47" i="8"/>
  <c r="H46" i="8"/>
  <c r="G46" i="8"/>
  <c r="C46" i="8"/>
  <c r="D46" i="8" s="1"/>
  <c r="F46" i="8" s="1"/>
  <c r="B46" i="8"/>
  <c r="G45" i="8"/>
  <c r="C45" i="8"/>
  <c r="H45" i="8" s="1"/>
  <c r="B45" i="8"/>
  <c r="G44" i="8"/>
  <c r="F44" i="8"/>
  <c r="D44" i="8"/>
  <c r="C44" i="8"/>
  <c r="H44" i="8" s="1"/>
  <c r="B44" i="8"/>
  <c r="H43" i="8"/>
  <c r="I43" i="8" s="1"/>
  <c r="G43" i="8"/>
  <c r="C43" i="8"/>
  <c r="B43" i="8"/>
  <c r="D43" i="8" s="1"/>
  <c r="F43" i="8" s="1"/>
  <c r="G42" i="8"/>
  <c r="C42" i="8"/>
  <c r="H42" i="8" s="1"/>
  <c r="B42" i="8"/>
  <c r="H41" i="8"/>
  <c r="G41" i="8"/>
  <c r="C41" i="8"/>
  <c r="D41" i="8" s="1"/>
  <c r="F41" i="8" s="1"/>
  <c r="B41" i="8"/>
  <c r="G40" i="8"/>
  <c r="C40" i="8"/>
  <c r="H40" i="8" s="1"/>
  <c r="B40" i="8"/>
  <c r="G39" i="8"/>
  <c r="D39" i="8"/>
  <c r="F39" i="8" s="1"/>
  <c r="C39" i="8"/>
  <c r="H39" i="8" s="1"/>
  <c r="B39" i="8"/>
  <c r="H38" i="8"/>
  <c r="G38" i="8"/>
  <c r="C38" i="8"/>
  <c r="D38" i="8" s="1"/>
  <c r="F38" i="8" s="1"/>
  <c r="B38" i="8"/>
  <c r="G37" i="8"/>
  <c r="C37" i="8"/>
  <c r="H37" i="8" s="1"/>
  <c r="B37" i="8"/>
  <c r="G36" i="8"/>
  <c r="F36" i="8"/>
  <c r="D36" i="8"/>
  <c r="C36" i="8"/>
  <c r="B36" i="8"/>
  <c r="H36" i="8" s="1"/>
  <c r="H35" i="8"/>
  <c r="G35" i="8"/>
  <c r="C35" i="8"/>
  <c r="B35" i="8"/>
  <c r="D35" i="8" s="1"/>
  <c r="F35" i="8" s="1"/>
  <c r="G34" i="8"/>
  <c r="C34" i="8"/>
  <c r="D34" i="8" s="1"/>
  <c r="F34" i="8" s="1"/>
  <c r="B34" i="8"/>
  <c r="H33" i="8"/>
  <c r="G33" i="8"/>
  <c r="C33" i="8"/>
  <c r="D33" i="8" s="1"/>
  <c r="F33" i="8" s="1"/>
  <c r="B33" i="8"/>
  <c r="G32" i="8"/>
  <c r="C32" i="8"/>
  <c r="H32" i="8" s="1"/>
  <c r="B32" i="8"/>
  <c r="G31" i="8"/>
  <c r="D31" i="8"/>
  <c r="F31" i="8" s="1"/>
  <c r="C31" i="8"/>
  <c r="H31" i="8" s="1"/>
  <c r="B31" i="8"/>
  <c r="H30" i="8"/>
  <c r="G30" i="8"/>
  <c r="C30" i="8"/>
  <c r="D30" i="8" s="1"/>
  <c r="F30" i="8" s="1"/>
  <c r="B30" i="8"/>
  <c r="G29" i="8"/>
  <c r="C29" i="8"/>
  <c r="H29" i="8" s="1"/>
  <c r="B29" i="8"/>
  <c r="H28" i="8"/>
  <c r="G28" i="8"/>
  <c r="C28" i="8"/>
  <c r="D28" i="8" s="1"/>
  <c r="F28" i="8" s="1"/>
  <c r="B28" i="8"/>
  <c r="G27" i="8"/>
  <c r="F27" i="8"/>
  <c r="D27" i="8"/>
  <c r="C27" i="8"/>
  <c r="H27" i="8" s="1"/>
  <c r="B27" i="8"/>
  <c r="G26" i="8"/>
  <c r="D26" i="8"/>
  <c r="F26" i="8" s="1"/>
  <c r="C26" i="8"/>
  <c r="H26" i="8" s="1"/>
  <c r="B26" i="8"/>
  <c r="G25" i="8"/>
  <c r="C25" i="8"/>
  <c r="H25" i="8" s="1"/>
  <c r="B25" i="8"/>
  <c r="G24" i="8"/>
  <c r="C24" i="8"/>
  <c r="H24" i="8" s="1"/>
  <c r="B24" i="8"/>
  <c r="G23" i="8"/>
  <c r="C23" i="8"/>
  <c r="H23" i="8" s="1"/>
  <c r="B23" i="8"/>
  <c r="AW22" i="8"/>
  <c r="G22" i="8"/>
  <c r="F22" i="8"/>
  <c r="D22" i="8"/>
  <c r="C22" i="8"/>
  <c r="H22" i="8" s="1"/>
  <c r="B22" i="8"/>
  <c r="H21" i="8"/>
  <c r="G21" i="8"/>
  <c r="C21" i="8"/>
  <c r="D21" i="8" s="1"/>
  <c r="F21" i="8" s="1"/>
  <c r="B21" i="8"/>
  <c r="BC20" i="8"/>
  <c r="T20" i="8"/>
  <c r="G20" i="8"/>
  <c r="C20" i="8"/>
  <c r="H20" i="8" s="1"/>
  <c r="B20" i="8"/>
  <c r="H19" i="8"/>
  <c r="G19" i="8"/>
  <c r="C19" i="8"/>
  <c r="B19" i="8"/>
  <c r="D19" i="8" s="1"/>
  <c r="F19" i="8" s="1"/>
  <c r="H18" i="8"/>
  <c r="G18" i="8"/>
  <c r="C18" i="8"/>
  <c r="D18" i="8" s="1"/>
  <c r="F18" i="8" s="1"/>
  <c r="B18" i="8"/>
  <c r="H17" i="8"/>
  <c r="G17" i="8"/>
  <c r="C17" i="8"/>
  <c r="D17" i="8" s="1"/>
  <c r="F17" i="8" s="1"/>
  <c r="B17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V20" i="8" s="1"/>
  <c r="U16" i="8"/>
  <c r="U20" i="8" s="1"/>
  <c r="T16" i="8"/>
  <c r="G16" i="8"/>
  <c r="C16" i="8"/>
  <c r="H16" i="8" s="1"/>
  <c r="B16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Y22" i="8" s="1"/>
  <c r="AZ22" i="8" s="1"/>
  <c r="BA22" i="8" s="1"/>
  <c r="AX15" i="8"/>
  <c r="AX22" i="8" s="1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G15" i="8"/>
  <c r="C15" i="8"/>
  <c r="H15" i="8" s="1"/>
  <c r="B15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G14" i="8"/>
  <c r="C14" i="8"/>
  <c r="H14" i="8" s="1"/>
  <c r="B14" i="8"/>
  <c r="G13" i="8"/>
  <c r="D13" i="8"/>
  <c r="F13" i="8" s="1"/>
  <c r="C13" i="8"/>
  <c r="H13" i="8" s="1"/>
  <c r="B13" i="8"/>
  <c r="G12" i="8"/>
  <c r="C12" i="8"/>
  <c r="H12" i="8" s="1"/>
  <c r="B12" i="8"/>
  <c r="H11" i="8"/>
  <c r="G11" i="8"/>
  <c r="C11" i="8"/>
  <c r="D11" i="8" s="1"/>
  <c r="F11" i="8" s="1"/>
  <c r="B11" i="8"/>
  <c r="G10" i="8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D10" i="8"/>
  <c r="F10" i="8" s="1"/>
  <c r="C10" i="8"/>
  <c r="H10" i="8" s="1"/>
  <c r="B10" i="8"/>
  <c r="G9" i="8"/>
  <c r="C9" i="8"/>
  <c r="H9" i="8" s="1"/>
  <c r="B9" i="8"/>
  <c r="G8" i="8"/>
  <c r="C8" i="8"/>
  <c r="H8" i="8" s="1"/>
  <c r="B8" i="8"/>
  <c r="D8" i="8" s="1"/>
  <c r="H7" i="8"/>
  <c r="G7" i="8"/>
  <c r="C7" i="8"/>
  <c r="D7" i="8" s="1"/>
  <c r="B7" i="8"/>
  <c r="P6" i="8"/>
  <c r="H6" i="8"/>
  <c r="G6" i="8"/>
  <c r="C6" i="8"/>
  <c r="D6" i="8" s="1"/>
  <c r="P5" i="8"/>
  <c r="O5" i="8"/>
  <c r="C5" i="8"/>
  <c r="D5" i="8" s="1"/>
  <c r="B9" i="7"/>
  <c r="H9" i="7"/>
  <c r="P7" i="7"/>
  <c r="P8" i="7" s="1"/>
  <c r="P6" i="7"/>
  <c r="L12" i="7"/>
  <c r="L11" i="7"/>
  <c r="F10" i="7"/>
  <c r="M10" i="7" s="1"/>
  <c r="F11" i="7"/>
  <c r="F12" i="7"/>
  <c r="K12" i="7" s="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K10" i="7"/>
  <c r="K11" i="7"/>
  <c r="O14" i="7"/>
  <c r="O13" i="7"/>
  <c r="J11" i="7"/>
  <c r="O11" i="7" s="1"/>
  <c r="J10" i="7"/>
  <c r="L10" i="7" s="1"/>
  <c r="O10" i="7" s="1"/>
  <c r="I12" i="7"/>
  <c r="I11" i="7"/>
  <c r="I10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8" i="7"/>
  <c r="H7" i="7"/>
  <c r="H6" i="7"/>
  <c r="H5" i="7"/>
  <c r="O8" i="7"/>
  <c r="O7" i="7"/>
  <c r="O6" i="7"/>
  <c r="O5" i="7"/>
  <c r="P5" i="7"/>
  <c r="E10" i="7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BC20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L21" i="7" s="1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T20" i="7" s="1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W22" i="7" s="1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AL14" i="7"/>
  <c r="B46" i="7"/>
  <c r="C46" i="7"/>
  <c r="G46" i="7"/>
  <c r="B47" i="7"/>
  <c r="C47" i="7"/>
  <c r="G47" i="7"/>
  <c r="B48" i="7"/>
  <c r="C48" i="7"/>
  <c r="G48" i="7"/>
  <c r="B49" i="7"/>
  <c r="C49" i="7"/>
  <c r="G49" i="7"/>
  <c r="B50" i="7"/>
  <c r="C50" i="7"/>
  <c r="G50" i="7"/>
  <c r="B51" i="7"/>
  <c r="C51" i="7"/>
  <c r="G51" i="7"/>
  <c r="B52" i="7"/>
  <c r="C52" i="7"/>
  <c r="G52" i="7"/>
  <c r="B53" i="7"/>
  <c r="C53" i="7"/>
  <c r="G53" i="7"/>
  <c r="B54" i="7"/>
  <c r="C54" i="7"/>
  <c r="G54" i="7"/>
  <c r="B55" i="7"/>
  <c r="C55" i="7"/>
  <c r="G55" i="7"/>
  <c r="G45" i="7"/>
  <c r="C45" i="7"/>
  <c r="B45" i="7"/>
  <c r="G44" i="7"/>
  <c r="C44" i="7"/>
  <c r="B44" i="7"/>
  <c r="G43" i="7"/>
  <c r="C43" i="7"/>
  <c r="B43" i="7"/>
  <c r="G42" i="7"/>
  <c r="C42" i="7"/>
  <c r="B42" i="7"/>
  <c r="G41" i="7"/>
  <c r="C41" i="7"/>
  <c r="B41" i="7"/>
  <c r="G40" i="7"/>
  <c r="C40" i="7"/>
  <c r="B40" i="7"/>
  <c r="G39" i="7"/>
  <c r="C39" i="7"/>
  <c r="B39" i="7"/>
  <c r="G38" i="7"/>
  <c r="C38" i="7"/>
  <c r="B38" i="7"/>
  <c r="G37" i="7"/>
  <c r="C37" i="7"/>
  <c r="B37" i="7"/>
  <c r="G36" i="7"/>
  <c r="C36" i="7"/>
  <c r="B36" i="7"/>
  <c r="G35" i="7"/>
  <c r="C35" i="7"/>
  <c r="B35" i="7"/>
  <c r="G34" i="7"/>
  <c r="C34" i="7"/>
  <c r="B34" i="7"/>
  <c r="G33" i="7"/>
  <c r="C33" i="7"/>
  <c r="B33" i="7"/>
  <c r="G32" i="7"/>
  <c r="C32" i="7"/>
  <c r="B32" i="7"/>
  <c r="G31" i="7"/>
  <c r="C31" i="7"/>
  <c r="B31" i="7"/>
  <c r="G30" i="7"/>
  <c r="C30" i="7"/>
  <c r="B30" i="7"/>
  <c r="G29" i="7"/>
  <c r="C29" i="7"/>
  <c r="B29" i="7"/>
  <c r="G28" i="7"/>
  <c r="C28" i="7"/>
  <c r="B28" i="7"/>
  <c r="G27" i="7"/>
  <c r="C27" i="7"/>
  <c r="B27" i="7"/>
  <c r="G26" i="7"/>
  <c r="C26" i="7"/>
  <c r="B26" i="7"/>
  <c r="G25" i="7"/>
  <c r="C25" i="7"/>
  <c r="B25" i="7"/>
  <c r="G24" i="7"/>
  <c r="C24" i="7"/>
  <c r="B24" i="7"/>
  <c r="G23" i="7"/>
  <c r="C23" i="7"/>
  <c r="B23" i="7"/>
  <c r="G22" i="7"/>
  <c r="C22" i="7"/>
  <c r="B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B21" i="7"/>
  <c r="C21" i="7"/>
  <c r="B20" i="7"/>
  <c r="C20" i="7"/>
  <c r="B19" i="7"/>
  <c r="C19" i="7"/>
  <c r="B18" i="7"/>
  <c r="C18" i="7"/>
  <c r="B17" i="7"/>
  <c r="C17" i="7"/>
  <c r="B16" i="7"/>
  <c r="C16" i="7"/>
  <c r="U2" i="3"/>
  <c r="V2" i="3" s="1"/>
  <c r="Y2" i="3" s="1"/>
  <c r="F3" i="3"/>
  <c r="E3" i="3" s="1"/>
  <c r="F4" i="3"/>
  <c r="F5" i="3"/>
  <c r="E5" i="3" s="1"/>
  <c r="F6" i="3"/>
  <c r="E6" i="3" s="1"/>
  <c r="F7" i="3"/>
  <c r="E7" i="3" s="1"/>
  <c r="F8" i="3"/>
  <c r="F9" i="3"/>
  <c r="F10" i="3"/>
  <c r="E10" i="3" s="1"/>
  <c r="F11" i="3"/>
  <c r="E11" i="3" s="1"/>
  <c r="F12" i="3"/>
  <c r="F13" i="3"/>
  <c r="F14" i="3"/>
  <c r="F15" i="3"/>
  <c r="F16" i="3"/>
  <c r="F17" i="3"/>
  <c r="E17" i="3" s="1"/>
  <c r="F18" i="3"/>
  <c r="E18" i="3" s="1"/>
  <c r="F19" i="3"/>
  <c r="E19" i="3" s="1"/>
  <c r="F20" i="3"/>
  <c r="F21" i="3"/>
  <c r="E21" i="3" s="1"/>
  <c r="F22" i="3"/>
  <c r="F23" i="3"/>
  <c r="F24" i="3"/>
  <c r="E24" i="3" s="1"/>
  <c r="F25" i="3"/>
  <c r="E25" i="3" s="1"/>
  <c r="F26" i="3"/>
  <c r="E26" i="3" s="1"/>
  <c r="F27" i="3"/>
  <c r="E27" i="3" s="1"/>
  <c r="F28" i="3"/>
  <c r="F29" i="3"/>
  <c r="E29" i="3" s="1"/>
  <c r="F30" i="3"/>
  <c r="E30" i="3" s="1"/>
  <c r="F31" i="3"/>
  <c r="F32" i="3"/>
  <c r="E32" i="3" s="1"/>
  <c r="F33" i="3"/>
  <c r="E33" i="3" s="1"/>
  <c r="F34" i="3"/>
  <c r="E34" i="3" s="1"/>
  <c r="F35" i="3"/>
  <c r="E35" i="3" s="1"/>
  <c r="F36" i="3"/>
  <c r="F37" i="3"/>
  <c r="E37" i="3" s="1"/>
  <c r="F38" i="3"/>
  <c r="E38" i="3" s="1"/>
  <c r="F39" i="3"/>
  <c r="F40" i="3"/>
  <c r="F41" i="3"/>
  <c r="E41" i="3" s="1"/>
  <c r="F42" i="3"/>
  <c r="E42" i="3" s="1"/>
  <c r="F43" i="3"/>
  <c r="E43" i="3" s="1"/>
  <c r="F44" i="3"/>
  <c r="F45" i="3"/>
  <c r="E45" i="3" s="1"/>
  <c r="F46" i="3"/>
  <c r="E46" i="3" s="1"/>
  <c r="F47" i="3"/>
  <c r="F48" i="3"/>
  <c r="E48" i="3" s="1"/>
  <c r="F49" i="3"/>
  <c r="E49" i="3" s="1"/>
  <c r="F50" i="3"/>
  <c r="E50" i="3" s="1"/>
  <c r="F51" i="3"/>
  <c r="E51" i="3" s="1"/>
  <c r="F52" i="3"/>
  <c r="F53" i="3"/>
  <c r="F54" i="3"/>
  <c r="E54" i="3" s="1"/>
  <c r="F55" i="3"/>
  <c r="E55" i="3" s="1"/>
  <c r="F56" i="3"/>
  <c r="E56" i="3" s="1"/>
  <c r="F57" i="3"/>
  <c r="F58" i="3"/>
  <c r="E58" i="3" s="1"/>
  <c r="F59" i="3"/>
  <c r="E59" i="3" s="1"/>
  <c r="F60" i="3"/>
  <c r="F61" i="3"/>
  <c r="E61" i="3" s="1"/>
  <c r="F62" i="3"/>
  <c r="E62" i="3" s="1"/>
  <c r="F63" i="3"/>
  <c r="F64" i="3"/>
  <c r="E64" i="3" s="1"/>
  <c r="F65" i="3"/>
  <c r="F66" i="3"/>
  <c r="E66" i="3" s="1"/>
  <c r="F67" i="3"/>
  <c r="E67" i="3" s="1"/>
  <c r="F68" i="3"/>
  <c r="F69" i="3"/>
  <c r="E69" i="3" s="1"/>
  <c r="F70" i="3"/>
  <c r="E70" i="3" s="1"/>
  <c r="F71" i="3"/>
  <c r="E71" i="3" s="1"/>
  <c r="F72" i="3"/>
  <c r="E72" i="3" s="1"/>
  <c r="F73" i="3"/>
  <c r="E73" i="3" s="1"/>
  <c r="F74" i="3"/>
  <c r="E74" i="3" s="1"/>
  <c r="F75" i="3"/>
  <c r="E75" i="3" s="1"/>
  <c r="F76" i="3"/>
  <c r="F77" i="3"/>
  <c r="E77" i="3" s="1"/>
  <c r="F78" i="3"/>
  <c r="E78" i="3" s="1"/>
  <c r="F79" i="3"/>
  <c r="F80" i="3"/>
  <c r="E80" i="3" s="1"/>
  <c r="F81" i="3"/>
  <c r="E81" i="3" s="1"/>
  <c r="F82" i="3"/>
  <c r="E82" i="3" s="1"/>
  <c r="F2" i="3"/>
  <c r="E2" i="3" s="1"/>
  <c r="G8" i="7"/>
  <c r="G7" i="7"/>
  <c r="G6" i="7"/>
  <c r="C5" i="7"/>
  <c r="D5" i="7" s="1"/>
  <c r="C15" i="7"/>
  <c r="C14" i="7"/>
  <c r="C13" i="7"/>
  <c r="C12" i="7"/>
  <c r="C11" i="7"/>
  <c r="C10" i="7"/>
  <c r="C9" i="7"/>
  <c r="C8" i="7"/>
  <c r="C7" i="7"/>
  <c r="C6" i="7"/>
  <c r="D6" i="7" s="1"/>
  <c r="B15" i="7"/>
  <c r="B14" i="7"/>
  <c r="B13" i="7"/>
  <c r="B12" i="7"/>
  <c r="B11" i="7"/>
  <c r="B10" i="7"/>
  <c r="B8" i="7"/>
  <c r="B7" i="7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E4" i="3"/>
  <c r="E8" i="3"/>
  <c r="E9" i="3"/>
  <c r="E12" i="3"/>
  <c r="E13" i="3"/>
  <c r="E14" i="3"/>
  <c r="E15" i="3"/>
  <c r="E16" i="3"/>
  <c r="E20" i="3"/>
  <c r="E22" i="3"/>
  <c r="E23" i="3"/>
  <c r="E28" i="3"/>
  <c r="E31" i="3"/>
  <c r="E36" i="3"/>
  <c r="E39" i="3"/>
  <c r="E40" i="3"/>
  <c r="E44" i="3"/>
  <c r="E47" i="3"/>
  <c r="E52" i="3"/>
  <c r="E53" i="3"/>
  <c r="E57" i="3"/>
  <c r="E60" i="3"/>
  <c r="E63" i="3"/>
  <c r="E68" i="3"/>
  <c r="E76" i="3"/>
  <c r="E79" i="3"/>
  <c r="E65" i="3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T5" i="6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4" i="6"/>
  <c r="S66" i="6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R66" i="6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S65" i="6"/>
  <c r="R65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" i="6"/>
  <c r="AJ60" i="6"/>
  <c r="AJ59" i="6"/>
  <c r="AJ58" i="6"/>
  <c r="AJ57" i="6"/>
  <c r="AJ56" i="6"/>
  <c r="AJ55" i="6"/>
  <c r="AJ54" i="6"/>
  <c r="AJ53" i="6"/>
  <c r="AJ52" i="6"/>
  <c r="AJ51" i="6"/>
  <c r="AJ50" i="6"/>
  <c r="AF7" i="6"/>
  <c r="AF4" i="6"/>
  <c r="AJ49" i="6"/>
  <c r="AH49" i="6" s="1"/>
  <c r="AJ48" i="6"/>
  <c r="AH48" i="6" s="1"/>
  <c r="AJ47" i="6"/>
  <c r="AH47" i="6" s="1"/>
  <c r="AJ46" i="6"/>
  <c r="AH46" i="6" s="1"/>
  <c r="AJ45" i="6"/>
  <c r="AH45" i="6" s="1"/>
  <c r="AJ44" i="6"/>
  <c r="AH44" i="6" s="1"/>
  <c r="AJ43" i="6"/>
  <c r="AH43" i="6" s="1"/>
  <c r="AJ42" i="6"/>
  <c r="AH42" i="6" s="1"/>
  <c r="AJ41" i="6"/>
  <c r="AH41" i="6" s="1"/>
  <c r="AJ40" i="6"/>
  <c r="AH40" i="6" s="1"/>
  <c r="AJ39" i="6"/>
  <c r="AH39" i="6" s="1"/>
  <c r="AJ38" i="6"/>
  <c r="AH38" i="6" s="1"/>
  <c r="AF38" i="6" s="1"/>
  <c r="AJ37" i="6"/>
  <c r="AH37" i="6" s="1"/>
  <c r="AF37" i="6" s="1"/>
  <c r="AJ36" i="6"/>
  <c r="AH36" i="6" s="1"/>
  <c r="AF36" i="6" s="1"/>
  <c r="AJ35" i="6"/>
  <c r="AH35" i="6" s="1"/>
  <c r="AF35" i="6" s="1"/>
  <c r="AJ34" i="6"/>
  <c r="AH34" i="6" s="1"/>
  <c r="AF34" i="6" s="1"/>
  <c r="AJ33" i="6"/>
  <c r="AH33" i="6" s="1"/>
  <c r="AF33" i="6" s="1"/>
  <c r="AJ32" i="6"/>
  <c r="AH32" i="6" s="1"/>
  <c r="AF32" i="6" s="1"/>
  <c r="AJ31" i="6"/>
  <c r="AH31" i="6" s="1"/>
  <c r="AF31" i="6" s="1"/>
  <c r="AJ30" i="6"/>
  <c r="AH30" i="6" s="1"/>
  <c r="AF30" i="6" s="1"/>
  <c r="AJ29" i="6"/>
  <c r="AH29" i="6" s="1"/>
  <c r="AF29" i="6" s="1"/>
  <c r="AJ28" i="6"/>
  <c r="AH28" i="6" s="1"/>
  <c r="AF28" i="6" s="1"/>
  <c r="AJ27" i="6"/>
  <c r="AH27" i="6" s="1"/>
  <c r="AF27" i="6" s="1"/>
  <c r="AJ26" i="6"/>
  <c r="AH26" i="6" s="1"/>
  <c r="AF26" i="6" s="1"/>
  <c r="AJ25" i="6"/>
  <c r="AH25" i="6" s="1"/>
  <c r="AF25" i="6" s="1"/>
  <c r="AJ24" i="6"/>
  <c r="AH24" i="6" s="1"/>
  <c r="AF24" i="6" s="1"/>
  <c r="AJ23" i="6"/>
  <c r="AH23" i="6" s="1"/>
  <c r="AF23" i="6" s="1"/>
  <c r="AJ22" i="6"/>
  <c r="AH22" i="6" s="1"/>
  <c r="AF22" i="6" s="1"/>
  <c r="AJ21" i="6"/>
  <c r="AH21" i="6" s="1"/>
  <c r="AF21" i="6" s="1"/>
  <c r="AJ20" i="6"/>
  <c r="AH20" i="6" s="1"/>
  <c r="AF20" i="6" s="1"/>
  <c r="AJ19" i="6"/>
  <c r="AH19" i="6" s="1"/>
  <c r="AF19" i="6" s="1"/>
  <c r="AJ18" i="6"/>
  <c r="AH18" i="6" s="1"/>
  <c r="AF18" i="6" s="1"/>
  <c r="AJ17" i="6"/>
  <c r="AH17" i="6" s="1"/>
  <c r="AF17" i="6" s="1"/>
  <c r="AJ16" i="6"/>
  <c r="AH16" i="6" s="1"/>
  <c r="AF16" i="6" s="1"/>
  <c r="AJ15" i="6"/>
  <c r="AH15" i="6" s="1"/>
  <c r="AF15" i="6" s="1"/>
  <c r="AJ14" i="6"/>
  <c r="AH14" i="6" s="1"/>
  <c r="AF14" i="6" s="1"/>
  <c r="AJ13" i="6"/>
  <c r="AH13" i="6" s="1"/>
  <c r="AF13" i="6" s="1"/>
  <c r="AJ12" i="6"/>
  <c r="AH12" i="6" s="1"/>
  <c r="AF12" i="6" s="1"/>
  <c r="AJ11" i="6"/>
  <c r="AH11" i="6" s="1"/>
  <c r="AF11" i="6" s="1"/>
  <c r="AJ10" i="6"/>
  <c r="AH10" i="6" s="1"/>
  <c r="AF10" i="6" s="1"/>
  <c r="AJ9" i="6"/>
  <c r="AH9" i="6" s="1"/>
  <c r="AF9" i="6" s="1"/>
  <c r="AJ8" i="6"/>
  <c r="AH8" i="6" s="1"/>
  <c r="AF8" i="6" s="1"/>
  <c r="AJ7" i="6"/>
  <c r="AH7" i="6" s="1"/>
  <c r="AJ6" i="6"/>
  <c r="AH6" i="6" s="1"/>
  <c r="AF6" i="6" s="1"/>
  <c r="AJ5" i="6"/>
  <c r="AH5" i="6" s="1"/>
  <c r="AF5" i="6" s="1"/>
  <c r="AJ4" i="6"/>
  <c r="AH4" i="6" s="1"/>
  <c r="AJ3" i="6"/>
  <c r="AH3" i="6" s="1"/>
  <c r="AF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O17" i="6"/>
  <c r="P3" i="6"/>
  <c r="P4" i="6"/>
  <c r="P13" i="6"/>
  <c r="P12" i="6"/>
  <c r="P11" i="6"/>
  <c r="P10" i="6"/>
  <c r="P9" i="6"/>
  <c r="P8" i="6"/>
  <c r="P7" i="6"/>
  <c r="P6" i="6"/>
  <c r="P5" i="6"/>
  <c r="O16" i="6"/>
  <c r="O1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CD153" i="2"/>
  <c r="CD152" i="2"/>
  <c r="CD151" i="2"/>
  <c r="CB151" i="2" s="1"/>
  <c r="BZ151" i="2" s="1"/>
  <c r="BX151" i="2" s="1"/>
  <c r="BV151" i="2" s="1"/>
  <c r="BT151" i="2" s="1"/>
  <c r="BR151" i="2" s="1"/>
  <c r="BP151" i="2" s="1"/>
  <c r="BN151" i="2" s="1"/>
  <c r="BL151" i="2" s="1"/>
  <c r="CD150" i="2"/>
  <c r="CB150" i="2" s="1"/>
  <c r="BZ150" i="2" s="1"/>
  <c r="BX150" i="2" s="1"/>
  <c r="BV150" i="2" s="1"/>
  <c r="BT150" i="2" s="1"/>
  <c r="BR150" i="2" s="1"/>
  <c r="BP150" i="2" s="1"/>
  <c r="BN150" i="2" s="1"/>
  <c r="BL150" i="2" s="1"/>
  <c r="CD149" i="2"/>
  <c r="CD148" i="2"/>
  <c r="CD147" i="2"/>
  <c r="CD146" i="2"/>
  <c r="CB146" i="2" s="1"/>
  <c r="BZ146" i="2" s="1"/>
  <c r="BX146" i="2" s="1"/>
  <c r="BV146" i="2" s="1"/>
  <c r="BT146" i="2" s="1"/>
  <c r="BR146" i="2" s="1"/>
  <c r="BP146" i="2" s="1"/>
  <c r="BN146" i="2" s="1"/>
  <c r="BL146" i="2" s="1"/>
  <c r="CD145" i="2"/>
  <c r="CD144" i="2"/>
  <c r="CD143" i="2"/>
  <c r="CB143" i="2" s="1"/>
  <c r="BZ143" i="2" s="1"/>
  <c r="BX143" i="2" s="1"/>
  <c r="BV143" i="2" s="1"/>
  <c r="BT143" i="2" s="1"/>
  <c r="BR143" i="2" s="1"/>
  <c r="BP143" i="2" s="1"/>
  <c r="BN143" i="2" s="1"/>
  <c r="BL143" i="2" s="1"/>
  <c r="CD142" i="2"/>
  <c r="CB142" i="2" s="1"/>
  <c r="BZ142" i="2" s="1"/>
  <c r="BX142" i="2" s="1"/>
  <c r="BV142" i="2" s="1"/>
  <c r="BT142" i="2" s="1"/>
  <c r="BR142" i="2" s="1"/>
  <c r="BP142" i="2" s="1"/>
  <c r="BN142" i="2" s="1"/>
  <c r="BL142" i="2" s="1"/>
  <c r="CD141" i="2"/>
  <c r="CD140" i="2"/>
  <c r="CD139" i="2"/>
  <c r="CD138" i="2"/>
  <c r="CB138" i="2" s="1"/>
  <c r="BZ138" i="2" s="1"/>
  <c r="BX138" i="2" s="1"/>
  <c r="BV138" i="2" s="1"/>
  <c r="BT138" i="2" s="1"/>
  <c r="BR138" i="2" s="1"/>
  <c r="BP138" i="2" s="1"/>
  <c r="BN138" i="2" s="1"/>
  <c r="BL138" i="2" s="1"/>
  <c r="CD137" i="2"/>
  <c r="CD136" i="2"/>
  <c r="CD135" i="2"/>
  <c r="CB135" i="2" s="1"/>
  <c r="BZ135" i="2" s="1"/>
  <c r="BX135" i="2" s="1"/>
  <c r="BV135" i="2" s="1"/>
  <c r="BT135" i="2" s="1"/>
  <c r="BR135" i="2" s="1"/>
  <c r="BP135" i="2" s="1"/>
  <c r="BN135" i="2" s="1"/>
  <c r="BL135" i="2" s="1"/>
  <c r="CD134" i="2"/>
  <c r="CB134" i="2" s="1"/>
  <c r="BZ134" i="2" s="1"/>
  <c r="BX134" i="2" s="1"/>
  <c r="BV134" i="2" s="1"/>
  <c r="BT134" i="2" s="1"/>
  <c r="BR134" i="2" s="1"/>
  <c r="BP134" i="2" s="1"/>
  <c r="BN134" i="2" s="1"/>
  <c r="BL134" i="2" s="1"/>
  <c r="CD133" i="2"/>
  <c r="CD132" i="2"/>
  <c r="CD131" i="2"/>
  <c r="CD130" i="2"/>
  <c r="CB130" i="2" s="1"/>
  <c r="BZ130" i="2" s="1"/>
  <c r="BX130" i="2" s="1"/>
  <c r="BV130" i="2" s="1"/>
  <c r="BT130" i="2" s="1"/>
  <c r="BR130" i="2" s="1"/>
  <c r="BP130" i="2" s="1"/>
  <c r="BN130" i="2" s="1"/>
  <c r="BL130" i="2" s="1"/>
  <c r="CD129" i="2"/>
  <c r="CD128" i="2"/>
  <c r="CD127" i="2"/>
  <c r="CB127" i="2" s="1"/>
  <c r="BZ127" i="2" s="1"/>
  <c r="BX127" i="2" s="1"/>
  <c r="BV127" i="2" s="1"/>
  <c r="BT127" i="2" s="1"/>
  <c r="BR127" i="2" s="1"/>
  <c r="BP127" i="2" s="1"/>
  <c r="BN127" i="2" s="1"/>
  <c r="BL127" i="2" s="1"/>
  <c r="CD126" i="2"/>
  <c r="CB126" i="2" s="1"/>
  <c r="BZ126" i="2" s="1"/>
  <c r="BX126" i="2" s="1"/>
  <c r="BV126" i="2" s="1"/>
  <c r="BT126" i="2" s="1"/>
  <c r="BR126" i="2" s="1"/>
  <c r="BP126" i="2" s="1"/>
  <c r="BN126" i="2" s="1"/>
  <c r="BL126" i="2" s="1"/>
  <c r="CD125" i="2"/>
  <c r="CD124" i="2"/>
  <c r="CD123" i="2"/>
  <c r="CD122" i="2"/>
  <c r="CB122" i="2" s="1"/>
  <c r="BZ122" i="2" s="1"/>
  <c r="BX122" i="2" s="1"/>
  <c r="BV122" i="2" s="1"/>
  <c r="BT122" i="2" s="1"/>
  <c r="BR122" i="2" s="1"/>
  <c r="BP122" i="2" s="1"/>
  <c r="BN122" i="2" s="1"/>
  <c r="BL122" i="2" s="1"/>
  <c r="CD121" i="2"/>
  <c r="CD120" i="2"/>
  <c r="CD119" i="2"/>
  <c r="CB119" i="2" s="1"/>
  <c r="BZ119" i="2" s="1"/>
  <c r="BX119" i="2" s="1"/>
  <c r="BV119" i="2" s="1"/>
  <c r="BT119" i="2" s="1"/>
  <c r="BR119" i="2" s="1"/>
  <c r="BP119" i="2" s="1"/>
  <c r="BN119" i="2" s="1"/>
  <c r="BL119" i="2" s="1"/>
  <c r="CD118" i="2"/>
  <c r="CB118" i="2" s="1"/>
  <c r="BZ118" i="2" s="1"/>
  <c r="BX118" i="2" s="1"/>
  <c r="BV118" i="2" s="1"/>
  <c r="BT118" i="2" s="1"/>
  <c r="BR118" i="2" s="1"/>
  <c r="BP118" i="2" s="1"/>
  <c r="BN118" i="2" s="1"/>
  <c r="BL118" i="2" s="1"/>
  <c r="CD117" i="2"/>
  <c r="CD116" i="2"/>
  <c r="CD115" i="2"/>
  <c r="CD114" i="2"/>
  <c r="CB114" i="2" s="1"/>
  <c r="BZ114" i="2" s="1"/>
  <c r="BX114" i="2" s="1"/>
  <c r="BV114" i="2" s="1"/>
  <c r="BT114" i="2" s="1"/>
  <c r="BR114" i="2" s="1"/>
  <c r="BP114" i="2" s="1"/>
  <c r="BN114" i="2" s="1"/>
  <c r="BL114" i="2" s="1"/>
  <c r="CD113" i="2"/>
  <c r="CD112" i="2"/>
  <c r="CD111" i="2"/>
  <c r="CB111" i="2" s="1"/>
  <c r="BZ111" i="2" s="1"/>
  <c r="BX111" i="2" s="1"/>
  <c r="BV111" i="2" s="1"/>
  <c r="BT111" i="2" s="1"/>
  <c r="BR111" i="2" s="1"/>
  <c r="BP111" i="2" s="1"/>
  <c r="BN111" i="2" s="1"/>
  <c r="BL111" i="2" s="1"/>
  <c r="CD110" i="2"/>
  <c r="CB110" i="2" s="1"/>
  <c r="BZ110" i="2" s="1"/>
  <c r="BX110" i="2" s="1"/>
  <c r="BV110" i="2" s="1"/>
  <c r="BT110" i="2" s="1"/>
  <c r="BR110" i="2" s="1"/>
  <c r="BP110" i="2" s="1"/>
  <c r="BN110" i="2" s="1"/>
  <c r="BL110" i="2" s="1"/>
  <c r="CD109" i="2"/>
  <c r="CD108" i="2"/>
  <c r="CD107" i="2"/>
  <c r="CD106" i="2"/>
  <c r="CB106" i="2" s="1"/>
  <c r="BZ106" i="2" s="1"/>
  <c r="BX106" i="2" s="1"/>
  <c r="BV106" i="2" s="1"/>
  <c r="BT106" i="2" s="1"/>
  <c r="BR106" i="2" s="1"/>
  <c r="BP106" i="2" s="1"/>
  <c r="BN106" i="2" s="1"/>
  <c r="BL106" i="2" s="1"/>
  <c r="CD105" i="2"/>
  <c r="CD104" i="2"/>
  <c r="CD103" i="2"/>
  <c r="CB153" i="2"/>
  <c r="CB152" i="2"/>
  <c r="CB149" i="2"/>
  <c r="BZ149" i="2" s="1"/>
  <c r="BX149" i="2" s="1"/>
  <c r="BV149" i="2" s="1"/>
  <c r="BT149" i="2" s="1"/>
  <c r="BR149" i="2" s="1"/>
  <c r="BP149" i="2" s="1"/>
  <c r="BN149" i="2" s="1"/>
  <c r="BL149" i="2" s="1"/>
  <c r="CB148" i="2"/>
  <c r="BZ148" i="2" s="1"/>
  <c r="BX148" i="2" s="1"/>
  <c r="BV148" i="2" s="1"/>
  <c r="BT148" i="2" s="1"/>
  <c r="BR148" i="2" s="1"/>
  <c r="BP148" i="2" s="1"/>
  <c r="BN148" i="2" s="1"/>
  <c r="BL148" i="2" s="1"/>
  <c r="CB147" i="2"/>
  <c r="BZ147" i="2" s="1"/>
  <c r="BX147" i="2" s="1"/>
  <c r="BV147" i="2" s="1"/>
  <c r="BT147" i="2" s="1"/>
  <c r="BR147" i="2" s="1"/>
  <c r="BP147" i="2" s="1"/>
  <c r="BN147" i="2" s="1"/>
  <c r="BL147" i="2" s="1"/>
  <c r="CB145" i="2"/>
  <c r="BZ145" i="2" s="1"/>
  <c r="BX145" i="2" s="1"/>
  <c r="BV145" i="2" s="1"/>
  <c r="BT145" i="2" s="1"/>
  <c r="BR145" i="2" s="1"/>
  <c r="BP145" i="2" s="1"/>
  <c r="BN145" i="2" s="1"/>
  <c r="BL145" i="2" s="1"/>
  <c r="CB144" i="2"/>
  <c r="CB141" i="2"/>
  <c r="BZ141" i="2" s="1"/>
  <c r="BX141" i="2" s="1"/>
  <c r="BV141" i="2" s="1"/>
  <c r="BT141" i="2" s="1"/>
  <c r="BR141" i="2" s="1"/>
  <c r="BP141" i="2" s="1"/>
  <c r="BN141" i="2" s="1"/>
  <c r="BL141" i="2" s="1"/>
  <c r="CB140" i="2"/>
  <c r="CB139" i="2"/>
  <c r="BZ139" i="2" s="1"/>
  <c r="BX139" i="2" s="1"/>
  <c r="BV139" i="2" s="1"/>
  <c r="BT139" i="2" s="1"/>
  <c r="BR139" i="2" s="1"/>
  <c r="BP139" i="2" s="1"/>
  <c r="BN139" i="2" s="1"/>
  <c r="BL139" i="2" s="1"/>
  <c r="CB137" i="2"/>
  <c r="CB136" i="2"/>
  <c r="CB133" i="2"/>
  <c r="BZ133" i="2" s="1"/>
  <c r="BX133" i="2" s="1"/>
  <c r="BV133" i="2" s="1"/>
  <c r="BT133" i="2" s="1"/>
  <c r="BR133" i="2" s="1"/>
  <c r="BP133" i="2" s="1"/>
  <c r="BN133" i="2" s="1"/>
  <c r="BL133" i="2" s="1"/>
  <c r="CB132" i="2"/>
  <c r="CB131" i="2"/>
  <c r="BZ131" i="2" s="1"/>
  <c r="BX131" i="2" s="1"/>
  <c r="BV131" i="2" s="1"/>
  <c r="BT131" i="2" s="1"/>
  <c r="BR131" i="2" s="1"/>
  <c r="BP131" i="2" s="1"/>
  <c r="BN131" i="2" s="1"/>
  <c r="BL131" i="2" s="1"/>
  <c r="CB129" i="2"/>
  <c r="BZ129" i="2" s="1"/>
  <c r="BX129" i="2" s="1"/>
  <c r="BV129" i="2" s="1"/>
  <c r="BT129" i="2" s="1"/>
  <c r="BR129" i="2" s="1"/>
  <c r="BP129" i="2" s="1"/>
  <c r="BN129" i="2" s="1"/>
  <c r="BL129" i="2" s="1"/>
  <c r="CB128" i="2"/>
  <c r="CB125" i="2"/>
  <c r="BZ125" i="2" s="1"/>
  <c r="BX125" i="2" s="1"/>
  <c r="BV125" i="2" s="1"/>
  <c r="BT125" i="2" s="1"/>
  <c r="BR125" i="2" s="1"/>
  <c r="BP125" i="2" s="1"/>
  <c r="BN125" i="2" s="1"/>
  <c r="BL125" i="2" s="1"/>
  <c r="CB124" i="2"/>
  <c r="CB123" i="2"/>
  <c r="BZ123" i="2" s="1"/>
  <c r="BX123" i="2" s="1"/>
  <c r="BV123" i="2" s="1"/>
  <c r="BT123" i="2" s="1"/>
  <c r="BR123" i="2" s="1"/>
  <c r="BP123" i="2" s="1"/>
  <c r="BN123" i="2" s="1"/>
  <c r="BL123" i="2" s="1"/>
  <c r="CB121" i="2"/>
  <c r="BZ121" i="2" s="1"/>
  <c r="BX121" i="2" s="1"/>
  <c r="BV121" i="2" s="1"/>
  <c r="BT121" i="2" s="1"/>
  <c r="BR121" i="2" s="1"/>
  <c r="BP121" i="2" s="1"/>
  <c r="BN121" i="2" s="1"/>
  <c r="BL121" i="2" s="1"/>
  <c r="CB120" i="2"/>
  <c r="BZ120" i="2" s="1"/>
  <c r="BX120" i="2" s="1"/>
  <c r="BV120" i="2" s="1"/>
  <c r="BT120" i="2" s="1"/>
  <c r="BR120" i="2" s="1"/>
  <c r="BP120" i="2" s="1"/>
  <c r="BN120" i="2" s="1"/>
  <c r="BL120" i="2" s="1"/>
  <c r="CB117" i="2"/>
  <c r="BZ117" i="2" s="1"/>
  <c r="BX117" i="2" s="1"/>
  <c r="BV117" i="2" s="1"/>
  <c r="BT117" i="2" s="1"/>
  <c r="BR117" i="2" s="1"/>
  <c r="BP117" i="2" s="1"/>
  <c r="BN117" i="2" s="1"/>
  <c r="BL117" i="2" s="1"/>
  <c r="CB116" i="2"/>
  <c r="CB115" i="2"/>
  <c r="BZ115" i="2" s="1"/>
  <c r="BX115" i="2" s="1"/>
  <c r="BV115" i="2" s="1"/>
  <c r="BT115" i="2" s="1"/>
  <c r="BR115" i="2" s="1"/>
  <c r="BP115" i="2" s="1"/>
  <c r="BN115" i="2" s="1"/>
  <c r="BL115" i="2" s="1"/>
  <c r="CB113" i="2"/>
  <c r="CB112" i="2"/>
  <c r="CB109" i="2"/>
  <c r="BZ109" i="2" s="1"/>
  <c r="BX109" i="2" s="1"/>
  <c r="BV109" i="2" s="1"/>
  <c r="BT109" i="2" s="1"/>
  <c r="BR109" i="2" s="1"/>
  <c r="BP109" i="2" s="1"/>
  <c r="BN109" i="2" s="1"/>
  <c r="BL109" i="2" s="1"/>
  <c r="CB108" i="2"/>
  <c r="CB107" i="2"/>
  <c r="BZ107" i="2" s="1"/>
  <c r="BX107" i="2" s="1"/>
  <c r="BV107" i="2" s="1"/>
  <c r="BT107" i="2" s="1"/>
  <c r="BR107" i="2" s="1"/>
  <c r="BP107" i="2" s="1"/>
  <c r="BN107" i="2" s="1"/>
  <c r="BL107" i="2" s="1"/>
  <c r="CB105" i="2"/>
  <c r="CB104" i="2"/>
  <c r="BZ104" i="2" s="1"/>
  <c r="BX104" i="2" s="1"/>
  <c r="BV104" i="2" s="1"/>
  <c r="BT104" i="2" s="1"/>
  <c r="BR104" i="2" s="1"/>
  <c r="BP104" i="2" s="1"/>
  <c r="BN104" i="2" s="1"/>
  <c r="BL104" i="2" s="1"/>
  <c r="CB103" i="2"/>
  <c r="CB102" i="2"/>
  <c r="BZ102" i="2" s="1"/>
  <c r="BX102" i="2" s="1"/>
  <c r="BV102" i="2" s="1"/>
  <c r="BT102" i="2" s="1"/>
  <c r="BR102" i="2" s="1"/>
  <c r="BP102" i="2" s="1"/>
  <c r="BN102" i="2" s="1"/>
  <c r="BL102" i="2" s="1"/>
  <c r="CB101" i="2"/>
  <c r="CB100" i="2"/>
  <c r="CB99" i="2"/>
  <c r="BZ99" i="2" s="1"/>
  <c r="BX99" i="2" s="1"/>
  <c r="BV99" i="2" s="1"/>
  <c r="BT99" i="2" s="1"/>
  <c r="BR99" i="2" s="1"/>
  <c r="BP99" i="2" s="1"/>
  <c r="BN99" i="2" s="1"/>
  <c r="BL99" i="2" s="1"/>
  <c r="CB98" i="2"/>
  <c r="BZ98" i="2" s="1"/>
  <c r="BX98" i="2" s="1"/>
  <c r="BV98" i="2" s="1"/>
  <c r="BT98" i="2" s="1"/>
  <c r="BR98" i="2" s="1"/>
  <c r="BP98" i="2" s="1"/>
  <c r="BN98" i="2" s="1"/>
  <c r="BL98" i="2" s="1"/>
  <c r="CB97" i="2"/>
  <c r="CB96" i="2"/>
  <c r="CB95" i="2"/>
  <c r="CB94" i="2"/>
  <c r="BZ94" i="2" s="1"/>
  <c r="BX94" i="2" s="1"/>
  <c r="BV94" i="2" s="1"/>
  <c r="BT94" i="2" s="1"/>
  <c r="BR94" i="2" s="1"/>
  <c r="BP94" i="2" s="1"/>
  <c r="BN94" i="2" s="1"/>
  <c r="BL94" i="2" s="1"/>
  <c r="CB93" i="2"/>
  <c r="CB92" i="2"/>
  <c r="BZ153" i="2"/>
  <c r="BX153" i="2" s="1"/>
  <c r="BV153" i="2" s="1"/>
  <c r="BT153" i="2" s="1"/>
  <c r="BR153" i="2" s="1"/>
  <c r="BP153" i="2" s="1"/>
  <c r="BN153" i="2" s="1"/>
  <c r="BL153" i="2" s="1"/>
  <c r="BZ152" i="2"/>
  <c r="BX152" i="2" s="1"/>
  <c r="BV152" i="2" s="1"/>
  <c r="BT152" i="2" s="1"/>
  <c r="BR152" i="2" s="1"/>
  <c r="BP152" i="2" s="1"/>
  <c r="BN152" i="2" s="1"/>
  <c r="BL152" i="2" s="1"/>
  <c r="BZ144" i="2"/>
  <c r="BX144" i="2" s="1"/>
  <c r="BV144" i="2" s="1"/>
  <c r="BT144" i="2" s="1"/>
  <c r="BR144" i="2" s="1"/>
  <c r="BP144" i="2" s="1"/>
  <c r="BN144" i="2" s="1"/>
  <c r="BL144" i="2" s="1"/>
  <c r="BZ140" i="2"/>
  <c r="BX140" i="2" s="1"/>
  <c r="BV140" i="2" s="1"/>
  <c r="BT140" i="2" s="1"/>
  <c r="BR140" i="2" s="1"/>
  <c r="BP140" i="2" s="1"/>
  <c r="BN140" i="2" s="1"/>
  <c r="BL140" i="2" s="1"/>
  <c r="BZ137" i="2"/>
  <c r="BX137" i="2" s="1"/>
  <c r="BV137" i="2" s="1"/>
  <c r="BT137" i="2" s="1"/>
  <c r="BR137" i="2" s="1"/>
  <c r="BP137" i="2" s="1"/>
  <c r="BN137" i="2" s="1"/>
  <c r="BL137" i="2" s="1"/>
  <c r="BZ136" i="2"/>
  <c r="BX136" i="2" s="1"/>
  <c r="BV136" i="2" s="1"/>
  <c r="BT136" i="2" s="1"/>
  <c r="BR136" i="2" s="1"/>
  <c r="BP136" i="2" s="1"/>
  <c r="BN136" i="2" s="1"/>
  <c r="BL136" i="2" s="1"/>
  <c r="BZ132" i="2"/>
  <c r="BX132" i="2" s="1"/>
  <c r="BV132" i="2" s="1"/>
  <c r="BT132" i="2" s="1"/>
  <c r="BR132" i="2" s="1"/>
  <c r="BP132" i="2" s="1"/>
  <c r="BN132" i="2" s="1"/>
  <c r="BL132" i="2" s="1"/>
  <c r="BZ128" i="2"/>
  <c r="BX128" i="2" s="1"/>
  <c r="BV128" i="2" s="1"/>
  <c r="BT128" i="2" s="1"/>
  <c r="BR128" i="2" s="1"/>
  <c r="BP128" i="2" s="1"/>
  <c r="BN128" i="2" s="1"/>
  <c r="BL128" i="2" s="1"/>
  <c r="BZ124" i="2"/>
  <c r="BX124" i="2" s="1"/>
  <c r="BV124" i="2" s="1"/>
  <c r="BT124" i="2" s="1"/>
  <c r="BR124" i="2" s="1"/>
  <c r="BP124" i="2" s="1"/>
  <c r="BN124" i="2" s="1"/>
  <c r="BL124" i="2" s="1"/>
  <c r="BZ116" i="2"/>
  <c r="BX116" i="2" s="1"/>
  <c r="BV116" i="2" s="1"/>
  <c r="BT116" i="2" s="1"/>
  <c r="BR116" i="2" s="1"/>
  <c r="BP116" i="2" s="1"/>
  <c r="BN116" i="2" s="1"/>
  <c r="BL116" i="2" s="1"/>
  <c r="BZ113" i="2"/>
  <c r="BZ112" i="2"/>
  <c r="BX112" i="2" s="1"/>
  <c r="BV112" i="2" s="1"/>
  <c r="BT112" i="2" s="1"/>
  <c r="BR112" i="2" s="1"/>
  <c r="BP112" i="2" s="1"/>
  <c r="BN112" i="2" s="1"/>
  <c r="BL112" i="2" s="1"/>
  <c r="BZ108" i="2"/>
  <c r="BZ105" i="2"/>
  <c r="BX105" i="2" s="1"/>
  <c r="BV105" i="2" s="1"/>
  <c r="BT105" i="2" s="1"/>
  <c r="BR105" i="2" s="1"/>
  <c r="BP105" i="2" s="1"/>
  <c r="BN105" i="2" s="1"/>
  <c r="BL105" i="2" s="1"/>
  <c r="BZ103" i="2"/>
  <c r="BX103" i="2" s="1"/>
  <c r="BV103" i="2" s="1"/>
  <c r="BT103" i="2" s="1"/>
  <c r="BR103" i="2" s="1"/>
  <c r="BP103" i="2" s="1"/>
  <c r="BN103" i="2" s="1"/>
  <c r="BL103" i="2" s="1"/>
  <c r="BZ101" i="2"/>
  <c r="BX101" i="2" s="1"/>
  <c r="BV101" i="2" s="1"/>
  <c r="BT101" i="2" s="1"/>
  <c r="BR101" i="2" s="1"/>
  <c r="BP101" i="2" s="1"/>
  <c r="BN101" i="2" s="1"/>
  <c r="BL101" i="2" s="1"/>
  <c r="BZ100" i="2"/>
  <c r="BZ97" i="2"/>
  <c r="BZ96" i="2"/>
  <c r="BX96" i="2" s="1"/>
  <c r="BV96" i="2" s="1"/>
  <c r="BT96" i="2" s="1"/>
  <c r="BR96" i="2" s="1"/>
  <c r="BP96" i="2" s="1"/>
  <c r="BN96" i="2" s="1"/>
  <c r="BL96" i="2" s="1"/>
  <c r="BZ95" i="2"/>
  <c r="BX95" i="2" s="1"/>
  <c r="BV95" i="2" s="1"/>
  <c r="BT95" i="2" s="1"/>
  <c r="BR95" i="2" s="1"/>
  <c r="BP95" i="2" s="1"/>
  <c r="BN95" i="2" s="1"/>
  <c r="BL95" i="2" s="1"/>
  <c r="BZ93" i="2"/>
  <c r="BX93" i="2" s="1"/>
  <c r="BV93" i="2" s="1"/>
  <c r="BT93" i="2" s="1"/>
  <c r="BR93" i="2" s="1"/>
  <c r="BP93" i="2" s="1"/>
  <c r="BN93" i="2" s="1"/>
  <c r="BL93" i="2" s="1"/>
  <c r="BZ92" i="2"/>
  <c r="BX92" i="2" s="1"/>
  <c r="BV92" i="2" s="1"/>
  <c r="BT92" i="2" s="1"/>
  <c r="BR92" i="2" s="1"/>
  <c r="BP92" i="2" s="1"/>
  <c r="BN92" i="2" s="1"/>
  <c r="BL92" i="2" s="1"/>
  <c r="BZ91" i="2"/>
  <c r="BZ90" i="2"/>
  <c r="BX90" i="2" s="1"/>
  <c r="BV90" i="2" s="1"/>
  <c r="BT90" i="2" s="1"/>
  <c r="BR90" i="2" s="1"/>
  <c r="BP90" i="2" s="1"/>
  <c r="BN90" i="2" s="1"/>
  <c r="BL90" i="2" s="1"/>
  <c r="BZ89" i="2"/>
  <c r="BZ88" i="2"/>
  <c r="BZ87" i="2"/>
  <c r="BX87" i="2" s="1"/>
  <c r="BV87" i="2" s="1"/>
  <c r="BT87" i="2" s="1"/>
  <c r="BR87" i="2" s="1"/>
  <c r="BP87" i="2" s="1"/>
  <c r="BN87" i="2" s="1"/>
  <c r="BL87" i="2" s="1"/>
  <c r="BZ86" i="2"/>
  <c r="BZ85" i="2"/>
  <c r="BX85" i="2" s="1"/>
  <c r="BV85" i="2" s="1"/>
  <c r="BT85" i="2" s="1"/>
  <c r="BR85" i="2" s="1"/>
  <c r="BP85" i="2" s="1"/>
  <c r="BN85" i="2" s="1"/>
  <c r="BL85" i="2" s="1"/>
  <c r="BZ84" i="2"/>
  <c r="BZ83" i="2"/>
  <c r="BZ82" i="2"/>
  <c r="BX82" i="2" s="1"/>
  <c r="BV82" i="2" s="1"/>
  <c r="BT82" i="2" s="1"/>
  <c r="BR82" i="2" s="1"/>
  <c r="BP82" i="2" s="1"/>
  <c r="BN82" i="2" s="1"/>
  <c r="BL82" i="2" s="1"/>
  <c r="BZ81" i="2"/>
  <c r="BX113" i="2"/>
  <c r="BV113" i="2" s="1"/>
  <c r="BT113" i="2" s="1"/>
  <c r="BR113" i="2" s="1"/>
  <c r="BP113" i="2" s="1"/>
  <c r="BN113" i="2" s="1"/>
  <c r="BL113" i="2" s="1"/>
  <c r="BX108" i="2"/>
  <c r="BV108" i="2" s="1"/>
  <c r="BT108" i="2" s="1"/>
  <c r="BR108" i="2" s="1"/>
  <c r="BP108" i="2" s="1"/>
  <c r="BN108" i="2" s="1"/>
  <c r="BL108" i="2" s="1"/>
  <c r="BX100" i="2"/>
  <c r="BV100" i="2" s="1"/>
  <c r="BT100" i="2" s="1"/>
  <c r="BR100" i="2" s="1"/>
  <c r="BP100" i="2" s="1"/>
  <c r="BN100" i="2" s="1"/>
  <c r="BL100" i="2" s="1"/>
  <c r="BX97" i="2"/>
  <c r="BV97" i="2" s="1"/>
  <c r="BT97" i="2" s="1"/>
  <c r="BR97" i="2" s="1"/>
  <c r="BP97" i="2" s="1"/>
  <c r="BN97" i="2" s="1"/>
  <c r="BL97" i="2" s="1"/>
  <c r="BX91" i="2"/>
  <c r="BV91" i="2" s="1"/>
  <c r="BT91" i="2" s="1"/>
  <c r="BR91" i="2" s="1"/>
  <c r="BP91" i="2" s="1"/>
  <c r="BN91" i="2" s="1"/>
  <c r="BL91" i="2" s="1"/>
  <c r="BX89" i="2"/>
  <c r="BV89" i="2" s="1"/>
  <c r="BT89" i="2" s="1"/>
  <c r="BR89" i="2" s="1"/>
  <c r="BP89" i="2" s="1"/>
  <c r="BN89" i="2" s="1"/>
  <c r="BL89" i="2" s="1"/>
  <c r="BX88" i="2"/>
  <c r="BV88" i="2" s="1"/>
  <c r="BT88" i="2" s="1"/>
  <c r="BR88" i="2" s="1"/>
  <c r="BP88" i="2" s="1"/>
  <c r="BN88" i="2" s="1"/>
  <c r="BL88" i="2" s="1"/>
  <c r="BX86" i="2"/>
  <c r="BX84" i="2"/>
  <c r="BX83" i="2"/>
  <c r="BV83" i="2" s="1"/>
  <c r="BT83" i="2" s="1"/>
  <c r="BR83" i="2" s="1"/>
  <c r="BP83" i="2" s="1"/>
  <c r="BN83" i="2" s="1"/>
  <c r="BL83" i="2" s="1"/>
  <c r="BX81" i="2"/>
  <c r="BV81" i="2" s="1"/>
  <c r="BT81" i="2" s="1"/>
  <c r="BR81" i="2" s="1"/>
  <c r="BP81" i="2" s="1"/>
  <c r="BN81" i="2" s="1"/>
  <c r="BL81" i="2" s="1"/>
  <c r="BX80" i="2"/>
  <c r="BX79" i="2"/>
  <c r="BX78" i="2"/>
  <c r="BX77" i="2"/>
  <c r="BX76" i="2"/>
  <c r="BX75" i="2"/>
  <c r="BV75" i="2" s="1"/>
  <c r="BT75" i="2" s="1"/>
  <c r="BR75" i="2" s="1"/>
  <c r="BP75" i="2" s="1"/>
  <c r="BN75" i="2" s="1"/>
  <c r="BL75" i="2" s="1"/>
  <c r="BX74" i="2"/>
  <c r="BV74" i="2" s="1"/>
  <c r="BT74" i="2" s="1"/>
  <c r="BR74" i="2" s="1"/>
  <c r="BP74" i="2" s="1"/>
  <c r="BN74" i="2" s="1"/>
  <c r="BL74" i="2" s="1"/>
  <c r="BX73" i="2"/>
  <c r="BV73" i="2" s="1"/>
  <c r="BT73" i="2" s="1"/>
  <c r="BR73" i="2" s="1"/>
  <c r="BP73" i="2" s="1"/>
  <c r="BN73" i="2" s="1"/>
  <c r="BL73" i="2" s="1"/>
  <c r="BX72" i="2"/>
  <c r="BX71" i="2"/>
  <c r="BX70" i="2"/>
  <c r="BV86" i="2"/>
  <c r="BT86" i="2" s="1"/>
  <c r="BR86" i="2" s="1"/>
  <c r="BP86" i="2" s="1"/>
  <c r="BN86" i="2" s="1"/>
  <c r="BL86" i="2" s="1"/>
  <c r="BV84" i="2"/>
  <c r="BV80" i="2"/>
  <c r="BV79" i="2"/>
  <c r="BT79" i="2" s="1"/>
  <c r="BR79" i="2" s="1"/>
  <c r="BP79" i="2" s="1"/>
  <c r="BN79" i="2" s="1"/>
  <c r="BL79" i="2" s="1"/>
  <c r="BV78" i="2"/>
  <c r="BT78" i="2" s="1"/>
  <c r="BR78" i="2" s="1"/>
  <c r="BP78" i="2" s="1"/>
  <c r="BN78" i="2" s="1"/>
  <c r="BL78" i="2" s="1"/>
  <c r="BV77" i="2"/>
  <c r="BT77" i="2" s="1"/>
  <c r="BR77" i="2" s="1"/>
  <c r="BP77" i="2" s="1"/>
  <c r="BN77" i="2" s="1"/>
  <c r="BL77" i="2" s="1"/>
  <c r="BV76" i="2"/>
  <c r="BT76" i="2" s="1"/>
  <c r="BR76" i="2" s="1"/>
  <c r="BP76" i="2" s="1"/>
  <c r="BN76" i="2" s="1"/>
  <c r="BL76" i="2" s="1"/>
  <c r="BV72" i="2"/>
  <c r="BT72" i="2" s="1"/>
  <c r="BR72" i="2" s="1"/>
  <c r="BP72" i="2" s="1"/>
  <c r="BN72" i="2" s="1"/>
  <c r="BL72" i="2" s="1"/>
  <c r="BV71" i="2"/>
  <c r="BT71" i="2" s="1"/>
  <c r="BR71" i="2" s="1"/>
  <c r="BP71" i="2" s="1"/>
  <c r="BN71" i="2" s="1"/>
  <c r="BL71" i="2" s="1"/>
  <c r="BV70" i="2"/>
  <c r="BT70" i="2" s="1"/>
  <c r="BR70" i="2" s="1"/>
  <c r="BP70" i="2" s="1"/>
  <c r="BN70" i="2" s="1"/>
  <c r="BL70" i="2" s="1"/>
  <c r="BV69" i="2"/>
  <c r="BT69" i="2" s="1"/>
  <c r="BR69" i="2" s="1"/>
  <c r="BP69" i="2" s="1"/>
  <c r="BN69" i="2" s="1"/>
  <c r="BL69" i="2" s="1"/>
  <c r="BV68" i="2"/>
  <c r="BV67" i="2"/>
  <c r="BT67" i="2" s="1"/>
  <c r="BR67" i="2" s="1"/>
  <c r="BP67" i="2" s="1"/>
  <c r="BN67" i="2" s="1"/>
  <c r="BL67" i="2" s="1"/>
  <c r="BV66" i="2"/>
  <c r="BT66" i="2" s="1"/>
  <c r="BR66" i="2" s="1"/>
  <c r="BP66" i="2" s="1"/>
  <c r="BN66" i="2" s="1"/>
  <c r="BL66" i="2" s="1"/>
  <c r="BV65" i="2"/>
  <c r="BV64" i="2"/>
  <c r="BV63" i="2"/>
  <c r="BV62" i="2"/>
  <c r="BT62" i="2" s="1"/>
  <c r="BR62" i="2" s="1"/>
  <c r="BP62" i="2" s="1"/>
  <c r="BN62" i="2" s="1"/>
  <c r="BL62" i="2" s="1"/>
  <c r="BV61" i="2"/>
  <c r="BT61" i="2" s="1"/>
  <c r="BR61" i="2" s="1"/>
  <c r="BP61" i="2" s="1"/>
  <c r="BN61" i="2" s="1"/>
  <c r="BL61" i="2" s="1"/>
  <c r="BV60" i="2"/>
  <c r="BV59" i="2"/>
  <c r="BT84" i="2"/>
  <c r="BR84" i="2" s="1"/>
  <c r="BP84" i="2" s="1"/>
  <c r="BN84" i="2" s="1"/>
  <c r="BL84" i="2" s="1"/>
  <c r="BT80" i="2"/>
  <c r="BR80" i="2" s="1"/>
  <c r="BP80" i="2" s="1"/>
  <c r="BN80" i="2" s="1"/>
  <c r="BL80" i="2" s="1"/>
  <c r="BT68" i="2"/>
  <c r="BR68" i="2" s="1"/>
  <c r="BP68" i="2" s="1"/>
  <c r="BN68" i="2" s="1"/>
  <c r="BL68" i="2" s="1"/>
  <c r="BT65" i="2"/>
  <c r="BR65" i="2" s="1"/>
  <c r="BP65" i="2" s="1"/>
  <c r="BN65" i="2" s="1"/>
  <c r="BL65" i="2" s="1"/>
  <c r="BT64" i="2"/>
  <c r="BR64" i="2" s="1"/>
  <c r="BP64" i="2" s="1"/>
  <c r="BN64" i="2" s="1"/>
  <c r="BL64" i="2" s="1"/>
  <c r="BT63" i="2"/>
  <c r="BR63" i="2" s="1"/>
  <c r="BP63" i="2" s="1"/>
  <c r="BN63" i="2" s="1"/>
  <c r="BL63" i="2" s="1"/>
  <c r="BT60" i="2"/>
  <c r="BT59" i="2"/>
  <c r="BR59" i="2" s="1"/>
  <c r="BP59" i="2" s="1"/>
  <c r="BN59" i="2" s="1"/>
  <c r="BL59" i="2" s="1"/>
  <c r="BT58" i="2"/>
  <c r="BR58" i="2" s="1"/>
  <c r="BP58" i="2" s="1"/>
  <c r="BN58" i="2" s="1"/>
  <c r="BL58" i="2" s="1"/>
  <c r="BT57" i="2"/>
  <c r="BT56" i="2"/>
  <c r="BR56" i="2" s="1"/>
  <c r="BP56" i="2" s="1"/>
  <c r="BN56" i="2" s="1"/>
  <c r="BL56" i="2" s="1"/>
  <c r="BT55" i="2"/>
  <c r="BR55" i="2" s="1"/>
  <c r="BP55" i="2" s="1"/>
  <c r="BN55" i="2" s="1"/>
  <c r="BL55" i="2" s="1"/>
  <c r="BT54" i="2"/>
  <c r="BR54" i="2" s="1"/>
  <c r="BP54" i="2" s="1"/>
  <c r="BN54" i="2" s="1"/>
  <c r="BL54" i="2" s="1"/>
  <c r="BT53" i="2"/>
  <c r="BT52" i="2"/>
  <c r="BT51" i="2"/>
  <c r="BR51" i="2" s="1"/>
  <c r="BP51" i="2" s="1"/>
  <c r="BN51" i="2" s="1"/>
  <c r="BL51" i="2" s="1"/>
  <c r="BT50" i="2"/>
  <c r="BR50" i="2" s="1"/>
  <c r="BP50" i="2" s="1"/>
  <c r="BN50" i="2" s="1"/>
  <c r="BL50" i="2" s="1"/>
  <c r="BT49" i="2"/>
  <c r="BT48" i="2"/>
  <c r="BR60" i="2"/>
  <c r="BP60" i="2" s="1"/>
  <c r="BN60" i="2" s="1"/>
  <c r="BL60" i="2" s="1"/>
  <c r="BR57" i="2"/>
  <c r="BR53" i="2"/>
  <c r="BR52" i="2"/>
  <c r="BP52" i="2" s="1"/>
  <c r="BN52" i="2" s="1"/>
  <c r="BL52" i="2" s="1"/>
  <c r="BR49" i="2"/>
  <c r="BP49" i="2" s="1"/>
  <c r="BN49" i="2" s="1"/>
  <c r="BL49" i="2" s="1"/>
  <c r="BR48" i="2"/>
  <c r="BP48" i="2" s="1"/>
  <c r="BN48" i="2" s="1"/>
  <c r="BL48" i="2" s="1"/>
  <c r="BR47" i="2"/>
  <c r="BR46" i="2"/>
  <c r="BR45" i="2"/>
  <c r="BR44" i="2"/>
  <c r="BP44" i="2" s="1"/>
  <c r="BN44" i="2" s="1"/>
  <c r="BL44" i="2" s="1"/>
  <c r="BR43" i="2"/>
  <c r="BP43" i="2" s="1"/>
  <c r="BN43" i="2" s="1"/>
  <c r="BL43" i="2" s="1"/>
  <c r="BR42" i="2"/>
  <c r="BP42" i="2" s="1"/>
  <c r="BN42" i="2" s="1"/>
  <c r="BL42" i="2" s="1"/>
  <c r="BR41" i="2"/>
  <c r="BR40" i="2"/>
  <c r="BR39" i="2"/>
  <c r="BR38" i="2"/>
  <c r="BR37" i="2"/>
  <c r="BP57" i="2"/>
  <c r="BN57" i="2" s="1"/>
  <c r="BL57" i="2" s="1"/>
  <c r="BP53" i="2"/>
  <c r="BN53" i="2" s="1"/>
  <c r="BL53" i="2" s="1"/>
  <c r="BP47" i="2"/>
  <c r="BN47" i="2" s="1"/>
  <c r="BL47" i="2" s="1"/>
  <c r="BP46" i="2"/>
  <c r="BP45" i="2"/>
  <c r="BP41" i="2"/>
  <c r="BN41" i="2" s="1"/>
  <c r="BL41" i="2" s="1"/>
  <c r="BP40" i="2"/>
  <c r="BN40" i="2" s="1"/>
  <c r="BL40" i="2" s="1"/>
  <c r="BP39" i="2"/>
  <c r="BN39" i="2" s="1"/>
  <c r="BL39" i="2" s="1"/>
  <c r="BP38" i="2"/>
  <c r="BP37" i="2"/>
  <c r="BN37" i="2" s="1"/>
  <c r="BL37" i="2" s="1"/>
  <c r="BP36" i="2"/>
  <c r="BP35" i="2"/>
  <c r="BP34" i="2"/>
  <c r="BP33" i="2"/>
  <c r="BP32" i="2"/>
  <c r="BP31" i="2"/>
  <c r="BP30" i="2"/>
  <c r="BP29" i="2"/>
  <c r="BP28" i="2"/>
  <c r="BP27" i="2"/>
  <c r="BP26" i="2"/>
  <c r="BN46" i="2"/>
  <c r="BL46" i="2" s="1"/>
  <c r="BN45" i="2"/>
  <c r="BN38" i="2"/>
  <c r="BL38" i="2" s="1"/>
  <c r="BN36" i="2"/>
  <c r="BN35" i="2"/>
  <c r="BL35" i="2" s="1"/>
  <c r="BN34" i="2"/>
  <c r="BL34" i="2" s="1"/>
  <c r="BN33" i="2"/>
  <c r="BL33" i="2" s="1"/>
  <c r="BN32" i="2"/>
  <c r="BL32" i="2" s="1"/>
  <c r="BN31" i="2"/>
  <c r="BN30" i="2"/>
  <c r="BL30" i="2" s="1"/>
  <c r="BN29" i="2"/>
  <c r="BN28" i="2"/>
  <c r="BN27" i="2"/>
  <c r="BL27" i="2" s="1"/>
  <c r="BN26" i="2"/>
  <c r="BL26" i="2" s="1"/>
  <c r="BN25" i="2"/>
  <c r="BN24" i="2"/>
  <c r="BN23" i="2"/>
  <c r="BN22" i="2"/>
  <c r="BL22" i="2" s="1"/>
  <c r="BN21" i="2"/>
  <c r="BN20" i="2"/>
  <c r="BN19" i="2"/>
  <c r="BL19" i="2" s="1"/>
  <c r="BN18" i="2"/>
  <c r="BL18" i="2" s="1"/>
  <c r="BN17" i="2"/>
  <c r="BN16" i="2"/>
  <c r="BN15" i="2"/>
  <c r="BN14" i="2"/>
  <c r="BL14" i="2" s="1"/>
  <c r="BN13" i="2"/>
  <c r="BN12" i="2"/>
  <c r="BN11" i="2"/>
  <c r="BL45" i="2"/>
  <c r="BL36" i="2"/>
  <c r="BL31" i="2"/>
  <c r="BL29" i="2"/>
  <c r="BL28" i="2"/>
  <c r="BL25" i="2"/>
  <c r="BL24" i="2"/>
  <c r="BL23" i="2"/>
  <c r="BL21" i="2"/>
  <c r="BL20" i="2"/>
  <c r="BL17" i="2"/>
  <c r="BL16" i="2"/>
  <c r="BL15" i="2"/>
  <c r="BL13" i="2"/>
  <c r="BL12" i="2"/>
  <c r="BL11" i="2"/>
  <c r="BL10" i="2"/>
  <c r="BL9" i="2"/>
  <c r="BL8" i="2"/>
  <c r="BL7" i="2"/>
  <c r="BL6" i="2"/>
  <c r="BL5" i="2"/>
  <c r="BL4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13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D102" i="2"/>
  <c r="BG153" i="2"/>
  <c r="BH153" i="2" s="1"/>
  <c r="BF153" i="2"/>
  <c r="BG152" i="2"/>
  <c r="BF152" i="2"/>
  <c r="BG151" i="2"/>
  <c r="BH151" i="2" s="1"/>
  <c r="BF151" i="2"/>
  <c r="BG150" i="2"/>
  <c r="BF150" i="2"/>
  <c r="BG149" i="2"/>
  <c r="BF149" i="2"/>
  <c r="BG148" i="2"/>
  <c r="BF148" i="2"/>
  <c r="BG147" i="2"/>
  <c r="BH147" i="2" s="1"/>
  <c r="BF147" i="2"/>
  <c r="BG146" i="2"/>
  <c r="BF146" i="2"/>
  <c r="BG145" i="2"/>
  <c r="BH145" i="2" s="1"/>
  <c r="BF145" i="2"/>
  <c r="BG144" i="2"/>
  <c r="BF144" i="2"/>
  <c r="BG143" i="2"/>
  <c r="BH143" i="2" s="1"/>
  <c r="BF143" i="2"/>
  <c r="BG142" i="2"/>
  <c r="BF142" i="2"/>
  <c r="BG141" i="2"/>
  <c r="BF141" i="2"/>
  <c r="BG140" i="2"/>
  <c r="BH140" i="2" s="1"/>
  <c r="BF140" i="2"/>
  <c r="BG139" i="2"/>
  <c r="BH139" i="2" s="1"/>
  <c r="BF139" i="2"/>
  <c r="BG138" i="2"/>
  <c r="BH138" i="2" s="1"/>
  <c r="BF138" i="2"/>
  <c r="BG137" i="2"/>
  <c r="BH137" i="2" s="1"/>
  <c r="BF137" i="2"/>
  <c r="BG136" i="2"/>
  <c r="BF136" i="2"/>
  <c r="BG135" i="2"/>
  <c r="BH135" i="2" s="1"/>
  <c r="BF135" i="2"/>
  <c r="BG134" i="2"/>
  <c r="BH134" i="2" s="1"/>
  <c r="BF134" i="2"/>
  <c r="BG133" i="2"/>
  <c r="BF133" i="2"/>
  <c r="BG132" i="2"/>
  <c r="BF132" i="2"/>
  <c r="BH131" i="2"/>
  <c r="BG131" i="2"/>
  <c r="BF131" i="2"/>
  <c r="BG130" i="2"/>
  <c r="BH130" i="2" s="1"/>
  <c r="BF130" i="2"/>
  <c r="BG129" i="2"/>
  <c r="BH129" i="2" s="1"/>
  <c r="BF129" i="2"/>
  <c r="BG128" i="2"/>
  <c r="BF128" i="2"/>
  <c r="BG127" i="2"/>
  <c r="BH127" i="2" s="1"/>
  <c r="BF127" i="2"/>
  <c r="BG126" i="2"/>
  <c r="BF126" i="2"/>
  <c r="BG125" i="2"/>
  <c r="BF125" i="2"/>
  <c r="BG124" i="2"/>
  <c r="BF124" i="2"/>
  <c r="BH123" i="2"/>
  <c r="BG123" i="2"/>
  <c r="BF123" i="2"/>
  <c r="BG122" i="2"/>
  <c r="BH122" i="2" s="1"/>
  <c r="BF122" i="2"/>
  <c r="BH121" i="2"/>
  <c r="BG121" i="2"/>
  <c r="BF121" i="2"/>
  <c r="BG120" i="2"/>
  <c r="BF120" i="2"/>
  <c r="BG119" i="2"/>
  <c r="BH119" i="2" s="1"/>
  <c r="BF119" i="2"/>
  <c r="BG118" i="2"/>
  <c r="BH118" i="2" s="1"/>
  <c r="BF118" i="2"/>
  <c r="BG117" i="2"/>
  <c r="BH117" i="2" s="1"/>
  <c r="BF117" i="2"/>
  <c r="BG116" i="2"/>
  <c r="BF116" i="2"/>
  <c r="BH115" i="2"/>
  <c r="BG115" i="2"/>
  <c r="BF115" i="2"/>
  <c r="BG114" i="2"/>
  <c r="BF114" i="2"/>
  <c r="BH113" i="2"/>
  <c r="BG113" i="2"/>
  <c r="BF113" i="2"/>
  <c r="BG112" i="2"/>
  <c r="BF112" i="2"/>
  <c r="BH111" i="2"/>
  <c r="BG111" i="2"/>
  <c r="BF111" i="2"/>
  <c r="BG110" i="2"/>
  <c r="BH110" i="2" s="1"/>
  <c r="BF110" i="2"/>
  <c r="BG109" i="2"/>
  <c r="BF109" i="2"/>
  <c r="BG108" i="2"/>
  <c r="BF108" i="2"/>
  <c r="BG107" i="2"/>
  <c r="BH107" i="2" s="1"/>
  <c r="BF107" i="2"/>
  <c r="BG106" i="2"/>
  <c r="BF106" i="2"/>
  <c r="BG105" i="2"/>
  <c r="BF105" i="2"/>
  <c r="BG104" i="2"/>
  <c r="BF104" i="2"/>
  <c r="BH103" i="2"/>
  <c r="BG103" i="2"/>
  <c r="BF103" i="2"/>
  <c r="BG102" i="2"/>
  <c r="BH102" i="2" s="1"/>
  <c r="BF102" i="2"/>
  <c r="BG101" i="2"/>
  <c r="BH101" i="2" s="1"/>
  <c r="BF101" i="2"/>
  <c r="BG100" i="2"/>
  <c r="BF100" i="2"/>
  <c r="BG99" i="2"/>
  <c r="BH99" i="2" s="1"/>
  <c r="BF99" i="2"/>
  <c r="BG98" i="2"/>
  <c r="BF98" i="2"/>
  <c r="BG97" i="2"/>
  <c r="BH97" i="2" s="1"/>
  <c r="BF97" i="2"/>
  <c r="BG96" i="2"/>
  <c r="BF96" i="2"/>
  <c r="BH95" i="2"/>
  <c r="BG95" i="2"/>
  <c r="BF95" i="2"/>
  <c r="BG94" i="2"/>
  <c r="BF94" i="2"/>
  <c r="BG93" i="2"/>
  <c r="BH93" i="2" s="1"/>
  <c r="BF93" i="2"/>
  <c r="BG92" i="2"/>
  <c r="BF92" i="2"/>
  <c r="BG91" i="2"/>
  <c r="BH91" i="2" s="1"/>
  <c r="BF91" i="2"/>
  <c r="BG90" i="2"/>
  <c r="BG89" i="2"/>
  <c r="BG88" i="2"/>
  <c r="BG87" i="2"/>
  <c r="BG86" i="2"/>
  <c r="BG85" i="2"/>
  <c r="BG84" i="2"/>
  <c r="BG83" i="2"/>
  <c r="BG82" i="2"/>
  <c r="BG81" i="2"/>
  <c r="BG80" i="2"/>
  <c r="BG79" i="2"/>
  <c r="BG78" i="2"/>
  <c r="BG77" i="2"/>
  <c r="BG76" i="2"/>
  <c r="BG75" i="2"/>
  <c r="BG74" i="2"/>
  <c r="BG73" i="2"/>
  <c r="BG72" i="2"/>
  <c r="BG71" i="2"/>
  <c r="BG70" i="2"/>
  <c r="BG69" i="2"/>
  <c r="BG68" i="2"/>
  <c r="BG67" i="2"/>
  <c r="BG66" i="2"/>
  <c r="BG65" i="2"/>
  <c r="BG64" i="2"/>
  <c r="BG63" i="2"/>
  <c r="BG62" i="2"/>
  <c r="BG61" i="2"/>
  <c r="BG60" i="2"/>
  <c r="BG59" i="2"/>
  <c r="BG58" i="2"/>
  <c r="BG57" i="2"/>
  <c r="BG56" i="2"/>
  <c r="BG55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BG4" i="2"/>
  <c r="BG3" i="2"/>
  <c r="CC153" i="2"/>
  <c r="CC152" i="2"/>
  <c r="CC151" i="2"/>
  <c r="CC150" i="2"/>
  <c r="CC149" i="2"/>
  <c r="CC148" i="2"/>
  <c r="CC147" i="2"/>
  <c r="CC146" i="2"/>
  <c r="CC145" i="2"/>
  <c r="CC144" i="2"/>
  <c r="CC143" i="2"/>
  <c r="CC142" i="2"/>
  <c r="CC141" i="2"/>
  <c r="CC140" i="2"/>
  <c r="CC139" i="2"/>
  <c r="CC138" i="2"/>
  <c r="CC137" i="2"/>
  <c r="CC136" i="2"/>
  <c r="CC135" i="2"/>
  <c r="CC134" i="2"/>
  <c r="CC133" i="2"/>
  <c r="CC132" i="2"/>
  <c r="CC131" i="2"/>
  <c r="CC130" i="2"/>
  <c r="CC129" i="2"/>
  <c r="CC128" i="2"/>
  <c r="CC127" i="2"/>
  <c r="CC126" i="2"/>
  <c r="CC125" i="2"/>
  <c r="CC124" i="2"/>
  <c r="CC123" i="2"/>
  <c r="CC122" i="2"/>
  <c r="CC121" i="2"/>
  <c r="CC120" i="2"/>
  <c r="CC119" i="2"/>
  <c r="CC118" i="2"/>
  <c r="CC117" i="2"/>
  <c r="CC116" i="2"/>
  <c r="CC115" i="2"/>
  <c r="CC114" i="2"/>
  <c r="CC113" i="2"/>
  <c r="CC112" i="2"/>
  <c r="CC111" i="2"/>
  <c r="CC110" i="2"/>
  <c r="CC109" i="2"/>
  <c r="CC108" i="2"/>
  <c r="CC107" i="2"/>
  <c r="CC106" i="2"/>
  <c r="CC105" i="2"/>
  <c r="CC104" i="2"/>
  <c r="CC103" i="2"/>
  <c r="CC102" i="2"/>
  <c r="BB153" i="2"/>
  <c r="BA153" i="2"/>
  <c r="BB152" i="2"/>
  <c r="BA152" i="2"/>
  <c r="BB151" i="2"/>
  <c r="BA151" i="2"/>
  <c r="BB150" i="2"/>
  <c r="BA150" i="2"/>
  <c r="BB149" i="2"/>
  <c r="BA149" i="2"/>
  <c r="BB148" i="2"/>
  <c r="BA148" i="2"/>
  <c r="BB147" i="2"/>
  <c r="BA147" i="2"/>
  <c r="BB146" i="2"/>
  <c r="BA146" i="2"/>
  <c r="BB145" i="2"/>
  <c r="BA145" i="2"/>
  <c r="BB144" i="2"/>
  <c r="BA144" i="2"/>
  <c r="BB143" i="2"/>
  <c r="BA143" i="2"/>
  <c r="BB142" i="2"/>
  <c r="BA142" i="2"/>
  <c r="BB141" i="2"/>
  <c r="BA141" i="2"/>
  <c r="BB140" i="2"/>
  <c r="BA140" i="2"/>
  <c r="BB139" i="2"/>
  <c r="BA139" i="2"/>
  <c r="BB138" i="2"/>
  <c r="BA138" i="2"/>
  <c r="BB137" i="2"/>
  <c r="BA137" i="2"/>
  <c r="BB136" i="2"/>
  <c r="BA136" i="2"/>
  <c r="BB135" i="2"/>
  <c r="BA135" i="2"/>
  <c r="BB134" i="2"/>
  <c r="BA134" i="2"/>
  <c r="BB133" i="2"/>
  <c r="BA133" i="2"/>
  <c r="BB132" i="2"/>
  <c r="BA132" i="2"/>
  <c r="BB131" i="2"/>
  <c r="BA131" i="2"/>
  <c r="BB130" i="2"/>
  <c r="BA130" i="2"/>
  <c r="BB129" i="2"/>
  <c r="BA129" i="2"/>
  <c r="BB128" i="2"/>
  <c r="BA128" i="2"/>
  <c r="BB127" i="2"/>
  <c r="BA127" i="2"/>
  <c r="BB126" i="2"/>
  <c r="BA126" i="2"/>
  <c r="BB125" i="2"/>
  <c r="BA125" i="2"/>
  <c r="BB124" i="2"/>
  <c r="BA124" i="2"/>
  <c r="BB123" i="2"/>
  <c r="BA123" i="2"/>
  <c r="BB122" i="2"/>
  <c r="BA122" i="2"/>
  <c r="BB121" i="2"/>
  <c r="BA121" i="2"/>
  <c r="BB120" i="2"/>
  <c r="BA120" i="2"/>
  <c r="BB119" i="2"/>
  <c r="BA119" i="2"/>
  <c r="BB118" i="2"/>
  <c r="BA118" i="2"/>
  <c r="BB117" i="2"/>
  <c r="BA117" i="2"/>
  <c r="BB116" i="2"/>
  <c r="BA116" i="2"/>
  <c r="BB115" i="2"/>
  <c r="BA115" i="2"/>
  <c r="BB114" i="2"/>
  <c r="BA114" i="2"/>
  <c r="BB113" i="2"/>
  <c r="BA113" i="2"/>
  <c r="BB112" i="2"/>
  <c r="BA112" i="2"/>
  <c r="BB111" i="2"/>
  <c r="BA111" i="2"/>
  <c r="BB110" i="2"/>
  <c r="BA110" i="2"/>
  <c r="BB109" i="2"/>
  <c r="BA109" i="2"/>
  <c r="BB108" i="2"/>
  <c r="BA108" i="2"/>
  <c r="BB107" i="2"/>
  <c r="BA107" i="2"/>
  <c r="BB106" i="2"/>
  <c r="BA106" i="2"/>
  <c r="BB105" i="2"/>
  <c r="BH105" i="2" s="1"/>
  <c r="BA105" i="2"/>
  <c r="BB104" i="2"/>
  <c r="BA104" i="2"/>
  <c r="BB103" i="2"/>
  <c r="BA103" i="2"/>
  <c r="BB102" i="2"/>
  <c r="BA102" i="2"/>
  <c r="BB101" i="2"/>
  <c r="BA101" i="2"/>
  <c r="BB100" i="2"/>
  <c r="BA100" i="2"/>
  <c r="BB99" i="2"/>
  <c r="BA99" i="2"/>
  <c r="BB98" i="2"/>
  <c r="BA98" i="2"/>
  <c r="BB97" i="2"/>
  <c r="BA97" i="2"/>
  <c r="BB96" i="2"/>
  <c r="BA96" i="2"/>
  <c r="BB95" i="2"/>
  <c r="BA95" i="2"/>
  <c r="BB94" i="2"/>
  <c r="BA94" i="2"/>
  <c r="BB93" i="2"/>
  <c r="BA93" i="2"/>
  <c r="BB92" i="2"/>
  <c r="BA92" i="2"/>
  <c r="BB91" i="2"/>
  <c r="BA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CA91" i="2"/>
  <c r="CB91" i="2" s="1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AW153" i="2"/>
  <c r="AV153" i="2"/>
  <c r="AW152" i="2"/>
  <c r="AV152" i="2"/>
  <c r="AW151" i="2"/>
  <c r="AV151" i="2"/>
  <c r="AW150" i="2"/>
  <c r="AV150" i="2"/>
  <c r="AW149" i="2"/>
  <c r="AV149" i="2"/>
  <c r="AW148" i="2"/>
  <c r="AV148" i="2"/>
  <c r="AW147" i="2"/>
  <c r="AV147" i="2"/>
  <c r="AW146" i="2"/>
  <c r="AV146" i="2"/>
  <c r="AW145" i="2"/>
  <c r="AV145" i="2"/>
  <c r="AW144" i="2"/>
  <c r="AV144" i="2"/>
  <c r="AW143" i="2"/>
  <c r="AV143" i="2"/>
  <c r="AW142" i="2"/>
  <c r="AV142" i="2"/>
  <c r="AW141" i="2"/>
  <c r="AV141" i="2"/>
  <c r="AW140" i="2"/>
  <c r="AV140" i="2"/>
  <c r="AW139" i="2"/>
  <c r="AV139" i="2"/>
  <c r="AW138" i="2"/>
  <c r="AV138" i="2"/>
  <c r="AW137" i="2"/>
  <c r="AV137" i="2"/>
  <c r="AW136" i="2"/>
  <c r="AV136" i="2"/>
  <c r="AW135" i="2"/>
  <c r="AV135" i="2"/>
  <c r="AW134" i="2"/>
  <c r="AV134" i="2"/>
  <c r="AW133" i="2"/>
  <c r="AV133" i="2"/>
  <c r="AW132" i="2"/>
  <c r="AV132" i="2"/>
  <c r="AW131" i="2"/>
  <c r="BC131" i="2" s="1"/>
  <c r="AV131" i="2"/>
  <c r="AW130" i="2"/>
  <c r="AV130" i="2"/>
  <c r="AW129" i="2"/>
  <c r="AV129" i="2"/>
  <c r="AW128" i="2"/>
  <c r="AV128" i="2"/>
  <c r="AW127" i="2"/>
  <c r="AV127" i="2"/>
  <c r="AW126" i="2"/>
  <c r="AV126" i="2"/>
  <c r="AW125" i="2"/>
  <c r="AV125" i="2"/>
  <c r="AW124" i="2"/>
  <c r="AV124" i="2"/>
  <c r="AW123" i="2"/>
  <c r="AV123" i="2"/>
  <c r="AW122" i="2"/>
  <c r="BC122" i="2" s="1"/>
  <c r="AV122" i="2"/>
  <c r="AW121" i="2"/>
  <c r="AV121" i="2"/>
  <c r="AW120" i="2"/>
  <c r="AV120" i="2"/>
  <c r="AW119" i="2"/>
  <c r="AV119" i="2"/>
  <c r="AW118" i="2"/>
  <c r="AV118" i="2"/>
  <c r="AW117" i="2"/>
  <c r="AV117" i="2"/>
  <c r="AW116" i="2"/>
  <c r="AV116" i="2"/>
  <c r="AW115" i="2"/>
  <c r="AV115" i="2"/>
  <c r="AW114" i="2"/>
  <c r="AV114" i="2"/>
  <c r="AW113" i="2"/>
  <c r="AV113" i="2"/>
  <c r="AW112" i="2"/>
  <c r="AV112" i="2"/>
  <c r="AW111" i="2"/>
  <c r="AV111" i="2"/>
  <c r="AW110" i="2"/>
  <c r="AV110" i="2"/>
  <c r="AW109" i="2"/>
  <c r="AV109" i="2"/>
  <c r="AW108" i="2"/>
  <c r="AV108" i="2"/>
  <c r="AW107" i="2"/>
  <c r="BC107" i="2" s="1"/>
  <c r="AV107" i="2"/>
  <c r="AW106" i="2"/>
  <c r="BC106" i="2" s="1"/>
  <c r="AV106" i="2"/>
  <c r="AW105" i="2"/>
  <c r="AV105" i="2"/>
  <c r="AW104" i="2"/>
  <c r="AV104" i="2"/>
  <c r="AW103" i="2"/>
  <c r="AV103" i="2"/>
  <c r="AW102" i="2"/>
  <c r="AV102" i="2"/>
  <c r="AW101" i="2"/>
  <c r="AV101" i="2"/>
  <c r="AW100" i="2"/>
  <c r="AV100" i="2"/>
  <c r="AW99" i="2"/>
  <c r="BC99" i="2" s="1"/>
  <c r="AV99" i="2"/>
  <c r="AW98" i="2"/>
  <c r="BC98" i="2" s="1"/>
  <c r="AV98" i="2"/>
  <c r="AW97" i="2"/>
  <c r="AV97" i="2"/>
  <c r="AW96" i="2"/>
  <c r="AV96" i="2"/>
  <c r="AW95" i="2"/>
  <c r="AV95" i="2"/>
  <c r="AW94" i="2"/>
  <c r="AV94" i="2"/>
  <c r="AW93" i="2"/>
  <c r="AV93" i="2"/>
  <c r="AW92" i="2"/>
  <c r="AV92" i="2"/>
  <c r="AW91" i="2"/>
  <c r="AV91" i="2"/>
  <c r="AW90" i="2"/>
  <c r="AV90" i="2"/>
  <c r="AW89" i="2"/>
  <c r="AV89" i="2"/>
  <c r="AW88" i="2"/>
  <c r="AV88" i="2"/>
  <c r="AW87" i="2"/>
  <c r="AV87" i="2"/>
  <c r="AW86" i="2"/>
  <c r="AV86" i="2"/>
  <c r="AW85" i="2"/>
  <c r="AV85" i="2"/>
  <c r="AW84" i="2"/>
  <c r="AV84" i="2"/>
  <c r="AW83" i="2"/>
  <c r="AV83" i="2"/>
  <c r="AW82" i="2"/>
  <c r="AV82" i="2"/>
  <c r="AW81" i="2"/>
  <c r="AV81" i="2"/>
  <c r="AW80" i="2"/>
  <c r="AV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E2" i="4"/>
  <c r="G2" i="4"/>
  <c r="I2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BL3" i="2"/>
  <c r="BM10" i="2"/>
  <c r="BN10" i="2" s="1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O25" i="2"/>
  <c r="BP25" i="2" s="1"/>
  <c r="BM26" i="2"/>
  <c r="BO26" i="2"/>
  <c r="BM27" i="2"/>
  <c r="BO27" i="2"/>
  <c r="BM28" i="2"/>
  <c r="BO28" i="2"/>
  <c r="BM29" i="2"/>
  <c r="BO29" i="2"/>
  <c r="BM30" i="2"/>
  <c r="BO30" i="2"/>
  <c r="BM31" i="2"/>
  <c r="BO31" i="2"/>
  <c r="BM32" i="2"/>
  <c r="BO32" i="2"/>
  <c r="BM33" i="2"/>
  <c r="BO33" i="2"/>
  <c r="BM34" i="2"/>
  <c r="BO34" i="2"/>
  <c r="BM35" i="2"/>
  <c r="BO35" i="2"/>
  <c r="BM36" i="2"/>
  <c r="BO36" i="2"/>
  <c r="BM37" i="2"/>
  <c r="BO37" i="2"/>
  <c r="BM38" i="2"/>
  <c r="BO38" i="2"/>
  <c r="BM39" i="2"/>
  <c r="BO39" i="2"/>
  <c r="BM40" i="2"/>
  <c r="BO40" i="2"/>
  <c r="BM41" i="2"/>
  <c r="BO41" i="2"/>
  <c r="BM42" i="2"/>
  <c r="BO42" i="2"/>
  <c r="BM43" i="2"/>
  <c r="BO43" i="2"/>
  <c r="BM44" i="2"/>
  <c r="BO44" i="2"/>
  <c r="BM45" i="2"/>
  <c r="BO45" i="2"/>
  <c r="BM46" i="2"/>
  <c r="BO46" i="2"/>
  <c r="BM47" i="2"/>
  <c r="BO47" i="2"/>
  <c r="BM48" i="2"/>
  <c r="BO48" i="2"/>
  <c r="BM49" i="2"/>
  <c r="BO49" i="2"/>
  <c r="BM50" i="2"/>
  <c r="BO50" i="2"/>
  <c r="BM51" i="2"/>
  <c r="BO51" i="2"/>
  <c r="BM52" i="2"/>
  <c r="BO52" i="2"/>
  <c r="BM53" i="2"/>
  <c r="BO53" i="2"/>
  <c r="BM54" i="2"/>
  <c r="BO54" i="2"/>
  <c r="BM55" i="2"/>
  <c r="BO55" i="2"/>
  <c r="BM56" i="2"/>
  <c r="BO56" i="2"/>
  <c r="BM57" i="2"/>
  <c r="BO57" i="2"/>
  <c r="BM58" i="2"/>
  <c r="BO58" i="2"/>
  <c r="BM59" i="2"/>
  <c r="BO59" i="2"/>
  <c r="BM60" i="2"/>
  <c r="BO60" i="2"/>
  <c r="BM61" i="2"/>
  <c r="BO61" i="2"/>
  <c r="BM62" i="2"/>
  <c r="BO62" i="2"/>
  <c r="BM63" i="2"/>
  <c r="BO63" i="2"/>
  <c r="BM64" i="2"/>
  <c r="BO64" i="2"/>
  <c r="BM65" i="2"/>
  <c r="BO65" i="2"/>
  <c r="BM66" i="2"/>
  <c r="BO66" i="2"/>
  <c r="BM67" i="2"/>
  <c r="BO67" i="2"/>
  <c r="BM68" i="2"/>
  <c r="BO68" i="2"/>
  <c r="BM69" i="2"/>
  <c r="BO69" i="2"/>
  <c r="BM70" i="2"/>
  <c r="BO70" i="2"/>
  <c r="BM71" i="2"/>
  <c r="BO71" i="2"/>
  <c r="BM72" i="2"/>
  <c r="BO72" i="2"/>
  <c r="BM73" i="2"/>
  <c r="BO73" i="2"/>
  <c r="BM74" i="2"/>
  <c r="BO74" i="2"/>
  <c r="BM75" i="2"/>
  <c r="BO75" i="2"/>
  <c r="BM76" i="2"/>
  <c r="BO76" i="2"/>
  <c r="BM77" i="2"/>
  <c r="BO77" i="2"/>
  <c r="BM78" i="2"/>
  <c r="BO78" i="2"/>
  <c r="BM79" i="2"/>
  <c r="BO79" i="2"/>
  <c r="BM80" i="2"/>
  <c r="BO80" i="2"/>
  <c r="BM81" i="2"/>
  <c r="BO81" i="2"/>
  <c r="BM82" i="2"/>
  <c r="BO82" i="2"/>
  <c r="BM83" i="2"/>
  <c r="BO83" i="2"/>
  <c r="BM84" i="2"/>
  <c r="BO84" i="2"/>
  <c r="BM85" i="2"/>
  <c r="BO85" i="2"/>
  <c r="BM86" i="2"/>
  <c r="BO86" i="2"/>
  <c r="BM87" i="2"/>
  <c r="BO87" i="2"/>
  <c r="BM88" i="2"/>
  <c r="BO88" i="2"/>
  <c r="BM89" i="2"/>
  <c r="BO89" i="2"/>
  <c r="BM90" i="2"/>
  <c r="BO90" i="2"/>
  <c r="BM91" i="2"/>
  <c r="BO91" i="2"/>
  <c r="BM92" i="2"/>
  <c r="BO92" i="2"/>
  <c r="BM93" i="2"/>
  <c r="BO93" i="2"/>
  <c r="BM94" i="2"/>
  <c r="BO94" i="2"/>
  <c r="BM95" i="2"/>
  <c r="BO95" i="2"/>
  <c r="BM96" i="2"/>
  <c r="BO96" i="2"/>
  <c r="BM97" i="2"/>
  <c r="BO97" i="2"/>
  <c r="BM98" i="2"/>
  <c r="BO98" i="2"/>
  <c r="BM99" i="2"/>
  <c r="BO99" i="2"/>
  <c r="BM100" i="2"/>
  <c r="BO100" i="2"/>
  <c r="BM101" i="2"/>
  <c r="BO101" i="2"/>
  <c r="BM102" i="2"/>
  <c r="BO102" i="2"/>
  <c r="BM103" i="2"/>
  <c r="BO103" i="2"/>
  <c r="BM104" i="2"/>
  <c r="BO104" i="2"/>
  <c r="BM105" i="2"/>
  <c r="BO105" i="2"/>
  <c r="BM106" i="2"/>
  <c r="BO106" i="2"/>
  <c r="BM107" i="2"/>
  <c r="BO107" i="2"/>
  <c r="BM108" i="2"/>
  <c r="BO108" i="2"/>
  <c r="BM109" i="2"/>
  <c r="BO109" i="2"/>
  <c r="BM110" i="2"/>
  <c r="BO110" i="2"/>
  <c r="BM111" i="2"/>
  <c r="BO111" i="2"/>
  <c r="BM112" i="2"/>
  <c r="BO112" i="2"/>
  <c r="BM113" i="2"/>
  <c r="BO113" i="2"/>
  <c r="BM114" i="2"/>
  <c r="BO114" i="2"/>
  <c r="BM115" i="2"/>
  <c r="BO115" i="2"/>
  <c r="BM116" i="2"/>
  <c r="BO116" i="2"/>
  <c r="BM117" i="2"/>
  <c r="BO117" i="2"/>
  <c r="BM118" i="2"/>
  <c r="BO118" i="2"/>
  <c r="BM119" i="2"/>
  <c r="BO119" i="2"/>
  <c r="BM120" i="2"/>
  <c r="BO120" i="2"/>
  <c r="BM121" i="2"/>
  <c r="BO121" i="2"/>
  <c r="BM122" i="2"/>
  <c r="BO122" i="2"/>
  <c r="BM123" i="2"/>
  <c r="BO123" i="2"/>
  <c r="BM124" i="2"/>
  <c r="BO124" i="2"/>
  <c r="BM125" i="2"/>
  <c r="BO125" i="2"/>
  <c r="BM126" i="2"/>
  <c r="BO126" i="2"/>
  <c r="BM127" i="2"/>
  <c r="BO127" i="2"/>
  <c r="BM128" i="2"/>
  <c r="BO128" i="2"/>
  <c r="BM129" i="2"/>
  <c r="BO129" i="2"/>
  <c r="BM130" i="2"/>
  <c r="BO130" i="2"/>
  <c r="BM131" i="2"/>
  <c r="BO131" i="2"/>
  <c r="BM132" i="2"/>
  <c r="BO132" i="2"/>
  <c r="BM133" i="2"/>
  <c r="BO133" i="2"/>
  <c r="BM134" i="2"/>
  <c r="BO134" i="2"/>
  <c r="BM135" i="2"/>
  <c r="BO135" i="2"/>
  <c r="BM136" i="2"/>
  <c r="BO136" i="2"/>
  <c r="BM137" i="2"/>
  <c r="BO137" i="2"/>
  <c r="BM138" i="2"/>
  <c r="BO138" i="2"/>
  <c r="BM139" i="2"/>
  <c r="BO139" i="2"/>
  <c r="BM140" i="2"/>
  <c r="BO140" i="2"/>
  <c r="BM141" i="2"/>
  <c r="BO141" i="2"/>
  <c r="BM142" i="2"/>
  <c r="BO142" i="2"/>
  <c r="BM143" i="2"/>
  <c r="BO143" i="2"/>
  <c r="BM144" i="2"/>
  <c r="BO144" i="2"/>
  <c r="BM145" i="2"/>
  <c r="BO145" i="2"/>
  <c r="BM146" i="2"/>
  <c r="BO146" i="2"/>
  <c r="BM147" i="2"/>
  <c r="BO147" i="2"/>
  <c r="BM148" i="2"/>
  <c r="BO148" i="2"/>
  <c r="BM149" i="2"/>
  <c r="BO149" i="2"/>
  <c r="BM150" i="2"/>
  <c r="BO150" i="2"/>
  <c r="BM151" i="2"/>
  <c r="BO151" i="2"/>
  <c r="BM152" i="2"/>
  <c r="BO152" i="2"/>
  <c r="BM153" i="2"/>
  <c r="BO153" i="2"/>
  <c r="BY80" i="2"/>
  <c r="BZ80" i="2" s="1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W69" i="2"/>
  <c r="BX69" i="2" s="1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U58" i="2"/>
  <c r="BV58" i="2" s="1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Q36" i="2"/>
  <c r="BR36" i="2" s="1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S47" i="2"/>
  <c r="BT47" i="2" s="1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CL5" i="2"/>
  <c r="CL6" i="2"/>
  <c r="CL10" i="2"/>
  <c r="CL9" i="2"/>
  <c r="CL8" i="2"/>
  <c r="CL7" i="2"/>
  <c r="CK18" i="2"/>
  <c r="CK19" i="2" s="1"/>
  <c r="CK20" i="2" s="1"/>
  <c r="CK21" i="2" s="1"/>
  <c r="CM18" i="2"/>
  <c r="CM19" i="2" s="1"/>
  <c r="CM20" i="2" s="1"/>
  <c r="CM21" i="2" s="1"/>
  <c r="AE46" i="2"/>
  <c r="AR153" i="2"/>
  <c r="AQ153" i="2"/>
  <c r="AR152" i="2"/>
  <c r="AQ152" i="2"/>
  <c r="AR151" i="2"/>
  <c r="AQ151" i="2"/>
  <c r="AR150" i="2"/>
  <c r="AQ150" i="2"/>
  <c r="AR149" i="2"/>
  <c r="AQ149" i="2"/>
  <c r="AR148" i="2"/>
  <c r="AQ148" i="2"/>
  <c r="AR147" i="2"/>
  <c r="AQ147" i="2"/>
  <c r="AR146" i="2"/>
  <c r="AQ146" i="2"/>
  <c r="AR145" i="2"/>
  <c r="AQ145" i="2"/>
  <c r="AR144" i="2"/>
  <c r="AQ144" i="2"/>
  <c r="AR143" i="2"/>
  <c r="AQ143" i="2"/>
  <c r="AR142" i="2"/>
  <c r="AQ142" i="2"/>
  <c r="AR141" i="2"/>
  <c r="AQ141" i="2"/>
  <c r="AR140" i="2"/>
  <c r="AQ140" i="2"/>
  <c r="AR139" i="2"/>
  <c r="AQ139" i="2"/>
  <c r="AR138" i="2"/>
  <c r="AQ138" i="2"/>
  <c r="AR137" i="2"/>
  <c r="AQ137" i="2"/>
  <c r="AR136" i="2"/>
  <c r="AQ136" i="2"/>
  <c r="AR135" i="2"/>
  <c r="AQ135" i="2"/>
  <c r="AR134" i="2"/>
  <c r="AX134" i="2" s="1"/>
  <c r="AQ134" i="2"/>
  <c r="AR133" i="2"/>
  <c r="AQ133" i="2"/>
  <c r="AR132" i="2"/>
  <c r="AQ132" i="2"/>
  <c r="AR131" i="2"/>
  <c r="AQ131" i="2"/>
  <c r="AR130" i="2"/>
  <c r="AQ130" i="2"/>
  <c r="AR129" i="2"/>
  <c r="AQ129" i="2"/>
  <c r="AR128" i="2"/>
  <c r="AQ128" i="2"/>
  <c r="AR127" i="2"/>
  <c r="AQ127" i="2"/>
  <c r="AR126" i="2"/>
  <c r="AX126" i="2" s="1"/>
  <c r="AQ126" i="2"/>
  <c r="AR125" i="2"/>
  <c r="AQ125" i="2"/>
  <c r="AR124" i="2"/>
  <c r="AQ124" i="2"/>
  <c r="AR123" i="2"/>
  <c r="AQ123" i="2"/>
  <c r="AR122" i="2"/>
  <c r="AQ122" i="2"/>
  <c r="AR121" i="2"/>
  <c r="AQ121" i="2"/>
  <c r="AR120" i="2"/>
  <c r="AQ120" i="2"/>
  <c r="AR119" i="2"/>
  <c r="AQ119" i="2"/>
  <c r="AR118" i="2"/>
  <c r="AQ118" i="2"/>
  <c r="AR117" i="2"/>
  <c r="AQ117" i="2"/>
  <c r="AR116" i="2"/>
  <c r="AX116" i="2" s="1"/>
  <c r="AQ116" i="2"/>
  <c r="AR115" i="2"/>
  <c r="AQ115" i="2"/>
  <c r="AR114" i="2"/>
  <c r="AQ114" i="2"/>
  <c r="AR113" i="2"/>
  <c r="AQ113" i="2"/>
  <c r="AR112" i="2"/>
  <c r="AQ112" i="2"/>
  <c r="AR111" i="2"/>
  <c r="AQ111" i="2"/>
  <c r="AR110" i="2"/>
  <c r="AQ110" i="2"/>
  <c r="AR109" i="2"/>
  <c r="AQ109" i="2"/>
  <c r="AR108" i="2"/>
  <c r="AQ108" i="2"/>
  <c r="AR107" i="2"/>
  <c r="AQ107" i="2"/>
  <c r="AR106" i="2"/>
  <c r="AQ106" i="2"/>
  <c r="AR105" i="2"/>
  <c r="AQ105" i="2"/>
  <c r="AR104" i="2"/>
  <c r="AQ104" i="2"/>
  <c r="AR103" i="2"/>
  <c r="AQ103" i="2"/>
  <c r="AR102" i="2"/>
  <c r="AX102" i="2" s="1"/>
  <c r="AQ102" i="2"/>
  <c r="AR101" i="2"/>
  <c r="AQ101" i="2"/>
  <c r="AR100" i="2"/>
  <c r="AQ100" i="2"/>
  <c r="AR99" i="2"/>
  <c r="AQ99" i="2"/>
  <c r="AR98" i="2"/>
  <c r="AQ98" i="2"/>
  <c r="AR97" i="2"/>
  <c r="AQ97" i="2"/>
  <c r="AR96" i="2"/>
  <c r="AQ96" i="2"/>
  <c r="AR95" i="2"/>
  <c r="AQ95" i="2"/>
  <c r="AR94" i="2"/>
  <c r="AQ94" i="2"/>
  <c r="AR93" i="2"/>
  <c r="AQ93" i="2"/>
  <c r="AR92" i="2"/>
  <c r="AX92" i="2" s="1"/>
  <c r="AQ92" i="2"/>
  <c r="AR91" i="2"/>
  <c r="AQ91" i="2"/>
  <c r="AR90" i="2"/>
  <c r="AQ90" i="2"/>
  <c r="AR89" i="2"/>
  <c r="AQ89" i="2"/>
  <c r="AR88" i="2"/>
  <c r="AQ88" i="2"/>
  <c r="AR87" i="2"/>
  <c r="AQ87" i="2"/>
  <c r="AR86" i="2"/>
  <c r="AQ86" i="2"/>
  <c r="AR85" i="2"/>
  <c r="AQ85" i="2"/>
  <c r="AR84" i="2"/>
  <c r="AQ84" i="2"/>
  <c r="AR83" i="2"/>
  <c r="AQ83" i="2"/>
  <c r="AR82" i="2"/>
  <c r="AQ82" i="2"/>
  <c r="AR81" i="2"/>
  <c r="AQ81" i="2"/>
  <c r="AR80" i="2"/>
  <c r="AQ80" i="2"/>
  <c r="AR79" i="2"/>
  <c r="AQ79" i="2"/>
  <c r="AR78" i="2"/>
  <c r="AQ78" i="2"/>
  <c r="AR77" i="2"/>
  <c r="AQ77" i="2"/>
  <c r="AR76" i="2"/>
  <c r="AQ76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7" i="2"/>
  <c r="AR66" i="2"/>
  <c r="AR65" i="2"/>
  <c r="AR64" i="2"/>
  <c r="AR63" i="2"/>
  <c r="AR62" i="2"/>
  <c r="AR61" i="2"/>
  <c r="AR60" i="2"/>
  <c r="AR59" i="2"/>
  <c r="AR58" i="2"/>
  <c r="AR57" i="2"/>
  <c r="AR56" i="2"/>
  <c r="AR55" i="2"/>
  <c r="AR54" i="2"/>
  <c r="AR53" i="2"/>
  <c r="AR52" i="2"/>
  <c r="AR51" i="2"/>
  <c r="AR50" i="2"/>
  <c r="AR49" i="2"/>
  <c r="AR48" i="2"/>
  <c r="AR47" i="2"/>
  <c r="AR46" i="2"/>
  <c r="AR45" i="2"/>
  <c r="AR44" i="2"/>
  <c r="AR43" i="2"/>
  <c r="AR42" i="2"/>
  <c r="AR41" i="2"/>
  <c r="AR40" i="2"/>
  <c r="AR39" i="2"/>
  <c r="AR38" i="2"/>
  <c r="AR37" i="2"/>
  <c r="AR36" i="2"/>
  <c r="AR35" i="2"/>
  <c r="AR34" i="2"/>
  <c r="AR33" i="2"/>
  <c r="AR32" i="2"/>
  <c r="AR31" i="2"/>
  <c r="AR30" i="2"/>
  <c r="AR29" i="2"/>
  <c r="AR28" i="2"/>
  <c r="AR27" i="2"/>
  <c r="AR26" i="2"/>
  <c r="AR25" i="2"/>
  <c r="AR24" i="2"/>
  <c r="AR23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R6" i="2"/>
  <c r="AR5" i="2"/>
  <c r="AR4" i="2"/>
  <c r="AR3" i="2"/>
  <c r="AM153" i="2"/>
  <c r="AL153" i="2"/>
  <c r="AM152" i="2"/>
  <c r="AL152" i="2"/>
  <c r="AM151" i="2"/>
  <c r="AL151" i="2"/>
  <c r="AM150" i="2"/>
  <c r="AL150" i="2"/>
  <c r="AM149" i="2"/>
  <c r="AL149" i="2"/>
  <c r="AM148" i="2"/>
  <c r="AL148" i="2"/>
  <c r="AM147" i="2"/>
  <c r="AL147" i="2"/>
  <c r="AM146" i="2"/>
  <c r="AL146" i="2"/>
  <c r="AM145" i="2"/>
  <c r="AL145" i="2"/>
  <c r="AM144" i="2"/>
  <c r="AL144" i="2"/>
  <c r="AM143" i="2"/>
  <c r="AL143" i="2"/>
  <c r="AM142" i="2"/>
  <c r="AL142" i="2"/>
  <c r="AM141" i="2"/>
  <c r="AL141" i="2"/>
  <c r="AM140" i="2"/>
  <c r="AL140" i="2"/>
  <c r="AM139" i="2"/>
  <c r="AL139" i="2"/>
  <c r="AM138" i="2"/>
  <c r="AL138" i="2"/>
  <c r="AM137" i="2"/>
  <c r="AL137" i="2"/>
  <c r="AM136" i="2"/>
  <c r="AL136" i="2"/>
  <c r="AM135" i="2"/>
  <c r="AL135" i="2"/>
  <c r="AM134" i="2"/>
  <c r="AL134" i="2"/>
  <c r="AM133" i="2"/>
  <c r="AL133" i="2"/>
  <c r="AM132" i="2"/>
  <c r="AL132" i="2"/>
  <c r="AM131" i="2"/>
  <c r="AL131" i="2"/>
  <c r="AM130" i="2"/>
  <c r="AL130" i="2"/>
  <c r="AM129" i="2"/>
  <c r="AL129" i="2"/>
  <c r="AM128" i="2"/>
  <c r="AL128" i="2"/>
  <c r="AM127" i="2"/>
  <c r="AL127" i="2"/>
  <c r="AM126" i="2"/>
  <c r="AL126" i="2"/>
  <c r="AM125" i="2"/>
  <c r="AL125" i="2"/>
  <c r="AM124" i="2"/>
  <c r="AL124" i="2"/>
  <c r="AM123" i="2"/>
  <c r="AL123" i="2"/>
  <c r="AM122" i="2"/>
  <c r="AL122" i="2"/>
  <c r="AM121" i="2"/>
  <c r="AL121" i="2"/>
  <c r="AM120" i="2"/>
  <c r="AL120" i="2"/>
  <c r="AM119" i="2"/>
  <c r="AL119" i="2"/>
  <c r="AM118" i="2"/>
  <c r="AL118" i="2"/>
  <c r="AM117" i="2"/>
  <c r="AL117" i="2"/>
  <c r="AM116" i="2"/>
  <c r="AL116" i="2"/>
  <c r="AM115" i="2"/>
  <c r="AL115" i="2"/>
  <c r="AM114" i="2"/>
  <c r="AL114" i="2"/>
  <c r="AM113" i="2"/>
  <c r="AL113" i="2"/>
  <c r="AM112" i="2"/>
  <c r="AL112" i="2"/>
  <c r="AM111" i="2"/>
  <c r="AL111" i="2"/>
  <c r="AM110" i="2"/>
  <c r="AL110" i="2"/>
  <c r="AM109" i="2"/>
  <c r="AL109" i="2"/>
  <c r="AM108" i="2"/>
  <c r="AL108" i="2"/>
  <c r="AM107" i="2"/>
  <c r="AL107" i="2"/>
  <c r="AM106" i="2"/>
  <c r="AL106" i="2"/>
  <c r="AM105" i="2"/>
  <c r="AL105" i="2"/>
  <c r="AM104" i="2"/>
  <c r="AL104" i="2"/>
  <c r="AM103" i="2"/>
  <c r="AL103" i="2"/>
  <c r="AM102" i="2"/>
  <c r="AL102" i="2"/>
  <c r="AM101" i="2"/>
  <c r="AL101" i="2"/>
  <c r="AM100" i="2"/>
  <c r="AL100" i="2"/>
  <c r="AM99" i="2"/>
  <c r="AL99" i="2"/>
  <c r="AM98" i="2"/>
  <c r="AL98" i="2"/>
  <c r="AM97" i="2"/>
  <c r="AL97" i="2"/>
  <c r="AM96" i="2"/>
  <c r="AL96" i="2"/>
  <c r="AM95" i="2"/>
  <c r="AL95" i="2"/>
  <c r="AM94" i="2"/>
  <c r="AL94" i="2"/>
  <c r="AM93" i="2"/>
  <c r="AL93" i="2"/>
  <c r="AM92" i="2"/>
  <c r="AL92" i="2"/>
  <c r="AM91" i="2"/>
  <c r="AL91" i="2"/>
  <c r="AM90" i="2"/>
  <c r="AL90" i="2"/>
  <c r="AM89" i="2"/>
  <c r="AL89" i="2"/>
  <c r="AM88" i="2"/>
  <c r="AL88" i="2"/>
  <c r="AM87" i="2"/>
  <c r="AL87" i="2"/>
  <c r="AM86" i="2"/>
  <c r="AL86" i="2"/>
  <c r="AM85" i="2"/>
  <c r="AL85" i="2"/>
  <c r="AM84" i="2"/>
  <c r="AL84" i="2"/>
  <c r="AM83" i="2"/>
  <c r="AL83" i="2"/>
  <c r="AM82" i="2"/>
  <c r="AL82" i="2"/>
  <c r="AM81" i="2"/>
  <c r="AL81" i="2"/>
  <c r="AM80" i="2"/>
  <c r="AL80" i="2"/>
  <c r="AM79" i="2"/>
  <c r="AL79" i="2"/>
  <c r="AM78" i="2"/>
  <c r="AL78" i="2"/>
  <c r="AM77" i="2"/>
  <c r="AL77" i="2"/>
  <c r="AM76" i="2"/>
  <c r="AL76" i="2"/>
  <c r="AM75" i="2"/>
  <c r="AL75" i="2"/>
  <c r="AM74" i="2"/>
  <c r="AL74" i="2"/>
  <c r="AM73" i="2"/>
  <c r="AL73" i="2"/>
  <c r="AM72" i="2"/>
  <c r="AL72" i="2"/>
  <c r="AM71" i="2"/>
  <c r="AL71" i="2"/>
  <c r="AM70" i="2"/>
  <c r="AL70" i="2"/>
  <c r="AM69" i="2"/>
  <c r="AL69" i="2"/>
  <c r="AM68" i="2"/>
  <c r="AL68" i="2"/>
  <c r="AM67" i="2"/>
  <c r="AL67" i="2"/>
  <c r="AM66" i="2"/>
  <c r="AL66" i="2"/>
  <c r="AM65" i="2"/>
  <c r="AL65" i="2"/>
  <c r="AM64" i="2"/>
  <c r="AL64" i="2"/>
  <c r="AM63" i="2"/>
  <c r="AL63" i="2"/>
  <c r="AM62" i="2"/>
  <c r="AL62" i="2"/>
  <c r="AM61" i="2"/>
  <c r="AL61" i="2"/>
  <c r="AM60" i="2"/>
  <c r="AL60" i="2"/>
  <c r="AM59" i="2"/>
  <c r="AL59" i="2"/>
  <c r="AM58" i="2"/>
  <c r="AL58" i="2"/>
  <c r="AM57" i="2"/>
  <c r="AL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F153" i="2"/>
  <c r="AE153" i="2"/>
  <c r="AF152" i="2"/>
  <c r="AE152" i="2"/>
  <c r="AF151" i="2"/>
  <c r="AE151" i="2"/>
  <c r="AF150" i="2"/>
  <c r="AE150" i="2"/>
  <c r="AF149" i="2"/>
  <c r="AE149" i="2"/>
  <c r="AF148" i="2"/>
  <c r="AE148" i="2"/>
  <c r="AF147" i="2"/>
  <c r="AE147" i="2"/>
  <c r="AF146" i="2"/>
  <c r="AE146" i="2"/>
  <c r="AF145" i="2"/>
  <c r="AE145" i="2"/>
  <c r="AF144" i="2"/>
  <c r="AE144" i="2"/>
  <c r="AF143" i="2"/>
  <c r="AE143" i="2"/>
  <c r="AF142" i="2"/>
  <c r="AE142" i="2"/>
  <c r="AF141" i="2"/>
  <c r="AE141" i="2"/>
  <c r="AF140" i="2"/>
  <c r="AE140" i="2"/>
  <c r="AF139" i="2"/>
  <c r="AE139" i="2"/>
  <c r="AF138" i="2"/>
  <c r="AE138" i="2"/>
  <c r="AF137" i="2"/>
  <c r="AE137" i="2"/>
  <c r="AF136" i="2"/>
  <c r="AE136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F128" i="2"/>
  <c r="AE128" i="2"/>
  <c r="AF127" i="2"/>
  <c r="AE127" i="2"/>
  <c r="AF126" i="2"/>
  <c r="AE126" i="2"/>
  <c r="AF125" i="2"/>
  <c r="AE125" i="2"/>
  <c r="AF124" i="2"/>
  <c r="AE124" i="2"/>
  <c r="AF123" i="2"/>
  <c r="AE123" i="2"/>
  <c r="AF122" i="2"/>
  <c r="AN122" i="2" s="1"/>
  <c r="AE122" i="2"/>
  <c r="AF121" i="2"/>
  <c r="AE121" i="2"/>
  <c r="AF120" i="2"/>
  <c r="AE120" i="2"/>
  <c r="AF119" i="2"/>
  <c r="AE119" i="2"/>
  <c r="AF118" i="2"/>
  <c r="AE118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10" i="2"/>
  <c r="AE110" i="2"/>
  <c r="AF109" i="2"/>
  <c r="AE109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F101" i="2"/>
  <c r="AE101" i="2"/>
  <c r="AF100" i="2"/>
  <c r="AE100" i="2"/>
  <c r="AF99" i="2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2" i="2"/>
  <c r="AE92" i="2"/>
  <c r="AF91" i="2"/>
  <c r="AE91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83" i="2"/>
  <c r="AE83" i="2"/>
  <c r="AF82" i="2"/>
  <c r="AE82" i="2"/>
  <c r="AF81" i="2"/>
  <c r="AE81" i="2"/>
  <c r="AF80" i="2"/>
  <c r="AE80" i="2"/>
  <c r="AF79" i="2"/>
  <c r="AE79" i="2"/>
  <c r="AF78" i="2"/>
  <c r="AN78" i="2" s="1"/>
  <c r="AE78" i="2"/>
  <c r="AF77" i="2"/>
  <c r="AE77" i="2"/>
  <c r="AF76" i="2"/>
  <c r="AE76" i="2"/>
  <c r="AF75" i="2"/>
  <c r="AE75" i="2"/>
  <c r="AF74" i="2"/>
  <c r="AE74" i="2"/>
  <c r="AF73" i="2"/>
  <c r="AE7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N62" i="2" s="1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K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3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S55" i="2" s="1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4" i="2"/>
  <c r="CN10" i="2"/>
  <c r="CN9" i="2"/>
  <c r="CN8" i="2"/>
  <c r="CN7" i="2"/>
  <c r="CN6" i="2"/>
  <c r="CN5" i="2"/>
  <c r="CR16" i="2"/>
  <c r="CR14" i="2"/>
  <c r="CR13" i="2"/>
  <c r="CR6" i="2"/>
  <c r="CR8" i="2" s="1"/>
  <c r="CQ9" i="2" s="1"/>
  <c r="CS9" i="2" s="1"/>
  <c r="D9" i="1"/>
  <c r="D10" i="1"/>
  <c r="E10" i="1" s="1"/>
  <c r="D17" i="1"/>
  <c r="D18" i="1"/>
  <c r="E18" i="1" s="1"/>
  <c r="D19" i="1"/>
  <c r="E19" i="1" s="1"/>
  <c r="D25" i="1"/>
  <c r="D26" i="1"/>
  <c r="E26" i="1" s="1"/>
  <c r="D27" i="1"/>
  <c r="E27" i="1" s="1"/>
  <c r="D33" i="1"/>
  <c r="D34" i="1"/>
  <c r="E34" i="1" s="1"/>
  <c r="D41" i="1"/>
  <c r="D42" i="1"/>
  <c r="E42" i="1" s="1"/>
  <c r="D49" i="1"/>
  <c r="D50" i="1"/>
  <c r="E50" i="1" s="1"/>
  <c r="D51" i="1"/>
  <c r="E51" i="1" s="1"/>
  <c r="D57" i="1"/>
  <c r="D58" i="1"/>
  <c r="E58" i="1" s="1"/>
  <c r="D59" i="1"/>
  <c r="E59" i="1" s="1"/>
  <c r="D65" i="1"/>
  <c r="D66" i="1"/>
  <c r="E66" i="1" s="1"/>
  <c r="D67" i="1"/>
  <c r="E67" i="1" s="1"/>
  <c r="D73" i="1"/>
  <c r="D74" i="1"/>
  <c r="E74" i="1" s="1"/>
  <c r="D75" i="1"/>
  <c r="E75" i="1" s="1"/>
  <c r="D81" i="1"/>
  <c r="D82" i="1"/>
  <c r="E82" i="1" s="1"/>
  <c r="D83" i="1"/>
  <c r="E83" i="1" s="1"/>
  <c r="D89" i="1"/>
  <c r="D90" i="1"/>
  <c r="E90" i="1" s="1"/>
  <c r="D91" i="1"/>
  <c r="E91" i="1" s="1"/>
  <c r="D97" i="1"/>
  <c r="D98" i="1"/>
  <c r="E98" i="1" s="1"/>
  <c r="D99" i="1"/>
  <c r="E99" i="1" s="1"/>
  <c r="D4" i="1"/>
  <c r="D3" i="1"/>
  <c r="E3" i="1" s="1"/>
  <c r="C5" i="1"/>
  <c r="D5" i="1" s="1"/>
  <c r="E5" i="1" s="1"/>
  <c r="C6" i="1"/>
  <c r="C7" i="1"/>
  <c r="C8" i="1"/>
  <c r="C9" i="1"/>
  <c r="C10" i="1"/>
  <c r="C11" i="1"/>
  <c r="D11" i="1" s="1"/>
  <c r="E11" i="1" s="1"/>
  <c r="C12" i="1"/>
  <c r="D12" i="1" s="1"/>
  <c r="C13" i="1"/>
  <c r="D13" i="1" s="1"/>
  <c r="E13" i="1" s="1"/>
  <c r="C14" i="1"/>
  <c r="C15" i="1"/>
  <c r="C16" i="1"/>
  <c r="C17" i="1"/>
  <c r="C18" i="1"/>
  <c r="C19" i="1"/>
  <c r="C20" i="1"/>
  <c r="D20" i="1" s="1"/>
  <c r="C21" i="1"/>
  <c r="D21" i="1" s="1"/>
  <c r="E21" i="1" s="1"/>
  <c r="C22" i="1"/>
  <c r="C23" i="1"/>
  <c r="C24" i="1"/>
  <c r="C25" i="1"/>
  <c r="C26" i="1"/>
  <c r="C27" i="1"/>
  <c r="C28" i="1"/>
  <c r="D28" i="1" s="1"/>
  <c r="C29" i="1"/>
  <c r="D29" i="1" s="1"/>
  <c r="E29" i="1" s="1"/>
  <c r="C30" i="1"/>
  <c r="C31" i="1"/>
  <c r="C32" i="1"/>
  <c r="C33" i="1"/>
  <c r="C34" i="1"/>
  <c r="C35" i="1"/>
  <c r="D35" i="1" s="1"/>
  <c r="E35" i="1" s="1"/>
  <c r="C36" i="1"/>
  <c r="D36" i="1" s="1"/>
  <c r="C37" i="1"/>
  <c r="D37" i="1" s="1"/>
  <c r="E37" i="1" s="1"/>
  <c r="C38" i="1"/>
  <c r="C39" i="1"/>
  <c r="C40" i="1"/>
  <c r="C41" i="1"/>
  <c r="C42" i="1"/>
  <c r="C43" i="1"/>
  <c r="D43" i="1" s="1"/>
  <c r="E43" i="1" s="1"/>
  <c r="C44" i="1"/>
  <c r="D44" i="1" s="1"/>
  <c r="C45" i="1"/>
  <c r="D45" i="1" s="1"/>
  <c r="E45" i="1" s="1"/>
  <c r="C46" i="1"/>
  <c r="C47" i="1"/>
  <c r="C48" i="1"/>
  <c r="C49" i="1"/>
  <c r="C50" i="1"/>
  <c r="C51" i="1"/>
  <c r="C52" i="1"/>
  <c r="D52" i="1" s="1"/>
  <c r="E52" i="1" s="1"/>
  <c r="C53" i="1"/>
  <c r="D53" i="1" s="1"/>
  <c r="C54" i="1"/>
  <c r="C55" i="1"/>
  <c r="C56" i="1"/>
  <c r="C57" i="1"/>
  <c r="C58" i="1"/>
  <c r="C59" i="1"/>
  <c r="C60" i="1"/>
  <c r="D60" i="1" s="1"/>
  <c r="E60" i="1" s="1"/>
  <c r="C61" i="1"/>
  <c r="D61" i="1" s="1"/>
  <c r="C62" i="1"/>
  <c r="C63" i="1"/>
  <c r="C64" i="1"/>
  <c r="C65" i="1"/>
  <c r="C66" i="1"/>
  <c r="C67" i="1"/>
  <c r="C68" i="1"/>
  <c r="D68" i="1" s="1"/>
  <c r="E68" i="1" s="1"/>
  <c r="C69" i="1"/>
  <c r="D69" i="1" s="1"/>
  <c r="C70" i="1"/>
  <c r="C71" i="1"/>
  <c r="C72" i="1"/>
  <c r="C73" i="1"/>
  <c r="C74" i="1"/>
  <c r="C75" i="1"/>
  <c r="C76" i="1"/>
  <c r="D76" i="1" s="1"/>
  <c r="E76" i="1" s="1"/>
  <c r="C77" i="1"/>
  <c r="D77" i="1" s="1"/>
  <c r="C78" i="1"/>
  <c r="C79" i="1"/>
  <c r="C80" i="1"/>
  <c r="C81" i="1"/>
  <c r="C82" i="1"/>
  <c r="C83" i="1"/>
  <c r="C84" i="1"/>
  <c r="D84" i="1" s="1"/>
  <c r="E84" i="1" s="1"/>
  <c r="C85" i="1"/>
  <c r="D85" i="1" s="1"/>
  <c r="C86" i="1"/>
  <c r="C87" i="1"/>
  <c r="C88" i="1"/>
  <c r="C89" i="1"/>
  <c r="C90" i="1"/>
  <c r="C91" i="1"/>
  <c r="C92" i="1"/>
  <c r="D92" i="1" s="1"/>
  <c r="E92" i="1" s="1"/>
  <c r="C93" i="1"/>
  <c r="D93" i="1" s="1"/>
  <c r="C94" i="1"/>
  <c r="C95" i="1"/>
  <c r="C96" i="1"/>
  <c r="C97" i="1"/>
  <c r="C98" i="1"/>
  <c r="C99" i="1"/>
  <c r="C100" i="1"/>
  <c r="D100" i="1" s="1"/>
  <c r="E100" i="1" s="1"/>
  <c r="C101" i="1"/>
  <c r="D101" i="1" s="1"/>
  <c r="C102" i="1"/>
  <c r="C103" i="1"/>
  <c r="D103" i="1" s="1"/>
  <c r="C4" i="1"/>
  <c r="C3" i="1"/>
  <c r="AA96" i="15" l="1"/>
  <c r="AA160" i="15"/>
  <c r="AA228" i="15"/>
  <c r="AA143" i="15"/>
  <c r="AA57" i="15"/>
  <c r="AA67" i="15"/>
  <c r="AA140" i="15"/>
  <c r="AA84" i="15"/>
  <c r="AA258" i="15"/>
  <c r="AA66" i="15"/>
  <c r="AA6" i="15"/>
  <c r="AA181" i="15"/>
  <c r="AA123" i="15"/>
  <c r="AA241" i="15"/>
  <c r="AA243" i="15"/>
  <c r="AC243" i="15" s="1"/>
  <c r="AD243" i="15" s="1"/>
  <c r="AA21" i="15"/>
  <c r="AA132" i="15"/>
  <c r="AA97" i="15"/>
  <c r="AA12" i="15"/>
  <c r="AA107" i="15"/>
  <c r="AA232" i="15"/>
  <c r="AA5" i="15"/>
  <c r="AA161" i="15"/>
  <c r="AA175" i="15"/>
  <c r="AA89" i="15"/>
  <c r="AA4" i="15"/>
  <c r="AA116" i="15"/>
  <c r="AA31" i="15"/>
  <c r="AA154" i="15"/>
  <c r="AA222" i="15"/>
  <c r="AA158" i="15"/>
  <c r="AA94" i="15"/>
  <c r="AA235" i="15"/>
  <c r="AA180" i="15"/>
  <c r="AA136" i="15"/>
  <c r="AA59" i="15"/>
  <c r="AA199" i="15"/>
  <c r="AA103" i="15"/>
  <c r="AB103" i="15" s="1"/>
  <c r="AA171" i="15"/>
  <c r="AA101" i="15"/>
  <c r="AA104" i="15"/>
  <c r="AA40" i="15"/>
  <c r="AA207" i="15"/>
  <c r="AC207" i="15" s="1"/>
  <c r="AD207" i="15" s="1"/>
  <c r="AA119" i="15"/>
  <c r="AA246" i="15"/>
  <c r="AA182" i="15"/>
  <c r="AA188" i="15"/>
  <c r="AA139" i="15"/>
  <c r="AB139" i="15" s="1"/>
  <c r="AA85" i="15"/>
  <c r="AA219" i="15"/>
  <c r="AC219" i="15" s="1"/>
  <c r="AD219" i="15" s="1"/>
  <c r="AA147" i="15"/>
  <c r="AA263" i="15"/>
  <c r="AA185" i="15"/>
  <c r="AB185" i="15" s="1"/>
  <c r="AA100" i="15"/>
  <c r="AA15" i="15"/>
  <c r="AC15" i="15" s="1"/>
  <c r="AD15" i="15" s="1"/>
  <c r="AA195" i="15"/>
  <c r="AA109" i="15"/>
  <c r="AB109" i="15" s="1"/>
  <c r="AA24" i="15"/>
  <c r="AC24" i="15" s="1"/>
  <c r="AD24" i="15" s="1"/>
  <c r="AA162" i="15"/>
  <c r="AA98" i="15"/>
  <c r="AA34" i="15"/>
  <c r="AB34" i="15" s="1"/>
  <c r="AA230" i="15"/>
  <c r="AB230" i="15" s="1"/>
  <c r="AA166" i="15"/>
  <c r="AA102" i="15"/>
  <c r="AA221" i="15"/>
  <c r="AA8" i="15"/>
  <c r="AA167" i="15"/>
  <c r="AA117" i="15"/>
  <c r="AA37" i="15"/>
  <c r="AA183" i="15"/>
  <c r="AA61" i="15"/>
  <c r="AA213" i="15"/>
  <c r="AA39" i="15"/>
  <c r="AA215" i="15"/>
  <c r="AA13" i="15"/>
  <c r="AA218" i="15"/>
  <c r="AA26" i="15"/>
  <c r="AA113" i="15"/>
  <c r="AA29" i="15"/>
  <c r="AA253" i="15"/>
  <c r="AA144" i="15"/>
  <c r="AA124" i="15"/>
  <c r="AB124" i="15" s="1"/>
  <c r="AA127" i="15"/>
  <c r="AA245" i="15"/>
  <c r="AA27" i="15"/>
  <c r="AA177" i="15"/>
  <c r="AA164" i="15"/>
  <c r="AA79" i="15"/>
  <c r="AC79" i="15" s="1"/>
  <c r="AD79" i="15" s="1"/>
  <c r="AA259" i="15"/>
  <c r="AA173" i="15"/>
  <c r="AA88" i="15"/>
  <c r="AA20" i="15"/>
  <c r="AA210" i="15"/>
  <c r="AA18" i="15"/>
  <c r="AA214" i="15"/>
  <c r="AA150" i="15"/>
  <c r="AA86" i="15"/>
  <c r="AA133" i="15"/>
  <c r="AA251" i="15"/>
  <c r="AA51" i="15"/>
  <c r="AA155" i="15"/>
  <c r="AA80" i="15"/>
  <c r="AA212" i="15"/>
  <c r="AA201" i="15"/>
  <c r="AA19" i="15"/>
  <c r="AA200" i="15"/>
  <c r="AA229" i="15"/>
  <c r="AA77" i="15"/>
  <c r="AA95" i="15"/>
  <c r="AA206" i="15"/>
  <c r="AA2" i="15"/>
  <c r="AA209" i="15"/>
  <c r="AA11" i="15"/>
  <c r="AA225" i="15"/>
  <c r="AA125" i="15"/>
  <c r="AA204" i="15"/>
  <c r="AA237" i="15"/>
  <c r="AA55" i="15"/>
  <c r="AA130" i="15"/>
  <c r="AB130" i="15" s="1"/>
  <c r="AA93" i="15"/>
  <c r="AA223" i="15"/>
  <c r="AA32" i="15"/>
  <c r="AA172" i="15"/>
  <c r="AA187" i="15"/>
  <c r="AA224" i="15"/>
  <c r="AA169" i="15"/>
  <c r="AA141" i="15"/>
  <c r="AA250" i="15"/>
  <c r="AA58" i="15"/>
  <c r="AA115" i="15"/>
  <c r="AA53" i="15"/>
  <c r="AA197" i="15"/>
  <c r="AA137" i="15"/>
  <c r="AA255" i="15"/>
  <c r="AA231" i="15"/>
  <c r="AA17" i="15"/>
  <c r="AA60" i="15"/>
  <c r="AA244" i="15"/>
  <c r="AB244" i="15" s="1"/>
  <c r="AA43" i="15"/>
  <c r="AA189" i="15"/>
  <c r="AA112" i="15"/>
  <c r="AA233" i="15"/>
  <c r="AA121" i="15"/>
  <c r="AA36" i="15"/>
  <c r="AA216" i="15"/>
  <c r="AA131" i="15"/>
  <c r="AA63" i="15"/>
  <c r="AB63" i="15" s="1"/>
  <c r="AA242" i="15"/>
  <c r="AA178" i="15"/>
  <c r="AB178" i="15" s="1"/>
  <c r="AA114" i="15"/>
  <c r="AA50" i="15"/>
  <c r="AA54" i="15"/>
  <c r="AA49" i="15"/>
  <c r="AA192" i="15"/>
  <c r="AA135" i="15"/>
  <c r="AA252" i="15"/>
  <c r="AA75" i="15"/>
  <c r="AA211" i="15"/>
  <c r="AA159" i="15"/>
  <c r="AB261" i="15"/>
  <c r="AB153" i="15"/>
  <c r="AB10" i="15"/>
  <c r="AC187" i="15"/>
  <c r="AD187" i="15" s="1"/>
  <c r="AB207" i="15"/>
  <c r="AB166" i="15"/>
  <c r="AB229" i="15"/>
  <c r="AC91" i="15"/>
  <c r="AD91" i="15" s="1"/>
  <c r="AC217" i="15"/>
  <c r="AD217" i="15" s="1"/>
  <c r="AC186" i="15"/>
  <c r="AD186" i="15" s="1"/>
  <c r="AC249" i="15"/>
  <c r="AD249" i="15" s="1"/>
  <c r="AB40" i="15"/>
  <c r="AB125" i="15"/>
  <c r="AC171" i="15"/>
  <c r="AD171" i="15" s="1"/>
  <c r="AB240" i="15"/>
  <c r="AB200" i="15"/>
  <c r="AB187" i="15"/>
  <c r="AB99" i="15"/>
  <c r="AC99" i="15"/>
  <c r="AD99" i="15" s="1"/>
  <c r="AB146" i="15"/>
  <c r="AC146" i="15"/>
  <c r="AD146" i="15" s="1"/>
  <c r="AB68" i="15"/>
  <c r="AC68" i="15"/>
  <c r="AD68" i="15" s="1"/>
  <c r="AB163" i="15"/>
  <c r="AC163" i="15"/>
  <c r="AD163" i="15" s="1"/>
  <c r="AB65" i="15"/>
  <c r="AC65" i="15"/>
  <c r="AD65" i="15" s="1"/>
  <c r="AB9" i="15"/>
  <c r="AC9" i="15"/>
  <c r="AD9" i="15" s="1"/>
  <c r="AB138" i="15"/>
  <c r="AC138" i="15"/>
  <c r="AD138" i="15" s="1"/>
  <c r="AB76" i="15"/>
  <c r="AC76" i="15"/>
  <c r="AD76" i="15" s="1"/>
  <c r="AB152" i="15"/>
  <c r="AC152" i="15"/>
  <c r="AD152" i="15" s="1"/>
  <c r="AB134" i="15"/>
  <c r="AC134" i="15"/>
  <c r="AD134" i="15" s="1"/>
  <c r="AB87" i="15"/>
  <c r="AC87" i="15"/>
  <c r="AD87" i="15" s="1"/>
  <c r="AB30" i="15"/>
  <c r="AC30" i="15"/>
  <c r="AD30" i="15" s="1"/>
  <c r="AC40" i="15"/>
  <c r="AD40" i="15" s="1"/>
  <c r="AB176" i="15"/>
  <c r="AC176" i="15"/>
  <c r="AD176" i="15" s="1"/>
  <c r="AB91" i="15"/>
  <c r="AB47" i="15"/>
  <c r="AC47" i="15"/>
  <c r="AD47" i="15" s="1"/>
  <c r="AB73" i="15"/>
  <c r="AC73" i="15"/>
  <c r="AD73" i="15" s="1"/>
  <c r="AB3" i="15"/>
  <c r="AC3" i="15"/>
  <c r="AD3" i="15" s="1"/>
  <c r="AB45" i="15"/>
  <c r="AC45" i="15"/>
  <c r="AD45" i="15" s="1"/>
  <c r="AB118" i="15"/>
  <c r="AC118" i="15"/>
  <c r="AD118" i="15" s="1"/>
  <c r="AB260" i="15"/>
  <c r="AC260" i="15"/>
  <c r="AD260" i="15" s="1"/>
  <c r="AB105" i="15"/>
  <c r="AC105" i="15"/>
  <c r="AD105" i="15" s="1"/>
  <c r="AB64" i="15"/>
  <c r="AC64" i="15"/>
  <c r="AD64" i="15" s="1"/>
  <c r="AB128" i="15"/>
  <c r="AC128" i="15"/>
  <c r="AD128" i="15" s="1"/>
  <c r="AB7" i="15"/>
  <c r="AC7" i="15"/>
  <c r="AD7" i="15" s="1"/>
  <c r="AB41" i="15"/>
  <c r="AC41" i="15"/>
  <c r="AD41" i="15" s="1"/>
  <c r="AB226" i="15"/>
  <c r="AC226" i="15"/>
  <c r="AD226" i="15" s="1"/>
  <c r="AB38" i="15"/>
  <c r="AC38" i="15"/>
  <c r="AD38" i="15" s="1"/>
  <c r="AB92" i="15"/>
  <c r="AC92" i="15"/>
  <c r="AD92" i="15" s="1"/>
  <c r="AG31" i="9"/>
  <c r="AG33" i="9" s="1"/>
  <c r="AG34" i="9" s="1"/>
  <c r="AK31" i="9"/>
  <c r="AK33" i="9" s="1"/>
  <c r="AK34" i="9" s="1"/>
  <c r="AD31" i="9"/>
  <c r="AA31" i="9"/>
  <c r="AA32" i="9" s="1"/>
  <c r="AB31" i="9"/>
  <c r="AB33" i="9" s="1"/>
  <c r="AB34" i="9" s="1"/>
  <c r="AC31" i="9"/>
  <c r="AC33" i="9" s="1"/>
  <c r="AC34" i="9" s="1"/>
  <c r="AJ31" i="9"/>
  <c r="AJ33" i="9" s="1"/>
  <c r="AJ34" i="9" s="1"/>
  <c r="AI31" i="9"/>
  <c r="AI33" i="9" s="1"/>
  <c r="AI34" i="9" s="1"/>
  <c r="AG32" i="9"/>
  <c r="AK32" i="9"/>
  <c r="AE32" i="9"/>
  <c r="AE33" i="9"/>
  <c r="AE34" i="9" s="1"/>
  <c r="AD32" i="9"/>
  <c r="AD33" i="9"/>
  <c r="AD34" i="9" s="1"/>
  <c r="AF31" i="9"/>
  <c r="AH31" i="9"/>
  <c r="I40" i="8"/>
  <c r="I32" i="8"/>
  <c r="I47" i="8"/>
  <c r="W20" i="8"/>
  <c r="X20" i="8" s="1"/>
  <c r="I45" i="8"/>
  <c r="I39" i="8"/>
  <c r="BB22" i="8"/>
  <c r="BC22" i="8" s="1"/>
  <c r="BD22" i="8" s="1"/>
  <c r="BE22" i="8" s="1"/>
  <c r="BF22" i="8" s="1"/>
  <c r="BG22" i="8" s="1"/>
  <c r="BH22" i="8" s="1"/>
  <c r="BI22" i="8" s="1"/>
  <c r="BJ22" i="8" s="1"/>
  <c r="BK22" i="8" s="1"/>
  <c r="BL22" i="8" s="1"/>
  <c r="BM22" i="8" s="1"/>
  <c r="BN22" i="8" s="1"/>
  <c r="BO22" i="8" s="1"/>
  <c r="BP22" i="8" s="1"/>
  <c r="BQ22" i="8" s="1"/>
  <c r="BR22" i="8" s="1"/>
  <c r="BS22" i="8" s="1"/>
  <c r="BT22" i="8" s="1"/>
  <c r="BU22" i="8" s="1"/>
  <c r="BV22" i="8" s="1"/>
  <c r="BW22" i="8" s="1"/>
  <c r="BX22" i="8" s="1"/>
  <c r="BY22" i="8" s="1"/>
  <c r="Y20" i="8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I37" i="8"/>
  <c r="I31" i="8"/>
  <c r="I44" i="8"/>
  <c r="I48" i="8"/>
  <c r="I29" i="8"/>
  <c r="I36" i="8"/>
  <c r="I42" i="8"/>
  <c r="I35" i="8"/>
  <c r="H5" i="8"/>
  <c r="D16" i="8"/>
  <c r="F16" i="8" s="1"/>
  <c r="D24" i="8"/>
  <c r="F24" i="8" s="1"/>
  <c r="D29" i="8"/>
  <c r="F29" i="8" s="1"/>
  <c r="I30" i="8"/>
  <c r="D37" i="8"/>
  <c r="F37" i="8" s="1"/>
  <c r="I38" i="8"/>
  <c r="D45" i="8"/>
  <c r="F45" i="8" s="1"/>
  <c r="I46" i="8"/>
  <c r="D25" i="8"/>
  <c r="F25" i="8" s="1"/>
  <c r="D9" i="8"/>
  <c r="F9" i="8" s="1"/>
  <c r="D12" i="8"/>
  <c r="F12" i="8" s="1"/>
  <c r="D20" i="8"/>
  <c r="F20" i="8" s="1"/>
  <c r="D23" i="8"/>
  <c r="F23" i="8" s="1"/>
  <c r="D32" i="8"/>
  <c r="F32" i="8" s="1"/>
  <c r="I33" i="8"/>
  <c r="D40" i="8"/>
  <c r="F40" i="8" s="1"/>
  <c r="I41" i="8"/>
  <c r="D48" i="8"/>
  <c r="F48" i="8" s="1"/>
  <c r="D14" i="8"/>
  <c r="F14" i="8" s="1"/>
  <c r="D42" i="8"/>
  <c r="F42" i="8" s="1"/>
  <c r="D15" i="8"/>
  <c r="F15" i="8" s="1"/>
  <c r="H34" i="8"/>
  <c r="I9" i="7"/>
  <c r="J12" i="7"/>
  <c r="O12" i="7" s="1"/>
  <c r="AX22" i="7"/>
  <c r="AY22" i="7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D50" i="7"/>
  <c r="D54" i="7"/>
  <c r="D15" i="7"/>
  <c r="D27" i="7"/>
  <c r="D35" i="7"/>
  <c r="D43" i="7"/>
  <c r="D8" i="7"/>
  <c r="D21" i="7"/>
  <c r="D29" i="7"/>
  <c r="D37" i="7"/>
  <c r="D45" i="7"/>
  <c r="D48" i="7"/>
  <c r="D22" i="7"/>
  <c r="D30" i="7"/>
  <c r="D38" i="7"/>
  <c r="D18" i="7"/>
  <c r="D49" i="7"/>
  <c r="D13" i="7"/>
  <c r="D46" i="7"/>
  <c r="D19" i="7"/>
  <c r="D53" i="7"/>
  <c r="D26" i="7"/>
  <c r="D34" i="7"/>
  <c r="D42" i="7"/>
  <c r="D9" i="7"/>
  <c r="F9" i="7" s="1"/>
  <c r="K9" i="7" s="1"/>
  <c r="D25" i="7"/>
  <c r="D33" i="7"/>
  <c r="D41" i="7"/>
  <c r="D55" i="7"/>
  <c r="D52" i="7"/>
  <c r="D47" i="7"/>
  <c r="D10" i="7"/>
  <c r="D28" i="7"/>
  <c r="D36" i="7"/>
  <c r="D44" i="7"/>
  <c r="D11" i="7"/>
  <c r="D23" i="7"/>
  <c r="D31" i="7"/>
  <c r="D39" i="7"/>
  <c r="D12" i="7"/>
  <c r="D51" i="7"/>
  <c r="D7" i="7"/>
  <c r="D14" i="7"/>
  <c r="D16" i="7"/>
  <c r="D20" i="7"/>
  <c r="D24" i="7"/>
  <c r="D32" i="7"/>
  <c r="D40" i="7"/>
  <c r="D17" i="7"/>
  <c r="AM21" i="7"/>
  <c r="AN21" i="7" s="1"/>
  <c r="AO21" i="7" s="1"/>
  <c r="AP21" i="7" s="1"/>
  <c r="AQ21" i="7" s="1"/>
  <c r="AR21" i="7" s="1"/>
  <c r="AS21" i="7" s="1"/>
  <c r="AT21" i="7" s="1"/>
  <c r="AU21" i="7" s="1"/>
  <c r="AV21" i="7" s="1"/>
  <c r="H30" i="7"/>
  <c r="U20" i="7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H48" i="7"/>
  <c r="H47" i="7"/>
  <c r="H34" i="7"/>
  <c r="H42" i="7"/>
  <c r="H39" i="7"/>
  <c r="H40" i="7"/>
  <c r="H32" i="7"/>
  <c r="H38" i="7"/>
  <c r="H31" i="7"/>
  <c r="H29" i="7"/>
  <c r="H37" i="7"/>
  <c r="H45" i="7"/>
  <c r="H33" i="7"/>
  <c r="H41" i="7"/>
  <c r="H28" i="7"/>
  <c r="M28" i="7" s="1"/>
  <c r="H36" i="7"/>
  <c r="H44" i="7"/>
  <c r="H49" i="7"/>
  <c r="H46" i="7"/>
  <c r="H35" i="7"/>
  <c r="H43" i="7"/>
  <c r="H50" i="7"/>
  <c r="V3" i="3"/>
  <c r="BH120" i="2"/>
  <c r="BC124" i="2"/>
  <c r="BC140" i="2"/>
  <c r="BC148" i="2"/>
  <c r="BH100" i="2"/>
  <c r="BH144" i="2"/>
  <c r="BC125" i="2"/>
  <c r="BH94" i="2"/>
  <c r="BH104" i="2"/>
  <c r="BH114" i="2"/>
  <c r="BH124" i="2"/>
  <c r="BH141" i="2"/>
  <c r="BH128" i="2"/>
  <c r="BH148" i="2"/>
  <c r="BH98" i="2"/>
  <c r="BH108" i="2"/>
  <c r="BH125" i="2"/>
  <c r="BH142" i="2"/>
  <c r="BH152" i="2"/>
  <c r="BH112" i="2"/>
  <c r="BH132" i="2"/>
  <c r="BH149" i="2"/>
  <c r="BH92" i="2"/>
  <c r="BH109" i="2"/>
  <c r="BH126" i="2"/>
  <c r="BH136" i="2"/>
  <c r="BH146" i="2"/>
  <c r="BH96" i="2"/>
  <c r="BH106" i="2"/>
  <c r="BH116" i="2"/>
  <c r="BH133" i="2"/>
  <c r="BH150" i="2"/>
  <c r="BC97" i="2"/>
  <c r="BC113" i="2"/>
  <c r="BC117" i="2"/>
  <c r="BC133" i="2"/>
  <c r="BC145" i="2"/>
  <c r="BC153" i="2"/>
  <c r="BC130" i="2"/>
  <c r="BC138" i="2"/>
  <c r="BC147" i="2"/>
  <c r="BC92" i="2"/>
  <c r="BC108" i="2"/>
  <c r="BC116" i="2"/>
  <c r="BC100" i="2"/>
  <c r="BC123" i="2"/>
  <c r="BC150" i="2"/>
  <c r="BC93" i="2"/>
  <c r="BC139" i="2"/>
  <c r="BC101" i="2"/>
  <c r="BC105" i="2"/>
  <c r="BC115" i="2"/>
  <c r="BC109" i="2"/>
  <c r="BC132" i="2"/>
  <c r="BC144" i="2"/>
  <c r="BC102" i="2"/>
  <c r="BC121" i="2"/>
  <c r="BC91" i="2"/>
  <c r="BC110" i="2"/>
  <c r="BC114" i="2"/>
  <c r="BC129" i="2"/>
  <c r="BC137" i="2"/>
  <c r="BC141" i="2"/>
  <c r="BC149" i="2"/>
  <c r="AX123" i="2"/>
  <c r="AX139" i="2"/>
  <c r="AX143" i="2"/>
  <c r="AX147" i="2"/>
  <c r="BC120" i="2"/>
  <c r="BC135" i="2"/>
  <c r="BC96" i="2"/>
  <c r="BC111" i="2"/>
  <c r="BC126" i="2"/>
  <c r="BC151" i="2"/>
  <c r="BC95" i="2"/>
  <c r="BC136" i="2"/>
  <c r="AX99" i="2"/>
  <c r="BC112" i="2"/>
  <c r="BC127" i="2"/>
  <c r="BC142" i="2"/>
  <c r="BC152" i="2"/>
  <c r="BC103" i="2"/>
  <c r="BC118" i="2"/>
  <c r="BC146" i="2"/>
  <c r="BC94" i="2"/>
  <c r="BC128" i="2"/>
  <c r="BC143" i="2"/>
  <c r="BC104" i="2"/>
  <c r="BC119" i="2"/>
  <c r="BC134" i="2"/>
  <c r="AX132" i="2"/>
  <c r="AX140" i="2"/>
  <c r="AX148" i="2"/>
  <c r="AX86" i="2"/>
  <c r="AX94" i="2"/>
  <c r="AX110" i="2"/>
  <c r="AX118" i="2"/>
  <c r="AX133" i="2"/>
  <c r="AX113" i="2"/>
  <c r="AX131" i="2"/>
  <c r="AX83" i="2"/>
  <c r="AX91" i="2"/>
  <c r="AX107" i="2"/>
  <c r="AX115" i="2"/>
  <c r="AX130" i="2"/>
  <c r="AX142" i="2"/>
  <c r="AX150" i="2"/>
  <c r="AX124" i="2"/>
  <c r="AX84" i="2"/>
  <c r="AX96" i="2"/>
  <c r="AX100" i="2"/>
  <c r="AX108" i="2"/>
  <c r="AX90" i="2"/>
  <c r="AX93" i="2"/>
  <c r="AX103" i="2"/>
  <c r="AX120" i="2"/>
  <c r="AX137" i="2"/>
  <c r="AX80" i="2"/>
  <c r="AX97" i="2"/>
  <c r="AX114" i="2"/>
  <c r="AX117" i="2"/>
  <c r="AX127" i="2"/>
  <c r="AX144" i="2"/>
  <c r="AX87" i="2"/>
  <c r="AX104" i="2"/>
  <c r="AX121" i="2"/>
  <c r="AX138" i="2"/>
  <c r="AX141" i="2"/>
  <c r="AX151" i="2"/>
  <c r="AX81" i="2"/>
  <c r="AX98" i="2"/>
  <c r="AX101" i="2"/>
  <c r="AX111" i="2"/>
  <c r="AX128" i="2"/>
  <c r="AX145" i="2"/>
  <c r="AX88" i="2"/>
  <c r="AX105" i="2"/>
  <c r="AX122" i="2"/>
  <c r="AX125" i="2"/>
  <c r="AX135" i="2"/>
  <c r="AX152" i="2"/>
  <c r="AX82" i="2"/>
  <c r="AX85" i="2"/>
  <c r="AX95" i="2"/>
  <c r="AX112" i="2"/>
  <c r="AX129" i="2"/>
  <c r="AX146" i="2"/>
  <c r="AX149" i="2"/>
  <c r="AX89" i="2"/>
  <c r="AX106" i="2"/>
  <c r="AX109" i="2"/>
  <c r="AX119" i="2"/>
  <c r="AX136" i="2"/>
  <c r="AX153" i="2"/>
  <c r="AN132" i="2"/>
  <c r="M146" i="2"/>
  <c r="M138" i="2"/>
  <c r="M130" i="2"/>
  <c r="M122" i="2"/>
  <c r="M114" i="2"/>
  <c r="M98" i="2"/>
  <c r="M90" i="2"/>
  <c r="M82" i="2"/>
  <c r="M74" i="2"/>
  <c r="M66" i="2"/>
  <c r="M58" i="2"/>
  <c r="M50" i="2"/>
  <c r="M34" i="2"/>
  <c r="M26" i="2"/>
  <c r="M18" i="2"/>
  <c r="M10" i="2"/>
  <c r="AH6" i="2"/>
  <c r="T6" i="2"/>
  <c r="T14" i="2"/>
  <c r="T22" i="2"/>
  <c r="AH14" i="2"/>
  <c r="T27" i="2"/>
  <c r="T31" i="2"/>
  <c r="T35" i="2"/>
  <c r="T39" i="2"/>
  <c r="T43" i="2"/>
  <c r="T47" i="2"/>
  <c r="T51" i="2"/>
  <c r="T55" i="2"/>
  <c r="T59" i="2"/>
  <c r="T63" i="2"/>
  <c r="AH22" i="2"/>
  <c r="AH38" i="2"/>
  <c r="AH30" i="2"/>
  <c r="T25" i="2"/>
  <c r="T29" i="2"/>
  <c r="T33" i="2"/>
  <c r="T37" i="2"/>
  <c r="T41" i="2"/>
  <c r="T45" i="2"/>
  <c r="T49" i="2"/>
  <c r="T53" i="2"/>
  <c r="T57" i="2"/>
  <c r="T61" i="2"/>
  <c r="T65" i="2"/>
  <c r="T69" i="2"/>
  <c r="T73" i="2"/>
  <c r="T77" i="2"/>
  <c r="T81" i="2"/>
  <c r="T85" i="2"/>
  <c r="T89" i="2"/>
  <c r="T93" i="2"/>
  <c r="T97" i="2"/>
  <c r="T101" i="2"/>
  <c r="T105" i="2"/>
  <c r="T109" i="2"/>
  <c r="T113" i="2"/>
  <c r="T117" i="2"/>
  <c r="T121" i="2"/>
  <c r="T125" i="2"/>
  <c r="T129" i="2"/>
  <c r="T133" i="2"/>
  <c r="T137" i="2"/>
  <c r="T141" i="2"/>
  <c r="T145" i="2"/>
  <c r="T149" i="2"/>
  <c r="AA42" i="2"/>
  <c r="AA46" i="2"/>
  <c r="AA50" i="2"/>
  <c r="AA54" i="2"/>
  <c r="AA58" i="2"/>
  <c r="AA62" i="2"/>
  <c r="AA66" i="2"/>
  <c r="AA74" i="2"/>
  <c r="AA78" i="2"/>
  <c r="AA82" i="2"/>
  <c r="AA90" i="2"/>
  <c r="AA94" i="2"/>
  <c r="AA98" i="2"/>
  <c r="AA102" i="2"/>
  <c r="AA106" i="2"/>
  <c r="AA110" i="2"/>
  <c r="AA118" i="2"/>
  <c r="AA122" i="2"/>
  <c r="AA126" i="2"/>
  <c r="AA130" i="2"/>
  <c r="AA134" i="2"/>
  <c r="AA146" i="2"/>
  <c r="AA150" i="2"/>
  <c r="AH65" i="2"/>
  <c r="AH69" i="2"/>
  <c r="AH73" i="2"/>
  <c r="AH77" i="2"/>
  <c r="AH81" i="2"/>
  <c r="AH85" i="2"/>
  <c r="AH89" i="2"/>
  <c r="AH93" i="2"/>
  <c r="AH101" i="2"/>
  <c r="AH105" i="2"/>
  <c r="AH109" i="2"/>
  <c r="AH113" i="2"/>
  <c r="AH121" i="2"/>
  <c r="AH125" i="2"/>
  <c r="AH129" i="2"/>
  <c r="AH133" i="2"/>
  <c r="AH137" i="2"/>
  <c r="AH141" i="2"/>
  <c r="AH149" i="2"/>
  <c r="AH153" i="2"/>
  <c r="F146" i="2"/>
  <c r="F138" i="2"/>
  <c r="F130" i="2"/>
  <c r="F122" i="2"/>
  <c r="F114" i="2"/>
  <c r="F106" i="2"/>
  <c r="F98" i="2"/>
  <c r="F90" i="2"/>
  <c r="F82" i="2"/>
  <c r="F74" i="2"/>
  <c r="F66" i="2"/>
  <c r="M150" i="2"/>
  <c r="M142" i="2"/>
  <c r="M134" i="2"/>
  <c r="M126" i="2"/>
  <c r="M118" i="2"/>
  <c r="M110" i="2"/>
  <c r="M102" i="2"/>
  <c r="M86" i="2"/>
  <c r="M78" i="2"/>
  <c r="M70" i="2"/>
  <c r="M62" i="2"/>
  <c r="M54" i="2"/>
  <c r="M46" i="2"/>
  <c r="M38" i="2"/>
  <c r="M30" i="2"/>
  <c r="M22" i="2"/>
  <c r="M6" i="2"/>
  <c r="F58" i="2"/>
  <c r="F50" i="2"/>
  <c r="F42" i="2"/>
  <c r="F34" i="2"/>
  <c r="N34" i="2" s="1"/>
  <c r="F26" i="2"/>
  <c r="F18" i="2"/>
  <c r="F10" i="2"/>
  <c r="M151" i="2"/>
  <c r="M143" i="2"/>
  <c r="M135" i="2"/>
  <c r="M127" i="2"/>
  <c r="M119" i="2"/>
  <c r="M111" i="2"/>
  <c r="M103" i="2"/>
  <c r="M95" i="2"/>
  <c r="M87" i="2"/>
  <c r="M79" i="2"/>
  <c r="M71" i="2"/>
  <c r="M63" i="2"/>
  <c r="M47" i="2"/>
  <c r="M39" i="2"/>
  <c r="M23" i="2"/>
  <c r="M15" i="2"/>
  <c r="M7" i="2"/>
  <c r="AH32" i="2"/>
  <c r="AH112" i="2"/>
  <c r="AH50" i="2"/>
  <c r="AH94" i="2"/>
  <c r="AH98" i="2"/>
  <c r="AH102" i="2"/>
  <c r="AH106" i="2"/>
  <c r="AH110" i="2"/>
  <c r="AH114" i="2"/>
  <c r="AH118" i="2"/>
  <c r="AI118" i="2" s="1"/>
  <c r="AH126" i="2"/>
  <c r="AH130" i="2"/>
  <c r="AH134" i="2"/>
  <c r="AH138" i="2"/>
  <c r="AH142" i="2"/>
  <c r="AH146" i="2"/>
  <c r="AH150" i="2"/>
  <c r="T72" i="2"/>
  <c r="AA8" i="2"/>
  <c r="AA16" i="2"/>
  <c r="AA24" i="2"/>
  <c r="AA32" i="2"/>
  <c r="AA77" i="2"/>
  <c r="AA141" i="2"/>
  <c r="AH10" i="2"/>
  <c r="AH18" i="2"/>
  <c r="AH26" i="2"/>
  <c r="AH34" i="2"/>
  <c r="AH42" i="2"/>
  <c r="AH52" i="2"/>
  <c r="AH56" i="2"/>
  <c r="AH60" i="2"/>
  <c r="AH64" i="2"/>
  <c r="AH68" i="2"/>
  <c r="AH72" i="2"/>
  <c r="AH84" i="2"/>
  <c r="AH88" i="2"/>
  <c r="AH92" i="2"/>
  <c r="AH96" i="2"/>
  <c r="AH100" i="2"/>
  <c r="AH104" i="2"/>
  <c r="AH116" i="2"/>
  <c r="AH120" i="2"/>
  <c r="AH124" i="2"/>
  <c r="AH128" i="2"/>
  <c r="AH136" i="2"/>
  <c r="AH148" i="2"/>
  <c r="AH152" i="2"/>
  <c r="T153" i="2"/>
  <c r="AA38" i="2"/>
  <c r="AA70" i="2"/>
  <c r="AA86" i="2"/>
  <c r="AA114" i="2"/>
  <c r="AA138" i="2"/>
  <c r="AI138" i="2" s="1"/>
  <c r="AA142" i="2"/>
  <c r="AH49" i="2"/>
  <c r="AH53" i="2"/>
  <c r="AH57" i="2"/>
  <c r="AH61" i="2"/>
  <c r="AH97" i="2"/>
  <c r="AH117" i="2"/>
  <c r="AH145" i="2"/>
  <c r="AA20" i="2"/>
  <c r="AA28" i="2"/>
  <c r="AA39" i="2"/>
  <c r="AA71" i="2"/>
  <c r="AA103" i="2"/>
  <c r="AA135" i="2"/>
  <c r="AG46" i="2"/>
  <c r="AH54" i="2"/>
  <c r="AH58" i="2"/>
  <c r="AH66" i="2"/>
  <c r="AI66" i="2" s="1"/>
  <c r="AH70" i="2"/>
  <c r="AH74" i="2"/>
  <c r="AH82" i="2"/>
  <c r="AI82" i="2" s="1"/>
  <c r="AH86" i="2"/>
  <c r="AH90" i="2"/>
  <c r="AA5" i="2"/>
  <c r="AA13" i="2"/>
  <c r="AA21" i="2"/>
  <c r="AA29" i="2"/>
  <c r="AH7" i="2"/>
  <c r="AH15" i="2"/>
  <c r="AH23" i="2"/>
  <c r="AH31" i="2"/>
  <c r="AH39" i="2"/>
  <c r="T67" i="2"/>
  <c r="T71" i="2"/>
  <c r="T75" i="2"/>
  <c r="T79" i="2"/>
  <c r="T83" i="2"/>
  <c r="T87" i="2"/>
  <c r="T91" i="2"/>
  <c r="T95" i="2"/>
  <c r="T99" i="2"/>
  <c r="T103" i="2"/>
  <c r="T107" i="2"/>
  <c r="T111" i="2"/>
  <c r="T115" i="2"/>
  <c r="T119" i="2"/>
  <c r="T123" i="2"/>
  <c r="T127" i="2"/>
  <c r="T131" i="2"/>
  <c r="T135" i="2"/>
  <c r="T139" i="2"/>
  <c r="T143" i="2"/>
  <c r="Z147" i="2"/>
  <c r="T151" i="2"/>
  <c r="AA6" i="2"/>
  <c r="AA14" i="2"/>
  <c r="AA22" i="2"/>
  <c r="AA30" i="2"/>
  <c r="AA36" i="2"/>
  <c r="AA40" i="2"/>
  <c r="AA44" i="2"/>
  <c r="AA48" i="2"/>
  <c r="AA52" i="2"/>
  <c r="AA56" i="2"/>
  <c r="AA60" i="2"/>
  <c r="AA64" i="2"/>
  <c r="AA68" i="2"/>
  <c r="AA72" i="2"/>
  <c r="AA76" i="2"/>
  <c r="AA80" i="2"/>
  <c r="AA84" i="2"/>
  <c r="AA88" i="2"/>
  <c r="AA92" i="2"/>
  <c r="AA96" i="2"/>
  <c r="AA100" i="2"/>
  <c r="AA104" i="2"/>
  <c r="AA108" i="2"/>
  <c r="AA112" i="2"/>
  <c r="AA116" i="2"/>
  <c r="AA120" i="2"/>
  <c r="AA124" i="2"/>
  <c r="AA128" i="2"/>
  <c r="AA132" i="2"/>
  <c r="AA136" i="2"/>
  <c r="AA140" i="2"/>
  <c r="AA144" i="2"/>
  <c r="AA148" i="2"/>
  <c r="AA152" i="2"/>
  <c r="AH8" i="2"/>
  <c r="AH16" i="2"/>
  <c r="AH24" i="2"/>
  <c r="AH40" i="2"/>
  <c r="AH47" i="2"/>
  <c r="AH51" i="2"/>
  <c r="AH55" i="2"/>
  <c r="AH59" i="2"/>
  <c r="AH63" i="2"/>
  <c r="AH67" i="2"/>
  <c r="AH71" i="2"/>
  <c r="AH79" i="2"/>
  <c r="AH83" i="2"/>
  <c r="AH87" i="2"/>
  <c r="AH91" i="2"/>
  <c r="AH95" i="2"/>
  <c r="AH99" i="2"/>
  <c r="AH103" i="2"/>
  <c r="AH111" i="2"/>
  <c r="AH115" i="2"/>
  <c r="AH119" i="2"/>
  <c r="AH123" i="2"/>
  <c r="AH127" i="2"/>
  <c r="AH131" i="2"/>
  <c r="AH135" i="2"/>
  <c r="AH147" i="2"/>
  <c r="AH151" i="2"/>
  <c r="AA9" i="2"/>
  <c r="AA17" i="2"/>
  <c r="AA25" i="2"/>
  <c r="AA33" i="2"/>
  <c r="AH11" i="2"/>
  <c r="AH19" i="2"/>
  <c r="AH27" i="2"/>
  <c r="AH35" i="2"/>
  <c r="AH43" i="2"/>
  <c r="AH5" i="2"/>
  <c r="AH13" i="2"/>
  <c r="AH21" i="2"/>
  <c r="AH29" i="2"/>
  <c r="AH37" i="2"/>
  <c r="AH45" i="2"/>
  <c r="AA45" i="2"/>
  <c r="AH80" i="2"/>
  <c r="AH12" i="2"/>
  <c r="AH20" i="2"/>
  <c r="AH28" i="2"/>
  <c r="AH36" i="2"/>
  <c r="AH44" i="2"/>
  <c r="AH48" i="2"/>
  <c r="AA109" i="2"/>
  <c r="AH76" i="2"/>
  <c r="AH75" i="2"/>
  <c r="AH108" i="2"/>
  <c r="AH107" i="2"/>
  <c r="AH140" i="2"/>
  <c r="AH139" i="2"/>
  <c r="AH143" i="2"/>
  <c r="AH144" i="2"/>
  <c r="AH9" i="2"/>
  <c r="AH17" i="2"/>
  <c r="AH25" i="2"/>
  <c r="AH33" i="2"/>
  <c r="AH41" i="2"/>
  <c r="AA7" i="2"/>
  <c r="AA15" i="2"/>
  <c r="AA23" i="2"/>
  <c r="AA31" i="2"/>
  <c r="AH132" i="2"/>
  <c r="F144" i="2"/>
  <c r="F136" i="2"/>
  <c r="F128" i="2"/>
  <c r="F112" i="2"/>
  <c r="F104" i="2"/>
  <c r="F96" i="2"/>
  <c r="F64" i="2"/>
  <c r="F56" i="2"/>
  <c r="F48" i="2"/>
  <c r="F40" i="2"/>
  <c r="F32" i="2"/>
  <c r="F24" i="2"/>
  <c r="F16" i="2"/>
  <c r="F8" i="2"/>
  <c r="M149" i="2"/>
  <c r="M141" i="2"/>
  <c r="M133" i="2"/>
  <c r="M125" i="2"/>
  <c r="M117" i="2"/>
  <c r="M109" i="2"/>
  <c r="M85" i="2"/>
  <c r="M77" i="2"/>
  <c r="M69" i="2"/>
  <c r="M53" i="2"/>
  <c r="M37" i="2"/>
  <c r="M29" i="2"/>
  <c r="M21" i="2"/>
  <c r="M13" i="2"/>
  <c r="M5" i="2"/>
  <c r="T40" i="2"/>
  <c r="T104" i="2"/>
  <c r="AB104" i="2" s="1"/>
  <c r="T136" i="2"/>
  <c r="AA37" i="2"/>
  <c r="AA41" i="2"/>
  <c r="AA49" i="2"/>
  <c r="AA53" i="2"/>
  <c r="AA57" i="2"/>
  <c r="AA61" i="2"/>
  <c r="AA65" i="2"/>
  <c r="AA69" i="2"/>
  <c r="AA73" i="2"/>
  <c r="AA81" i="2"/>
  <c r="AA85" i="2"/>
  <c r="AA89" i="2"/>
  <c r="AA93" i="2"/>
  <c r="AA97" i="2"/>
  <c r="AA101" i="2"/>
  <c r="AA105" i="2"/>
  <c r="AA113" i="2"/>
  <c r="AA117" i="2"/>
  <c r="AA121" i="2"/>
  <c r="AA125" i="2"/>
  <c r="AA129" i="2"/>
  <c r="AA133" i="2"/>
  <c r="AA137" i="2"/>
  <c r="AA145" i="2"/>
  <c r="AA149" i="2"/>
  <c r="AA153" i="2"/>
  <c r="AH62" i="2"/>
  <c r="T11" i="2"/>
  <c r="T19" i="2"/>
  <c r="AA10" i="2"/>
  <c r="AA18" i="2"/>
  <c r="AA26" i="2"/>
  <c r="AA34" i="2"/>
  <c r="AA11" i="2"/>
  <c r="AA19" i="2"/>
  <c r="AA27" i="2"/>
  <c r="AH122" i="2"/>
  <c r="T146" i="2"/>
  <c r="T150" i="2"/>
  <c r="AA12" i="2"/>
  <c r="AA35" i="2"/>
  <c r="AA43" i="2"/>
  <c r="AA47" i="2"/>
  <c r="AA51" i="2"/>
  <c r="AA55" i="2"/>
  <c r="AA59" i="2"/>
  <c r="AA63" i="2"/>
  <c r="AA67" i="2"/>
  <c r="AA75" i="2"/>
  <c r="AA79" i="2"/>
  <c r="AA83" i="2"/>
  <c r="AA87" i="2"/>
  <c r="AA91" i="2"/>
  <c r="AA95" i="2"/>
  <c r="AA99" i="2"/>
  <c r="AA107" i="2"/>
  <c r="AA111" i="2"/>
  <c r="AA115" i="2"/>
  <c r="AA119" i="2"/>
  <c r="AA123" i="2"/>
  <c r="AA127" i="2"/>
  <c r="AA131" i="2"/>
  <c r="AA139" i="2"/>
  <c r="AA143" i="2"/>
  <c r="AA147" i="2"/>
  <c r="AA151" i="2"/>
  <c r="AH46" i="2"/>
  <c r="AH78" i="2"/>
  <c r="T7" i="2"/>
  <c r="T15" i="2"/>
  <c r="T23" i="2"/>
  <c r="T8" i="2"/>
  <c r="T16" i="2"/>
  <c r="T9" i="2"/>
  <c r="T17" i="2"/>
  <c r="T24" i="2"/>
  <c r="T28" i="2"/>
  <c r="T32" i="2"/>
  <c r="T36" i="2"/>
  <c r="T44" i="2"/>
  <c r="T48" i="2"/>
  <c r="T52" i="2"/>
  <c r="T56" i="2"/>
  <c r="T60" i="2"/>
  <c r="T64" i="2"/>
  <c r="T68" i="2"/>
  <c r="T76" i="2"/>
  <c r="T80" i="2"/>
  <c r="T84" i="2"/>
  <c r="T88" i="2"/>
  <c r="T92" i="2"/>
  <c r="T96" i="2"/>
  <c r="T100" i="2"/>
  <c r="T108" i="2"/>
  <c r="T112" i="2"/>
  <c r="T116" i="2"/>
  <c r="T120" i="2"/>
  <c r="T124" i="2"/>
  <c r="T128" i="2"/>
  <c r="T132" i="2"/>
  <c r="T140" i="2"/>
  <c r="T144" i="2"/>
  <c r="T148" i="2"/>
  <c r="T152" i="2"/>
  <c r="T10" i="2"/>
  <c r="T18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T5" i="2"/>
  <c r="T13" i="2"/>
  <c r="T21" i="2"/>
  <c r="T30" i="2"/>
  <c r="T34" i="2"/>
  <c r="T38" i="2"/>
  <c r="T42" i="2"/>
  <c r="T46" i="2"/>
  <c r="T50" i="2"/>
  <c r="U50" i="2" s="1"/>
  <c r="T54" i="2"/>
  <c r="T62" i="2"/>
  <c r="T66" i="2"/>
  <c r="T70" i="2"/>
  <c r="T74" i="2"/>
  <c r="U74" i="2" s="1"/>
  <c r="T78" i="2"/>
  <c r="T82" i="2"/>
  <c r="T86" i="2"/>
  <c r="T94" i="2"/>
  <c r="T98" i="2"/>
  <c r="T102" i="2"/>
  <c r="T106" i="2"/>
  <c r="T110" i="2"/>
  <c r="T114" i="2"/>
  <c r="T118" i="2"/>
  <c r="T126" i="2"/>
  <c r="T130" i="2"/>
  <c r="T134" i="2"/>
  <c r="T138" i="2"/>
  <c r="T142" i="2"/>
  <c r="T12" i="2"/>
  <c r="T20" i="2"/>
  <c r="T26" i="2"/>
  <c r="T58" i="2"/>
  <c r="T90" i="2"/>
  <c r="T147" i="2"/>
  <c r="T122" i="2"/>
  <c r="M31" i="2"/>
  <c r="M94" i="2"/>
  <c r="M14" i="2"/>
  <c r="F152" i="2"/>
  <c r="F120" i="2"/>
  <c r="F88" i="2"/>
  <c r="F80" i="2"/>
  <c r="M61" i="2"/>
  <c r="F151" i="2"/>
  <c r="F143" i="2"/>
  <c r="F135" i="2"/>
  <c r="F127" i="2"/>
  <c r="F119" i="2"/>
  <c r="F111" i="2"/>
  <c r="F103" i="2"/>
  <c r="F95" i="2"/>
  <c r="F79" i="2"/>
  <c r="F71" i="2"/>
  <c r="F63" i="2"/>
  <c r="F55" i="2"/>
  <c r="F47" i="2"/>
  <c r="F39" i="2"/>
  <c r="F31" i="2"/>
  <c r="F7" i="2"/>
  <c r="M148" i="2"/>
  <c r="M140" i="2"/>
  <c r="M132" i="2"/>
  <c r="M124" i="2"/>
  <c r="M116" i="2"/>
  <c r="M108" i="2"/>
  <c r="M100" i="2"/>
  <c r="M92" i="2"/>
  <c r="M84" i="2"/>
  <c r="M76" i="2"/>
  <c r="M68" i="2"/>
  <c r="M60" i="2"/>
  <c r="M52" i="2"/>
  <c r="M44" i="2"/>
  <c r="M36" i="2"/>
  <c r="M28" i="2"/>
  <c r="M20" i="2"/>
  <c r="M12" i="2"/>
  <c r="M42" i="2"/>
  <c r="M106" i="2"/>
  <c r="N106" i="2" s="1"/>
  <c r="F72" i="2"/>
  <c r="M101" i="2"/>
  <c r="M93" i="2"/>
  <c r="M45" i="2"/>
  <c r="F150" i="2"/>
  <c r="F142" i="2"/>
  <c r="F134" i="2"/>
  <c r="F126" i="2"/>
  <c r="F118" i="2"/>
  <c r="F110" i="2"/>
  <c r="F102" i="2"/>
  <c r="F94" i="2"/>
  <c r="F86" i="2"/>
  <c r="F78" i="2"/>
  <c r="F70" i="2"/>
  <c r="F62" i="2"/>
  <c r="N62" i="2" s="1"/>
  <c r="F149" i="2"/>
  <c r="F141" i="2"/>
  <c r="F133" i="2"/>
  <c r="F125" i="2"/>
  <c r="F117" i="2"/>
  <c r="F109" i="2"/>
  <c r="F101" i="2"/>
  <c r="F93" i="2"/>
  <c r="F85" i="2"/>
  <c r="F77" i="2"/>
  <c r="F69" i="2"/>
  <c r="F61" i="2"/>
  <c r="F53" i="2"/>
  <c r="F45" i="2"/>
  <c r="F37" i="2"/>
  <c r="F29" i="2"/>
  <c r="F21" i="2"/>
  <c r="F13" i="2"/>
  <c r="F147" i="2"/>
  <c r="F139" i="2"/>
  <c r="F131" i="2"/>
  <c r="F123" i="2"/>
  <c r="F115" i="2"/>
  <c r="F107" i="2"/>
  <c r="F99" i="2"/>
  <c r="F91" i="2"/>
  <c r="F83" i="2"/>
  <c r="F75" i="2"/>
  <c r="F67" i="2"/>
  <c r="F59" i="2"/>
  <c r="F51" i="2"/>
  <c r="F43" i="2"/>
  <c r="F35" i="2"/>
  <c r="F27" i="2"/>
  <c r="F19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F87" i="2"/>
  <c r="F23" i="2"/>
  <c r="F15" i="2"/>
  <c r="F54" i="2"/>
  <c r="F46" i="2"/>
  <c r="F38" i="2"/>
  <c r="F30" i="2"/>
  <c r="F22" i="2"/>
  <c r="F14" i="2"/>
  <c r="F6" i="2"/>
  <c r="F5" i="2"/>
  <c r="F148" i="2"/>
  <c r="F140" i="2"/>
  <c r="F132" i="2"/>
  <c r="F124" i="2"/>
  <c r="F116" i="2"/>
  <c r="F108" i="2"/>
  <c r="F100" i="2"/>
  <c r="F92" i="2"/>
  <c r="F84" i="2"/>
  <c r="F76" i="2"/>
  <c r="F68" i="2"/>
  <c r="F60" i="2"/>
  <c r="F52" i="2"/>
  <c r="F44" i="2"/>
  <c r="F36" i="2"/>
  <c r="F28" i="2"/>
  <c r="F20" i="2"/>
  <c r="F12" i="2"/>
  <c r="F11" i="2"/>
  <c r="M55" i="2"/>
  <c r="F153" i="2"/>
  <c r="F145" i="2"/>
  <c r="F137" i="2"/>
  <c r="F129" i="2"/>
  <c r="F121" i="2"/>
  <c r="F113" i="2"/>
  <c r="F105" i="2"/>
  <c r="F97" i="2"/>
  <c r="F89" i="2"/>
  <c r="F81" i="2"/>
  <c r="F73" i="2"/>
  <c r="F65" i="2"/>
  <c r="F57" i="2"/>
  <c r="F49" i="2"/>
  <c r="F41" i="2"/>
  <c r="F33" i="2"/>
  <c r="F25" i="2"/>
  <c r="F17" i="2"/>
  <c r="F9" i="2"/>
  <c r="Z98" i="2"/>
  <c r="Z138" i="2"/>
  <c r="AN116" i="2"/>
  <c r="AS73" i="2"/>
  <c r="AG50" i="2"/>
  <c r="AG58" i="2"/>
  <c r="AG66" i="2"/>
  <c r="AG98" i="2"/>
  <c r="AG106" i="2"/>
  <c r="AG130" i="2"/>
  <c r="AG138" i="2"/>
  <c r="AS68" i="2"/>
  <c r="AS72" i="2"/>
  <c r="AS116" i="2"/>
  <c r="AS120" i="2"/>
  <c r="AS132" i="2"/>
  <c r="AS136" i="2"/>
  <c r="AG99" i="2"/>
  <c r="AG131" i="2"/>
  <c r="AG135" i="2"/>
  <c r="AS99" i="2"/>
  <c r="AN119" i="2"/>
  <c r="AS147" i="2"/>
  <c r="AN68" i="2"/>
  <c r="AN92" i="2"/>
  <c r="AN96" i="2"/>
  <c r="AN100" i="2"/>
  <c r="AN108" i="2"/>
  <c r="AS81" i="2"/>
  <c r="AS93" i="2"/>
  <c r="AS109" i="2"/>
  <c r="AS113" i="2"/>
  <c r="AS121" i="2"/>
  <c r="AS125" i="2"/>
  <c r="AS129" i="2"/>
  <c r="AS145" i="2"/>
  <c r="AN69" i="2"/>
  <c r="AN77" i="2"/>
  <c r="AN85" i="2"/>
  <c r="AN109" i="2"/>
  <c r="Z139" i="2"/>
  <c r="AS74" i="2"/>
  <c r="AS78" i="2"/>
  <c r="AS82" i="2"/>
  <c r="AS106" i="2"/>
  <c r="AS110" i="2"/>
  <c r="AS146" i="2"/>
  <c r="AN90" i="2"/>
  <c r="AN110" i="2"/>
  <c r="AN149" i="2"/>
  <c r="Z36" i="2"/>
  <c r="AG76" i="2"/>
  <c r="AG140" i="2"/>
  <c r="AS71" i="2"/>
  <c r="AS83" i="2"/>
  <c r="AS115" i="2"/>
  <c r="AS131" i="2"/>
  <c r="AS135" i="2"/>
  <c r="AS139" i="2"/>
  <c r="AS143" i="2"/>
  <c r="AN111" i="2"/>
  <c r="AN126" i="2"/>
  <c r="AN142" i="2"/>
  <c r="AS151" i="2"/>
  <c r="AN130" i="2"/>
  <c r="S36" i="2"/>
  <c r="Z76" i="2"/>
  <c r="S84" i="2"/>
  <c r="Z140" i="2"/>
  <c r="AG47" i="2"/>
  <c r="AG59" i="2"/>
  <c r="AG79" i="2"/>
  <c r="AN70" i="2"/>
  <c r="AN74" i="2"/>
  <c r="AN97" i="2"/>
  <c r="AN112" i="2"/>
  <c r="AN123" i="2"/>
  <c r="AN146" i="2"/>
  <c r="AN150" i="2"/>
  <c r="AS75" i="2"/>
  <c r="AS79" i="2"/>
  <c r="AS86" i="2"/>
  <c r="AS90" i="2"/>
  <c r="AS94" i="2"/>
  <c r="AS98" i="2"/>
  <c r="AN138" i="2"/>
  <c r="AN82" i="2"/>
  <c r="AN86" i="2"/>
  <c r="AN127" i="2"/>
  <c r="AN139" i="2"/>
  <c r="S59" i="2"/>
  <c r="S43" i="2"/>
  <c r="S27" i="2"/>
  <c r="AG74" i="2"/>
  <c r="AG52" i="2"/>
  <c r="AG60" i="2"/>
  <c r="AG64" i="2"/>
  <c r="AN75" i="2"/>
  <c r="AN94" i="2"/>
  <c r="AN98" i="2"/>
  <c r="AN113" i="2"/>
  <c r="AN124" i="2"/>
  <c r="AN143" i="2"/>
  <c r="AN151" i="2"/>
  <c r="AS87" i="2"/>
  <c r="AS91" i="2"/>
  <c r="AS95" i="2"/>
  <c r="AS114" i="2"/>
  <c r="Z146" i="2"/>
  <c r="AN60" i="2"/>
  <c r="AN79" i="2"/>
  <c r="AN102" i="2"/>
  <c r="AN117" i="2"/>
  <c r="AN121" i="2"/>
  <c r="AN140" i="2"/>
  <c r="AS103" i="2"/>
  <c r="AS107" i="2"/>
  <c r="AS111" i="2"/>
  <c r="AS122" i="2"/>
  <c r="AS126" i="2"/>
  <c r="AS137" i="2"/>
  <c r="AS141" i="2"/>
  <c r="AS148" i="2"/>
  <c r="AS152" i="2"/>
  <c r="AN134" i="2"/>
  <c r="S26" i="2"/>
  <c r="S30" i="2"/>
  <c r="S126" i="2"/>
  <c r="Z59" i="2"/>
  <c r="Z67" i="2"/>
  <c r="Z75" i="2"/>
  <c r="Z83" i="2"/>
  <c r="AG53" i="2"/>
  <c r="AG57" i="2"/>
  <c r="AN72" i="2"/>
  <c r="AN76" i="2"/>
  <c r="AN95" i="2"/>
  <c r="AN114" i="2"/>
  <c r="AN144" i="2"/>
  <c r="AN148" i="2"/>
  <c r="AS77" i="2"/>
  <c r="AS84" i="2"/>
  <c r="AS88" i="2"/>
  <c r="AS130" i="2"/>
  <c r="AN66" i="2"/>
  <c r="AN80" i="2"/>
  <c r="AN84" i="2"/>
  <c r="AN107" i="2"/>
  <c r="AN118" i="2"/>
  <c r="AN129" i="2"/>
  <c r="AS100" i="2"/>
  <c r="AS119" i="2"/>
  <c r="AS123" i="2"/>
  <c r="AS127" i="2"/>
  <c r="AS138" i="2"/>
  <c r="AS142" i="2"/>
  <c r="AS153" i="2"/>
  <c r="AN58" i="2"/>
  <c r="AN65" i="2"/>
  <c r="AS70" i="2"/>
  <c r="AS76" i="2"/>
  <c r="S28" i="2"/>
  <c r="Z88" i="2"/>
  <c r="Z92" i="2"/>
  <c r="Z96" i="2"/>
  <c r="Z100" i="2"/>
  <c r="Z108" i="2"/>
  <c r="Z116" i="2"/>
  <c r="AG132" i="2"/>
  <c r="AG85" i="2"/>
  <c r="AG89" i="2"/>
  <c r="AG116" i="2"/>
  <c r="AG124" i="2"/>
  <c r="AG139" i="2"/>
  <c r="AN89" i="2"/>
  <c r="AN99" i="2"/>
  <c r="AN136" i="2"/>
  <c r="AN153" i="2"/>
  <c r="AS80" i="2"/>
  <c r="AS96" i="2"/>
  <c r="AS112" i="2"/>
  <c r="AS128" i="2"/>
  <c r="AS144" i="2"/>
  <c r="S53" i="2"/>
  <c r="S73" i="2"/>
  <c r="S105" i="2"/>
  <c r="AN59" i="2"/>
  <c r="AN106" i="2"/>
  <c r="AN133" i="2"/>
  <c r="S138" i="2"/>
  <c r="S106" i="2"/>
  <c r="S74" i="2"/>
  <c r="Z58" i="2"/>
  <c r="AG78" i="2"/>
  <c r="AG82" i="2"/>
  <c r="AG86" i="2"/>
  <c r="AG90" i="2"/>
  <c r="AG117" i="2"/>
  <c r="AG121" i="2"/>
  <c r="AG148" i="2"/>
  <c r="AN73" i="2"/>
  <c r="AN83" i="2"/>
  <c r="AN93" i="2"/>
  <c r="AN103" i="2"/>
  <c r="AN120" i="2"/>
  <c r="AN137" i="2"/>
  <c r="AN147" i="2"/>
  <c r="AN63" i="2"/>
  <c r="AG67" i="2"/>
  <c r="AG71" i="2"/>
  <c r="AG110" i="2"/>
  <c r="AG114" i="2"/>
  <c r="AG118" i="2"/>
  <c r="AG122" i="2"/>
  <c r="AG149" i="2"/>
  <c r="AG153" i="2"/>
  <c r="AN57" i="2"/>
  <c r="AN67" i="2"/>
  <c r="AN87" i="2"/>
  <c r="AN104" i="2"/>
  <c r="AN131" i="2"/>
  <c r="AN141" i="2"/>
  <c r="AS104" i="2"/>
  <c r="AS97" i="2"/>
  <c r="S151" i="2"/>
  <c r="AN64" i="2"/>
  <c r="AN81" i="2"/>
  <c r="AN91" i="2"/>
  <c r="AN101" i="2"/>
  <c r="AN128" i="2"/>
  <c r="AN145" i="2"/>
  <c r="AS69" i="2"/>
  <c r="AS85" i="2"/>
  <c r="AS101" i="2"/>
  <c r="AS117" i="2"/>
  <c r="AS133" i="2"/>
  <c r="AS149" i="2"/>
  <c r="S150" i="2"/>
  <c r="S118" i="2"/>
  <c r="S94" i="2"/>
  <c r="S86" i="2"/>
  <c r="S54" i="2"/>
  <c r="Z52" i="2"/>
  <c r="Z68" i="2"/>
  <c r="Z99" i="2"/>
  <c r="Z107" i="2"/>
  <c r="Z115" i="2"/>
  <c r="Z123" i="2"/>
  <c r="AG72" i="2"/>
  <c r="AG84" i="2"/>
  <c r="AG92" i="2"/>
  <c r="AG142" i="2"/>
  <c r="AG146" i="2"/>
  <c r="AN61" i="2"/>
  <c r="AN71" i="2"/>
  <c r="AN88" i="2"/>
  <c r="AN105" i="2"/>
  <c r="AN115" i="2"/>
  <c r="AN125" i="2"/>
  <c r="AN135" i="2"/>
  <c r="AN152" i="2"/>
  <c r="AS89" i="2"/>
  <c r="AS92" i="2"/>
  <c r="AS102" i="2"/>
  <c r="AS105" i="2"/>
  <c r="AS108" i="2"/>
  <c r="AS118" i="2"/>
  <c r="AS124" i="2"/>
  <c r="AS134" i="2"/>
  <c r="AS140" i="2"/>
  <c r="AS150" i="2"/>
  <c r="S144" i="2"/>
  <c r="Z44" i="2"/>
  <c r="Z132" i="2"/>
  <c r="Z136" i="2"/>
  <c r="Z143" i="2"/>
  <c r="AG96" i="2"/>
  <c r="AG103" i="2"/>
  <c r="AG128" i="2"/>
  <c r="S34" i="2"/>
  <c r="S38" i="2"/>
  <c r="S42" i="2"/>
  <c r="S46" i="2"/>
  <c r="S50" i="2"/>
  <c r="Z54" i="2"/>
  <c r="S58" i="2"/>
  <c r="S62" i="2"/>
  <c r="S66" i="2"/>
  <c r="S70" i="2"/>
  <c r="Z74" i="2"/>
  <c r="S78" i="2"/>
  <c r="S82" i="2"/>
  <c r="S90" i="2"/>
  <c r="S137" i="2"/>
  <c r="Z41" i="2"/>
  <c r="Z71" i="2"/>
  <c r="Z85" i="2"/>
  <c r="Z89" i="2"/>
  <c r="Z93" i="2"/>
  <c r="Z101" i="2"/>
  <c r="Z113" i="2"/>
  <c r="AG75" i="2"/>
  <c r="AG107" i="2"/>
  <c r="S102" i="2"/>
  <c r="S110" i="2"/>
  <c r="S114" i="2"/>
  <c r="S122" i="2"/>
  <c r="Z45" i="2"/>
  <c r="Z60" i="2"/>
  <c r="Z82" i="2"/>
  <c r="AG54" i="2"/>
  <c r="AG61" i="2"/>
  <c r="AG65" i="2"/>
  <c r="AG68" i="2"/>
  <c r="AG93" i="2"/>
  <c r="AG97" i="2"/>
  <c r="AG100" i="2"/>
  <c r="AG104" i="2"/>
  <c r="AG111" i="2"/>
  <c r="AG125" i="2"/>
  <c r="AG129" i="2"/>
  <c r="AG136" i="2"/>
  <c r="AG143" i="2"/>
  <c r="AG150" i="2"/>
  <c r="S24" i="2"/>
  <c r="S35" i="2"/>
  <c r="S47" i="2"/>
  <c r="S51" i="2"/>
  <c r="S63" i="2"/>
  <c r="S87" i="2"/>
  <c r="S130" i="2"/>
  <c r="S134" i="2"/>
  <c r="S142" i="2"/>
  <c r="S146" i="2"/>
  <c r="Z38" i="2"/>
  <c r="Z57" i="2"/>
  <c r="Z72" i="2"/>
  <c r="Z102" i="2"/>
  <c r="Z106" i="2"/>
  <c r="Z114" i="2"/>
  <c r="Z118" i="2"/>
  <c r="Z122" i="2"/>
  <c r="Z126" i="2"/>
  <c r="Z130" i="2"/>
  <c r="AG51" i="2"/>
  <c r="AG83" i="2"/>
  <c r="AG115" i="2"/>
  <c r="AG147" i="2"/>
  <c r="S119" i="2"/>
  <c r="Z35" i="2"/>
  <c r="Z42" i="2"/>
  <c r="Z46" i="2"/>
  <c r="Z50" i="2"/>
  <c r="Z61" i="2"/>
  <c r="Z152" i="2"/>
  <c r="AG48" i="2"/>
  <c r="AG55" i="2"/>
  <c r="AG62" i="2"/>
  <c r="AG69" i="2"/>
  <c r="AG73" i="2"/>
  <c r="AG80" i="2"/>
  <c r="AG87" i="2"/>
  <c r="AG94" i="2"/>
  <c r="AG101" i="2"/>
  <c r="AG105" i="2"/>
  <c r="AG108" i="2"/>
  <c r="AG112" i="2"/>
  <c r="AG119" i="2"/>
  <c r="AG126" i="2"/>
  <c r="AG133" i="2"/>
  <c r="AG137" i="2"/>
  <c r="AG144" i="2"/>
  <c r="AG151" i="2"/>
  <c r="S40" i="2"/>
  <c r="S56" i="2"/>
  <c r="S80" i="2"/>
  <c r="Z127" i="2"/>
  <c r="Z131" i="2"/>
  <c r="AG91" i="2"/>
  <c r="AG123" i="2"/>
  <c r="S112" i="2"/>
  <c r="Z43" i="2"/>
  <c r="Z51" i="2"/>
  <c r="Z62" i="2"/>
  <c r="Z66" i="2"/>
  <c r="Z135" i="2"/>
  <c r="Z149" i="2"/>
  <c r="Z153" i="2"/>
  <c r="AG49" i="2"/>
  <c r="AG56" i="2"/>
  <c r="AG63" i="2"/>
  <c r="AG70" i="2"/>
  <c r="AG77" i="2"/>
  <c r="AG81" i="2"/>
  <c r="AG88" i="2"/>
  <c r="AG95" i="2"/>
  <c r="AG102" i="2"/>
  <c r="AG109" i="2"/>
  <c r="AG113" i="2"/>
  <c r="AG120" i="2"/>
  <c r="AG127" i="2"/>
  <c r="AG134" i="2"/>
  <c r="AG141" i="2"/>
  <c r="AG145" i="2"/>
  <c r="AG152" i="2"/>
  <c r="Z119" i="2"/>
  <c r="S37" i="2"/>
  <c r="S77" i="2"/>
  <c r="S91" i="2"/>
  <c r="S98" i="2"/>
  <c r="S109" i="2"/>
  <c r="S116" i="2"/>
  <c r="S123" i="2"/>
  <c r="S141" i="2"/>
  <c r="S148" i="2"/>
  <c r="Z40" i="2"/>
  <c r="Z56" i="2"/>
  <c r="Z79" i="2"/>
  <c r="Z109" i="2"/>
  <c r="S25" i="2"/>
  <c r="S31" i="2"/>
  <c r="S41" i="2"/>
  <c r="S44" i="2"/>
  <c r="S57" i="2"/>
  <c r="S60" i="2"/>
  <c r="S81" i="2"/>
  <c r="S88" i="2"/>
  <c r="S95" i="2"/>
  <c r="S113" i="2"/>
  <c r="S120" i="2"/>
  <c r="S127" i="2"/>
  <c r="S145" i="2"/>
  <c r="S152" i="2"/>
  <c r="Z37" i="2"/>
  <c r="Z53" i="2"/>
  <c r="Z69" i="2"/>
  <c r="Z73" i="2"/>
  <c r="Z86" i="2"/>
  <c r="Z103" i="2"/>
  <c r="Z120" i="2"/>
  <c r="Z133" i="2"/>
  <c r="Z137" i="2"/>
  <c r="Z150" i="2"/>
  <c r="S67" i="2"/>
  <c r="S85" i="2"/>
  <c r="S92" i="2"/>
  <c r="S99" i="2"/>
  <c r="S117" i="2"/>
  <c r="S124" i="2"/>
  <c r="S131" i="2"/>
  <c r="S149" i="2"/>
  <c r="Z47" i="2"/>
  <c r="Z63" i="2"/>
  <c r="Z80" i="2"/>
  <c r="Z90" i="2"/>
  <c r="Z97" i="2"/>
  <c r="Z110" i="2"/>
  <c r="Z144" i="2"/>
  <c r="S32" i="2"/>
  <c r="S45" i="2"/>
  <c r="S48" i="2"/>
  <c r="S61" i="2"/>
  <c r="S64" i="2"/>
  <c r="S71" i="2"/>
  <c r="S89" i="2"/>
  <c r="S96" i="2"/>
  <c r="S103" i="2"/>
  <c r="S121" i="2"/>
  <c r="S128" i="2"/>
  <c r="S135" i="2"/>
  <c r="S153" i="2"/>
  <c r="Z70" i="2"/>
  <c r="Z87" i="2"/>
  <c r="Z104" i="2"/>
  <c r="Z117" i="2"/>
  <c r="Z121" i="2"/>
  <c r="Z134" i="2"/>
  <c r="Z151" i="2"/>
  <c r="S29" i="2"/>
  <c r="S68" i="2"/>
  <c r="S75" i="2"/>
  <c r="S93" i="2"/>
  <c r="S100" i="2"/>
  <c r="S107" i="2"/>
  <c r="S125" i="2"/>
  <c r="S132" i="2"/>
  <c r="S139" i="2"/>
  <c r="Z48" i="2"/>
  <c r="Z64" i="2"/>
  <c r="Z77" i="2"/>
  <c r="Z81" i="2"/>
  <c r="Z94" i="2"/>
  <c r="Z111" i="2"/>
  <c r="Z124" i="2"/>
  <c r="Z128" i="2"/>
  <c r="Z141" i="2"/>
  <c r="Z145" i="2"/>
  <c r="S33" i="2"/>
  <c r="S39" i="2"/>
  <c r="S49" i="2"/>
  <c r="S52" i="2"/>
  <c r="S65" i="2"/>
  <c r="S72" i="2"/>
  <c r="S79" i="2"/>
  <c r="S97" i="2"/>
  <c r="S104" i="2"/>
  <c r="S111" i="2"/>
  <c r="S129" i="2"/>
  <c r="S136" i="2"/>
  <c r="S143" i="2"/>
  <c r="Z84" i="2"/>
  <c r="Z91" i="2"/>
  <c r="Z105" i="2"/>
  <c r="Z148" i="2"/>
  <c r="S69" i="2"/>
  <c r="S76" i="2"/>
  <c r="S83" i="2"/>
  <c r="S101" i="2"/>
  <c r="S108" i="2"/>
  <c r="S115" i="2"/>
  <c r="S133" i="2"/>
  <c r="S140" i="2"/>
  <c r="S147" i="2"/>
  <c r="Z39" i="2"/>
  <c r="Z49" i="2"/>
  <c r="Z55" i="2"/>
  <c r="Z65" i="2"/>
  <c r="Z78" i="2"/>
  <c r="Z95" i="2"/>
  <c r="Z112" i="2"/>
  <c r="Z125" i="2"/>
  <c r="Z129" i="2"/>
  <c r="Z142" i="2"/>
  <c r="L126" i="2"/>
  <c r="L94" i="2"/>
  <c r="L62" i="2"/>
  <c r="L38" i="2"/>
  <c r="L30" i="2"/>
  <c r="L146" i="2"/>
  <c r="L114" i="2"/>
  <c r="L90" i="2"/>
  <c r="L66" i="2"/>
  <c r="L42" i="2"/>
  <c r="L26" i="2"/>
  <c r="L130" i="2"/>
  <c r="L106" i="2"/>
  <c r="L82" i="2"/>
  <c r="L58" i="2"/>
  <c r="L34" i="2"/>
  <c r="L10" i="2"/>
  <c r="L138" i="2"/>
  <c r="L122" i="2"/>
  <c r="L98" i="2"/>
  <c r="L74" i="2"/>
  <c r="L50" i="2"/>
  <c r="L18" i="2"/>
  <c r="L150" i="2"/>
  <c r="L142" i="2"/>
  <c r="L134" i="2"/>
  <c r="L118" i="2"/>
  <c r="L110" i="2"/>
  <c r="L102" i="2"/>
  <c r="L86" i="2"/>
  <c r="L78" i="2"/>
  <c r="L70" i="2"/>
  <c r="L54" i="2"/>
  <c r="L46" i="2"/>
  <c r="L22" i="2"/>
  <c r="L14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CR15" i="2"/>
  <c r="CR17" i="2" s="1"/>
  <c r="CQ18" i="2" s="1"/>
  <c r="E101" i="1"/>
  <c r="E85" i="1"/>
  <c r="E69" i="1"/>
  <c r="E53" i="1"/>
  <c r="E44" i="1"/>
  <c r="E28" i="1"/>
  <c r="E12" i="1"/>
  <c r="E73" i="1"/>
  <c r="E57" i="1"/>
  <c r="E93" i="1"/>
  <c r="E77" i="1"/>
  <c r="E61" i="1"/>
  <c r="E36" i="1"/>
  <c r="E20" i="1"/>
  <c r="E41" i="1"/>
  <c r="E33" i="1"/>
  <c r="D96" i="1"/>
  <c r="E96" i="1" s="1"/>
  <c r="D95" i="1"/>
  <c r="E95" i="1" s="1"/>
  <c r="D87" i="1"/>
  <c r="E87" i="1" s="1"/>
  <c r="D88" i="1"/>
  <c r="E88" i="1" s="1"/>
  <c r="D79" i="1"/>
  <c r="E79" i="1" s="1"/>
  <c r="D80" i="1"/>
  <c r="E80" i="1" s="1"/>
  <c r="D72" i="1"/>
  <c r="D71" i="1"/>
  <c r="D64" i="1"/>
  <c r="E64" i="1" s="1"/>
  <c r="D63" i="1"/>
  <c r="D55" i="1"/>
  <c r="D56" i="1"/>
  <c r="E56" i="1" s="1"/>
  <c r="D47" i="1"/>
  <c r="D48" i="1"/>
  <c r="E48" i="1" s="1"/>
  <c r="D39" i="1"/>
  <c r="D40" i="1"/>
  <c r="E40" i="1" s="1"/>
  <c r="D32" i="1"/>
  <c r="E32" i="1" s="1"/>
  <c r="D31" i="1"/>
  <c r="E31" i="1" s="1"/>
  <c r="D23" i="1"/>
  <c r="E23" i="1" s="1"/>
  <c r="D24" i="1"/>
  <c r="E24" i="1" s="1"/>
  <c r="D16" i="1"/>
  <c r="D15" i="1"/>
  <c r="E15" i="1" s="1"/>
  <c r="D8" i="1"/>
  <c r="D7" i="1"/>
  <c r="E97" i="1"/>
  <c r="E65" i="1"/>
  <c r="E4" i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D6" i="1"/>
  <c r="E6" i="1" s="1"/>
  <c r="AB15" i="15" l="1"/>
  <c r="AE15" i="15" s="1"/>
  <c r="AF15" i="15" s="1"/>
  <c r="AB243" i="15"/>
  <c r="AC63" i="15"/>
  <c r="AD63" i="15" s="1"/>
  <c r="AE63" i="15" s="1"/>
  <c r="AB219" i="15"/>
  <c r="AC130" i="15"/>
  <c r="AD130" i="15" s="1"/>
  <c r="AE130" i="15" s="1"/>
  <c r="AE73" i="15"/>
  <c r="AF73" i="15" s="1"/>
  <c r="AC10" i="15"/>
  <c r="AD10" i="15" s="1"/>
  <c r="AE10" i="15" s="1"/>
  <c r="AB217" i="15"/>
  <c r="AE217" i="15" s="1"/>
  <c r="AC153" i="15"/>
  <c r="AD153" i="15" s="1"/>
  <c r="AE153" i="15" s="1"/>
  <c r="AC124" i="15"/>
  <c r="AD124" i="15" s="1"/>
  <c r="AE124" i="15" s="1"/>
  <c r="AE65" i="15"/>
  <c r="AG65" i="15" s="1"/>
  <c r="AE40" i="15"/>
  <c r="AF40" i="15" s="1"/>
  <c r="AB249" i="15"/>
  <c r="AE249" i="15" s="1"/>
  <c r="AB79" i="15"/>
  <c r="AE79" i="15" s="1"/>
  <c r="AG79" i="15" s="1"/>
  <c r="AC178" i="15"/>
  <c r="AD178" i="15" s="1"/>
  <c r="AE178" i="15" s="1"/>
  <c r="AE47" i="15"/>
  <c r="AF47" i="15" s="1"/>
  <c r="AC125" i="15"/>
  <c r="AD125" i="15" s="1"/>
  <c r="AE125" i="15" s="1"/>
  <c r="AF125" i="15" s="1"/>
  <c r="AC261" i="15"/>
  <c r="AD261" i="15" s="1"/>
  <c r="AE261" i="15" s="1"/>
  <c r="AB24" i="15"/>
  <c r="AE24" i="15" s="1"/>
  <c r="AE128" i="15"/>
  <c r="AG128" i="15" s="1"/>
  <c r="AB186" i="15"/>
  <c r="AE186" i="15" s="1"/>
  <c r="AE41" i="15"/>
  <c r="AF41" i="15" s="1"/>
  <c r="AE9" i="15"/>
  <c r="AF9" i="15" s="1"/>
  <c r="AC166" i="15"/>
  <c r="AD166" i="15" s="1"/>
  <c r="AE166" i="15" s="1"/>
  <c r="AC185" i="15"/>
  <c r="AD185" i="15" s="1"/>
  <c r="AE185" i="15" s="1"/>
  <c r="AE260" i="15"/>
  <c r="AF260" i="15" s="1"/>
  <c r="AC139" i="15"/>
  <c r="AD139" i="15" s="1"/>
  <c r="AE139" i="15" s="1"/>
  <c r="AE99" i="15"/>
  <c r="AF99" i="15" s="1"/>
  <c r="AC240" i="15"/>
  <c r="AD240" i="15" s="1"/>
  <c r="AE240" i="15" s="1"/>
  <c r="AF240" i="15" s="1"/>
  <c r="AE76" i="15"/>
  <c r="AF76" i="15" s="1"/>
  <c r="AC230" i="15"/>
  <c r="AD230" i="15" s="1"/>
  <c r="AE230" i="15" s="1"/>
  <c r="AC109" i="15"/>
  <c r="AD109" i="15" s="1"/>
  <c r="AE109" i="15" s="1"/>
  <c r="AF109" i="15" s="1"/>
  <c r="AE105" i="15"/>
  <c r="AG105" i="15" s="1"/>
  <c r="AE176" i="15"/>
  <c r="AF176" i="15" s="1"/>
  <c r="AE30" i="15"/>
  <c r="AG30" i="15" s="1"/>
  <c r="AE68" i="15"/>
  <c r="AG68" i="15" s="1"/>
  <c r="AC34" i="15"/>
  <c r="AD34" i="15" s="1"/>
  <c r="AE34" i="15" s="1"/>
  <c r="AG34" i="15" s="1"/>
  <c r="AE64" i="15"/>
  <c r="AF64" i="15" s="1"/>
  <c r="AE87" i="15"/>
  <c r="AF87" i="15" s="1"/>
  <c r="AE38" i="15"/>
  <c r="AF38" i="15" s="1"/>
  <c r="AE219" i="15"/>
  <c r="AF219" i="15" s="1"/>
  <c r="AE243" i="15"/>
  <c r="AF243" i="15" s="1"/>
  <c r="AC229" i="15"/>
  <c r="AD229" i="15" s="1"/>
  <c r="AE229" i="15" s="1"/>
  <c r="AF229" i="15" s="1"/>
  <c r="AE207" i="15"/>
  <c r="AG73" i="15"/>
  <c r="AF65" i="15"/>
  <c r="AE187" i="15"/>
  <c r="AE7" i="15"/>
  <c r="AE118" i="15"/>
  <c r="AE91" i="15"/>
  <c r="AE3" i="15"/>
  <c r="AE226" i="15"/>
  <c r="AG40" i="15"/>
  <c r="AE92" i="15"/>
  <c r="AE134" i="15"/>
  <c r="AE163" i="15"/>
  <c r="AE146" i="15"/>
  <c r="AE45" i="15"/>
  <c r="AE152" i="15"/>
  <c r="AE138" i="15"/>
  <c r="AB171" i="15"/>
  <c r="AE171" i="15" s="1"/>
  <c r="AC103" i="15"/>
  <c r="AD103" i="15" s="1"/>
  <c r="AE103" i="15" s="1"/>
  <c r="AC244" i="15"/>
  <c r="AD244" i="15" s="1"/>
  <c r="AE244" i="15" s="1"/>
  <c r="AC200" i="15"/>
  <c r="AD200" i="15" s="1"/>
  <c r="AE200" i="15" s="1"/>
  <c r="AB198" i="15"/>
  <c r="AC198" i="15"/>
  <c r="AD198" i="15" s="1"/>
  <c r="AB168" i="15"/>
  <c r="AC168" i="15"/>
  <c r="AD168" i="15" s="1"/>
  <c r="AB167" i="15"/>
  <c r="AC167" i="15"/>
  <c r="AD167" i="15" s="1"/>
  <c r="AB184" i="15"/>
  <c r="AC184" i="15"/>
  <c r="AD184" i="15" s="1"/>
  <c r="AB213" i="15"/>
  <c r="AC213" i="15"/>
  <c r="AD213" i="15" s="1"/>
  <c r="AB197" i="15"/>
  <c r="AC197" i="15"/>
  <c r="AD197" i="15" s="1"/>
  <c r="AB179" i="15"/>
  <c r="AC179" i="15"/>
  <c r="AD179" i="15" s="1"/>
  <c r="AB181" i="15"/>
  <c r="AC181" i="15"/>
  <c r="AD181" i="15" s="1"/>
  <c r="AB143" i="15"/>
  <c r="AC143" i="15"/>
  <c r="AD143" i="15" s="1"/>
  <c r="AB74" i="15"/>
  <c r="AC74" i="15"/>
  <c r="AD74" i="15" s="1"/>
  <c r="AB251" i="15"/>
  <c r="AC251" i="15"/>
  <c r="AD251" i="15" s="1"/>
  <c r="AB245" i="15"/>
  <c r="AC245" i="15"/>
  <c r="AD245" i="15" s="1"/>
  <c r="AB246" i="15"/>
  <c r="AC246" i="15"/>
  <c r="AD246" i="15" s="1"/>
  <c r="AB158" i="15"/>
  <c r="AC158" i="15"/>
  <c r="AD158" i="15" s="1"/>
  <c r="AB57" i="15"/>
  <c r="AC57" i="15"/>
  <c r="AD57" i="15" s="1"/>
  <c r="AB17" i="15"/>
  <c r="AC17" i="15"/>
  <c r="AD17" i="15" s="1"/>
  <c r="AB120" i="15"/>
  <c r="AC120" i="15"/>
  <c r="AD120" i="15" s="1"/>
  <c r="AB53" i="15"/>
  <c r="AC53" i="15"/>
  <c r="AD53" i="15" s="1"/>
  <c r="AB21" i="15"/>
  <c r="AC21" i="15"/>
  <c r="AD21" i="15" s="1"/>
  <c r="AB81" i="15"/>
  <c r="AC81" i="15"/>
  <c r="AD81" i="15" s="1"/>
  <c r="AB36" i="15"/>
  <c r="AC36" i="15"/>
  <c r="AD36" i="15" s="1"/>
  <c r="AB28" i="15"/>
  <c r="AC28" i="15"/>
  <c r="AD28" i="15" s="1"/>
  <c r="AB44" i="15"/>
  <c r="AC44" i="15"/>
  <c r="AD44" i="15" s="1"/>
  <c r="AB32" i="15"/>
  <c r="AC32" i="15"/>
  <c r="AD32" i="15" s="1"/>
  <c r="AB66" i="15"/>
  <c r="AC66" i="15"/>
  <c r="AD66" i="15" s="1"/>
  <c r="AB228" i="15"/>
  <c r="AC228" i="15"/>
  <c r="AD228" i="15" s="1"/>
  <c r="AB209" i="15"/>
  <c r="AC209" i="15"/>
  <c r="AD209" i="15" s="1"/>
  <c r="AB95" i="15"/>
  <c r="AC95" i="15"/>
  <c r="AD95" i="15" s="1"/>
  <c r="AB19" i="15"/>
  <c r="AC19" i="15"/>
  <c r="AD19" i="15" s="1"/>
  <c r="AB133" i="15"/>
  <c r="AC133" i="15"/>
  <c r="AD133" i="15" s="1"/>
  <c r="AB20" i="15"/>
  <c r="AC20" i="15"/>
  <c r="AD20" i="15" s="1"/>
  <c r="AB127" i="15"/>
  <c r="AC127" i="15"/>
  <c r="AD127" i="15" s="1"/>
  <c r="AB263" i="15"/>
  <c r="AC263" i="15"/>
  <c r="AD263" i="15" s="1"/>
  <c r="AB50" i="15"/>
  <c r="AC50" i="15"/>
  <c r="AD50" i="15" s="1"/>
  <c r="AB59" i="15"/>
  <c r="AC59" i="15"/>
  <c r="AD59" i="15" s="1"/>
  <c r="AB222" i="15"/>
  <c r="AC222" i="15"/>
  <c r="AD222" i="15" s="1"/>
  <c r="AB175" i="15"/>
  <c r="AC175" i="15"/>
  <c r="AD175" i="15" s="1"/>
  <c r="AB202" i="15"/>
  <c r="AC202" i="15"/>
  <c r="AD202" i="15" s="1"/>
  <c r="AB8" i="15"/>
  <c r="AC8" i="15"/>
  <c r="AD8" i="15" s="1"/>
  <c r="AB149" i="15"/>
  <c r="AC149" i="15"/>
  <c r="AD149" i="15" s="1"/>
  <c r="AB106" i="15"/>
  <c r="AC106" i="15"/>
  <c r="AD106" i="15" s="1"/>
  <c r="AB205" i="15"/>
  <c r="AC205" i="15"/>
  <c r="AD205" i="15" s="1"/>
  <c r="AB98" i="15"/>
  <c r="AC98" i="15"/>
  <c r="AD98" i="15" s="1"/>
  <c r="AB236" i="15"/>
  <c r="AC236" i="15"/>
  <c r="AD236" i="15" s="1"/>
  <c r="AB132" i="15"/>
  <c r="AC132" i="15"/>
  <c r="AD132" i="15" s="1"/>
  <c r="AB140" i="15"/>
  <c r="AC140" i="15"/>
  <c r="AD140" i="15" s="1"/>
  <c r="AB237" i="15"/>
  <c r="AC237" i="15"/>
  <c r="AD237" i="15" s="1"/>
  <c r="AB27" i="15"/>
  <c r="AC27" i="15"/>
  <c r="AD27" i="15" s="1"/>
  <c r="AB94" i="15"/>
  <c r="AC94" i="15"/>
  <c r="AD94" i="15" s="1"/>
  <c r="AB96" i="15"/>
  <c r="AC96" i="15"/>
  <c r="AD96" i="15" s="1"/>
  <c r="AB216" i="15"/>
  <c r="AC216" i="15"/>
  <c r="AD216" i="15" s="1"/>
  <c r="AB250" i="15"/>
  <c r="AC250" i="15"/>
  <c r="AD250" i="15" s="1"/>
  <c r="AB262" i="15"/>
  <c r="AC262" i="15"/>
  <c r="AD262" i="15" s="1"/>
  <c r="AB11" i="15"/>
  <c r="AC11" i="15"/>
  <c r="AD11" i="15" s="1"/>
  <c r="AB169" i="15"/>
  <c r="AC169" i="15"/>
  <c r="AD169" i="15" s="1"/>
  <c r="AB210" i="15"/>
  <c r="AC210" i="15"/>
  <c r="AD210" i="15" s="1"/>
  <c r="AB100" i="15"/>
  <c r="AC100" i="15"/>
  <c r="AD100" i="15" s="1"/>
  <c r="AB199" i="15"/>
  <c r="AC199" i="15"/>
  <c r="AD199" i="15" s="1"/>
  <c r="AB89" i="15"/>
  <c r="AC89" i="15"/>
  <c r="AD89" i="15" s="1"/>
  <c r="AB37" i="15"/>
  <c r="AC37" i="15"/>
  <c r="AD37" i="15" s="1"/>
  <c r="AB42" i="15"/>
  <c r="AC42" i="15"/>
  <c r="AD42" i="15" s="1"/>
  <c r="AB61" i="15"/>
  <c r="AC61" i="15"/>
  <c r="AD61" i="15" s="1"/>
  <c r="AB156" i="15"/>
  <c r="AC156" i="15"/>
  <c r="AD156" i="15" s="1"/>
  <c r="AB112" i="15"/>
  <c r="AC112" i="15"/>
  <c r="AD112" i="15" s="1"/>
  <c r="AB62" i="15"/>
  <c r="AC62" i="15"/>
  <c r="AD62" i="15" s="1"/>
  <c r="AB56" i="15"/>
  <c r="AC56" i="15"/>
  <c r="AD56" i="15" s="1"/>
  <c r="AB223" i="15"/>
  <c r="AC223" i="15"/>
  <c r="AD223" i="15" s="1"/>
  <c r="AB194" i="15"/>
  <c r="AC194" i="15"/>
  <c r="AD194" i="15" s="1"/>
  <c r="AB204" i="15"/>
  <c r="AC204" i="15"/>
  <c r="AD204" i="15" s="1"/>
  <c r="AB72" i="15"/>
  <c r="AC72" i="15"/>
  <c r="AD72" i="15" s="1"/>
  <c r="AB151" i="15"/>
  <c r="AC151" i="15"/>
  <c r="AD151" i="15" s="1"/>
  <c r="AB201" i="15"/>
  <c r="AC201" i="15"/>
  <c r="AD201" i="15" s="1"/>
  <c r="AB22" i="15"/>
  <c r="AC22" i="15"/>
  <c r="AD22" i="15" s="1"/>
  <c r="AB88" i="15"/>
  <c r="AC88" i="15"/>
  <c r="AD88" i="15" s="1"/>
  <c r="AB224" i="15"/>
  <c r="AC224" i="15"/>
  <c r="AD224" i="15" s="1"/>
  <c r="AB211" i="15"/>
  <c r="AC211" i="15"/>
  <c r="AD211" i="15" s="1"/>
  <c r="AB114" i="15"/>
  <c r="AC114" i="15"/>
  <c r="AD114" i="15" s="1"/>
  <c r="AB253" i="15"/>
  <c r="AC253" i="15"/>
  <c r="AD253" i="15" s="1"/>
  <c r="AB26" i="15"/>
  <c r="AC26" i="15"/>
  <c r="AD26" i="15" s="1"/>
  <c r="AB161" i="15"/>
  <c r="AC161" i="15"/>
  <c r="AD161" i="15" s="1"/>
  <c r="AB239" i="15"/>
  <c r="AC239" i="15"/>
  <c r="AD239" i="15" s="1"/>
  <c r="AB102" i="15"/>
  <c r="AC102" i="15"/>
  <c r="AD102" i="15" s="1"/>
  <c r="AB208" i="15"/>
  <c r="AC208" i="15"/>
  <c r="AD208" i="15" s="1"/>
  <c r="AB170" i="15"/>
  <c r="AC170" i="15"/>
  <c r="AD170" i="15" s="1"/>
  <c r="AB25" i="15"/>
  <c r="AC25" i="15"/>
  <c r="AD25" i="15" s="1"/>
  <c r="AC256" i="15"/>
  <c r="AD256" i="15" s="1"/>
  <c r="AB256" i="15"/>
  <c r="AB115" i="15"/>
  <c r="AC115" i="15"/>
  <c r="AD115" i="15" s="1"/>
  <c r="AB206" i="15"/>
  <c r="AC206" i="15"/>
  <c r="AD206" i="15" s="1"/>
  <c r="AB144" i="15"/>
  <c r="AC144" i="15"/>
  <c r="AD144" i="15" s="1"/>
  <c r="AB35" i="15"/>
  <c r="AC35" i="15"/>
  <c r="AD35" i="15" s="1"/>
  <c r="AB159" i="15"/>
  <c r="AC159" i="15"/>
  <c r="AD159" i="15" s="1"/>
  <c r="AB49" i="15"/>
  <c r="AC49" i="15"/>
  <c r="AD49" i="15" s="1"/>
  <c r="AB43" i="15"/>
  <c r="AC43" i="15"/>
  <c r="AD43" i="15" s="1"/>
  <c r="AB126" i="15"/>
  <c r="AC126" i="15"/>
  <c r="AD126" i="15" s="1"/>
  <c r="AB141" i="15"/>
  <c r="AC141" i="15"/>
  <c r="AD141" i="15" s="1"/>
  <c r="AB93" i="15"/>
  <c r="AC93" i="15"/>
  <c r="AD93" i="15" s="1"/>
  <c r="AB258" i="15"/>
  <c r="AC258" i="15"/>
  <c r="AD258" i="15" s="1"/>
  <c r="AB69" i="15"/>
  <c r="AC69" i="15"/>
  <c r="AD69" i="15" s="1"/>
  <c r="AB2" i="15"/>
  <c r="AC2" i="15"/>
  <c r="AD2" i="15" s="1"/>
  <c r="AB77" i="15"/>
  <c r="AC77" i="15"/>
  <c r="AD77" i="15" s="1"/>
  <c r="AB212" i="15"/>
  <c r="AC212" i="15"/>
  <c r="AD212" i="15" s="1"/>
  <c r="AB86" i="15"/>
  <c r="AC86" i="15"/>
  <c r="AD86" i="15" s="1"/>
  <c r="AB173" i="15"/>
  <c r="AC173" i="15"/>
  <c r="AD173" i="15" s="1"/>
  <c r="AB113" i="15"/>
  <c r="AC113" i="15"/>
  <c r="AD113" i="15" s="1"/>
  <c r="AB75" i="15"/>
  <c r="AC75" i="15"/>
  <c r="AD75" i="15" s="1"/>
  <c r="AB233" i="15"/>
  <c r="AC233" i="15"/>
  <c r="AD233" i="15" s="1"/>
  <c r="AB136" i="15"/>
  <c r="AC136" i="15"/>
  <c r="AD136" i="15" s="1"/>
  <c r="AB154" i="15"/>
  <c r="AC154" i="15"/>
  <c r="AD154" i="15" s="1"/>
  <c r="AB5" i="15"/>
  <c r="AC5" i="15"/>
  <c r="AD5" i="15" s="1"/>
  <c r="AB188" i="15"/>
  <c r="AC188" i="15"/>
  <c r="AD188" i="15" s="1"/>
  <c r="AB162" i="15"/>
  <c r="AC162" i="15"/>
  <c r="AD162" i="15" s="1"/>
  <c r="AB71" i="15"/>
  <c r="AC71" i="15"/>
  <c r="AD71" i="15" s="1"/>
  <c r="AB234" i="15"/>
  <c r="AC234" i="15"/>
  <c r="AD234" i="15" s="1"/>
  <c r="AB111" i="15"/>
  <c r="AC111" i="15"/>
  <c r="AD111" i="15" s="1"/>
  <c r="AB117" i="15"/>
  <c r="AC117" i="15"/>
  <c r="AD117" i="15" s="1"/>
  <c r="AB85" i="15"/>
  <c r="AC85" i="15"/>
  <c r="AD85" i="15" s="1"/>
  <c r="AB123" i="15"/>
  <c r="AC123" i="15"/>
  <c r="AD123" i="15" s="1"/>
  <c r="AB145" i="15"/>
  <c r="AC145" i="15"/>
  <c r="AD145" i="15" s="1"/>
  <c r="AB182" i="15"/>
  <c r="AC182" i="15"/>
  <c r="AD182" i="15" s="1"/>
  <c r="AB238" i="15"/>
  <c r="AC238" i="15"/>
  <c r="AD238" i="15" s="1"/>
  <c r="AB54" i="15"/>
  <c r="AC54" i="15"/>
  <c r="AD54" i="15" s="1"/>
  <c r="AB231" i="15"/>
  <c r="AC231" i="15"/>
  <c r="AD231" i="15" s="1"/>
  <c r="AB190" i="15"/>
  <c r="AC190" i="15"/>
  <c r="AD190" i="15" s="1"/>
  <c r="AB220" i="15"/>
  <c r="AC220" i="15"/>
  <c r="AD220" i="15" s="1"/>
  <c r="AB165" i="15"/>
  <c r="AC165" i="15"/>
  <c r="AD165" i="15" s="1"/>
  <c r="AB84" i="15"/>
  <c r="AC84" i="15"/>
  <c r="AD84" i="15" s="1"/>
  <c r="AB160" i="15"/>
  <c r="AC160" i="15"/>
  <c r="AD160" i="15" s="1"/>
  <c r="AB148" i="15"/>
  <c r="AC148" i="15"/>
  <c r="AD148" i="15" s="1"/>
  <c r="AB248" i="15"/>
  <c r="AC248" i="15"/>
  <c r="AD248" i="15" s="1"/>
  <c r="AB80" i="15"/>
  <c r="AC80" i="15"/>
  <c r="AD80" i="15" s="1"/>
  <c r="AB150" i="15"/>
  <c r="AC150" i="15"/>
  <c r="AD150" i="15" s="1"/>
  <c r="AB259" i="15"/>
  <c r="AC259" i="15"/>
  <c r="AD259" i="15" s="1"/>
  <c r="AB90" i="15"/>
  <c r="AC90" i="15"/>
  <c r="AD90" i="15" s="1"/>
  <c r="AB252" i="15"/>
  <c r="AC252" i="15"/>
  <c r="AD252" i="15" s="1"/>
  <c r="AB227" i="15"/>
  <c r="AC227" i="15"/>
  <c r="AD227" i="15" s="1"/>
  <c r="AB180" i="15"/>
  <c r="AC180" i="15"/>
  <c r="AD180" i="15" s="1"/>
  <c r="AB31" i="15"/>
  <c r="AC31" i="15"/>
  <c r="AD31" i="15" s="1"/>
  <c r="AB232" i="15"/>
  <c r="AC232" i="15"/>
  <c r="AD232" i="15" s="1"/>
  <c r="AB215" i="15"/>
  <c r="AC215" i="15"/>
  <c r="AD215" i="15" s="1"/>
  <c r="AB147" i="15"/>
  <c r="AC147" i="15"/>
  <c r="AD147" i="15" s="1"/>
  <c r="AB46" i="15"/>
  <c r="AC46" i="15"/>
  <c r="AD46" i="15" s="1"/>
  <c r="AB52" i="15"/>
  <c r="AC52" i="15"/>
  <c r="AD52" i="15" s="1"/>
  <c r="AB196" i="15"/>
  <c r="AC196" i="15"/>
  <c r="AD196" i="15" s="1"/>
  <c r="AB195" i="15"/>
  <c r="AC195" i="15"/>
  <c r="AD195" i="15" s="1"/>
  <c r="AB119" i="15"/>
  <c r="AC119" i="15"/>
  <c r="AD119" i="15" s="1"/>
  <c r="AB131" i="15"/>
  <c r="AC131" i="15"/>
  <c r="AD131" i="15" s="1"/>
  <c r="AB51" i="15"/>
  <c r="AC51" i="15"/>
  <c r="AD51" i="15" s="1"/>
  <c r="AB4" i="15"/>
  <c r="AC4" i="15"/>
  <c r="AD4" i="15" s="1"/>
  <c r="AB242" i="15"/>
  <c r="AC242" i="15"/>
  <c r="AD242" i="15" s="1"/>
  <c r="AB255" i="15"/>
  <c r="AC255" i="15"/>
  <c r="AD255" i="15" s="1"/>
  <c r="AB254" i="15"/>
  <c r="AC254" i="15"/>
  <c r="AD254" i="15" s="1"/>
  <c r="AB172" i="15"/>
  <c r="AC172" i="15"/>
  <c r="AD172" i="15" s="1"/>
  <c r="AB6" i="15"/>
  <c r="AC6" i="15"/>
  <c r="AD6" i="15" s="1"/>
  <c r="AB55" i="15"/>
  <c r="AC55" i="15"/>
  <c r="AD55" i="15" s="1"/>
  <c r="AB257" i="15"/>
  <c r="AC257" i="15"/>
  <c r="AD257" i="15" s="1"/>
  <c r="AB14" i="15"/>
  <c r="AC14" i="15"/>
  <c r="AD14" i="15" s="1"/>
  <c r="AB191" i="15"/>
  <c r="AC191" i="15"/>
  <c r="AD191" i="15" s="1"/>
  <c r="AB155" i="15"/>
  <c r="AC155" i="15"/>
  <c r="AD155" i="15" s="1"/>
  <c r="AB214" i="15"/>
  <c r="AC214" i="15"/>
  <c r="AD214" i="15" s="1"/>
  <c r="AB218" i="15"/>
  <c r="AC218" i="15"/>
  <c r="AD218" i="15" s="1"/>
  <c r="AB135" i="15"/>
  <c r="AC135" i="15"/>
  <c r="AD135" i="15" s="1"/>
  <c r="AB104" i="15"/>
  <c r="AC104" i="15"/>
  <c r="AD104" i="15" s="1"/>
  <c r="AB29" i="15"/>
  <c r="AC29" i="15"/>
  <c r="AD29" i="15" s="1"/>
  <c r="AB116" i="15"/>
  <c r="AC116" i="15"/>
  <c r="AD116" i="15" s="1"/>
  <c r="AB107" i="15"/>
  <c r="AC107" i="15"/>
  <c r="AD107" i="15" s="1"/>
  <c r="AB121" i="15"/>
  <c r="AC121" i="15"/>
  <c r="AD121" i="15" s="1"/>
  <c r="AB157" i="15"/>
  <c r="AC157" i="15"/>
  <c r="AD157" i="15" s="1"/>
  <c r="AB110" i="15"/>
  <c r="AC110" i="15"/>
  <c r="AD110" i="15" s="1"/>
  <c r="AB23" i="15"/>
  <c r="AC23" i="15"/>
  <c r="AD23" i="15" s="1"/>
  <c r="AB247" i="15"/>
  <c r="AC247" i="15"/>
  <c r="AD247" i="15" s="1"/>
  <c r="AB122" i="15"/>
  <c r="AC122" i="15"/>
  <c r="AD122" i="15" s="1"/>
  <c r="AB82" i="15"/>
  <c r="AC82" i="15"/>
  <c r="AD82" i="15" s="1"/>
  <c r="AB39" i="15"/>
  <c r="AC39" i="15"/>
  <c r="AD39" i="15" s="1"/>
  <c r="AB97" i="15"/>
  <c r="AC97" i="15"/>
  <c r="AD97" i="15" s="1"/>
  <c r="AB164" i="15"/>
  <c r="AC164" i="15"/>
  <c r="AD164" i="15" s="1"/>
  <c r="AB33" i="15"/>
  <c r="AC33" i="15"/>
  <c r="AD33" i="15" s="1"/>
  <c r="AB137" i="15"/>
  <c r="AC137" i="15"/>
  <c r="AD137" i="15" s="1"/>
  <c r="AB58" i="15"/>
  <c r="AC58" i="15"/>
  <c r="AD58" i="15" s="1"/>
  <c r="AB241" i="15"/>
  <c r="AC241" i="15"/>
  <c r="AD241" i="15" s="1"/>
  <c r="AB70" i="15"/>
  <c r="AC70" i="15"/>
  <c r="AD70" i="15" s="1"/>
  <c r="AB67" i="15"/>
  <c r="AC67" i="15"/>
  <c r="AD67" i="15" s="1"/>
  <c r="AB225" i="15"/>
  <c r="AC225" i="15"/>
  <c r="AD225" i="15" s="1"/>
  <c r="AB142" i="15"/>
  <c r="AC142" i="15"/>
  <c r="AD142" i="15" s="1"/>
  <c r="AB48" i="15"/>
  <c r="AC48" i="15"/>
  <c r="AD48" i="15" s="1"/>
  <c r="AB193" i="15"/>
  <c r="AC193" i="15"/>
  <c r="AD193" i="15" s="1"/>
  <c r="AE193" i="15" s="1"/>
  <c r="AB18" i="15"/>
  <c r="AC18" i="15"/>
  <c r="AD18" i="15" s="1"/>
  <c r="AB177" i="15"/>
  <c r="AC177" i="15"/>
  <c r="AD177" i="15" s="1"/>
  <c r="AB183" i="15"/>
  <c r="AC183" i="15"/>
  <c r="AD183" i="15" s="1"/>
  <c r="AB192" i="15"/>
  <c r="AC192" i="15"/>
  <c r="AD192" i="15" s="1"/>
  <c r="AE192" i="15" s="1"/>
  <c r="AB101" i="15"/>
  <c r="AC101" i="15"/>
  <c r="AD101" i="15" s="1"/>
  <c r="AB235" i="15"/>
  <c r="AC235" i="15"/>
  <c r="AD235" i="15" s="1"/>
  <c r="AB13" i="15"/>
  <c r="AC13" i="15"/>
  <c r="AD13" i="15" s="1"/>
  <c r="AB60" i="15"/>
  <c r="AC60" i="15"/>
  <c r="AD60" i="15" s="1"/>
  <c r="AE60" i="15" s="1"/>
  <c r="AB189" i="15"/>
  <c r="AC189" i="15"/>
  <c r="AD189" i="15" s="1"/>
  <c r="AB16" i="15"/>
  <c r="AC16" i="15"/>
  <c r="AD16" i="15" s="1"/>
  <c r="AB174" i="15"/>
  <c r="AC174" i="15"/>
  <c r="AD174" i="15" s="1"/>
  <c r="AB108" i="15"/>
  <c r="AC108" i="15"/>
  <c r="AD108" i="15" s="1"/>
  <c r="AE108" i="15" s="1"/>
  <c r="AB203" i="15"/>
  <c r="AC203" i="15"/>
  <c r="AD203" i="15" s="1"/>
  <c r="AB221" i="15"/>
  <c r="AC221" i="15"/>
  <c r="AD221" i="15" s="1"/>
  <c r="AB12" i="15"/>
  <c r="AC12" i="15"/>
  <c r="AD12" i="15" s="1"/>
  <c r="AB129" i="15"/>
  <c r="AC129" i="15"/>
  <c r="AD129" i="15" s="1"/>
  <c r="AE129" i="15" s="1"/>
  <c r="AB83" i="15"/>
  <c r="AC83" i="15"/>
  <c r="AD83" i="15" s="1"/>
  <c r="AB78" i="15"/>
  <c r="AC78" i="15"/>
  <c r="AD78" i="15" s="1"/>
  <c r="AJ32" i="9"/>
  <c r="AJ36" i="9" s="1"/>
  <c r="AA33" i="9"/>
  <c r="AA34" i="9" s="1"/>
  <c r="AA36" i="9" s="1"/>
  <c r="AB32" i="9"/>
  <c r="AB36" i="9" s="1"/>
  <c r="AI32" i="9"/>
  <c r="AI36" i="9" s="1"/>
  <c r="AC32" i="9"/>
  <c r="AC36" i="9" s="1"/>
  <c r="AK36" i="9"/>
  <c r="AG36" i="9"/>
  <c r="AE36" i="9"/>
  <c r="AD36" i="9"/>
  <c r="AH32" i="9"/>
  <c r="AH33" i="9"/>
  <c r="AH34" i="9" s="1"/>
  <c r="AF32" i="9"/>
  <c r="AF33" i="9"/>
  <c r="AF34" i="9" s="1"/>
  <c r="I34" i="8"/>
  <c r="P9" i="8"/>
  <c r="M9" i="7"/>
  <c r="J9" i="7"/>
  <c r="L9" i="7" s="1"/>
  <c r="O9" i="7" s="1"/>
  <c r="P9" i="7" s="1"/>
  <c r="P10" i="7" s="1"/>
  <c r="P11" i="7" s="1"/>
  <c r="P12" i="7" s="1"/>
  <c r="P13" i="7" s="1"/>
  <c r="P14" i="7" s="1"/>
  <c r="I47" i="7"/>
  <c r="J47" i="7"/>
  <c r="L47" i="7" s="1"/>
  <c r="K47" i="7"/>
  <c r="I44" i="7"/>
  <c r="K44" i="7"/>
  <c r="J44" i="7"/>
  <c r="L44" i="7" s="1"/>
  <c r="I31" i="7"/>
  <c r="J31" i="7"/>
  <c r="L31" i="7" s="1"/>
  <c r="K31" i="7"/>
  <c r="I36" i="7"/>
  <c r="K36" i="7"/>
  <c r="J36" i="7"/>
  <c r="L36" i="7" s="1"/>
  <c r="I38" i="7"/>
  <c r="K38" i="7"/>
  <c r="J38" i="7"/>
  <c r="L38" i="7" s="1"/>
  <c r="I48" i="7"/>
  <c r="J48" i="7"/>
  <c r="L48" i="7" s="1"/>
  <c r="K48" i="7"/>
  <c r="I28" i="7"/>
  <c r="K28" i="7"/>
  <c r="J28" i="7"/>
  <c r="L28" i="7" s="1"/>
  <c r="I32" i="7"/>
  <c r="J32" i="7"/>
  <c r="L32" i="7" s="1"/>
  <c r="K32" i="7"/>
  <c r="I30" i="7"/>
  <c r="K30" i="7"/>
  <c r="J30" i="7"/>
  <c r="L30" i="7" s="1"/>
  <c r="I43" i="7"/>
  <c r="K43" i="7"/>
  <c r="J43" i="7"/>
  <c r="L43" i="7" s="1"/>
  <c r="I41" i="7"/>
  <c r="J41" i="7"/>
  <c r="L41" i="7" s="1"/>
  <c r="K41" i="7"/>
  <c r="I40" i="7"/>
  <c r="J40" i="7"/>
  <c r="L40" i="7" s="1"/>
  <c r="K40" i="7"/>
  <c r="I35" i="7"/>
  <c r="J35" i="7"/>
  <c r="L35" i="7" s="1"/>
  <c r="K35" i="7"/>
  <c r="I33" i="7"/>
  <c r="J33" i="7"/>
  <c r="L33" i="7" s="1"/>
  <c r="K33" i="7"/>
  <c r="I39" i="7"/>
  <c r="J39" i="7"/>
  <c r="L39" i="7" s="1"/>
  <c r="K39" i="7"/>
  <c r="I46" i="7"/>
  <c r="J46" i="7"/>
  <c r="L46" i="7" s="1"/>
  <c r="K46" i="7"/>
  <c r="I45" i="7"/>
  <c r="K45" i="7"/>
  <c r="J45" i="7"/>
  <c r="L45" i="7" s="1"/>
  <c r="I42" i="7"/>
  <c r="J42" i="7"/>
  <c r="L42" i="7" s="1"/>
  <c r="K42" i="7"/>
  <c r="I29" i="7"/>
  <c r="K29" i="7"/>
  <c r="J29" i="7"/>
  <c r="L29" i="7" s="1"/>
  <c r="I37" i="7"/>
  <c r="K37" i="7"/>
  <c r="J37" i="7"/>
  <c r="L37" i="7" s="1"/>
  <c r="I34" i="7"/>
  <c r="J34" i="7"/>
  <c r="L34" i="7" s="1"/>
  <c r="K34" i="7"/>
  <c r="V4" i="3"/>
  <c r="Y3" i="3"/>
  <c r="AB106" i="2"/>
  <c r="AI78" i="2"/>
  <c r="AB42" i="2"/>
  <c r="N10" i="2"/>
  <c r="U130" i="2"/>
  <c r="U57" i="2"/>
  <c r="U58" i="2"/>
  <c r="AB94" i="2"/>
  <c r="U133" i="2"/>
  <c r="AB39" i="2"/>
  <c r="AI150" i="2"/>
  <c r="N71" i="2"/>
  <c r="U25" i="2"/>
  <c r="U89" i="2"/>
  <c r="U134" i="2"/>
  <c r="U62" i="2"/>
  <c r="AB41" i="2"/>
  <c r="N146" i="2"/>
  <c r="AB93" i="2"/>
  <c r="AB57" i="2"/>
  <c r="AI103" i="2"/>
  <c r="U135" i="2"/>
  <c r="AB103" i="2"/>
  <c r="U71" i="2"/>
  <c r="N24" i="2"/>
  <c r="U138" i="2"/>
  <c r="U66" i="2"/>
  <c r="U43" i="2"/>
  <c r="N134" i="2"/>
  <c r="AB129" i="2"/>
  <c r="U34" i="2"/>
  <c r="AB47" i="2"/>
  <c r="AI88" i="2"/>
  <c r="N66" i="2"/>
  <c r="N130" i="2"/>
  <c r="AI102" i="2"/>
  <c r="U109" i="2"/>
  <c r="N82" i="2"/>
  <c r="U98" i="2"/>
  <c r="U27" i="2"/>
  <c r="AB43" i="2"/>
  <c r="AI54" i="2"/>
  <c r="N74" i="2"/>
  <c r="N138" i="2"/>
  <c r="AB80" i="2"/>
  <c r="U53" i="2"/>
  <c r="AB89" i="2"/>
  <c r="AB88" i="2"/>
  <c r="N112" i="2"/>
  <c r="U90" i="2"/>
  <c r="U121" i="2"/>
  <c r="AB84" i="2"/>
  <c r="AI112" i="2"/>
  <c r="U39" i="2"/>
  <c r="N26" i="2"/>
  <c r="N18" i="2"/>
  <c r="AB145" i="2"/>
  <c r="U47" i="2"/>
  <c r="N135" i="2"/>
  <c r="AB150" i="2"/>
  <c r="AB116" i="2"/>
  <c r="U37" i="2"/>
  <c r="N38" i="2"/>
  <c r="U26" i="2"/>
  <c r="U73" i="2"/>
  <c r="U137" i="2"/>
  <c r="AB105" i="2"/>
  <c r="AB69" i="2"/>
  <c r="AI130" i="2"/>
  <c r="AI94" i="2"/>
  <c r="N90" i="2"/>
  <c r="AB37" i="2"/>
  <c r="N102" i="2"/>
  <c r="N103" i="2"/>
  <c r="U59" i="2"/>
  <c r="AB63" i="2"/>
  <c r="AB137" i="2"/>
  <c r="AB101" i="2"/>
  <c r="U69" i="2"/>
  <c r="U111" i="2"/>
  <c r="U63" i="2"/>
  <c r="N98" i="2"/>
  <c r="N50" i="2"/>
  <c r="N122" i="2"/>
  <c r="N30" i="2"/>
  <c r="AB73" i="2"/>
  <c r="N40" i="2"/>
  <c r="N110" i="2"/>
  <c r="U101" i="2"/>
  <c r="N39" i="2"/>
  <c r="N111" i="2"/>
  <c r="U110" i="2"/>
  <c r="U38" i="2"/>
  <c r="AB59" i="2"/>
  <c r="N23" i="2"/>
  <c r="AB123" i="2"/>
  <c r="N65" i="2"/>
  <c r="N129" i="2"/>
  <c r="N15" i="2"/>
  <c r="N48" i="2"/>
  <c r="N118" i="2"/>
  <c r="N47" i="2"/>
  <c r="N119" i="2"/>
  <c r="U82" i="2"/>
  <c r="U141" i="2"/>
  <c r="N126" i="2"/>
  <c r="N127" i="2"/>
  <c r="U114" i="2"/>
  <c r="AB99" i="2"/>
  <c r="AI80" i="2"/>
  <c r="AB72" i="2"/>
  <c r="AB51" i="2"/>
  <c r="AB125" i="2"/>
  <c r="U45" i="2"/>
  <c r="U61" i="2"/>
  <c r="U122" i="2"/>
  <c r="AI46" i="2"/>
  <c r="AB119" i="2"/>
  <c r="AB121" i="2"/>
  <c r="N58" i="2"/>
  <c r="N114" i="2"/>
  <c r="AB147" i="2"/>
  <c r="U54" i="2"/>
  <c r="AB48" i="2"/>
  <c r="AB151" i="2"/>
  <c r="AI116" i="2"/>
  <c r="N46" i="2"/>
  <c r="U93" i="2"/>
  <c r="U33" i="2"/>
  <c r="U97" i="2"/>
  <c r="AB146" i="2"/>
  <c r="AB65" i="2"/>
  <c r="N57" i="2"/>
  <c r="N121" i="2"/>
  <c r="N54" i="2"/>
  <c r="AB55" i="2"/>
  <c r="U77" i="2"/>
  <c r="AB109" i="2"/>
  <c r="AB45" i="2"/>
  <c r="AI90" i="2"/>
  <c r="AI134" i="2"/>
  <c r="AI98" i="2"/>
  <c r="U126" i="2"/>
  <c r="U86" i="2"/>
  <c r="U65" i="2"/>
  <c r="U129" i="2"/>
  <c r="U35" i="2"/>
  <c r="U99" i="2"/>
  <c r="AI62" i="2"/>
  <c r="AI126" i="2"/>
  <c r="AI50" i="2"/>
  <c r="N22" i="2"/>
  <c r="U118" i="2"/>
  <c r="U46" i="2"/>
  <c r="AB35" i="2"/>
  <c r="U29" i="2"/>
  <c r="U125" i="2"/>
  <c r="AI104" i="2"/>
  <c r="N16" i="2"/>
  <c r="N86" i="2"/>
  <c r="U51" i="2"/>
  <c r="AI60" i="2"/>
  <c r="AB141" i="2"/>
  <c r="AI146" i="2"/>
  <c r="U87" i="2"/>
  <c r="U142" i="2"/>
  <c r="AB140" i="2"/>
  <c r="U149" i="2"/>
  <c r="AI110" i="2"/>
  <c r="N70" i="2"/>
  <c r="U102" i="2"/>
  <c r="U30" i="2"/>
  <c r="U41" i="2"/>
  <c r="U105" i="2"/>
  <c r="AB91" i="2"/>
  <c r="AI122" i="2"/>
  <c r="AB133" i="2"/>
  <c r="AB97" i="2"/>
  <c r="AB61" i="2"/>
  <c r="AB68" i="2"/>
  <c r="AI58" i="2"/>
  <c r="AI77" i="2"/>
  <c r="AI142" i="2"/>
  <c r="AI106" i="2"/>
  <c r="N78" i="2"/>
  <c r="N142" i="2"/>
  <c r="N143" i="2"/>
  <c r="U49" i="2"/>
  <c r="U113" i="2"/>
  <c r="U85" i="2"/>
  <c r="AB128" i="2"/>
  <c r="N67" i="2"/>
  <c r="N131" i="2"/>
  <c r="N150" i="2"/>
  <c r="N79" i="2"/>
  <c r="AB83" i="2"/>
  <c r="AB53" i="2"/>
  <c r="AB85" i="2"/>
  <c r="AB49" i="2"/>
  <c r="U117" i="2"/>
  <c r="U70" i="2"/>
  <c r="AB44" i="2"/>
  <c r="AB117" i="2"/>
  <c r="AB81" i="2"/>
  <c r="AI72" i="2"/>
  <c r="U78" i="2"/>
  <c r="U81" i="2"/>
  <c r="U145" i="2"/>
  <c r="AB149" i="2"/>
  <c r="AB113" i="2"/>
  <c r="AI108" i="2"/>
  <c r="U119" i="2"/>
  <c r="AI74" i="2"/>
  <c r="AB71" i="2"/>
  <c r="N87" i="2"/>
  <c r="N42" i="2"/>
  <c r="N63" i="2"/>
  <c r="U150" i="2"/>
  <c r="U115" i="2"/>
  <c r="AI69" i="2"/>
  <c r="AI76" i="2"/>
  <c r="U127" i="2"/>
  <c r="U95" i="2"/>
  <c r="AI96" i="2"/>
  <c r="N109" i="2"/>
  <c r="AB108" i="2"/>
  <c r="U103" i="2"/>
  <c r="AB87" i="2"/>
  <c r="AI144" i="2"/>
  <c r="AI84" i="2"/>
  <c r="AI86" i="2"/>
  <c r="N124" i="2"/>
  <c r="N144" i="2"/>
  <c r="N151" i="2"/>
  <c r="U131" i="2"/>
  <c r="U151" i="2"/>
  <c r="N95" i="2"/>
  <c r="N133" i="2"/>
  <c r="U83" i="2"/>
  <c r="AB77" i="2"/>
  <c r="AI115" i="2"/>
  <c r="U143" i="2"/>
  <c r="U79" i="2"/>
  <c r="N13" i="2"/>
  <c r="AB124" i="2"/>
  <c r="AI141" i="2"/>
  <c r="AI71" i="2"/>
  <c r="AI100" i="2"/>
  <c r="AI53" i="2"/>
  <c r="AI64" i="2"/>
  <c r="AI97" i="2"/>
  <c r="N20" i="2"/>
  <c r="N84" i="2"/>
  <c r="N148" i="2"/>
  <c r="N27" i="2"/>
  <c r="N91" i="2"/>
  <c r="N77" i="2"/>
  <c r="N141" i="2"/>
  <c r="U108" i="2"/>
  <c r="AB112" i="2"/>
  <c r="AI147" i="2"/>
  <c r="AB111" i="2"/>
  <c r="AI124" i="2"/>
  <c r="AB40" i="2"/>
  <c r="N96" i="2"/>
  <c r="N69" i="2"/>
  <c r="N149" i="2"/>
  <c r="AB144" i="2"/>
  <c r="AB143" i="2"/>
  <c r="AI137" i="2"/>
  <c r="AI131" i="2"/>
  <c r="AI95" i="2"/>
  <c r="AI59" i="2"/>
  <c r="AI152" i="2"/>
  <c r="AI120" i="2"/>
  <c r="AI56" i="2"/>
  <c r="AB135" i="2"/>
  <c r="AI114" i="2"/>
  <c r="AI128" i="2"/>
  <c r="AB64" i="2"/>
  <c r="AB139" i="2"/>
  <c r="AI148" i="2"/>
  <c r="N64" i="2"/>
  <c r="AB96" i="2"/>
  <c r="U146" i="2"/>
  <c r="AI133" i="2"/>
  <c r="AB136" i="2"/>
  <c r="AI48" i="2"/>
  <c r="N35" i="2"/>
  <c r="N99" i="2"/>
  <c r="AB120" i="2"/>
  <c r="AB153" i="2"/>
  <c r="AI105" i="2"/>
  <c r="N56" i="2"/>
  <c r="AB152" i="2"/>
  <c r="AB127" i="2"/>
  <c r="AI135" i="2"/>
  <c r="AI92" i="2"/>
  <c r="N59" i="2"/>
  <c r="N123" i="2"/>
  <c r="U76" i="2"/>
  <c r="U153" i="2"/>
  <c r="AB52" i="2"/>
  <c r="N53" i="2"/>
  <c r="U148" i="2"/>
  <c r="N147" i="2"/>
  <c r="AB132" i="2"/>
  <c r="U24" i="2"/>
  <c r="AI47" i="2"/>
  <c r="U36" i="2"/>
  <c r="AI79" i="2"/>
  <c r="AI136" i="2"/>
  <c r="AI70" i="2"/>
  <c r="N41" i="2"/>
  <c r="N105" i="2"/>
  <c r="N88" i="2"/>
  <c r="U91" i="2"/>
  <c r="AB92" i="2"/>
  <c r="AB56" i="2"/>
  <c r="AB131" i="2"/>
  <c r="AB95" i="2"/>
  <c r="AI101" i="2"/>
  <c r="AI93" i="2"/>
  <c r="AI68" i="2"/>
  <c r="N76" i="2"/>
  <c r="N104" i="2"/>
  <c r="U107" i="2"/>
  <c r="AI57" i="2"/>
  <c r="AB138" i="2"/>
  <c r="AI83" i="2"/>
  <c r="N85" i="2"/>
  <c r="N9" i="2"/>
  <c r="N73" i="2"/>
  <c r="N137" i="2"/>
  <c r="U52" i="2"/>
  <c r="U123" i="2"/>
  <c r="AB148" i="2"/>
  <c r="AB76" i="2"/>
  <c r="AB36" i="2"/>
  <c r="AB134" i="2"/>
  <c r="AB115" i="2"/>
  <c r="AB79" i="2"/>
  <c r="AI132" i="2"/>
  <c r="AI140" i="2"/>
  <c r="AI145" i="2"/>
  <c r="AI52" i="2"/>
  <c r="N37" i="2"/>
  <c r="U124" i="2"/>
  <c r="U67" i="2"/>
  <c r="AB70" i="2"/>
  <c r="AB75" i="2"/>
  <c r="N136" i="2"/>
  <c r="U75" i="2"/>
  <c r="U139" i="2"/>
  <c r="AB100" i="2"/>
  <c r="AB107" i="2"/>
  <c r="AB67" i="2"/>
  <c r="AI119" i="2"/>
  <c r="AI109" i="2"/>
  <c r="N80" i="2"/>
  <c r="N117" i="2"/>
  <c r="U60" i="2"/>
  <c r="AI117" i="2"/>
  <c r="N11" i="2"/>
  <c r="N152" i="2"/>
  <c r="N75" i="2"/>
  <c r="N139" i="2"/>
  <c r="N61" i="2"/>
  <c r="N125" i="2"/>
  <c r="U94" i="2"/>
  <c r="AB66" i="2"/>
  <c r="AI127" i="2"/>
  <c r="AI91" i="2"/>
  <c r="AI55" i="2"/>
  <c r="AI153" i="2"/>
  <c r="AI113" i="2"/>
  <c r="AI65" i="2"/>
  <c r="N49" i="2"/>
  <c r="N113" i="2"/>
  <c r="N32" i="2"/>
  <c r="N19" i="2"/>
  <c r="N83" i="2"/>
  <c r="U84" i="2"/>
  <c r="U144" i="2"/>
  <c r="AB142" i="2"/>
  <c r="AB62" i="2"/>
  <c r="AI151" i="2"/>
  <c r="AI123" i="2"/>
  <c r="AI87" i="2"/>
  <c r="AI51" i="2"/>
  <c r="AI149" i="2"/>
  <c r="AI61" i="2"/>
  <c r="N28" i="2"/>
  <c r="N36" i="2"/>
  <c r="N100" i="2"/>
  <c r="N43" i="2"/>
  <c r="N107" i="2"/>
  <c r="N29" i="2"/>
  <c r="U44" i="2"/>
  <c r="AI143" i="2"/>
  <c r="AI111" i="2"/>
  <c r="AI75" i="2"/>
  <c r="AI129" i="2"/>
  <c r="AI89" i="2"/>
  <c r="AI49" i="2"/>
  <c r="AI73" i="2"/>
  <c r="N92" i="2"/>
  <c r="N21" i="2"/>
  <c r="N128" i="2"/>
  <c r="N51" i="2"/>
  <c r="N115" i="2"/>
  <c r="U116" i="2"/>
  <c r="AB102" i="2"/>
  <c r="AI139" i="2"/>
  <c r="AI107" i="2"/>
  <c r="AI125" i="2"/>
  <c r="AI85" i="2"/>
  <c r="AI99" i="2"/>
  <c r="U28" i="2"/>
  <c r="AB98" i="2"/>
  <c r="AI63" i="2"/>
  <c r="AI121" i="2"/>
  <c r="AI81" i="2"/>
  <c r="AI67" i="2"/>
  <c r="U96" i="2"/>
  <c r="U100" i="2"/>
  <c r="N68" i="2"/>
  <c r="U132" i="2"/>
  <c r="U88" i="2"/>
  <c r="U48" i="2"/>
  <c r="AB130" i="2"/>
  <c r="AB54" i="2"/>
  <c r="AB60" i="2"/>
  <c r="N120" i="2"/>
  <c r="N12" i="2"/>
  <c r="U140" i="2"/>
  <c r="U80" i="2"/>
  <c r="U32" i="2"/>
  <c r="AB58" i="2"/>
  <c r="AB126" i="2"/>
  <c r="AB86" i="2"/>
  <c r="AB50" i="2"/>
  <c r="N17" i="2"/>
  <c r="N81" i="2"/>
  <c r="N145" i="2"/>
  <c r="N44" i="2"/>
  <c r="N108" i="2"/>
  <c r="N31" i="2"/>
  <c r="AB118" i="2"/>
  <c r="AB82" i="2"/>
  <c r="AB46" i="2"/>
  <c r="N25" i="2"/>
  <c r="N89" i="2"/>
  <c r="N153" i="2"/>
  <c r="N52" i="2"/>
  <c r="N116" i="2"/>
  <c r="U92" i="2"/>
  <c r="U147" i="2"/>
  <c r="U42" i="2"/>
  <c r="AB90" i="2"/>
  <c r="AB114" i="2"/>
  <c r="AB78" i="2"/>
  <c r="N33" i="2"/>
  <c r="N97" i="2"/>
  <c r="N55" i="2"/>
  <c r="N60" i="2"/>
  <c r="U152" i="2"/>
  <c r="AB122" i="2"/>
  <c r="AB110" i="2"/>
  <c r="AB74" i="2"/>
  <c r="AB38" i="2"/>
  <c r="U112" i="2"/>
  <c r="N132" i="2"/>
  <c r="U40" i="2"/>
  <c r="N14" i="2"/>
  <c r="N140" i="2"/>
  <c r="U68" i="2"/>
  <c r="U104" i="2"/>
  <c r="U31" i="2"/>
  <c r="N72" i="2"/>
  <c r="U55" i="2"/>
  <c r="U136" i="2"/>
  <c r="U128" i="2"/>
  <c r="U72" i="2"/>
  <c r="N94" i="2"/>
  <c r="U64" i="2"/>
  <c r="U106" i="2"/>
  <c r="N93" i="2"/>
  <c r="U120" i="2"/>
  <c r="U56" i="2"/>
  <c r="N45" i="2"/>
  <c r="N101" i="2"/>
  <c r="CS18" i="2"/>
  <c r="CT18" i="2" s="1"/>
  <c r="E16" i="1"/>
  <c r="E49" i="1"/>
  <c r="E25" i="1"/>
  <c r="E55" i="1"/>
  <c r="E81" i="1"/>
  <c r="E63" i="1"/>
  <c r="E47" i="1"/>
  <c r="E89" i="1"/>
  <c r="E7" i="1"/>
  <c r="E71" i="1"/>
  <c r="E103" i="1"/>
  <c r="E8" i="1"/>
  <c r="E39" i="1"/>
  <c r="E72" i="1"/>
  <c r="E9" i="1"/>
  <c r="E17" i="1"/>
  <c r="AG47" i="15" l="1"/>
  <c r="AE221" i="15"/>
  <c r="AE16" i="15"/>
  <c r="AF16" i="15" s="1"/>
  <c r="AE177" i="15"/>
  <c r="AE241" i="15"/>
  <c r="AE164" i="15"/>
  <c r="AE157" i="15"/>
  <c r="AE29" i="15"/>
  <c r="AF29" i="15" s="1"/>
  <c r="AG63" i="15"/>
  <c r="AF63" i="15"/>
  <c r="AF130" i="15"/>
  <c r="AG130" i="15"/>
  <c r="AG125" i="15"/>
  <c r="AF153" i="15"/>
  <c r="AG153" i="15"/>
  <c r="AG15" i="15"/>
  <c r="AG9" i="15"/>
  <c r="AG217" i="15"/>
  <c r="AF217" i="15"/>
  <c r="AG41" i="15"/>
  <c r="AG240" i="15"/>
  <c r="AF128" i="15"/>
  <c r="AF68" i="15"/>
  <c r="AF261" i="15"/>
  <c r="AG261" i="15"/>
  <c r="AE257" i="15"/>
  <c r="AF257" i="15" s="1"/>
  <c r="AE196" i="15"/>
  <c r="AE160" i="15"/>
  <c r="AG160" i="15" s="1"/>
  <c r="AE117" i="15"/>
  <c r="AG117" i="15" s="1"/>
  <c r="AE136" i="15"/>
  <c r="AG136" i="15" s="1"/>
  <c r="AE173" i="15"/>
  <c r="AG173" i="15" s="1"/>
  <c r="AE141" i="15"/>
  <c r="AG141" i="15" s="1"/>
  <c r="AE208" i="15"/>
  <c r="AG208" i="15" s="1"/>
  <c r="AE224" i="15"/>
  <c r="AF224" i="15" s="1"/>
  <c r="AE156" i="15"/>
  <c r="AF156" i="15" s="1"/>
  <c r="AE89" i="15"/>
  <c r="AF89" i="15" s="1"/>
  <c r="AE169" i="15"/>
  <c r="AF169" i="15" s="1"/>
  <c r="AE216" i="15"/>
  <c r="AG216" i="15" s="1"/>
  <c r="AE237" i="15"/>
  <c r="AG237" i="15" s="1"/>
  <c r="AE8" i="15"/>
  <c r="AF8" i="15" s="1"/>
  <c r="AE20" i="15"/>
  <c r="AG20" i="15" s="1"/>
  <c r="AE209" i="15"/>
  <c r="AF209" i="15" s="1"/>
  <c r="AE44" i="15"/>
  <c r="AF44" i="15" s="1"/>
  <c r="AE21" i="15"/>
  <c r="AG21" i="15" s="1"/>
  <c r="AE57" i="15"/>
  <c r="AF57" i="15" s="1"/>
  <c r="AF30" i="15"/>
  <c r="AF24" i="15"/>
  <c r="AG24" i="15"/>
  <c r="AG139" i="15"/>
  <c r="AF139" i="15"/>
  <c r="AG260" i="15"/>
  <c r="AF105" i="15"/>
  <c r="AE137" i="15"/>
  <c r="AF137" i="15" s="1"/>
  <c r="AE165" i="15"/>
  <c r="AF165" i="15" s="1"/>
  <c r="AE5" i="15"/>
  <c r="AF5" i="15" s="1"/>
  <c r="AE212" i="15"/>
  <c r="AF212" i="15" s="1"/>
  <c r="AE144" i="15"/>
  <c r="AF144" i="15" s="1"/>
  <c r="AE25" i="15"/>
  <c r="AG25" i="15" s="1"/>
  <c r="AE204" i="15"/>
  <c r="AF204" i="15" s="1"/>
  <c r="AE100" i="15"/>
  <c r="AF100" i="15" s="1"/>
  <c r="AE132" i="15"/>
  <c r="AF132" i="15" s="1"/>
  <c r="AE36" i="15"/>
  <c r="AG36" i="15" s="1"/>
  <c r="AG176" i="15"/>
  <c r="AG99" i="15"/>
  <c r="AG87" i="15"/>
  <c r="AG230" i="15"/>
  <c r="AF230" i="15"/>
  <c r="AE174" i="15"/>
  <c r="AF174" i="15" s="1"/>
  <c r="AE183" i="15"/>
  <c r="AF183" i="15" s="1"/>
  <c r="AE70" i="15"/>
  <c r="AF70" i="15" s="1"/>
  <c r="AE82" i="15"/>
  <c r="AF82" i="15" s="1"/>
  <c r="AE110" i="15"/>
  <c r="AF110" i="15" s="1"/>
  <c r="AE218" i="15"/>
  <c r="AG218" i="15" s="1"/>
  <c r="AE14" i="15"/>
  <c r="AG14" i="15" s="1"/>
  <c r="AE195" i="15"/>
  <c r="AF195" i="15" s="1"/>
  <c r="AE147" i="15"/>
  <c r="AF147" i="15" s="1"/>
  <c r="AE259" i="15"/>
  <c r="AF259" i="15" s="1"/>
  <c r="AE238" i="15"/>
  <c r="AF238" i="15" s="1"/>
  <c r="AE71" i="15"/>
  <c r="AF71" i="15" s="1"/>
  <c r="AE154" i="15"/>
  <c r="AG154" i="15" s="1"/>
  <c r="AE206" i="15"/>
  <c r="AF206" i="15" s="1"/>
  <c r="AE170" i="15"/>
  <c r="AG170" i="15" s="1"/>
  <c r="AE211" i="15"/>
  <c r="AG211" i="15" s="1"/>
  <c r="AE194" i="15"/>
  <c r="AF194" i="15" s="1"/>
  <c r="AE210" i="15"/>
  <c r="AF210" i="15" s="1"/>
  <c r="AE250" i="15"/>
  <c r="AF250" i="15" s="1"/>
  <c r="AE27" i="15"/>
  <c r="AG27" i="15" s="1"/>
  <c r="AE222" i="15"/>
  <c r="AG222" i="15" s="1"/>
  <c r="AE127" i="15"/>
  <c r="AF127" i="15" s="1"/>
  <c r="AE95" i="15"/>
  <c r="AG95" i="15" s="1"/>
  <c r="AF79" i="15"/>
  <c r="AF34" i="15"/>
  <c r="AG109" i="15"/>
  <c r="AG229" i="15"/>
  <c r="AG76" i="15"/>
  <c r="AE120" i="15"/>
  <c r="AF120" i="15" s="1"/>
  <c r="AE213" i="15"/>
  <c r="AF213" i="15" s="1"/>
  <c r="AG64" i="15"/>
  <c r="AG38" i="15"/>
  <c r="AG219" i="15"/>
  <c r="AG243" i="15"/>
  <c r="AE189" i="15"/>
  <c r="AF189" i="15" s="1"/>
  <c r="AE101" i="15"/>
  <c r="AG101" i="15" s="1"/>
  <c r="AE225" i="15"/>
  <c r="AF225" i="15" s="1"/>
  <c r="AE97" i="15"/>
  <c r="AG97" i="15" s="1"/>
  <c r="AE121" i="15"/>
  <c r="AG121" i="15" s="1"/>
  <c r="AE104" i="15"/>
  <c r="AG104" i="15" s="1"/>
  <c r="AE52" i="15"/>
  <c r="AG52" i="15" s="1"/>
  <c r="AE232" i="15"/>
  <c r="AG232" i="15" s="1"/>
  <c r="AE80" i="15"/>
  <c r="AG80" i="15" s="1"/>
  <c r="AE84" i="15"/>
  <c r="AG84" i="15" s="1"/>
  <c r="AE145" i="15"/>
  <c r="AF145" i="15" s="1"/>
  <c r="AE188" i="15"/>
  <c r="AF188" i="15" s="1"/>
  <c r="AE233" i="15"/>
  <c r="AF233" i="15" s="1"/>
  <c r="AE69" i="15"/>
  <c r="AG69" i="15" s="1"/>
  <c r="AE256" i="15"/>
  <c r="AF256" i="15" s="1"/>
  <c r="AE253" i="15"/>
  <c r="AF253" i="15" s="1"/>
  <c r="AE88" i="15"/>
  <c r="AF88" i="15" s="1"/>
  <c r="AE72" i="15"/>
  <c r="AG72" i="15" s="1"/>
  <c r="AE56" i="15"/>
  <c r="AG56" i="15" s="1"/>
  <c r="AE61" i="15"/>
  <c r="AG61" i="15" s="1"/>
  <c r="AE96" i="15"/>
  <c r="AF96" i="15" s="1"/>
  <c r="AE140" i="15"/>
  <c r="AF140" i="15" s="1"/>
  <c r="AE205" i="15"/>
  <c r="AF205" i="15" s="1"/>
  <c r="AE133" i="15"/>
  <c r="AG133" i="15" s="1"/>
  <c r="AE228" i="15"/>
  <c r="AF228" i="15" s="1"/>
  <c r="AE28" i="15"/>
  <c r="AG28" i="15" s="1"/>
  <c r="AE53" i="15"/>
  <c r="AG53" i="15" s="1"/>
  <c r="AE197" i="15"/>
  <c r="AG197" i="15" s="1"/>
  <c r="AE168" i="15"/>
  <c r="AF168" i="15" s="1"/>
  <c r="AF103" i="15"/>
  <c r="AG103" i="15"/>
  <c r="AF193" i="15"/>
  <c r="AG193" i="15"/>
  <c r="AG134" i="15"/>
  <c r="AF134" i="15"/>
  <c r="AE67" i="15"/>
  <c r="AE39" i="15"/>
  <c r="AE23" i="15"/>
  <c r="AE135" i="15"/>
  <c r="AE191" i="15"/>
  <c r="AE6" i="15"/>
  <c r="AE242" i="15"/>
  <c r="AE119" i="15"/>
  <c r="AE31" i="15"/>
  <c r="AE90" i="15"/>
  <c r="AE248" i="15"/>
  <c r="AE54" i="15"/>
  <c r="AE123" i="15"/>
  <c r="AE234" i="15"/>
  <c r="AE75" i="15"/>
  <c r="AE258" i="15"/>
  <c r="AE43" i="15"/>
  <c r="AE239" i="15"/>
  <c r="AE114" i="15"/>
  <c r="AE22" i="15"/>
  <c r="AE62" i="15"/>
  <c r="AE42" i="15"/>
  <c r="AE262" i="15"/>
  <c r="AE94" i="15"/>
  <c r="AE106" i="15"/>
  <c r="AE175" i="15"/>
  <c r="AE263" i="15"/>
  <c r="AE19" i="15"/>
  <c r="AE66" i="15"/>
  <c r="AE246" i="15"/>
  <c r="AE143" i="15"/>
  <c r="AE198" i="15"/>
  <c r="AF249" i="15"/>
  <c r="AG249" i="15"/>
  <c r="AF178" i="15"/>
  <c r="AG178" i="15"/>
  <c r="AF7" i="15"/>
  <c r="AG7" i="15"/>
  <c r="AE12" i="15"/>
  <c r="AE13" i="15"/>
  <c r="AE48" i="15"/>
  <c r="AE33" i="15"/>
  <c r="AE116" i="15"/>
  <c r="AE172" i="15"/>
  <c r="AE4" i="15"/>
  <c r="AE180" i="15"/>
  <c r="AE148" i="15"/>
  <c r="AE220" i="15"/>
  <c r="AE85" i="15"/>
  <c r="AE113" i="15"/>
  <c r="AE77" i="15"/>
  <c r="AE93" i="15"/>
  <c r="AE49" i="15"/>
  <c r="AE161" i="15"/>
  <c r="AE201" i="15"/>
  <c r="AE112" i="15"/>
  <c r="AE37" i="15"/>
  <c r="AE236" i="15"/>
  <c r="AE149" i="15"/>
  <c r="AE32" i="15"/>
  <c r="AE81" i="15"/>
  <c r="AE17" i="15"/>
  <c r="AE245" i="15"/>
  <c r="AE181" i="15"/>
  <c r="AE184" i="15"/>
  <c r="AF200" i="15"/>
  <c r="AG200" i="15"/>
  <c r="AF45" i="15"/>
  <c r="AG45" i="15"/>
  <c r="AF124" i="15"/>
  <c r="AG124" i="15"/>
  <c r="AF185" i="15"/>
  <c r="AG185" i="15"/>
  <c r="AF186" i="15"/>
  <c r="AG186" i="15"/>
  <c r="AF108" i="15"/>
  <c r="AG108" i="15"/>
  <c r="AF36" i="15"/>
  <c r="AF60" i="15"/>
  <c r="AG60" i="15"/>
  <c r="AE46" i="15"/>
  <c r="AF221" i="15"/>
  <c r="AG221" i="15"/>
  <c r="AF177" i="15"/>
  <c r="AG177" i="15"/>
  <c r="AF241" i="15"/>
  <c r="AG241" i="15"/>
  <c r="AF164" i="15"/>
  <c r="AG164" i="15"/>
  <c r="AF157" i="15"/>
  <c r="AG157" i="15"/>
  <c r="AF196" i="15"/>
  <c r="AG196" i="15"/>
  <c r="AF160" i="15"/>
  <c r="AG156" i="15"/>
  <c r="AG89" i="15"/>
  <c r="AF21" i="15"/>
  <c r="AF192" i="15"/>
  <c r="AG192" i="15"/>
  <c r="AF207" i="15"/>
  <c r="AG207" i="15"/>
  <c r="AE107" i="15"/>
  <c r="AF244" i="15"/>
  <c r="AG244" i="15"/>
  <c r="AF92" i="15"/>
  <c r="AG92" i="15"/>
  <c r="AG166" i="15"/>
  <c r="AF166" i="15"/>
  <c r="AE78" i="15"/>
  <c r="AE235" i="15"/>
  <c r="AE142" i="15"/>
  <c r="AE122" i="15"/>
  <c r="AE214" i="15"/>
  <c r="AE254" i="15"/>
  <c r="AE51" i="15"/>
  <c r="AE215" i="15"/>
  <c r="AE227" i="15"/>
  <c r="AE150" i="15"/>
  <c r="AE190" i="15"/>
  <c r="AE182" i="15"/>
  <c r="AE162" i="15"/>
  <c r="AE159" i="15"/>
  <c r="AE115" i="15"/>
  <c r="AE26" i="15"/>
  <c r="AE151" i="15"/>
  <c r="AE223" i="15"/>
  <c r="AE98" i="15"/>
  <c r="AE59" i="15"/>
  <c r="AE251" i="15"/>
  <c r="AE179" i="15"/>
  <c r="AE167" i="15"/>
  <c r="AF171" i="15"/>
  <c r="AG171" i="15"/>
  <c r="AG146" i="15"/>
  <c r="AF146" i="15"/>
  <c r="AF3" i="15"/>
  <c r="AG3" i="15"/>
  <c r="AF129" i="15"/>
  <c r="AG129" i="15"/>
  <c r="AF118" i="15"/>
  <c r="AG118" i="15"/>
  <c r="AF138" i="15"/>
  <c r="AG138" i="15"/>
  <c r="AF163" i="15"/>
  <c r="AG163" i="15"/>
  <c r="AF226" i="15"/>
  <c r="AG226" i="15"/>
  <c r="AE83" i="15"/>
  <c r="AE203" i="15"/>
  <c r="AE18" i="15"/>
  <c r="AE58" i="15"/>
  <c r="AE247" i="15"/>
  <c r="AE155" i="15"/>
  <c r="AE55" i="15"/>
  <c r="AE255" i="15"/>
  <c r="AE131" i="15"/>
  <c r="AE252" i="15"/>
  <c r="AE231" i="15"/>
  <c r="AE111" i="15"/>
  <c r="AE86" i="15"/>
  <c r="AE126" i="15"/>
  <c r="AE35" i="15"/>
  <c r="AE102" i="15"/>
  <c r="AE199" i="15"/>
  <c r="AE11" i="15"/>
  <c r="AE202" i="15"/>
  <c r="AE50" i="15"/>
  <c r="AE158" i="15"/>
  <c r="AE74" i="15"/>
  <c r="AF152" i="15"/>
  <c r="AG152" i="15"/>
  <c r="AF10" i="15"/>
  <c r="AG10" i="15"/>
  <c r="AF91" i="15"/>
  <c r="AG91" i="15"/>
  <c r="AF187" i="15"/>
  <c r="AG187" i="15"/>
  <c r="AE2" i="15"/>
  <c r="AF36" i="9"/>
  <c r="AH36" i="9"/>
  <c r="P10" i="8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V5" i="3"/>
  <c r="Y4" i="3"/>
  <c r="AG29" i="15" l="1"/>
  <c r="AG44" i="15"/>
  <c r="AG16" i="15"/>
  <c r="AF101" i="15"/>
  <c r="AG174" i="15"/>
  <c r="AG209" i="15"/>
  <c r="AG205" i="15"/>
  <c r="AF216" i="15"/>
  <c r="AG147" i="15"/>
  <c r="AG257" i="15"/>
  <c r="AF52" i="15"/>
  <c r="AG100" i="15"/>
  <c r="AG194" i="15"/>
  <c r="AF136" i="15"/>
  <c r="AF53" i="15"/>
  <c r="AF222" i="15"/>
  <c r="AG204" i="15"/>
  <c r="AG212" i="15"/>
  <c r="AF56" i="15"/>
  <c r="AF27" i="15"/>
  <c r="AG120" i="15"/>
  <c r="AF20" i="15"/>
  <c r="AF208" i="15"/>
  <c r="AG127" i="15"/>
  <c r="AG8" i="15"/>
  <c r="AF141" i="15"/>
  <c r="AG110" i="15"/>
  <c r="AG137" i="15"/>
  <c r="AG57" i="15"/>
  <c r="AG225" i="15"/>
  <c r="AF117" i="15"/>
  <c r="AG210" i="15"/>
  <c r="AG224" i="15"/>
  <c r="AF218" i="15"/>
  <c r="AG169" i="15"/>
  <c r="AF95" i="15"/>
  <c r="AG144" i="15"/>
  <c r="AG233" i="15"/>
  <c r="AF25" i="15"/>
  <c r="AG5" i="15"/>
  <c r="AF84" i="15"/>
  <c r="AF121" i="15"/>
  <c r="AG71" i="15"/>
  <c r="AF237" i="15"/>
  <c r="AF173" i="15"/>
  <c r="AF170" i="15"/>
  <c r="AF197" i="15"/>
  <c r="AF97" i="15"/>
  <c r="AF14" i="15"/>
  <c r="AG168" i="15"/>
  <c r="AF28" i="15"/>
  <c r="AF72" i="15"/>
  <c r="AF80" i="15"/>
  <c r="AG238" i="15"/>
  <c r="AF154" i="15"/>
  <c r="AG82" i="15"/>
  <c r="AG132" i="15"/>
  <c r="AG70" i="15"/>
  <c r="AG88" i="15"/>
  <c r="AG259" i="15"/>
  <c r="AG228" i="15"/>
  <c r="AG250" i="15"/>
  <c r="AG183" i="15"/>
  <c r="AJ11" i="15"/>
  <c r="AG189" i="15"/>
  <c r="AG165" i="15"/>
  <c r="AF211" i="15"/>
  <c r="AF61" i="15"/>
  <c r="AG188" i="15"/>
  <c r="AG195" i="15"/>
  <c r="AG145" i="15"/>
  <c r="AG213" i="15"/>
  <c r="AG206" i="15"/>
  <c r="AF69" i="15"/>
  <c r="AF133" i="15"/>
  <c r="AG140" i="15"/>
  <c r="AG253" i="15"/>
  <c r="AF104" i="15"/>
  <c r="AG96" i="15"/>
  <c r="AG256" i="15"/>
  <c r="AF232" i="15"/>
  <c r="AF203" i="15"/>
  <c r="AG203" i="15"/>
  <c r="AF227" i="15"/>
  <c r="AG227" i="15"/>
  <c r="AF32" i="15"/>
  <c r="AG32" i="15"/>
  <c r="AF83" i="15"/>
  <c r="AG83" i="15"/>
  <c r="AF102" i="15"/>
  <c r="AG102" i="15"/>
  <c r="AF255" i="15"/>
  <c r="AG255" i="15"/>
  <c r="AF167" i="15"/>
  <c r="AG167" i="15"/>
  <c r="AF115" i="15"/>
  <c r="AG115" i="15"/>
  <c r="AF51" i="15"/>
  <c r="AG51" i="15"/>
  <c r="AF236" i="15"/>
  <c r="AG236" i="15"/>
  <c r="AG113" i="15"/>
  <c r="AF113" i="15"/>
  <c r="AF33" i="15"/>
  <c r="AG33" i="15"/>
  <c r="AF175" i="15"/>
  <c r="AG175" i="15"/>
  <c r="AF239" i="15"/>
  <c r="AG239" i="15"/>
  <c r="AF90" i="15"/>
  <c r="AG90" i="15"/>
  <c r="AF39" i="15"/>
  <c r="AG39" i="15"/>
  <c r="AF151" i="15"/>
  <c r="AG151" i="15"/>
  <c r="AF93" i="15"/>
  <c r="AG93" i="15"/>
  <c r="AF135" i="15"/>
  <c r="AG135" i="15"/>
  <c r="AF199" i="15"/>
  <c r="AG199" i="15"/>
  <c r="AF215" i="15"/>
  <c r="AG215" i="15"/>
  <c r="AF149" i="15"/>
  <c r="AG149" i="15"/>
  <c r="AF116" i="15"/>
  <c r="AG116" i="15"/>
  <c r="AF263" i="15"/>
  <c r="AG263" i="15"/>
  <c r="AF114" i="15"/>
  <c r="AG114" i="15"/>
  <c r="AF248" i="15"/>
  <c r="AG248" i="15"/>
  <c r="AG2" i="15"/>
  <c r="AF2" i="15"/>
  <c r="AF55" i="15"/>
  <c r="AG55" i="15"/>
  <c r="AF179" i="15"/>
  <c r="AG179" i="15"/>
  <c r="AF159" i="15"/>
  <c r="AG159" i="15"/>
  <c r="AF254" i="15"/>
  <c r="AG254" i="15"/>
  <c r="AF184" i="15"/>
  <c r="AG184" i="15"/>
  <c r="AF37" i="15"/>
  <c r="AG37" i="15"/>
  <c r="AF85" i="15"/>
  <c r="AG85" i="15"/>
  <c r="AF48" i="15"/>
  <c r="AG48" i="15"/>
  <c r="AF106" i="15"/>
  <c r="AG106" i="15"/>
  <c r="AF43" i="15"/>
  <c r="AG43" i="15"/>
  <c r="AF31" i="15"/>
  <c r="AG31" i="15"/>
  <c r="AF67" i="15"/>
  <c r="AG67" i="15"/>
  <c r="AF252" i="15"/>
  <c r="AG252" i="15"/>
  <c r="AF78" i="15"/>
  <c r="AG78" i="15"/>
  <c r="AF172" i="15"/>
  <c r="AG172" i="15"/>
  <c r="AF22" i="15"/>
  <c r="AG22" i="15"/>
  <c r="AF131" i="15"/>
  <c r="AG131" i="15"/>
  <c r="AF74" i="15"/>
  <c r="AG74" i="15"/>
  <c r="AF126" i="15"/>
  <c r="AG126" i="15"/>
  <c r="AF155" i="15"/>
  <c r="AG155" i="15"/>
  <c r="AF251" i="15"/>
  <c r="AG251" i="15"/>
  <c r="AF162" i="15"/>
  <c r="AG162" i="15"/>
  <c r="AF214" i="15"/>
  <c r="AG214" i="15"/>
  <c r="AF46" i="15"/>
  <c r="AG46" i="15"/>
  <c r="AF181" i="15"/>
  <c r="AG181" i="15"/>
  <c r="AF112" i="15"/>
  <c r="AG112" i="15"/>
  <c r="AF220" i="15"/>
  <c r="AG220" i="15"/>
  <c r="AF13" i="15"/>
  <c r="AG13" i="15"/>
  <c r="AG198" i="15"/>
  <c r="AF198" i="15"/>
  <c r="AF94" i="15"/>
  <c r="AG94" i="15"/>
  <c r="AF258" i="15"/>
  <c r="AG258" i="15"/>
  <c r="AF119" i="15"/>
  <c r="AG119" i="15"/>
  <c r="AF11" i="15"/>
  <c r="AG11" i="15"/>
  <c r="AF54" i="15"/>
  <c r="AG54" i="15"/>
  <c r="AF26" i="15"/>
  <c r="AG26" i="15"/>
  <c r="AF77" i="15"/>
  <c r="AG77" i="15"/>
  <c r="AF23" i="15"/>
  <c r="AG23" i="15"/>
  <c r="AF35" i="15"/>
  <c r="AG35" i="15"/>
  <c r="AF158" i="15"/>
  <c r="AG158" i="15"/>
  <c r="AF86" i="15"/>
  <c r="AG86" i="15"/>
  <c r="AF247" i="15"/>
  <c r="AG247" i="15"/>
  <c r="AF59" i="15"/>
  <c r="AG59" i="15"/>
  <c r="AF182" i="15"/>
  <c r="AG182" i="15"/>
  <c r="AF122" i="15"/>
  <c r="AG122" i="15"/>
  <c r="AF107" i="15"/>
  <c r="AG107" i="15"/>
  <c r="AF245" i="15"/>
  <c r="AG245" i="15"/>
  <c r="AF201" i="15"/>
  <c r="AG201" i="15"/>
  <c r="AF148" i="15"/>
  <c r="AG148" i="15"/>
  <c r="AF12" i="15"/>
  <c r="AG12" i="15"/>
  <c r="AF143" i="15"/>
  <c r="AG143" i="15"/>
  <c r="AG262" i="15"/>
  <c r="AF262" i="15"/>
  <c r="AF75" i="15"/>
  <c r="AG75" i="15"/>
  <c r="AF242" i="15"/>
  <c r="AG242" i="15"/>
  <c r="AF19" i="15"/>
  <c r="AG19" i="15"/>
  <c r="AF50" i="15"/>
  <c r="AG50" i="15"/>
  <c r="AF111" i="15"/>
  <c r="AG111" i="15"/>
  <c r="AF58" i="15"/>
  <c r="AG58" i="15"/>
  <c r="AF98" i="15"/>
  <c r="AG98" i="15"/>
  <c r="AF190" i="15"/>
  <c r="AG190" i="15"/>
  <c r="AF142" i="15"/>
  <c r="AG142" i="15"/>
  <c r="AG17" i="15"/>
  <c r="AF17" i="15"/>
  <c r="AF161" i="15"/>
  <c r="AG161" i="15"/>
  <c r="AF180" i="15"/>
  <c r="AG180" i="15"/>
  <c r="AF246" i="15"/>
  <c r="AG246" i="15"/>
  <c r="AF42" i="15"/>
  <c r="AG42" i="15"/>
  <c r="AF234" i="15"/>
  <c r="AG234" i="15"/>
  <c r="AF6" i="15"/>
  <c r="AG6" i="15"/>
  <c r="AF202" i="15"/>
  <c r="AG202" i="15"/>
  <c r="AF231" i="15"/>
  <c r="AG231" i="15"/>
  <c r="AF18" i="15"/>
  <c r="AG18" i="15"/>
  <c r="AF223" i="15"/>
  <c r="AG223" i="15"/>
  <c r="AF150" i="15"/>
  <c r="AG150" i="15"/>
  <c r="AF235" i="15"/>
  <c r="AG235" i="15"/>
  <c r="AG81" i="15"/>
  <c r="AF81" i="15"/>
  <c r="AF49" i="15"/>
  <c r="AG49" i="15"/>
  <c r="AF4" i="15"/>
  <c r="AG4" i="15"/>
  <c r="AF66" i="15"/>
  <c r="AG66" i="15"/>
  <c r="AF62" i="15"/>
  <c r="AG62" i="15"/>
  <c r="AF123" i="15"/>
  <c r="AG123" i="15"/>
  <c r="AF191" i="15"/>
  <c r="AG191" i="15"/>
  <c r="AA38" i="9"/>
  <c r="V6" i="3"/>
  <c r="Y5" i="3"/>
  <c r="AJ2" i="15" l="1"/>
  <c r="V7" i="3"/>
  <c r="Y6" i="3"/>
  <c r="AK7" i="15" l="1"/>
  <c r="AJ7" i="15"/>
  <c r="AJ3" i="15" s="1"/>
  <c r="V8" i="3"/>
  <c r="Y7" i="3"/>
  <c r="V9" i="3" l="1"/>
  <c r="Y8" i="3"/>
  <c r="V10" i="3" l="1"/>
  <c r="Y9" i="3"/>
  <c r="V11" i="3" l="1"/>
  <c r="Y10" i="3"/>
  <c r="V12" i="3" l="1"/>
  <c r="Y11" i="3"/>
  <c r="V13" i="3" l="1"/>
  <c r="Y12" i="3"/>
  <c r="V14" i="3" l="1"/>
  <c r="Y13" i="3"/>
  <c r="V15" i="3" l="1"/>
  <c r="Y14" i="3"/>
  <c r="V16" i="3" l="1"/>
  <c r="Y15" i="3"/>
  <c r="V17" i="3" l="1"/>
  <c r="Y16" i="3"/>
  <c r="V18" i="3" l="1"/>
  <c r="Y17" i="3"/>
  <c r="V19" i="3" l="1"/>
  <c r="Y18" i="3"/>
  <c r="V20" i="3" l="1"/>
  <c r="Y19" i="3"/>
  <c r="V21" i="3" l="1"/>
  <c r="Y20" i="3"/>
  <c r="V22" i="3" l="1"/>
  <c r="Y21" i="3"/>
  <c r="V23" i="3" l="1"/>
  <c r="Y22" i="3"/>
  <c r="V24" i="3" l="1"/>
  <c r="Y23" i="3"/>
  <c r="V25" i="3" l="1"/>
  <c r="Y24" i="3"/>
  <c r="V26" i="3" l="1"/>
  <c r="Y25" i="3"/>
  <c r="V27" i="3" l="1"/>
  <c r="Y26" i="3"/>
  <c r="V28" i="3" l="1"/>
  <c r="Y27" i="3"/>
  <c r="V29" i="3" l="1"/>
  <c r="Y28" i="3"/>
  <c r="V30" i="3" l="1"/>
  <c r="Y29" i="3"/>
  <c r="V31" i="3" l="1"/>
  <c r="Y30" i="3"/>
  <c r="V32" i="3" l="1"/>
  <c r="Y31" i="3"/>
  <c r="V33" i="3" l="1"/>
  <c r="Y32" i="3"/>
  <c r="V34" i="3" l="1"/>
  <c r="Y33" i="3"/>
  <c r="V35" i="3" l="1"/>
  <c r="Y34" i="3"/>
  <c r="V36" i="3" l="1"/>
  <c r="Y35" i="3"/>
  <c r="V37" i="3" l="1"/>
  <c r="Y36" i="3"/>
  <c r="V38" i="3" l="1"/>
  <c r="Y37" i="3"/>
  <c r="V39" i="3" l="1"/>
  <c r="Y38" i="3"/>
  <c r="V40" i="3" l="1"/>
  <c r="Y39" i="3"/>
  <c r="V41" i="3" l="1"/>
  <c r="Y40" i="3"/>
  <c r="V42" i="3" l="1"/>
  <c r="Y41" i="3"/>
  <c r="V43" i="3" l="1"/>
  <c r="Y42" i="3"/>
  <c r="V44" i="3" l="1"/>
  <c r="Y43" i="3"/>
  <c r="V45" i="3" l="1"/>
  <c r="Y44" i="3"/>
  <c r="V46" i="3" l="1"/>
  <c r="Y45" i="3"/>
  <c r="V47" i="3" l="1"/>
  <c r="Y46" i="3"/>
  <c r="V48" i="3" l="1"/>
  <c r="Y47" i="3"/>
  <c r="V49" i="3" l="1"/>
  <c r="Y48" i="3"/>
  <c r="V50" i="3" l="1"/>
  <c r="Y49" i="3"/>
  <c r="V51" i="3" l="1"/>
  <c r="Y50" i="3"/>
  <c r="V52" i="3" l="1"/>
  <c r="Y51" i="3"/>
  <c r="V53" i="3" l="1"/>
  <c r="Y52" i="3"/>
  <c r="V54" i="3" l="1"/>
  <c r="Y53" i="3"/>
  <c r="V55" i="3" l="1"/>
  <c r="Y54" i="3"/>
  <c r="V56" i="3" l="1"/>
  <c r="Y55" i="3"/>
  <c r="V57" i="3" l="1"/>
  <c r="Y56" i="3"/>
  <c r="V58" i="3" l="1"/>
  <c r="Y57" i="3"/>
  <c r="V59" i="3" l="1"/>
  <c r="Y58" i="3"/>
  <c r="V60" i="3" l="1"/>
  <c r="Y59" i="3"/>
  <c r="V61" i="3" l="1"/>
  <c r="Y60" i="3"/>
  <c r="V62" i="3" l="1"/>
  <c r="Y61" i="3"/>
  <c r="V63" i="3" l="1"/>
  <c r="Y62" i="3"/>
  <c r="V64" i="3" l="1"/>
  <c r="Y63" i="3"/>
  <c r="V65" i="3" l="1"/>
  <c r="Y64" i="3"/>
  <c r="V66" i="3" l="1"/>
  <c r="Y65" i="3"/>
  <c r="V67" i="3" l="1"/>
  <c r="Y66" i="3"/>
  <c r="V68" i="3" l="1"/>
  <c r="Y67" i="3"/>
  <c r="V69" i="3" l="1"/>
  <c r="Y68" i="3"/>
  <c r="V70" i="3" l="1"/>
  <c r="Y69" i="3"/>
  <c r="V71" i="3" l="1"/>
  <c r="Y70" i="3"/>
  <c r="V72" i="3" l="1"/>
  <c r="Y71" i="3"/>
  <c r="V73" i="3" l="1"/>
  <c r="Y72" i="3"/>
  <c r="V74" i="3" l="1"/>
  <c r="Y73" i="3"/>
  <c r="V75" i="3" l="1"/>
  <c r="Y74" i="3"/>
  <c r="V76" i="3" l="1"/>
  <c r="Y75" i="3"/>
  <c r="V77" i="3" l="1"/>
  <c r="Y76" i="3"/>
  <c r="V78" i="3" l="1"/>
  <c r="Y77" i="3"/>
  <c r="V79" i="3" l="1"/>
  <c r="Y78" i="3"/>
  <c r="V80" i="3" l="1"/>
  <c r="Y79" i="3"/>
  <c r="V81" i="3" l="1"/>
  <c r="Y80" i="3"/>
  <c r="V82" i="3" l="1"/>
  <c r="Y81" i="3"/>
  <c r="V83" i="3" l="1"/>
  <c r="V84" i="3" s="1"/>
  <c r="V85" i="3" s="1"/>
  <c r="V86" i="3" s="1"/>
  <c r="Y82" i="3"/>
</calcChain>
</file>

<file path=xl/sharedStrings.xml><?xml version="1.0" encoding="utf-8"?>
<sst xmlns="http://schemas.openxmlformats.org/spreadsheetml/2006/main" count="263" uniqueCount="113">
  <si>
    <t>Raw</t>
  </si>
  <si>
    <t>Delta</t>
  </si>
  <si>
    <t>Accel</t>
  </si>
  <si>
    <t>3rd dt</t>
  </si>
  <si>
    <t>n rows</t>
  </si>
  <si>
    <t>n cols</t>
  </si>
  <si>
    <t>n rocks</t>
  </si>
  <si>
    <t>&lt;&gt;</t>
  </si>
  <si>
    <t>"saturation"</t>
  </si>
  <si>
    <t>f</t>
  </si>
  <si>
    <t>Actual</t>
  </si>
  <si>
    <t>L</t>
  </si>
  <si>
    <t>H</t>
  </si>
  <si>
    <t>start</t>
  </si>
  <si>
    <t>raw</t>
  </si>
  <si>
    <t>2nd</t>
  </si>
  <si>
    <t>1st</t>
  </si>
  <si>
    <t>delta 1st</t>
  </si>
  <si>
    <t>delta 0</t>
  </si>
  <si>
    <t>t</t>
  </si>
  <si>
    <t>delta 2nd</t>
  </si>
  <si>
    <t>layer d/dt</t>
  </si>
  <si>
    <t>all d/dt</t>
  </si>
  <si>
    <t>predict</t>
  </si>
  <si>
    <t>saturated</t>
  </si>
  <si>
    <t>access</t>
  </si>
  <si>
    <t>saturation</t>
  </si>
  <si>
    <t>sum layer</t>
  </si>
  <si>
    <t>d3</t>
  </si>
  <si>
    <t>d4</t>
  </si>
  <si>
    <t>d5</t>
  </si>
  <si>
    <t>d6</t>
  </si>
  <si>
    <t>d2</t>
  </si>
  <si>
    <t>d0</t>
  </si>
  <si>
    <t>d1</t>
  </si>
  <si>
    <t>d5/4</t>
  </si>
  <si>
    <t>d6/5</t>
  </si>
  <si>
    <t>d4/3</t>
  </si>
  <si>
    <t>d3/2</t>
  </si>
  <si>
    <t>d2/1</t>
  </si>
  <si>
    <t>d1/0</t>
  </si>
  <si>
    <t>d7</t>
  </si>
  <si>
    <t>d7/6</t>
  </si>
  <si>
    <t>d8</t>
  </si>
  <si>
    <t>10+</t>
  </si>
  <si>
    <t>d9</t>
  </si>
  <si>
    <t>1st Order Cycle</t>
  </si>
  <si>
    <t>2nd Order (Single Pass)</t>
  </si>
  <si>
    <t>saturate</t>
  </si>
  <si>
    <t>For n=3+</t>
  </si>
  <si>
    <t>starts at t=start</t>
  </si>
  <si>
    <t>For n=4+</t>
  </si>
  <si>
    <t>starts at t=start+1+11*(n-2)</t>
  </si>
  <si>
    <t>2nd order</t>
  </si>
  <si>
    <t>sum</t>
  </si>
  <si>
    <t>Transient</t>
  </si>
  <si>
    <t>Sum</t>
  </si>
  <si>
    <t>err</t>
  </si>
  <si>
    <t>Est</t>
  </si>
  <si>
    <t>Layers 1&amp;2 really transients</t>
  </si>
  <si>
    <t>Layers 3+ work perfect</t>
  </si>
  <si>
    <t>Layers</t>
  </si>
  <si>
    <t>Access @</t>
  </si>
  <si>
    <t>Saturate</t>
  </si>
  <si>
    <t>Saturation</t>
  </si>
  <si>
    <t>S -&gt; even, so layer 0 = 42</t>
  </si>
  <si>
    <t>S</t>
  </si>
  <si>
    <t>T</t>
  </si>
  <si>
    <t>Steps</t>
  </si>
  <si>
    <t>Max Steps</t>
  </si>
  <si>
    <t>First Part</t>
  </si>
  <si>
    <t>Loops</t>
  </si>
  <si>
    <t>Loop End</t>
  </si>
  <si>
    <t>Loop Part</t>
  </si>
  <si>
    <t>Loop Sum</t>
  </si>
  <si>
    <t>End Steps</t>
  </si>
  <si>
    <t>End Sum</t>
  </si>
  <si>
    <t>Total</t>
  </si>
  <si>
    <t>Reference each step as +1</t>
  </si>
  <si>
    <t>P2 puzzle</t>
  </si>
  <si>
    <t>r</t>
  </si>
  <si>
    <t>c</t>
  </si>
  <si>
    <t>rocks</t>
  </si>
  <si>
    <t>stability</t>
  </si>
  <si>
    <t># squares</t>
  </si>
  <si>
    <t># plots</t>
  </si>
  <si>
    <t>steps</t>
  </si>
  <si>
    <t>(meas)</t>
  </si>
  <si>
    <t>d10</t>
  </si>
  <si>
    <t>even</t>
  </si>
  <si>
    <t>odd</t>
  </si>
  <si>
    <t>even new</t>
  </si>
  <si>
    <t>even total</t>
  </si>
  <si>
    <t>x0</t>
  </si>
  <si>
    <t>m</t>
  </si>
  <si>
    <t>55 = 109</t>
  </si>
  <si>
    <t>b</t>
  </si>
  <si>
    <t>stable point:</t>
  </si>
  <si>
    <t>k</t>
  </si>
  <si>
    <t>n</t>
  </si>
  <si>
    <t>n*b</t>
  </si>
  <si>
    <t>sum n</t>
  </si>
  <si>
    <t>m*sum</t>
  </si>
  <si>
    <t>total</t>
  </si>
  <si>
    <t>grand</t>
  </si>
  <si>
    <t>odd new</t>
  </si>
  <si>
    <t>odd total</t>
  </si>
  <si>
    <t>n'</t>
  </si>
  <si>
    <t>n'*b</t>
  </si>
  <si>
    <t>tophalf</t>
  </si>
  <si>
    <t>bottomhalf</t>
  </si>
  <si>
    <t>sum top</t>
  </si>
  <si>
    <t>sum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</si>
</sst>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2" borderId="0" xfId="0" applyFont="1" applyFill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995122484689414"/>
                  <c:y val="-4.16956219596942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Sheet1!$B$3:$B$104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22</c:v>
                </c:pt>
                <c:pt idx="8">
                  <c:v>30</c:v>
                </c:pt>
                <c:pt idx="9">
                  <c:v>41</c:v>
                </c:pt>
                <c:pt idx="10">
                  <c:v>50</c:v>
                </c:pt>
                <c:pt idx="11">
                  <c:v>63</c:v>
                </c:pt>
                <c:pt idx="12">
                  <c:v>74</c:v>
                </c:pt>
                <c:pt idx="13">
                  <c:v>89</c:v>
                </c:pt>
                <c:pt idx="14">
                  <c:v>99</c:v>
                </c:pt>
                <c:pt idx="15">
                  <c:v>115</c:v>
                </c:pt>
                <c:pt idx="16">
                  <c:v>129</c:v>
                </c:pt>
                <c:pt idx="17">
                  <c:v>145</c:v>
                </c:pt>
                <c:pt idx="18">
                  <c:v>165</c:v>
                </c:pt>
                <c:pt idx="19">
                  <c:v>192</c:v>
                </c:pt>
                <c:pt idx="20">
                  <c:v>216</c:v>
                </c:pt>
                <c:pt idx="21">
                  <c:v>234</c:v>
                </c:pt>
                <c:pt idx="22">
                  <c:v>261</c:v>
                </c:pt>
                <c:pt idx="23">
                  <c:v>294</c:v>
                </c:pt>
                <c:pt idx="24">
                  <c:v>326</c:v>
                </c:pt>
                <c:pt idx="25">
                  <c:v>353</c:v>
                </c:pt>
                <c:pt idx="26">
                  <c:v>395</c:v>
                </c:pt>
                <c:pt idx="27">
                  <c:v>427</c:v>
                </c:pt>
                <c:pt idx="28">
                  <c:v>460</c:v>
                </c:pt>
                <c:pt idx="29">
                  <c:v>491</c:v>
                </c:pt>
                <c:pt idx="30">
                  <c:v>537</c:v>
                </c:pt>
                <c:pt idx="31">
                  <c:v>574</c:v>
                </c:pt>
                <c:pt idx="32">
                  <c:v>605</c:v>
                </c:pt>
                <c:pt idx="33">
                  <c:v>644</c:v>
                </c:pt>
                <c:pt idx="34">
                  <c:v>689</c:v>
                </c:pt>
                <c:pt idx="35">
                  <c:v>740</c:v>
                </c:pt>
                <c:pt idx="36">
                  <c:v>784</c:v>
                </c:pt>
                <c:pt idx="37">
                  <c:v>846</c:v>
                </c:pt>
                <c:pt idx="38">
                  <c:v>894</c:v>
                </c:pt>
                <c:pt idx="39">
                  <c:v>944</c:v>
                </c:pt>
                <c:pt idx="40">
                  <c:v>989</c:v>
                </c:pt>
                <c:pt idx="41">
                  <c:v>1053</c:v>
                </c:pt>
                <c:pt idx="42">
                  <c:v>1107</c:v>
                </c:pt>
                <c:pt idx="43">
                  <c:v>1146</c:v>
                </c:pt>
                <c:pt idx="44">
                  <c:v>1196</c:v>
                </c:pt>
                <c:pt idx="45">
                  <c:v>1256</c:v>
                </c:pt>
                <c:pt idx="46">
                  <c:v>1324</c:v>
                </c:pt>
                <c:pt idx="47">
                  <c:v>1383</c:v>
                </c:pt>
                <c:pt idx="48">
                  <c:v>1464</c:v>
                </c:pt>
                <c:pt idx="49">
                  <c:v>1528</c:v>
                </c:pt>
                <c:pt idx="50">
                  <c:v>1594</c:v>
                </c:pt>
                <c:pt idx="51">
                  <c:v>1653</c:v>
                </c:pt>
                <c:pt idx="52">
                  <c:v>1735</c:v>
                </c:pt>
                <c:pt idx="53">
                  <c:v>1805</c:v>
                </c:pt>
                <c:pt idx="54">
                  <c:v>1853</c:v>
                </c:pt>
                <c:pt idx="55">
                  <c:v>1914</c:v>
                </c:pt>
                <c:pt idx="56">
                  <c:v>1988</c:v>
                </c:pt>
                <c:pt idx="57">
                  <c:v>2072</c:v>
                </c:pt>
                <c:pt idx="58">
                  <c:v>2145</c:v>
                </c:pt>
                <c:pt idx="59">
                  <c:v>2244</c:v>
                </c:pt>
                <c:pt idx="60">
                  <c:v>2324</c:v>
                </c:pt>
                <c:pt idx="61">
                  <c:v>2406</c:v>
                </c:pt>
                <c:pt idx="62">
                  <c:v>2479</c:v>
                </c:pt>
                <c:pt idx="63">
                  <c:v>2579</c:v>
                </c:pt>
                <c:pt idx="64">
                  <c:v>2665</c:v>
                </c:pt>
                <c:pt idx="65">
                  <c:v>2722</c:v>
                </c:pt>
                <c:pt idx="66">
                  <c:v>2794</c:v>
                </c:pt>
                <c:pt idx="67">
                  <c:v>2882</c:v>
                </c:pt>
                <c:pt idx="68">
                  <c:v>2982</c:v>
                </c:pt>
                <c:pt idx="69">
                  <c:v>3069</c:v>
                </c:pt>
                <c:pt idx="70">
                  <c:v>3186</c:v>
                </c:pt>
                <c:pt idx="71">
                  <c:v>3282</c:v>
                </c:pt>
                <c:pt idx="72">
                  <c:v>3380</c:v>
                </c:pt>
                <c:pt idx="73">
                  <c:v>3467</c:v>
                </c:pt>
                <c:pt idx="74">
                  <c:v>3585</c:v>
                </c:pt>
                <c:pt idx="75">
                  <c:v>3687</c:v>
                </c:pt>
                <c:pt idx="76">
                  <c:v>3753</c:v>
                </c:pt>
                <c:pt idx="77">
                  <c:v>3836</c:v>
                </c:pt>
                <c:pt idx="78">
                  <c:v>3938</c:v>
                </c:pt>
                <c:pt idx="79">
                  <c:v>4054</c:v>
                </c:pt>
                <c:pt idx="80">
                  <c:v>4155</c:v>
                </c:pt>
                <c:pt idx="81">
                  <c:v>4290</c:v>
                </c:pt>
                <c:pt idx="82">
                  <c:v>4402</c:v>
                </c:pt>
                <c:pt idx="83">
                  <c:v>4516</c:v>
                </c:pt>
                <c:pt idx="84">
                  <c:v>4617</c:v>
                </c:pt>
                <c:pt idx="85">
                  <c:v>4753</c:v>
                </c:pt>
                <c:pt idx="86">
                  <c:v>4871</c:v>
                </c:pt>
                <c:pt idx="87">
                  <c:v>4946</c:v>
                </c:pt>
                <c:pt idx="88">
                  <c:v>5040</c:v>
                </c:pt>
                <c:pt idx="89">
                  <c:v>5156</c:v>
                </c:pt>
                <c:pt idx="90">
                  <c:v>5288</c:v>
                </c:pt>
                <c:pt idx="91">
                  <c:v>5403</c:v>
                </c:pt>
                <c:pt idx="92">
                  <c:v>5556</c:v>
                </c:pt>
                <c:pt idx="93">
                  <c:v>5684</c:v>
                </c:pt>
                <c:pt idx="94">
                  <c:v>5814</c:v>
                </c:pt>
                <c:pt idx="95">
                  <c:v>5929</c:v>
                </c:pt>
                <c:pt idx="96">
                  <c:v>6083</c:v>
                </c:pt>
                <c:pt idx="97">
                  <c:v>6217</c:v>
                </c:pt>
                <c:pt idx="98">
                  <c:v>6301</c:v>
                </c:pt>
                <c:pt idx="99">
                  <c:v>6406</c:v>
                </c:pt>
                <c:pt idx="100">
                  <c:v>6536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C-49DC-A14A-4B7442ED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43119"/>
        <c:axId val="1696778959"/>
      </c:scatterChart>
      <c:valAx>
        <c:axId val="16998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78959"/>
        <c:crosses val="autoZero"/>
        <c:crossBetween val="midCat"/>
      </c:valAx>
      <c:valAx>
        <c:axId val="1696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21719160104987"/>
                  <c:y val="-4.5123228437527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Sheet1!$C$3:$C$104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13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20</c:v>
                </c:pt>
                <c:pt idx="19">
                  <c:v>27</c:v>
                </c:pt>
                <c:pt idx="20">
                  <c:v>24</c:v>
                </c:pt>
                <c:pt idx="21">
                  <c:v>18</c:v>
                </c:pt>
                <c:pt idx="22">
                  <c:v>27</c:v>
                </c:pt>
                <c:pt idx="23">
                  <c:v>33</c:v>
                </c:pt>
                <c:pt idx="24">
                  <c:v>32</c:v>
                </c:pt>
                <c:pt idx="25">
                  <c:v>27</c:v>
                </c:pt>
                <c:pt idx="26">
                  <c:v>42</c:v>
                </c:pt>
                <c:pt idx="27">
                  <c:v>32</c:v>
                </c:pt>
                <c:pt idx="28">
                  <c:v>33</c:v>
                </c:pt>
                <c:pt idx="29">
                  <c:v>31</c:v>
                </c:pt>
                <c:pt idx="30">
                  <c:v>46</c:v>
                </c:pt>
                <c:pt idx="31">
                  <c:v>37</c:v>
                </c:pt>
                <c:pt idx="32">
                  <c:v>31</c:v>
                </c:pt>
                <c:pt idx="33">
                  <c:v>39</c:v>
                </c:pt>
                <c:pt idx="34">
                  <c:v>45</c:v>
                </c:pt>
                <c:pt idx="35">
                  <c:v>51</c:v>
                </c:pt>
                <c:pt idx="36">
                  <c:v>44</c:v>
                </c:pt>
                <c:pt idx="37">
                  <c:v>62</c:v>
                </c:pt>
                <c:pt idx="38">
                  <c:v>48</c:v>
                </c:pt>
                <c:pt idx="39">
                  <c:v>50</c:v>
                </c:pt>
                <c:pt idx="40">
                  <c:v>45</c:v>
                </c:pt>
                <c:pt idx="41">
                  <c:v>64</c:v>
                </c:pt>
                <c:pt idx="42">
                  <c:v>54</c:v>
                </c:pt>
                <c:pt idx="43">
                  <c:v>39</c:v>
                </c:pt>
                <c:pt idx="44">
                  <c:v>50</c:v>
                </c:pt>
                <c:pt idx="45">
                  <c:v>60</c:v>
                </c:pt>
                <c:pt idx="46">
                  <c:v>68</c:v>
                </c:pt>
                <c:pt idx="47">
                  <c:v>59</c:v>
                </c:pt>
                <c:pt idx="48">
                  <c:v>81</c:v>
                </c:pt>
                <c:pt idx="49">
                  <c:v>64</c:v>
                </c:pt>
                <c:pt idx="50">
                  <c:v>66</c:v>
                </c:pt>
                <c:pt idx="51">
                  <c:v>59</c:v>
                </c:pt>
                <c:pt idx="52">
                  <c:v>82</c:v>
                </c:pt>
                <c:pt idx="53">
                  <c:v>70</c:v>
                </c:pt>
                <c:pt idx="54">
                  <c:v>48</c:v>
                </c:pt>
                <c:pt idx="55">
                  <c:v>61</c:v>
                </c:pt>
                <c:pt idx="56">
                  <c:v>74</c:v>
                </c:pt>
                <c:pt idx="57">
                  <c:v>84</c:v>
                </c:pt>
                <c:pt idx="58">
                  <c:v>73</c:v>
                </c:pt>
                <c:pt idx="59">
                  <c:v>99</c:v>
                </c:pt>
                <c:pt idx="60">
                  <c:v>80</c:v>
                </c:pt>
                <c:pt idx="61">
                  <c:v>82</c:v>
                </c:pt>
                <c:pt idx="62">
                  <c:v>73</c:v>
                </c:pt>
                <c:pt idx="63">
                  <c:v>100</c:v>
                </c:pt>
                <c:pt idx="64">
                  <c:v>86</c:v>
                </c:pt>
                <c:pt idx="65">
                  <c:v>57</c:v>
                </c:pt>
                <c:pt idx="66">
                  <c:v>72</c:v>
                </c:pt>
                <c:pt idx="67">
                  <c:v>88</c:v>
                </c:pt>
                <c:pt idx="68">
                  <c:v>100</c:v>
                </c:pt>
                <c:pt idx="69">
                  <c:v>87</c:v>
                </c:pt>
                <c:pt idx="70">
                  <c:v>117</c:v>
                </c:pt>
                <c:pt idx="71">
                  <c:v>96</c:v>
                </c:pt>
                <c:pt idx="72">
                  <c:v>98</c:v>
                </c:pt>
                <c:pt idx="73">
                  <c:v>87</c:v>
                </c:pt>
                <c:pt idx="74">
                  <c:v>118</c:v>
                </c:pt>
                <c:pt idx="75">
                  <c:v>102</c:v>
                </c:pt>
                <c:pt idx="76">
                  <c:v>66</c:v>
                </c:pt>
                <c:pt idx="77">
                  <c:v>83</c:v>
                </c:pt>
                <c:pt idx="78">
                  <c:v>102</c:v>
                </c:pt>
                <c:pt idx="79">
                  <c:v>116</c:v>
                </c:pt>
                <c:pt idx="80">
                  <c:v>101</c:v>
                </c:pt>
                <c:pt idx="81">
                  <c:v>135</c:v>
                </c:pt>
                <c:pt idx="82">
                  <c:v>112</c:v>
                </c:pt>
                <c:pt idx="83">
                  <c:v>114</c:v>
                </c:pt>
                <c:pt idx="84">
                  <c:v>101</c:v>
                </c:pt>
                <c:pt idx="85">
                  <c:v>136</c:v>
                </c:pt>
                <c:pt idx="86">
                  <c:v>118</c:v>
                </c:pt>
                <c:pt idx="87">
                  <c:v>75</c:v>
                </c:pt>
                <c:pt idx="88">
                  <c:v>94</c:v>
                </c:pt>
                <c:pt idx="89">
                  <c:v>116</c:v>
                </c:pt>
                <c:pt idx="90">
                  <c:v>132</c:v>
                </c:pt>
                <c:pt idx="91">
                  <c:v>115</c:v>
                </c:pt>
                <c:pt idx="92">
                  <c:v>153</c:v>
                </c:pt>
                <c:pt idx="93">
                  <c:v>128</c:v>
                </c:pt>
                <c:pt idx="94">
                  <c:v>130</c:v>
                </c:pt>
                <c:pt idx="95">
                  <c:v>115</c:v>
                </c:pt>
                <c:pt idx="96">
                  <c:v>154</c:v>
                </c:pt>
                <c:pt idx="97">
                  <c:v>134</c:v>
                </c:pt>
                <c:pt idx="98">
                  <c:v>84</c:v>
                </c:pt>
                <c:pt idx="99">
                  <c:v>105</c:v>
                </c:pt>
                <c:pt idx="10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3-444E-9522-B3DB753F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43119"/>
        <c:axId val="1696778959"/>
      </c:scatterChart>
      <c:valAx>
        <c:axId val="16998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78959"/>
        <c:crosses val="autoZero"/>
        <c:crossBetween val="midCat"/>
      </c:valAx>
      <c:valAx>
        <c:axId val="1696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7701006124234464E-2"/>
                  <c:y val="-0.29328474315971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Sheet1!$D$3:$D$104</c:f>
              <c:numCache>
                <c:formatCode>General</c:formatCode>
                <c:ptCount val="10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-2</c:v>
                </c:pt>
                <c:pt idx="11">
                  <c:v>4</c:v>
                </c:pt>
                <c:pt idx="12">
                  <c:v>-2</c:v>
                </c:pt>
                <c:pt idx="13">
                  <c:v>4</c:v>
                </c:pt>
                <c:pt idx="14">
                  <c:v>-5</c:v>
                </c:pt>
                <c:pt idx="15">
                  <c:v>6</c:v>
                </c:pt>
                <c:pt idx="16">
                  <c:v>-2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-3</c:v>
                </c:pt>
                <c:pt idx="21">
                  <c:v>-6</c:v>
                </c:pt>
                <c:pt idx="22">
                  <c:v>9</c:v>
                </c:pt>
                <c:pt idx="23">
                  <c:v>6</c:v>
                </c:pt>
                <c:pt idx="24">
                  <c:v>-1</c:v>
                </c:pt>
                <c:pt idx="25">
                  <c:v>-5</c:v>
                </c:pt>
                <c:pt idx="26">
                  <c:v>15</c:v>
                </c:pt>
                <c:pt idx="27">
                  <c:v>-10</c:v>
                </c:pt>
                <c:pt idx="28">
                  <c:v>1</c:v>
                </c:pt>
                <c:pt idx="29">
                  <c:v>-2</c:v>
                </c:pt>
                <c:pt idx="30">
                  <c:v>15</c:v>
                </c:pt>
                <c:pt idx="31">
                  <c:v>-9</c:v>
                </c:pt>
                <c:pt idx="32">
                  <c:v>-6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-7</c:v>
                </c:pt>
                <c:pt idx="37">
                  <c:v>18</c:v>
                </c:pt>
                <c:pt idx="38">
                  <c:v>-14</c:v>
                </c:pt>
                <c:pt idx="39">
                  <c:v>2</c:v>
                </c:pt>
                <c:pt idx="40">
                  <c:v>-5</c:v>
                </c:pt>
                <c:pt idx="41">
                  <c:v>19</c:v>
                </c:pt>
                <c:pt idx="42">
                  <c:v>-10</c:v>
                </c:pt>
                <c:pt idx="43">
                  <c:v>-15</c:v>
                </c:pt>
                <c:pt idx="44">
                  <c:v>11</c:v>
                </c:pt>
                <c:pt idx="45">
                  <c:v>10</c:v>
                </c:pt>
                <c:pt idx="46">
                  <c:v>8</c:v>
                </c:pt>
                <c:pt idx="47">
                  <c:v>-9</c:v>
                </c:pt>
                <c:pt idx="48">
                  <c:v>22</c:v>
                </c:pt>
                <c:pt idx="49">
                  <c:v>-17</c:v>
                </c:pt>
                <c:pt idx="50">
                  <c:v>2</c:v>
                </c:pt>
                <c:pt idx="51">
                  <c:v>-7</c:v>
                </c:pt>
                <c:pt idx="52">
                  <c:v>23</c:v>
                </c:pt>
                <c:pt idx="53">
                  <c:v>-12</c:v>
                </c:pt>
                <c:pt idx="54">
                  <c:v>-22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-11</c:v>
                </c:pt>
                <c:pt idx="59">
                  <c:v>26</c:v>
                </c:pt>
                <c:pt idx="60">
                  <c:v>-19</c:v>
                </c:pt>
                <c:pt idx="61">
                  <c:v>2</c:v>
                </c:pt>
                <c:pt idx="62">
                  <c:v>-9</c:v>
                </c:pt>
                <c:pt idx="63">
                  <c:v>27</c:v>
                </c:pt>
                <c:pt idx="64">
                  <c:v>-14</c:v>
                </c:pt>
                <c:pt idx="65">
                  <c:v>-29</c:v>
                </c:pt>
                <c:pt idx="66">
                  <c:v>15</c:v>
                </c:pt>
                <c:pt idx="67">
                  <c:v>16</c:v>
                </c:pt>
                <c:pt idx="68">
                  <c:v>12</c:v>
                </c:pt>
                <c:pt idx="69">
                  <c:v>-13</c:v>
                </c:pt>
                <c:pt idx="70">
                  <c:v>30</c:v>
                </c:pt>
                <c:pt idx="71">
                  <c:v>-21</c:v>
                </c:pt>
                <c:pt idx="72">
                  <c:v>2</c:v>
                </c:pt>
                <c:pt idx="73">
                  <c:v>-11</c:v>
                </c:pt>
                <c:pt idx="74">
                  <c:v>31</c:v>
                </c:pt>
                <c:pt idx="75">
                  <c:v>-16</c:v>
                </c:pt>
                <c:pt idx="76">
                  <c:v>-36</c:v>
                </c:pt>
                <c:pt idx="77">
                  <c:v>17</c:v>
                </c:pt>
                <c:pt idx="78">
                  <c:v>19</c:v>
                </c:pt>
                <c:pt idx="79">
                  <c:v>14</c:v>
                </c:pt>
                <c:pt idx="80">
                  <c:v>-15</c:v>
                </c:pt>
                <c:pt idx="81">
                  <c:v>34</c:v>
                </c:pt>
                <c:pt idx="82">
                  <c:v>-23</c:v>
                </c:pt>
                <c:pt idx="83">
                  <c:v>2</c:v>
                </c:pt>
                <c:pt idx="84">
                  <c:v>-13</c:v>
                </c:pt>
                <c:pt idx="85">
                  <c:v>35</c:v>
                </c:pt>
                <c:pt idx="86">
                  <c:v>-18</c:v>
                </c:pt>
                <c:pt idx="87">
                  <c:v>-43</c:v>
                </c:pt>
                <c:pt idx="88">
                  <c:v>19</c:v>
                </c:pt>
                <c:pt idx="89">
                  <c:v>22</c:v>
                </c:pt>
                <c:pt idx="90">
                  <c:v>16</c:v>
                </c:pt>
                <c:pt idx="91">
                  <c:v>-17</c:v>
                </c:pt>
                <c:pt idx="92">
                  <c:v>38</c:v>
                </c:pt>
                <c:pt idx="93">
                  <c:v>-25</c:v>
                </c:pt>
                <c:pt idx="94">
                  <c:v>2</c:v>
                </c:pt>
                <c:pt idx="95">
                  <c:v>-15</c:v>
                </c:pt>
                <c:pt idx="96">
                  <c:v>39</c:v>
                </c:pt>
                <c:pt idx="97">
                  <c:v>-20</c:v>
                </c:pt>
                <c:pt idx="98">
                  <c:v>-50</c:v>
                </c:pt>
                <c:pt idx="99">
                  <c:v>21</c:v>
                </c:pt>
                <c:pt idx="10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E-48F2-AD3C-20656819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43119"/>
        <c:axId val="1696778959"/>
      </c:scatterChart>
      <c:valAx>
        <c:axId val="16998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78959"/>
        <c:crosses val="autoZero"/>
        <c:crossBetween val="midCat"/>
      </c:valAx>
      <c:valAx>
        <c:axId val="1696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3rd 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Sheet1!$E$3:$E$104</c:f>
              <c:numCache>
                <c:formatCode>General</c:formatCode>
                <c:ptCount val="102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-2</c:v>
                </c:pt>
                <c:pt idx="7">
                  <c:v>4</c:v>
                </c:pt>
                <c:pt idx="8">
                  <c:v>-1</c:v>
                </c:pt>
                <c:pt idx="9">
                  <c:v>1</c:v>
                </c:pt>
                <c:pt idx="10">
                  <c:v>-5</c:v>
                </c:pt>
                <c:pt idx="11">
                  <c:v>6</c:v>
                </c:pt>
                <c:pt idx="12">
                  <c:v>-6</c:v>
                </c:pt>
                <c:pt idx="13">
                  <c:v>6</c:v>
                </c:pt>
                <c:pt idx="14">
                  <c:v>-9</c:v>
                </c:pt>
                <c:pt idx="15">
                  <c:v>11</c:v>
                </c:pt>
                <c:pt idx="16">
                  <c:v>-8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-10</c:v>
                </c:pt>
                <c:pt idx="21">
                  <c:v>-3</c:v>
                </c:pt>
                <c:pt idx="22">
                  <c:v>15</c:v>
                </c:pt>
                <c:pt idx="23">
                  <c:v>-3</c:v>
                </c:pt>
                <c:pt idx="24">
                  <c:v>-7</c:v>
                </c:pt>
                <c:pt idx="25">
                  <c:v>-4</c:v>
                </c:pt>
                <c:pt idx="26">
                  <c:v>20</c:v>
                </c:pt>
                <c:pt idx="27">
                  <c:v>-25</c:v>
                </c:pt>
                <c:pt idx="28">
                  <c:v>11</c:v>
                </c:pt>
                <c:pt idx="29">
                  <c:v>-3</c:v>
                </c:pt>
                <c:pt idx="30">
                  <c:v>17</c:v>
                </c:pt>
                <c:pt idx="31">
                  <c:v>-24</c:v>
                </c:pt>
                <c:pt idx="32">
                  <c:v>3</c:v>
                </c:pt>
                <c:pt idx="33">
                  <c:v>14</c:v>
                </c:pt>
                <c:pt idx="34">
                  <c:v>-2</c:v>
                </c:pt>
                <c:pt idx="35">
                  <c:v>0</c:v>
                </c:pt>
                <c:pt idx="36">
                  <c:v>-13</c:v>
                </c:pt>
                <c:pt idx="37">
                  <c:v>25</c:v>
                </c:pt>
                <c:pt idx="38">
                  <c:v>-32</c:v>
                </c:pt>
                <c:pt idx="39">
                  <c:v>16</c:v>
                </c:pt>
                <c:pt idx="40">
                  <c:v>-7</c:v>
                </c:pt>
                <c:pt idx="41">
                  <c:v>24</c:v>
                </c:pt>
                <c:pt idx="42">
                  <c:v>-29</c:v>
                </c:pt>
                <c:pt idx="43">
                  <c:v>-5</c:v>
                </c:pt>
                <c:pt idx="44">
                  <c:v>26</c:v>
                </c:pt>
                <c:pt idx="45">
                  <c:v>-1</c:v>
                </c:pt>
                <c:pt idx="46">
                  <c:v>-2</c:v>
                </c:pt>
                <c:pt idx="47">
                  <c:v>-17</c:v>
                </c:pt>
                <c:pt idx="48">
                  <c:v>31</c:v>
                </c:pt>
                <c:pt idx="49">
                  <c:v>-39</c:v>
                </c:pt>
                <c:pt idx="50">
                  <c:v>19</c:v>
                </c:pt>
                <c:pt idx="51">
                  <c:v>-9</c:v>
                </c:pt>
                <c:pt idx="52">
                  <c:v>30</c:v>
                </c:pt>
                <c:pt idx="53">
                  <c:v>-35</c:v>
                </c:pt>
                <c:pt idx="54">
                  <c:v>-10</c:v>
                </c:pt>
                <c:pt idx="55">
                  <c:v>35</c:v>
                </c:pt>
                <c:pt idx="56">
                  <c:v>0</c:v>
                </c:pt>
                <c:pt idx="57">
                  <c:v>-3</c:v>
                </c:pt>
                <c:pt idx="58">
                  <c:v>-21</c:v>
                </c:pt>
                <c:pt idx="59">
                  <c:v>37</c:v>
                </c:pt>
                <c:pt idx="60">
                  <c:v>-45</c:v>
                </c:pt>
                <c:pt idx="61">
                  <c:v>21</c:v>
                </c:pt>
                <c:pt idx="62">
                  <c:v>-11</c:v>
                </c:pt>
                <c:pt idx="63">
                  <c:v>36</c:v>
                </c:pt>
                <c:pt idx="64">
                  <c:v>-41</c:v>
                </c:pt>
                <c:pt idx="65">
                  <c:v>-15</c:v>
                </c:pt>
                <c:pt idx="66">
                  <c:v>44</c:v>
                </c:pt>
                <c:pt idx="67">
                  <c:v>1</c:v>
                </c:pt>
                <c:pt idx="68">
                  <c:v>-4</c:v>
                </c:pt>
                <c:pt idx="69">
                  <c:v>-25</c:v>
                </c:pt>
                <c:pt idx="70">
                  <c:v>43</c:v>
                </c:pt>
                <c:pt idx="71">
                  <c:v>-51</c:v>
                </c:pt>
                <c:pt idx="72">
                  <c:v>23</c:v>
                </c:pt>
                <c:pt idx="73">
                  <c:v>-13</c:v>
                </c:pt>
                <c:pt idx="74">
                  <c:v>42</c:v>
                </c:pt>
                <c:pt idx="75">
                  <c:v>-47</c:v>
                </c:pt>
                <c:pt idx="76">
                  <c:v>-20</c:v>
                </c:pt>
                <c:pt idx="77">
                  <c:v>53</c:v>
                </c:pt>
                <c:pt idx="78">
                  <c:v>2</c:v>
                </c:pt>
                <c:pt idx="79">
                  <c:v>-5</c:v>
                </c:pt>
                <c:pt idx="80">
                  <c:v>-29</c:v>
                </c:pt>
                <c:pt idx="81">
                  <c:v>49</c:v>
                </c:pt>
                <c:pt idx="82">
                  <c:v>-57</c:v>
                </c:pt>
                <c:pt idx="83">
                  <c:v>25</c:v>
                </c:pt>
                <c:pt idx="84">
                  <c:v>-15</c:v>
                </c:pt>
                <c:pt idx="85">
                  <c:v>48</c:v>
                </c:pt>
                <c:pt idx="86">
                  <c:v>-53</c:v>
                </c:pt>
                <c:pt idx="87">
                  <c:v>-25</c:v>
                </c:pt>
                <c:pt idx="88">
                  <c:v>62</c:v>
                </c:pt>
                <c:pt idx="89">
                  <c:v>3</c:v>
                </c:pt>
                <c:pt idx="90">
                  <c:v>-6</c:v>
                </c:pt>
                <c:pt idx="91">
                  <c:v>-33</c:v>
                </c:pt>
                <c:pt idx="92">
                  <c:v>55</c:v>
                </c:pt>
                <c:pt idx="93">
                  <c:v>-63</c:v>
                </c:pt>
                <c:pt idx="94">
                  <c:v>27</c:v>
                </c:pt>
                <c:pt idx="95">
                  <c:v>-17</c:v>
                </c:pt>
                <c:pt idx="96">
                  <c:v>54</c:v>
                </c:pt>
                <c:pt idx="97">
                  <c:v>-59</c:v>
                </c:pt>
                <c:pt idx="98">
                  <c:v>-30</c:v>
                </c:pt>
                <c:pt idx="99">
                  <c:v>71</c:v>
                </c:pt>
                <c:pt idx="1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7-49B0-B463-E8BEC6F7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43119"/>
        <c:axId val="1696778959"/>
      </c:scatterChart>
      <c:valAx>
        <c:axId val="16998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78959"/>
        <c:crosses val="autoZero"/>
        <c:crossBetween val="midCat"/>
      </c:valAx>
      <c:valAx>
        <c:axId val="16967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Sheet4!$B$2:$B$81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42</c:v>
                </c:pt>
                <c:pt idx="17">
                  <c:v>39</c:v>
                </c:pt>
                <c:pt idx="18">
                  <c:v>42</c:v>
                </c:pt>
                <c:pt idx="19">
                  <c:v>39</c:v>
                </c:pt>
                <c:pt idx="20">
                  <c:v>42</c:v>
                </c:pt>
                <c:pt idx="21">
                  <c:v>39</c:v>
                </c:pt>
                <c:pt idx="22">
                  <c:v>42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42</c:v>
                </c:pt>
                <c:pt idx="27">
                  <c:v>39</c:v>
                </c:pt>
                <c:pt idx="28">
                  <c:v>42</c:v>
                </c:pt>
                <c:pt idx="29">
                  <c:v>39</c:v>
                </c:pt>
                <c:pt idx="30">
                  <c:v>42</c:v>
                </c:pt>
                <c:pt idx="31">
                  <c:v>39</c:v>
                </c:pt>
                <c:pt idx="32">
                  <c:v>42</c:v>
                </c:pt>
                <c:pt idx="33">
                  <c:v>39</c:v>
                </c:pt>
                <c:pt idx="34">
                  <c:v>42</c:v>
                </c:pt>
                <c:pt idx="35">
                  <c:v>39</c:v>
                </c:pt>
                <c:pt idx="36">
                  <c:v>42</c:v>
                </c:pt>
                <c:pt idx="37">
                  <c:v>39</c:v>
                </c:pt>
                <c:pt idx="38">
                  <c:v>42</c:v>
                </c:pt>
                <c:pt idx="39">
                  <c:v>39</c:v>
                </c:pt>
                <c:pt idx="40">
                  <c:v>42</c:v>
                </c:pt>
                <c:pt idx="41">
                  <c:v>39</c:v>
                </c:pt>
                <c:pt idx="42">
                  <c:v>42</c:v>
                </c:pt>
                <c:pt idx="43">
                  <c:v>39</c:v>
                </c:pt>
                <c:pt idx="44">
                  <c:v>42</c:v>
                </c:pt>
                <c:pt idx="45">
                  <c:v>39</c:v>
                </c:pt>
                <c:pt idx="46">
                  <c:v>42</c:v>
                </c:pt>
                <c:pt idx="47">
                  <c:v>39</c:v>
                </c:pt>
                <c:pt idx="48">
                  <c:v>42</c:v>
                </c:pt>
                <c:pt idx="49">
                  <c:v>39</c:v>
                </c:pt>
                <c:pt idx="50">
                  <c:v>42</c:v>
                </c:pt>
                <c:pt idx="51">
                  <c:v>39</c:v>
                </c:pt>
                <c:pt idx="52">
                  <c:v>42</c:v>
                </c:pt>
                <c:pt idx="53">
                  <c:v>39</c:v>
                </c:pt>
                <c:pt idx="54">
                  <c:v>42</c:v>
                </c:pt>
                <c:pt idx="55">
                  <c:v>39</c:v>
                </c:pt>
                <c:pt idx="56">
                  <c:v>42</c:v>
                </c:pt>
                <c:pt idx="57">
                  <c:v>39</c:v>
                </c:pt>
                <c:pt idx="58">
                  <c:v>42</c:v>
                </c:pt>
                <c:pt idx="59">
                  <c:v>39</c:v>
                </c:pt>
                <c:pt idx="60">
                  <c:v>42</c:v>
                </c:pt>
                <c:pt idx="61">
                  <c:v>39</c:v>
                </c:pt>
                <c:pt idx="62">
                  <c:v>42</c:v>
                </c:pt>
                <c:pt idx="63">
                  <c:v>39</c:v>
                </c:pt>
                <c:pt idx="64">
                  <c:v>42</c:v>
                </c:pt>
                <c:pt idx="65">
                  <c:v>39</c:v>
                </c:pt>
                <c:pt idx="66">
                  <c:v>42</c:v>
                </c:pt>
                <c:pt idx="67">
                  <c:v>39</c:v>
                </c:pt>
                <c:pt idx="68">
                  <c:v>42</c:v>
                </c:pt>
                <c:pt idx="69">
                  <c:v>39</c:v>
                </c:pt>
                <c:pt idx="70">
                  <c:v>42</c:v>
                </c:pt>
                <c:pt idx="71">
                  <c:v>39</c:v>
                </c:pt>
                <c:pt idx="72">
                  <c:v>42</c:v>
                </c:pt>
                <c:pt idx="73">
                  <c:v>39</c:v>
                </c:pt>
                <c:pt idx="74">
                  <c:v>42</c:v>
                </c:pt>
                <c:pt idx="75">
                  <c:v>39</c:v>
                </c:pt>
                <c:pt idx="76">
                  <c:v>42</c:v>
                </c:pt>
                <c:pt idx="77">
                  <c:v>39</c:v>
                </c:pt>
                <c:pt idx="78">
                  <c:v>42</c:v>
                </c:pt>
                <c:pt idx="7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C-4CE8-8789-5826F1324DE0}"/>
            </c:ext>
          </c:extLst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Sheet4!$D$2:$D$81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34</c:v>
                </c:pt>
                <c:pt idx="6">
                  <c:v>50</c:v>
                </c:pt>
                <c:pt idx="7">
                  <c:v>57</c:v>
                </c:pt>
                <c:pt idx="8">
                  <c:v>76</c:v>
                </c:pt>
                <c:pt idx="9">
                  <c:v>87</c:v>
                </c:pt>
                <c:pt idx="10">
                  <c:v>106</c:v>
                </c:pt>
                <c:pt idx="11">
                  <c:v>123</c:v>
                </c:pt>
                <c:pt idx="12">
                  <c:v>153</c:v>
                </c:pt>
                <c:pt idx="13">
                  <c:v>174</c:v>
                </c:pt>
                <c:pt idx="14">
                  <c:v>195</c:v>
                </c:pt>
                <c:pt idx="15">
                  <c:v>212</c:v>
                </c:pt>
                <c:pt idx="16">
                  <c:v>233</c:v>
                </c:pt>
                <c:pt idx="17">
                  <c:v>246</c:v>
                </c:pt>
                <c:pt idx="18">
                  <c:v>264</c:v>
                </c:pt>
                <c:pt idx="19">
                  <c:v>277</c:v>
                </c:pt>
                <c:pt idx="20">
                  <c:v>290</c:v>
                </c:pt>
                <c:pt idx="21">
                  <c:v>297</c:v>
                </c:pt>
                <c:pt idx="22">
                  <c:v>309</c:v>
                </c:pt>
                <c:pt idx="23">
                  <c:v>312</c:v>
                </c:pt>
                <c:pt idx="24">
                  <c:v>320</c:v>
                </c:pt>
                <c:pt idx="25">
                  <c:v>319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324</c:v>
                </c:pt>
                <c:pt idx="30">
                  <c:v>324</c:v>
                </c:pt>
                <c:pt idx="31">
                  <c:v>324</c:v>
                </c:pt>
                <c:pt idx="32">
                  <c:v>324</c:v>
                </c:pt>
                <c:pt idx="33">
                  <c:v>324</c:v>
                </c:pt>
                <c:pt idx="34">
                  <c:v>324</c:v>
                </c:pt>
                <c:pt idx="35">
                  <c:v>324</c:v>
                </c:pt>
                <c:pt idx="36">
                  <c:v>324</c:v>
                </c:pt>
                <c:pt idx="37">
                  <c:v>324</c:v>
                </c:pt>
                <c:pt idx="38">
                  <c:v>324</c:v>
                </c:pt>
                <c:pt idx="39">
                  <c:v>324</c:v>
                </c:pt>
                <c:pt idx="40">
                  <c:v>324</c:v>
                </c:pt>
                <c:pt idx="41">
                  <c:v>324</c:v>
                </c:pt>
                <c:pt idx="42">
                  <c:v>324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324</c:v>
                </c:pt>
                <c:pt idx="65">
                  <c:v>324</c:v>
                </c:pt>
                <c:pt idx="66">
                  <c:v>324</c:v>
                </c:pt>
                <c:pt idx="67">
                  <c:v>324</c:v>
                </c:pt>
                <c:pt idx="68">
                  <c:v>324</c:v>
                </c:pt>
                <c:pt idx="69">
                  <c:v>324</c:v>
                </c:pt>
                <c:pt idx="70">
                  <c:v>324</c:v>
                </c:pt>
                <c:pt idx="71">
                  <c:v>324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324</c:v>
                </c:pt>
                <c:pt idx="79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C-4CE8-8789-5826F1324DE0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Sheet4!$F$2:$F$81</c:f>
              <c:numCache>
                <c:formatCode>General</c:formatCode>
                <c:ptCount val="80"/>
                <c:pt idx="0">
                  <c:v>7</c:v>
                </c:pt>
                <c:pt idx="1">
                  <c:v>22</c:v>
                </c:pt>
                <c:pt idx="2">
                  <c:v>38</c:v>
                </c:pt>
                <c:pt idx="3">
                  <c:v>50</c:v>
                </c:pt>
                <c:pt idx="4">
                  <c:v>76</c:v>
                </c:pt>
                <c:pt idx="5">
                  <c:v>98</c:v>
                </c:pt>
                <c:pt idx="6">
                  <c:v>121</c:v>
                </c:pt>
                <c:pt idx="7">
                  <c:v>143</c:v>
                </c:pt>
                <c:pt idx="8">
                  <c:v>183</c:v>
                </c:pt>
                <c:pt idx="9">
                  <c:v>215</c:v>
                </c:pt>
                <c:pt idx="10">
                  <c:v>244</c:v>
                </c:pt>
                <c:pt idx="11">
                  <c:v>277</c:v>
                </c:pt>
                <c:pt idx="12">
                  <c:v>306</c:v>
                </c:pt>
                <c:pt idx="13">
                  <c:v>345</c:v>
                </c:pt>
                <c:pt idx="14">
                  <c:v>373</c:v>
                </c:pt>
                <c:pt idx="15">
                  <c:v>411</c:v>
                </c:pt>
                <c:pt idx="16">
                  <c:v>434</c:v>
                </c:pt>
                <c:pt idx="17">
                  <c:v>464</c:v>
                </c:pt>
                <c:pt idx="18">
                  <c:v>484</c:v>
                </c:pt>
                <c:pt idx="19">
                  <c:v>511</c:v>
                </c:pt>
                <c:pt idx="20">
                  <c:v>529</c:v>
                </c:pt>
                <c:pt idx="21">
                  <c:v>543</c:v>
                </c:pt>
                <c:pt idx="22">
                  <c:v>551</c:v>
                </c:pt>
                <c:pt idx="23">
                  <c:v>569</c:v>
                </c:pt>
                <c:pt idx="24">
                  <c:v>577</c:v>
                </c:pt>
                <c:pt idx="25">
                  <c:v>594</c:v>
                </c:pt>
                <c:pt idx="26">
                  <c:v>602</c:v>
                </c:pt>
                <c:pt idx="27">
                  <c:v>615</c:v>
                </c:pt>
                <c:pt idx="28">
                  <c:v>621</c:v>
                </c:pt>
                <c:pt idx="29">
                  <c:v>633</c:v>
                </c:pt>
                <c:pt idx="30">
                  <c:v>636</c:v>
                </c:pt>
                <c:pt idx="31">
                  <c:v>644</c:v>
                </c:pt>
                <c:pt idx="32">
                  <c:v>643</c:v>
                </c:pt>
                <c:pt idx="33">
                  <c:v>646</c:v>
                </c:pt>
                <c:pt idx="34">
                  <c:v>647</c:v>
                </c:pt>
                <c:pt idx="35">
                  <c:v>648</c:v>
                </c:pt>
                <c:pt idx="36">
                  <c:v>648</c:v>
                </c:pt>
                <c:pt idx="37">
                  <c:v>648</c:v>
                </c:pt>
                <c:pt idx="38">
                  <c:v>648</c:v>
                </c:pt>
                <c:pt idx="39">
                  <c:v>648</c:v>
                </c:pt>
                <c:pt idx="40">
                  <c:v>648</c:v>
                </c:pt>
                <c:pt idx="41">
                  <c:v>648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648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648</c:v>
                </c:pt>
                <c:pt idx="67">
                  <c:v>648</c:v>
                </c:pt>
                <c:pt idx="68">
                  <c:v>648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648</c:v>
                </c:pt>
                <c:pt idx="74">
                  <c:v>648</c:v>
                </c:pt>
                <c:pt idx="75">
                  <c:v>648</c:v>
                </c:pt>
                <c:pt idx="76">
                  <c:v>648</c:v>
                </c:pt>
                <c:pt idx="77">
                  <c:v>648</c:v>
                </c:pt>
                <c:pt idx="78">
                  <c:v>648</c:v>
                </c:pt>
                <c:pt idx="7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DC-4CE8-8789-5826F1324DE0}"/>
            </c:ext>
          </c:extLst>
        </c:ser>
        <c:ser>
          <c:idx val="3"/>
          <c:order val="3"/>
          <c:tx>
            <c:strRef>
              <c:f>Sheet4!$H$1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Sheet4!$H$2:$H$81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651</c:v>
                </c:pt>
                <c:pt idx="24">
                  <c:v>680</c:v>
                </c:pt>
                <c:pt idx="25">
                  <c:v>705</c:v>
                </c:pt>
                <c:pt idx="26">
                  <c:v>737</c:v>
                </c:pt>
                <c:pt idx="27">
                  <c:v>760</c:v>
                </c:pt>
                <c:pt idx="28">
                  <c:v>788</c:v>
                </c:pt>
                <c:pt idx="29">
                  <c:v>808</c:v>
                </c:pt>
                <c:pt idx="30">
                  <c:v>835</c:v>
                </c:pt>
                <c:pt idx="31">
                  <c:v>853</c:v>
                </c:pt>
                <c:pt idx="32">
                  <c:v>867</c:v>
                </c:pt>
                <c:pt idx="33">
                  <c:v>875</c:v>
                </c:pt>
                <c:pt idx="34">
                  <c:v>893</c:v>
                </c:pt>
                <c:pt idx="35">
                  <c:v>901</c:v>
                </c:pt>
                <c:pt idx="36">
                  <c:v>918</c:v>
                </c:pt>
                <c:pt idx="37">
                  <c:v>926</c:v>
                </c:pt>
                <c:pt idx="38">
                  <c:v>939</c:v>
                </c:pt>
                <c:pt idx="39">
                  <c:v>945</c:v>
                </c:pt>
                <c:pt idx="40">
                  <c:v>957</c:v>
                </c:pt>
                <c:pt idx="41">
                  <c:v>960</c:v>
                </c:pt>
                <c:pt idx="42">
                  <c:v>968</c:v>
                </c:pt>
                <c:pt idx="43">
                  <c:v>967</c:v>
                </c:pt>
                <c:pt idx="44">
                  <c:v>970</c:v>
                </c:pt>
                <c:pt idx="45">
                  <c:v>971</c:v>
                </c:pt>
                <c:pt idx="46">
                  <c:v>972</c:v>
                </c:pt>
                <c:pt idx="47">
                  <c:v>972</c:v>
                </c:pt>
                <c:pt idx="48">
                  <c:v>972</c:v>
                </c:pt>
                <c:pt idx="49">
                  <c:v>972</c:v>
                </c:pt>
                <c:pt idx="50">
                  <c:v>972</c:v>
                </c:pt>
                <c:pt idx="51">
                  <c:v>972</c:v>
                </c:pt>
                <c:pt idx="52">
                  <c:v>972</c:v>
                </c:pt>
                <c:pt idx="53">
                  <c:v>972</c:v>
                </c:pt>
                <c:pt idx="54">
                  <c:v>972</c:v>
                </c:pt>
                <c:pt idx="55">
                  <c:v>972</c:v>
                </c:pt>
                <c:pt idx="56">
                  <c:v>972</c:v>
                </c:pt>
                <c:pt idx="57">
                  <c:v>972</c:v>
                </c:pt>
                <c:pt idx="58">
                  <c:v>972</c:v>
                </c:pt>
                <c:pt idx="59">
                  <c:v>972</c:v>
                </c:pt>
                <c:pt idx="60">
                  <c:v>972</c:v>
                </c:pt>
                <c:pt idx="61">
                  <c:v>972</c:v>
                </c:pt>
                <c:pt idx="62">
                  <c:v>972</c:v>
                </c:pt>
                <c:pt idx="63">
                  <c:v>972</c:v>
                </c:pt>
                <c:pt idx="64">
                  <c:v>972</c:v>
                </c:pt>
                <c:pt idx="65">
                  <c:v>972</c:v>
                </c:pt>
                <c:pt idx="66">
                  <c:v>972</c:v>
                </c:pt>
                <c:pt idx="67">
                  <c:v>972</c:v>
                </c:pt>
                <c:pt idx="68">
                  <c:v>972</c:v>
                </c:pt>
                <c:pt idx="69">
                  <c:v>972</c:v>
                </c:pt>
                <c:pt idx="70">
                  <c:v>972</c:v>
                </c:pt>
                <c:pt idx="71">
                  <c:v>972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972</c:v>
                </c:pt>
                <c:pt idx="78">
                  <c:v>972</c:v>
                </c:pt>
                <c:pt idx="79">
                  <c:v>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DC-4CE8-8789-5826F1324DE0}"/>
            </c:ext>
          </c:extLst>
        </c:ser>
        <c:ser>
          <c:idx val="4"/>
          <c:order val="4"/>
          <c:tx>
            <c:strRef>
              <c:f>Sheet4!$J$1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Sheet4!$J$2:$J$81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975</c:v>
                </c:pt>
                <c:pt idx="35">
                  <c:v>1004</c:v>
                </c:pt>
                <c:pt idx="36">
                  <c:v>1029</c:v>
                </c:pt>
                <c:pt idx="37">
                  <c:v>1061</c:v>
                </c:pt>
                <c:pt idx="38">
                  <c:v>1084</c:v>
                </c:pt>
                <c:pt idx="39">
                  <c:v>1112</c:v>
                </c:pt>
                <c:pt idx="40">
                  <c:v>1132</c:v>
                </c:pt>
                <c:pt idx="41">
                  <c:v>1159</c:v>
                </c:pt>
                <c:pt idx="42">
                  <c:v>1177</c:v>
                </c:pt>
                <c:pt idx="43">
                  <c:v>1191</c:v>
                </c:pt>
                <c:pt idx="44">
                  <c:v>1199</c:v>
                </c:pt>
                <c:pt idx="45">
                  <c:v>1217</c:v>
                </c:pt>
                <c:pt idx="46">
                  <c:v>1225</c:v>
                </c:pt>
                <c:pt idx="47">
                  <c:v>1242</c:v>
                </c:pt>
                <c:pt idx="48">
                  <c:v>1250</c:v>
                </c:pt>
                <c:pt idx="49">
                  <c:v>1263</c:v>
                </c:pt>
                <c:pt idx="50">
                  <c:v>1269</c:v>
                </c:pt>
                <c:pt idx="51">
                  <c:v>1281</c:v>
                </c:pt>
                <c:pt idx="52">
                  <c:v>1284</c:v>
                </c:pt>
                <c:pt idx="53">
                  <c:v>1292</c:v>
                </c:pt>
                <c:pt idx="54">
                  <c:v>1291</c:v>
                </c:pt>
                <c:pt idx="55">
                  <c:v>1294</c:v>
                </c:pt>
                <c:pt idx="56">
                  <c:v>1295</c:v>
                </c:pt>
                <c:pt idx="57">
                  <c:v>1296</c:v>
                </c:pt>
                <c:pt idx="58">
                  <c:v>1296</c:v>
                </c:pt>
                <c:pt idx="59">
                  <c:v>1296</c:v>
                </c:pt>
                <c:pt idx="60">
                  <c:v>1296</c:v>
                </c:pt>
                <c:pt idx="61">
                  <c:v>1296</c:v>
                </c:pt>
                <c:pt idx="62">
                  <c:v>1296</c:v>
                </c:pt>
                <c:pt idx="63">
                  <c:v>1296</c:v>
                </c:pt>
                <c:pt idx="64">
                  <c:v>1296</c:v>
                </c:pt>
                <c:pt idx="65">
                  <c:v>1296</c:v>
                </c:pt>
                <c:pt idx="66">
                  <c:v>1296</c:v>
                </c:pt>
                <c:pt idx="67">
                  <c:v>1296</c:v>
                </c:pt>
                <c:pt idx="68">
                  <c:v>1296</c:v>
                </c:pt>
                <c:pt idx="69">
                  <c:v>1296</c:v>
                </c:pt>
                <c:pt idx="70">
                  <c:v>1296</c:v>
                </c:pt>
                <c:pt idx="71">
                  <c:v>1296</c:v>
                </c:pt>
                <c:pt idx="72">
                  <c:v>1296</c:v>
                </c:pt>
                <c:pt idx="73">
                  <c:v>1296</c:v>
                </c:pt>
                <c:pt idx="74">
                  <c:v>1296</c:v>
                </c:pt>
                <c:pt idx="75">
                  <c:v>1296</c:v>
                </c:pt>
                <c:pt idx="76">
                  <c:v>1296</c:v>
                </c:pt>
                <c:pt idx="77">
                  <c:v>1296</c:v>
                </c:pt>
                <c:pt idx="78">
                  <c:v>1296</c:v>
                </c:pt>
                <c:pt idx="79">
                  <c:v>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DC-4CE8-8789-5826F1324DE0}"/>
            </c:ext>
          </c:extLst>
        </c:ser>
        <c:ser>
          <c:idx val="5"/>
          <c:order val="5"/>
          <c:tx>
            <c:strRef>
              <c:f>Sheet4!$L$1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Sheet4!$L$2:$L$81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978</c:v>
                </c:pt>
                <c:pt idx="35">
                  <c:v>1010</c:v>
                </c:pt>
                <c:pt idx="36">
                  <c:v>1038</c:v>
                </c:pt>
                <c:pt idx="37">
                  <c:v>1074</c:v>
                </c:pt>
                <c:pt idx="38">
                  <c:v>1106</c:v>
                </c:pt>
                <c:pt idx="39">
                  <c:v>1138</c:v>
                </c:pt>
                <c:pt idx="40">
                  <c:v>1166</c:v>
                </c:pt>
                <c:pt idx="41">
                  <c:v>1202</c:v>
                </c:pt>
                <c:pt idx="42">
                  <c:v>1234</c:v>
                </c:pt>
                <c:pt idx="43">
                  <c:v>1252</c:v>
                </c:pt>
                <c:pt idx="44">
                  <c:v>1274</c:v>
                </c:pt>
                <c:pt idx="45">
                  <c:v>1299</c:v>
                </c:pt>
                <c:pt idx="46">
                  <c:v>1328</c:v>
                </c:pt>
                <c:pt idx="47">
                  <c:v>1353</c:v>
                </c:pt>
                <c:pt idx="48">
                  <c:v>1385</c:v>
                </c:pt>
                <c:pt idx="49">
                  <c:v>1408</c:v>
                </c:pt>
                <c:pt idx="50">
                  <c:v>1436</c:v>
                </c:pt>
                <c:pt idx="51">
                  <c:v>1456</c:v>
                </c:pt>
                <c:pt idx="52">
                  <c:v>1483</c:v>
                </c:pt>
                <c:pt idx="53">
                  <c:v>1501</c:v>
                </c:pt>
                <c:pt idx="54">
                  <c:v>1515</c:v>
                </c:pt>
                <c:pt idx="55">
                  <c:v>1523</c:v>
                </c:pt>
                <c:pt idx="56">
                  <c:v>1541</c:v>
                </c:pt>
                <c:pt idx="57">
                  <c:v>1549</c:v>
                </c:pt>
                <c:pt idx="58">
                  <c:v>1566</c:v>
                </c:pt>
                <c:pt idx="59">
                  <c:v>1574</c:v>
                </c:pt>
                <c:pt idx="60">
                  <c:v>1587</c:v>
                </c:pt>
                <c:pt idx="61">
                  <c:v>1593</c:v>
                </c:pt>
                <c:pt idx="62">
                  <c:v>1605</c:v>
                </c:pt>
                <c:pt idx="63">
                  <c:v>1608</c:v>
                </c:pt>
                <c:pt idx="64">
                  <c:v>1616</c:v>
                </c:pt>
                <c:pt idx="65">
                  <c:v>1615</c:v>
                </c:pt>
                <c:pt idx="66">
                  <c:v>1618</c:v>
                </c:pt>
                <c:pt idx="67">
                  <c:v>1619</c:v>
                </c:pt>
                <c:pt idx="68">
                  <c:v>1620</c:v>
                </c:pt>
                <c:pt idx="69">
                  <c:v>1620</c:v>
                </c:pt>
                <c:pt idx="70">
                  <c:v>1620</c:v>
                </c:pt>
                <c:pt idx="71">
                  <c:v>1620</c:v>
                </c:pt>
                <c:pt idx="72">
                  <c:v>1620</c:v>
                </c:pt>
                <c:pt idx="73">
                  <c:v>1620</c:v>
                </c:pt>
                <c:pt idx="74">
                  <c:v>1620</c:v>
                </c:pt>
                <c:pt idx="75">
                  <c:v>1620</c:v>
                </c:pt>
                <c:pt idx="76">
                  <c:v>1620</c:v>
                </c:pt>
                <c:pt idx="77">
                  <c:v>1620</c:v>
                </c:pt>
                <c:pt idx="78">
                  <c:v>1620</c:v>
                </c:pt>
                <c:pt idx="79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DC-4CE8-8789-5826F1324DE0}"/>
            </c:ext>
          </c:extLst>
        </c:ser>
        <c:ser>
          <c:idx val="6"/>
          <c:order val="6"/>
          <c:tx>
            <c:strRef>
              <c:f>Sheet4!$N$1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Sheet4!$N$2:$N$81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978</c:v>
                </c:pt>
                <c:pt idx="35">
                  <c:v>1010</c:v>
                </c:pt>
                <c:pt idx="36">
                  <c:v>1038</c:v>
                </c:pt>
                <c:pt idx="37">
                  <c:v>1074</c:v>
                </c:pt>
                <c:pt idx="38">
                  <c:v>1106</c:v>
                </c:pt>
                <c:pt idx="39">
                  <c:v>1138</c:v>
                </c:pt>
                <c:pt idx="40">
                  <c:v>1166</c:v>
                </c:pt>
                <c:pt idx="41">
                  <c:v>1202</c:v>
                </c:pt>
                <c:pt idx="42">
                  <c:v>1234</c:v>
                </c:pt>
                <c:pt idx="43">
                  <c:v>1252</c:v>
                </c:pt>
                <c:pt idx="44">
                  <c:v>1274</c:v>
                </c:pt>
                <c:pt idx="45">
                  <c:v>1302</c:v>
                </c:pt>
                <c:pt idx="46">
                  <c:v>1334</c:v>
                </c:pt>
                <c:pt idx="47">
                  <c:v>1362</c:v>
                </c:pt>
                <c:pt idx="48">
                  <c:v>1398</c:v>
                </c:pt>
                <c:pt idx="49">
                  <c:v>1430</c:v>
                </c:pt>
                <c:pt idx="50">
                  <c:v>1462</c:v>
                </c:pt>
                <c:pt idx="51">
                  <c:v>1490</c:v>
                </c:pt>
                <c:pt idx="52">
                  <c:v>1526</c:v>
                </c:pt>
                <c:pt idx="53">
                  <c:v>1558</c:v>
                </c:pt>
                <c:pt idx="54">
                  <c:v>1576</c:v>
                </c:pt>
                <c:pt idx="55">
                  <c:v>1598</c:v>
                </c:pt>
                <c:pt idx="56">
                  <c:v>1623</c:v>
                </c:pt>
                <c:pt idx="57">
                  <c:v>1652</c:v>
                </c:pt>
                <c:pt idx="58">
                  <c:v>1677</c:v>
                </c:pt>
                <c:pt idx="59">
                  <c:v>1709</c:v>
                </c:pt>
                <c:pt idx="60">
                  <c:v>1732</c:v>
                </c:pt>
                <c:pt idx="61">
                  <c:v>1760</c:v>
                </c:pt>
                <c:pt idx="62">
                  <c:v>1780</c:v>
                </c:pt>
                <c:pt idx="63">
                  <c:v>1807</c:v>
                </c:pt>
                <c:pt idx="64">
                  <c:v>1825</c:v>
                </c:pt>
                <c:pt idx="65">
                  <c:v>1839</c:v>
                </c:pt>
                <c:pt idx="66">
                  <c:v>1847</c:v>
                </c:pt>
                <c:pt idx="67">
                  <c:v>1865</c:v>
                </c:pt>
                <c:pt idx="68">
                  <c:v>1873</c:v>
                </c:pt>
                <c:pt idx="69">
                  <c:v>1890</c:v>
                </c:pt>
                <c:pt idx="70">
                  <c:v>1898</c:v>
                </c:pt>
                <c:pt idx="71">
                  <c:v>1911</c:v>
                </c:pt>
                <c:pt idx="72">
                  <c:v>1917</c:v>
                </c:pt>
                <c:pt idx="73">
                  <c:v>1929</c:v>
                </c:pt>
                <c:pt idx="74">
                  <c:v>1932</c:v>
                </c:pt>
                <c:pt idx="75">
                  <c:v>1940</c:v>
                </c:pt>
                <c:pt idx="76">
                  <c:v>1939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DC-4CE8-8789-5826F132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57775"/>
        <c:axId val="1696981487"/>
      </c:scatterChart>
      <c:valAx>
        <c:axId val="1941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81487"/>
        <c:crosses val="autoZero"/>
        <c:crossBetween val="midCat"/>
      </c:valAx>
      <c:valAx>
        <c:axId val="16969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'Sheet4 (2)'!$B$1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(2)'!$B$2:$B$81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16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  <c:pt idx="10">
                  <c:v>33</c:v>
                </c:pt>
                <c:pt idx="11">
                  <c:v>35</c:v>
                </c:pt>
                <c:pt idx="12">
                  <c:v>40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42</c:v>
                </c:pt>
                <c:pt idx="17">
                  <c:v>39</c:v>
                </c:pt>
                <c:pt idx="18">
                  <c:v>42</c:v>
                </c:pt>
                <c:pt idx="19">
                  <c:v>39</c:v>
                </c:pt>
                <c:pt idx="20">
                  <c:v>42</c:v>
                </c:pt>
                <c:pt idx="21">
                  <c:v>39</c:v>
                </c:pt>
                <c:pt idx="22">
                  <c:v>42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42</c:v>
                </c:pt>
                <c:pt idx="27">
                  <c:v>39</c:v>
                </c:pt>
                <c:pt idx="28">
                  <c:v>42</c:v>
                </c:pt>
                <c:pt idx="29">
                  <c:v>39</c:v>
                </c:pt>
                <c:pt idx="30">
                  <c:v>42</c:v>
                </c:pt>
                <c:pt idx="31">
                  <c:v>39</c:v>
                </c:pt>
                <c:pt idx="32">
                  <c:v>42</c:v>
                </c:pt>
                <c:pt idx="33">
                  <c:v>39</c:v>
                </c:pt>
                <c:pt idx="34">
                  <c:v>42</c:v>
                </c:pt>
                <c:pt idx="35">
                  <c:v>39</c:v>
                </c:pt>
                <c:pt idx="36">
                  <c:v>42</c:v>
                </c:pt>
                <c:pt idx="37">
                  <c:v>39</c:v>
                </c:pt>
                <c:pt idx="38">
                  <c:v>42</c:v>
                </c:pt>
                <c:pt idx="39">
                  <c:v>39</c:v>
                </c:pt>
                <c:pt idx="40">
                  <c:v>42</c:v>
                </c:pt>
                <c:pt idx="41">
                  <c:v>39</c:v>
                </c:pt>
                <c:pt idx="42">
                  <c:v>42</c:v>
                </c:pt>
                <c:pt idx="43">
                  <c:v>39</c:v>
                </c:pt>
                <c:pt idx="44">
                  <c:v>42</c:v>
                </c:pt>
                <c:pt idx="45">
                  <c:v>39</c:v>
                </c:pt>
                <c:pt idx="46">
                  <c:v>42</c:v>
                </c:pt>
                <c:pt idx="47">
                  <c:v>39</c:v>
                </c:pt>
                <c:pt idx="48">
                  <c:v>42</c:v>
                </c:pt>
                <c:pt idx="49">
                  <c:v>39</c:v>
                </c:pt>
                <c:pt idx="50">
                  <c:v>42</c:v>
                </c:pt>
                <c:pt idx="51">
                  <c:v>39</c:v>
                </c:pt>
                <c:pt idx="52">
                  <c:v>42</c:v>
                </c:pt>
                <c:pt idx="53">
                  <c:v>39</c:v>
                </c:pt>
                <c:pt idx="54">
                  <c:v>42</c:v>
                </c:pt>
                <c:pt idx="55">
                  <c:v>39</c:v>
                </c:pt>
                <c:pt idx="56">
                  <c:v>42</c:v>
                </c:pt>
                <c:pt idx="57">
                  <c:v>39</c:v>
                </c:pt>
                <c:pt idx="58">
                  <c:v>42</c:v>
                </c:pt>
                <c:pt idx="59">
                  <c:v>39</c:v>
                </c:pt>
                <c:pt idx="60">
                  <c:v>42</c:v>
                </c:pt>
                <c:pt idx="61">
                  <c:v>39</c:v>
                </c:pt>
                <c:pt idx="62">
                  <c:v>42</c:v>
                </c:pt>
                <c:pt idx="63">
                  <c:v>39</c:v>
                </c:pt>
                <c:pt idx="64">
                  <c:v>42</c:v>
                </c:pt>
                <c:pt idx="65">
                  <c:v>39</c:v>
                </c:pt>
                <c:pt idx="66">
                  <c:v>42</c:v>
                </c:pt>
                <c:pt idx="67">
                  <c:v>39</c:v>
                </c:pt>
                <c:pt idx="68">
                  <c:v>42</c:v>
                </c:pt>
                <c:pt idx="69">
                  <c:v>39</c:v>
                </c:pt>
                <c:pt idx="70">
                  <c:v>42</c:v>
                </c:pt>
                <c:pt idx="71">
                  <c:v>39</c:v>
                </c:pt>
                <c:pt idx="72">
                  <c:v>42</c:v>
                </c:pt>
                <c:pt idx="73">
                  <c:v>39</c:v>
                </c:pt>
                <c:pt idx="74">
                  <c:v>42</c:v>
                </c:pt>
                <c:pt idx="75">
                  <c:v>39</c:v>
                </c:pt>
                <c:pt idx="76">
                  <c:v>42</c:v>
                </c:pt>
                <c:pt idx="77">
                  <c:v>39</c:v>
                </c:pt>
                <c:pt idx="78">
                  <c:v>42</c:v>
                </c:pt>
                <c:pt idx="7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C-44BD-976F-4363B53CBB9E}"/>
            </c:ext>
          </c:extLst>
        </c:ser>
        <c:ser>
          <c:idx val="1"/>
          <c:order val="1"/>
          <c:tx>
            <c:strRef>
              <c:f>'Sheet4 (2)'!$D$1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(2)'!$D$2:$D$81</c:f>
              <c:numCache>
                <c:formatCode>General</c:formatCode>
                <c:ptCount val="80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34</c:v>
                </c:pt>
                <c:pt idx="6">
                  <c:v>50</c:v>
                </c:pt>
                <c:pt idx="7">
                  <c:v>57</c:v>
                </c:pt>
                <c:pt idx="8">
                  <c:v>76</c:v>
                </c:pt>
                <c:pt idx="9">
                  <c:v>87</c:v>
                </c:pt>
                <c:pt idx="10">
                  <c:v>106</c:v>
                </c:pt>
                <c:pt idx="11">
                  <c:v>123</c:v>
                </c:pt>
                <c:pt idx="12">
                  <c:v>153</c:v>
                </c:pt>
                <c:pt idx="13">
                  <c:v>174</c:v>
                </c:pt>
                <c:pt idx="14">
                  <c:v>195</c:v>
                </c:pt>
                <c:pt idx="15">
                  <c:v>212</c:v>
                </c:pt>
                <c:pt idx="16">
                  <c:v>233</c:v>
                </c:pt>
                <c:pt idx="17">
                  <c:v>246</c:v>
                </c:pt>
                <c:pt idx="18">
                  <c:v>264</c:v>
                </c:pt>
                <c:pt idx="19">
                  <c:v>277</c:v>
                </c:pt>
                <c:pt idx="20">
                  <c:v>290</c:v>
                </c:pt>
                <c:pt idx="21">
                  <c:v>297</c:v>
                </c:pt>
                <c:pt idx="22">
                  <c:v>309</c:v>
                </c:pt>
                <c:pt idx="23">
                  <c:v>312</c:v>
                </c:pt>
                <c:pt idx="24">
                  <c:v>320</c:v>
                </c:pt>
                <c:pt idx="25">
                  <c:v>319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324</c:v>
                </c:pt>
                <c:pt idx="30">
                  <c:v>324</c:v>
                </c:pt>
                <c:pt idx="31">
                  <c:v>324</c:v>
                </c:pt>
                <c:pt idx="32">
                  <c:v>324</c:v>
                </c:pt>
                <c:pt idx="33">
                  <c:v>324</c:v>
                </c:pt>
                <c:pt idx="34">
                  <c:v>324</c:v>
                </c:pt>
                <c:pt idx="35">
                  <c:v>324</c:v>
                </c:pt>
                <c:pt idx="36">
                  <c:v>324</c:v>
                </c:pt>
                <c:pt idx="37">
                  <c:v>324</c:v>
                </c:pt>
                <c:pt idx="38">
                  <c:v>324</c:v>
                </c:pt>
                <c:pt idx="39">
                  <c:v>324</c:v>
                </c:pt>
                <c:pt idx="40">
                  <c:v>324</c:v>
                </c:pt>
                <c:pt idx="41">
                  <c:v>324</c:v>
                </c:pt>
                <c:pt idx="42">
                  <c:v>324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324</c:v>
                </c:pt>
                <c:pt idx="49">
                  <c:v>324</c:v>
                </c:pt>
                <c:pt idx="50">
                  <c:v>324</c:v>
                </c:pt>
                <c:pt idx="51">
                  <c:v>324</c:v>
                </c:pt>
                <c:pt idx="52">
                  <c:v>324</c:v>
                </c:pt>
                <c:pt idx="53">
                  <c:v>324</c:v>
                </c:pt>
                <c:pt idx="54">
                  <c:v>324</c:v>
                </c:pt>
                <c:pt idx="55">
                  <c:v>324</c:v>
                </c:pt>
                <c:pt idx="56">
                  <c:v>324</c:v>
                </c:pt>
                <c:pt idx="57">
                  <c:v>324</c:v>
                </c:pt>
                <c:pt idx="58">
                  <c:v>324</c:v>
                </c:pt>
                <c:pt idx="59">
                  <c:v>324</c:v>
                </c:pt>
                <c:pt idx="60">
                  <c:v>324</c:v>
                </c:pt>
                <c:pt idx="61">
                  <c:v>324</c:v>
                </c:pt>
                <c:pt idx="62">
                  <c:v>324</c:v>
                </c:pt>
                <c:pt idx="63">
                  <c:v>324</c:v>
                </c:pt>
                <c:pt idx="64">
                  <c:v>324</c:v>
                </c:pt>
                <c:pt idx="65">
                  <c:v>324</c:v>
                </c:pt>
                <c:pt idx="66">
                  <c:v>324</c:v>
                </c:pt>
                <c:pt idx="67">
                  <c:v>324</c:v>
                </c:pt>
                <c:pt idx="68">
                  <c:v>324</c:v>
                </c:pt>
                <c:pt idx="69">
                  <c:v>324</c:v>
                </c:pt>
                <c:pt idx="70">
                  <c:v>324</c:v>
                </c:pt>
                <c:pt idx="71">
                  <c:v>324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324</c:v>
                </c:pt>
                <c:pt idx="79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C-44BD-976F-4363B53CBB9E}"/>
            </c:ext>
          </c:extLst>
        </c:ser>
        <c:ser>
          <c:idx val="2"/>
          <c:order val="2"/>
          <c:tx>
            <c:strRef>
              <c:f>'Sheet4 (2)'!$F$1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(2)'!$F$2:$F$81</c:f>
              <c:numCache>
                <c:formatCode>General</c:formatCode>
                <c:ptCount val="80"/>
                <c:pt idx="0">
                  <c:v>7</c:v>
                </c:pt>
                <c:pt idx="1">
                  <c:v>22</c:v>
                </c:pt>
                <c:pt idx="2">
                  <c:v>38</c:v>
                </c:pt>
                <c:pt idx="3">
                  <c:v>50</c:v>
                </c:pt>
                <c:pt idx="4">
                  <c:v>76</c:v>
                </c:pt>
                <c:pt idx="5">
                  <c:v>98</c:v>
                </c:pt>
                <c:pt idx="6">
                  <c:v>121</c:v>
                </c:pt>
                <c:pt idx="7">
                  <c:v>143</c:v>
                </c:pt>
                <c:pt idx="8">
                  <c:v>183</c:v>
                </c:pt>
                <c:pt idx="9">
                  <c:v>215</c:v>
                </c:pt>
                <c:pt idx="10">
                  <c:v>244</c:v>
                </c:pt>
                <c:pt idx="11">
                  <c:v>277</c:v>
                </c:pt>
                <c:pt idx="12">
                  <c:v>306</c:v>
                </c:pt>
                <c:pt idx="13">
                  <c:v>345</c:v>
                </c:pt>
                <c:pt idx="14">
                  <c:v>373</c:v>
                </c:pt>
                <c:pt idx="15">
                  <c:v>411</c:v>
                </c:pt>
                <c:pt idx="16">
                  <c:v>434</c:v>
                </c:pt>
                <c:pt idx="17">
                  <c:v>464</c:v>
                </c:pt>
                <c:pt idx="18">
                  <c:v>484</c:v>
                </c:pt>
                <c:pt idx="19">
                  <c:v>511</c:v>
                </c:pt>
                <c:pt idx="20">
                  <c:v>529</c:v>
                </c:pt>
                <c:pt idx="21">
                  <c:v>543</c:v>
                </c:pt>
                <c:pt idx="22">
                  <c:v>551</c:v>
                </c:pt>
                <c:pt idx="23">
                  <c:v>569</c:v>
                </c:pt>
                <c:pt idx="24">
                  <c:v>577</c:v>
                </c:pt>
                <c:pt idx="25">
                  <c:v>594</c:v>
                </c:pt>
                <c:pt idx="26">
                  <c:v>602</c:v>
                </c:pt>
                <c:pt idx="27">
                  <c:v>615</c:v>
                </c:pt>
                <c:pt idx="28">
                  <c:v>621</c:v>
                </c:pt>
                <c:pt idx="29">
                  <c:v>633</c:v>
                </c:pt>
                <c:pt idx="30">
                  <c:v>636</c:v>
                </c:pt>
                <c:pt idx="31">
                  <c:v>644</c:v>
                </c:pt>
                <c:pt idx="32">
                  <c:v>643</c:v>
                </c:pt>
                <c:pt idx="33">
                  <c:v>646</c:v>
                </c:pt>
                <c:pt idx="34">
                  <c:v>647</c:v>
                </c:pt>
                <c:pt idx="35">
                  <c:v>648</c:v>
                </c:pt>
                <c:pt idx="36">
                  <c:v>648</c:v>
                </c:pt>
                <c:pt idx="37">
                  <c:v>648</c:v>
                </c:pt>
                <c:pt idx="38">
                  <c:v>648</c:v>
                </c:pt>
                <c:pt idx="39">
                  <c:v>648</c:v>
                </c:pt>
                <c:pt idx="40">
                  <c:v>648</c:v>
                </c:pt>
                <c:pt idx="41">
                  <c:v>648</c:v>
                </c:pt>
                <c:pt idx="42">
                  <c:v>648</c:v>
                </c:pt>
                <c:pt idx="43">
                  <c:v>648</c:v>
                </c:pt>
                <c:pt idx="44">
                  <c:v>648</c:v>
                </c:pt>
                <c:pt idx="45">
                  <c:v>648</c:v>
                </c:pt>
                <c:pt idx="46">
                  <c:v>648</c:v>
                </c:pt>
                <c:pt idx="47">
                  <c:v>648</c:v>
                </c:pt>
                <c:pt idx="48">
                  <c:v>648</c:v>
                </c:pt>
                <c:pt idx="49">
                  <c:v>648</c:v>
                </c:pt>
                <c:pt idx="50">
                  <c:v>648</c:v>
                </c:pt>
                <c:pt idx="51">
                  <c:v>648</c:v>
                </c:pt>
                <c:pt idx="52">
                  <c:v>648</c:v>
                </c:pt>
                <c:pt idx="53">
                  <c:v>648</c:v>
                </c:pt>
                <c:pt idx="54">
                  <c:v>648</c:v>
                </c:pt>
                <c:pt idx="55">
                  <c:v>648</c:v>
                </c:pt>
                <c:pt idx="56">
                  <c:v>648</c:v>
                </c:pt>
                <c:pt idx="57">
                  <c:v>648</c:v>
                </c:pt>
                <c:pt idx="58">
                  <c:v>648</c:v>
                </c:pt>
                <c:pt idx="59">
                  <c:v>648</c:v>
                </c:pt>
                <c:pt idx="60">
                  <c:v>648</c:v>
                </c:pt>
                <c:pt idx="61">
                  <c:v>648</c:v>
                </c:pt>
                <c:pt idx="62">
                  <c:v>648</c:v>
                </c:pt>
                <c:pt idx="63">
                  <c:v>648</c:v>
                </c:pt>
                <c:pt idx="64">
                  <c:v>648</c:v>
                </c:pt>
                <c:pt idx="65">
                  <c:v>648</c:v>
                </c:pt>
                <c:pt idx="66">
                  <c:v>648</c:v>
                </c:pt>
                <c:pt idx="67">
                  <c:v>648</c:v>
                </c:pt>
                <c:pt idx="68">
                  <c:v>648</c:v>
                </c:pt>
                <c:pt idx="69">
                  <c:v>648</c:v>
                </c:pt>
                <c:pt idx="70">
                  <c:v>648</c:v>
                </c:pt>
                <c:pt idx="71">
                  <c:v>648</c:v>
                </c:pt>
                <c:pt idx="72">
                  <c:v>648</c:v>
                </c:pt>
                <c:pt idx="73">
                  <c:v>648</c:v>
                </c:pt>
                <c:pt idx="74">
                  <c:v>648</c:v>
                </c:pt>
                <c:pt idx="75">
                  <c:v>648</c:v>
                </c:pt>
                <c:pt idx="76">
                  <c:v>648</c:v>
                </c:pt>
                <c:pt idx="77">
                  <c:v>648</c:v>
                </c:pt>
                <c:pt idx="78">
                  <c:v>648</c:v>
                </c:pt>
                <c:pt idx="7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C-44BD-976F-4363B53CBB9E}"/>
            </c:ext>
          </c:extLst>
        </c:ser>
        <c:ser>
          <c:idx val="3"/>
          <c:order val="3"/>
          <c:tx>
            <c:strRef>
              <c:f>'Sheet4 (2)'!$H$1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(2)'!$H$2:$H$81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651</c:v>
                </c:pt>
                <c:pt idx="24">
                  <c:v>680</c:v>
                </c:pt>
                <c:pt idx="25">
                  <c:v>705</c:v>
                </c:pt>
                <c:pt idx="26">
                  <c:v>737</c:v>
                </c:pt>
                <c:pt idx="27">
                  <c:v>760</c:v>
                </c:pt>
                <c:pt idx="28">
                  <c:v>788</c:v>
                </c:pt>
                <c:pt idx="29">
                  <c:v>808</c:v>
                </c:pt>
                <c:pt idx="30">
                  <c:v>835</c:v>
                </c:pt>
                <c:pt idx="31">
                  <c:v>853</c:v>
                </c:pt>
                <c:pt idx="32">
                  <c:v>867</c:v>
                </c:pt>
                <c:pt idx="33">
                  <c:v>875</c:v>
                </c:pt>
                <c:pt idx="34">
                  <c:v>893</c:v>
                </c:pt>
                <c:pt idx="35">
                  <c:v>901</c:v>
                </c:pt>
                <c:pt idx="36">
                  <c:v>918</c:v>
                </c:pt>
                <c:pt idx="37">
                  <c:v>926</c:v>
                </c:pt>
                <c:pt idx="38">
                  <c:v>939</c:v>
                </c:pt>
                <c:pt idx="39">
                  <c:v>945</c:v>
                </c:pt>
                <c:pt idx="40">
                  <c:v>957</c:v>
                </c:pt>
                <c:pt idx="41">
                  <c:v>960</c:v>
                </c:pt>
                <c:pt idx="42">
                  <c:v>968</c:v>
                </c:pt>
                <c:pt idx="43">
                  <c:v>967</c:v>
                </c:pt>
                <c:pt idx="44">
                  <c:v>970</c:v>
                </c:pt>
                <c:pt idx="45">
                  <c:v>971</c:v>
                </c:pt>
                <c:pt idx="46">
                  <c:v>972</c:v>
                </c:pt>
                <c:pt idx="47">
                  <c:v>972</c:v>
                </c:pt>
                <c:pt idx="48">
                  <c:v>972</c:v>
                </c:pt>
                <c:pt idx="49">
                  <c:v>972</c:v>
                </c:pt>
                <c:pt idx="50">
                  <c:v>972</c:v>
                </c:pt>
                <c:pt idx="51">
                  <c:v>972</c:v>
                </c:pt>
                <c:pt idx="52">
                  <c:v>972</c:v>
                </c:pt>
                <c:pt idx="53">
                  <c:v>972</c:v>
                </c:pt>
                <c:pt idx="54">
                  <c:v>972</c:v>
                </c:pt>
                <c:pt idx="55">
                  <c:v>972</c:v>
                </c:pt>
                <c:pt idx="56">
                  <c:v>972</c:v>
                </c:pt>
                <c:pt idx="57">
                  <c:v>972</c:v>
                </c:pt>
                <c:pt idx="58">
                  <c:v>972</c:v>
                </c:pt>
                <c:pt idx="59">
                  <c:v>972</c:v>
                </c:pt>
                <c:pt idx="60">
                  <c:v>972</c:v>
                </c:pt>
                <c:pt idx="61">
                  <c:v>972</c:v>
                </c:pt>
                <c:pt idx="62">
                  <c:v>972</c:v>
                </c:pt>
                <c:pt idx="63">
                  <c:v>972</c:v>
                </c:pt>
                <c:pt idx="64">
                  <c:v>972</c:v>
                </c:pt>
                <c:pt idx="65">
                  <c:v>972</c:v>
                </c:pt>
                <c:pt idx="66">
                  <c:v>972</c:v>
                </c:pt>
                <c:pt idx="67">
                  <c:v>972</c:v>
                </c:pt>
                <c:pt idx="68">
                  <c:v>972</c:v>
                </c:pt>
                <c:pt idx="69">
                  <c:v>972</c:v>
                </c:pt>
                <c:pt idx="70">
                  <c:v>972</c:v>
                </c:pt>
                <c:pt idx="71">
                  <c:v>972</c:v>
                </c:pt>
                <c:pt idx="72">
                  <c:v>972</c:v>
                </c:pt>
                <c:pt idx="73">
                  <c:v>972</c:v>
                </c:pt>
                <c:pt idx="74">
                  <c:v>972</c:v>
                </c:pt>
                <c:pt idx="75">
                  <c:v>972</c:v>
                </c:pt>
                <c:pt idx="76">
                  <c:v>972</c:v>
                </c:pt>
                <c:pt idx="77">
                  <c:v>972</c:v>
                </c:pt>
                <c:pt idx="78">
                  <c:v>972</c:v>
                </c:pt>
                <c:pt idx="79">
                  <c:v>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C-44BD-976F-4363B53CBB9E}"/>
            </c:ext>
          </c:extLst>
        </c:ser>
        <c:ser>
          <c:idx val="4"/>
          <c:order val="4"/>
          <c:tx>
            <c:strRef>
              <c:f>'Sheet4 (2)'!$J$1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(2)'!$J$2:$J$81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975</c:v>
                </c:pt>
                <c:pt idx="35">
                  <c:v>1004</c:v>
                </c:pt>
                <c:pt idx="36">
                  <c:v>1029</c:v>
                </c:pt>
                <c:pt idx="37">
                  <c:v>1061</c:v>
                </c:pt>
                <c:pt idx="38">
                  <c:v>1084</c:v>
                </c:pt>
                <c:pt idx="39">
                  <c:v>1112</c:v>
                </c:pt>
                <c:pt idx="40">
                  <c:v>1132</c:v>
                </c:pt>
                <c:pt idx="41">
                  <c:v>1159</c:v>
                </c:pt>
                <c:pt idx="42">
                  <c:v>1177</c:v>
                </c:pt>
                <c:pt idx="43">
                  <c:v>1191</c:v>
                </c:pt>
                <c:pt idx="44">
                  <c:v>1199</c:v>
                </c:pt>
                <c:pt idx="45">
                  <c:v>1217</c:v>
                </c:pt>
                <c:pt idx="46">
                  <c:v>1225</c:v>
                </c:pt>
                <c:pt idx="47">
                  <c:v>1242</c:v>
                </c:pt>
                <c:pt idx="48">
                  <c:v>1250</c:v>
                </c:pt>
                <c:pt idx="49">
                  <c:v>1263</c:v>
                </c:pt>
                <c:pt idx="50">
                  <c:v>1269</c:v>
                </c:pt>
                <c:pt idx="51">
                  <c:v>1281</c:v>
                </c:pt>
                <c:pt idx="52">
                  <c:v>1284</c:v>
                </c:pt>
                <c:pt idx="53">
                  <c:v>1292</c:v>
                </c:pt>
                <c:pt idx="54">
                  <c:v>1291</c:v>
                </c:pt>
                <c:pt idx="55">
                  <c:v>1294</c:v>
                </c:pt>
                <c:pt idx="56">
                  <c:v>1295</c:v>
                </c:pt>
                <c:pt idx="57">
                  <c:v>1296</c:v>
                </c:pt>
                <c:pt idx="58">
                  <c:v>1296</c:v>
                </c:pt>
                <c:pt idx="59">
                  <c:v>1296</c:v>
                </c:pt>
                <c:pt idx="60">
                  <c:v>1296</c:v>
                </c:pt>
                <c:pt idx="61">
                  <c:v>1296</c:v>
                </c:pt>
                <c:pt idx="62">
                  <c:v>1296</c:v>
                </c:pt>
                <c:pt idx="63">
                  <c:v>1296</c:v>
                </c:pt>
                <c:pt idx="64">
                  <c:v>1296</c:v>
                </c:pt>
                <c:pt idx="65">
                  <c:v>1296</c:v>
                </c:pt>
                <c:pt idx="66">
                  <c:v>1296</c:v>
                </c:pt>
                <c:pt idx="67">
                  <c:v>1296</c:v>
                </c:pt>
                <c:pt idx="68">
                  <c:v>1296</c:v>
                </c:pt>
                <c:pt idx="69">
                  <c:v>1296</c:v>
                </c:pt>
                <c:pt idx="70">
                  <c:v>1296</c:v>
                </c:pt>
                <c:pt idx="71">
                  <c:v>1296</c:v>
                </c:pt>
                <c:pt idx="72">
                  <c:v>1296</c:v>
                </c:pt>
                <c:pt idx="73">
                  <c:v>1296</c:v>
                </c:pt>
                <c:pt idx="74">
                  <c:v>1296</c:v>
                </c:pt>
                <c:pt idx="75">
                  <c:v>1296</c:v>
                </c:pt>
                <c:pt idx="76">
                  <c:v>1296</c:v>
                </c:pt>
                <c:pt idx="77">
                  <c:v>1296</c:v>
                </c:pt>
                <c:pt idx="78">
                  <c:v>1296</c:v>
                </c:pt>
                <c:pt idx="79">
                  <c:v>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C-44BD-976F-4363B53CBB9E}"/>
            </c:ext>
          </c:extLst>
        </c:ser>
        <c:ser>
          <c:idx val="5"/>
          <c:order val="5"/>
          <c:tx>
            <c:strRef>
              <c:f>'Sheet4 (2)'!$L$1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(2)'!$L$2:$L$81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978</c:v>
                </c:pt>
                <c:pt idx="35">
                  <c:v>1010</c:v>
                </c:pt>
                <c:pt idx="36">
                  <c:v>1038</c:v>
                </c:pt>
                <c:pt idx="37">
                  <c:v>1074</c:v>
                </c:pt>
                <c:pt idx="38">
                  <c:v>1106</c:v>
                </c:pt>
                <c:pt idx="39">
                  <c:v>1138</c:v>
                </c:pt>
                <c:pt idx="40">
                  <c:v>1166</c:v>
                </c:pt>
                <c:pt idx="41">
                  <c:v>1202</c:v>
                </c:pt>
                <c:pt idx="42">
                  <c:v>1234</c:v>
                </c:pt>
                <c:pt idx="43">
                  <c:v>1252</c:v>
                </c:pt>
                <c:pt idx="44">
                  <c:v>1274</c:v>
                </c:pt>
                <c:pt idx="45">
                  <c:v>1299</c:v>
                </c:pt>
                <c:pt idx="46">
                  <c:v>1328</c:v>
                </c:pt>
                <c:pt idx="47">
                  <c:v>1353</c:v>
                </c:pt>
                <c:pt idx="48">
                  <c:v>1385</c:v>
                </c:pt>
                <c:pt idx="49">
                  <c:v>1408</c:v>
                </c:pt>
                <c:pt idx="50">
                  <c:v>1436</c:v>
                </c:pt>
                <c:pt idx="51">
                  <c:v>1456</c:v>
                </c:pt>
                <c:pt idx="52">
                  <c:v>1483</c:v>
                </c:pt>
                <c:pt idx="53">
                  <c:v>1501</c:v>
                </c:pt>
                <c:pt idx="54">
                  <c:v>1515</c:v>
                </c:pt>
                <c:pt idx="55">
                  <c:v>1523</c:v>
                </c:pt>
                <c:pt idx="56">
                  <c:v>1541</c:v>
                </c:pt>
                <c:pt idx="57">
                  <c:v>1549</c:v>
                </c:pt>
                <c:pt idx="58">
                  <c:v>1566</c:v>
                </c:pt>
                <c:pt idx="59">
                  <c:v>1574</c:v>
                </c:pt>
                <c:pt idx="60">
                  <c:v>1587</c:v>
                </c:pt>
                <c:pt idx="61">
                  <c:v>1593</c:v>
                </c:pt>
                <c:pt idx="62">
                  <c:v>1605</c:v>
                </c:pt>
                <c:pt idx="63">
                  <c:v>1608</c:v>
                </c:pt>
                <c:pt idx="64">
                  <c:v>1616</c:v>
                </c:pt>
                <c:pt idx="65">
                  <c:v>1615</c:v>
                </c:pt>
                <c:pt idx="66">
                  <c:v>1618</c:v>
                </c:pt>
                <c:pt idx="67">
                  <c:v>1619</c:v>
                </c:pt>
                <c:pt idx="68">
                  <c:v>1620</c:v>
                </c:pt>
                <c:pt idx="69">
                  <c:v>1620</c:v>
                </c:pt>
                <c:pt idx="70">
                  <c:v>1620</c:v>
                </c:pt>
                <c:pt idx="71">
                  <c:v>1620</c:v>
                </c:pt>
                <c:pt idx="72">
                  <c:v>1620</c:v>
                </c:pt>
                <c:pt idx="73">
                  <c:v>1620</c:v>
                </c:pt>
                <c:pt idx="74">
                  <c:v>1620</c:v>
                </c:pt>
                <c:pt idx="75">
                  <c:v>1620</c:v>
                </c:pt>
                <c:pt idx="76">
                  <c:v>1620</c:v>
                </c:pt>
                <c:pt idx="77">
                  <c:v>1620</c:v>
                </c:pt>
                <c:pt idx="78">
                  <c:v>1620</c:v>
                </c:pt>
                <c:pt idx="79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C-44BD-976F-4363B53CBB9E}"/>
            </c:ext>
          </c:extLst>
        </c:ser>
        <c:ser>
          <c:idx val="6"/>
          <c:order val="6"/>
          <c:tx>
            <c:strRef>
              <c:f>'Sheet4 (2)'!$N$1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'Sheet4 (2)'!$A$2:$A$81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'Sheet4 (2)'!$N$2:$N$81</c:f>
              <c:numCache>
                <c:formatCode>General</c:formatCode>
                <c:ptCount val="80"/>
                <c:pt idx="0">
                  <c:v>6</c:v>
                </c:pt>
                <c:pt idx="1">
                  <c:v>18</c:v>
                </c:pt>
                <c:pt idx="2">
                  <c:v>32</c:v>
                </c:pt>
                <c:pt idx="3">
                  <c:v>45</c:v>
                </c:pt>
                <c:pt idx="4">
                  <c:v>72</c:v>
                </c:pt>
                <c:pt idx="5">
                  <c:v>94</c:v>
                </c:pt>
                <c:pt idx="6">
                  <c:v>117</c:v>
                </c:pt>
                <c:pt idx="7">
                  <c:v>139</c:v>
                </c:pt>
                <c:pt idx="8">
                  <c:v>179</c:v>
                </c:pt>
                <c:pt idx="9">
                  <c:v>212</c:v>
                </c:pt>
                <c:pt idx="10">
                  <c:v>240</c:v>
                </c:pt>
                <c:pt idx="11">
                  <c:v>273</c:v>
                </c:pt>
                <c:pt idx="12">
                  <c:v>306</c:v>
                </c:pt>
                <c:pt idx="13">
                  <c:v>349</c:v>
                </c:pt>
                <c:pt idx="14">
                  <c:v>381</c:v>
                </c:pt>
                <c:pt idx="15">
                  <c:v>424</c:v>
                </c:pt>
                <c:pt idx="16">
                  <c:v>456</c:v>
                </c:pt>
                <c:pt idx="17">
                  <c:v>490</c:v>
                </c:pt>
                <c:pt idx="18">
                  <c:v>518</c:v>
                </c:pt>
                <c:pt idx="19">
                  <c:v>554</c:v>
                </c:pt>
                <c:pt idx="20">
                  <c:v>586</c:v>
                </c:pt>
                <c:pt idx="21">
                  <c:v>604</c:v>
                </c:pt>
                <c:pt idx="22">
                  <c:v>626</c:v>
                </c:pt>
                <c:pt idx="23">
                  <c:v>654</c:v>
                </c:pt>
                <c:pt idx="24">
                  <c:v>686</c:v>
                </c:pt>
                <c:pt idx="25">
                  <c:v>714</c:v>
                </c:pt>
                <c:pt idx="26">
                  <c:v>750</c:v>
                </c:pt>
                <c:pt idx="27">
                  <c:v>782</c:v>
                </c:pt>
                <c:pt idx="28">
                  <c:v>814</c:v>
                </c:pt>
                <c:pt idx="29">
                  <c:v>842</c:v>
                </c:pt>
                <c:pt idx="30">
                  <c:v>878</c:v>
                </c:pt>
                <c:pt idx="31">
                  <c:v>910</c:v>
                </c:pt>
                <c:pt idx="32">
                  <c:v>928</c:v>
                </c:pt>
                <c:pt idx="33">
                  <c:v>950</c:v>
                </c:pt>
                <c:pt idx="34">
                  <c:v>978</c:v>
                </c:pt>
                <c:pt idx="35">
                  <c:v>1010</c:v>
                </c:pt>
                <c:pt idx="36">
                  <c:v>1038</c:v>
                </c:pt>
                <c:pt idx="37">
                  <c:v>1074</c:v>
                </c:pt>
                <c:pt idx="38">
                  <c:v>1106</c:v>
                </c:pt>
                <c:pt idx="39">
                  <c:v>1138</c:v>
                </c:pt>
                <c:pt idx="40">
                  <c:v>1166</c:v>
                </c:pt>
                <c:pt idx="41">
                  <c:v>1202</c:v>
                </c:pt>
                <c:pt idx="42">
                  <c:v>1234</c:v>
                </c:pt>
                <c:pt idx="43">
                  <c:v>1252</c:v>
                </c:pt>
                <c:pt idx="44">
                  <c:v>1274</c:v>
                </c:pt>
                <c:pt idx="45">
                  <c:v>1302</c:v>
                </c:pt>
                <c:pt idx="46">
                  <c:v>1334</c:v>
                </c:pt>
                <c:pt idx="47">
                  <c:v>1362</c:v>
                </c:pt>
                <c:pt idx="48">
                  <c:v>1398</c:v>
                </c:pt>
                <c:pt idx="49">
                  <c:v>1430</c:v>
                </c:pt>
                <c:pt idx="50">
                  <c:v>1462</c:v>
                </c:pt>
                <c:pt idx="51">
                  <c:v>1490</c:v>
                </c:pt>
                <c:pt idx="52">
                  <c:v>1526</c:v>
                </c:pt>
                <c:pt idx="53">
                  <c:v>1558</c:v>
                </c:pt>
                <c:pt idx="54">
                  <c:v>1576</c:v>
                </c:pt>
                <c:pt idx="55">
                  <c:v>1598</c:v>
                </c:pt>
                <c:pt idx="56">
                  <c:v>1623</c:v>
                </c:pt>
                <c:pt idx="57">
                  <c:v>1652</c:v>
                </c:pt>
                <c:pt idx="58">
                  <c:v>1677</c:v>
                </c:pt>
                <c:pt idx="59">
                  <c:v>1709</c:v>
                </c:pt>
                <c:pt idx="60">
                  <c:v>1732</c:v>
                </c:pt>
                <c:pt idx="61">
                  <c:v>1760</c:v>
                </c:pt>
                <c:pt idx="62">
                  <c:v>1780</c:v>
                </c:pt>
                <c:pt idx="63">
                  <c:v>1807</c:v>
                </c:pt>
                <c:pt idx="64">
                  <c:v>1825</c:v>
                </c:pt>
                <c:pt idx="65">
                  <c:v>1839</c:v>
                </c:pt>
                <c:pt idx="66">
                  <c:v>1847</c:v>
                </c:pt>
                <c:pt idx="67">
                  <c:v>1865</c:v>
                </c:pt>
                <c:pt idx="68">
                  <c:v>1873</c:v>
                </c:pt>
                <c:pt idx="69">
                  <c:v>1890</c:v>
                </c:pt>
                <c:pt idx="70">
                  <c:v>1898</c:v>
                </c:pt>
                <c:pt idx="71">
                  <c:v>1911</c:v>
                </c:pt>
                <c:pt idx="72">
                  <c:v>1917</c:v>
                </c:pt>
                <c:pt idx="73">
                  <c:v>1929</c:v>
                </c:pt>
                <c:pt idx="74">
                  <c:v>1932</c:v>
                </c:pt>
                <c:pt idx="75">
                  <c:v>1940</c:v>
                </c:pt>
                <c:pt idx="76">
                  <c:v>1939</c:v>
                </c:pt>
                <c:pt idx="77">
                  <c:v>1942</c:v>
                </c:pt>
                <c:pt idx="78">
                  <c:v>1943</c:v>
                </c:pt>
                <c:pt idx="79">
                  <c:v>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C-44BD-976F-4363B53C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657775"/>
        <c:axId val="1696981487"/>
      </c:scatterChart>
      <c:valAx>
        <c:axId val="19416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81487"/>
        <c:crosses val="autoZero"/>
        <c:crossBetween val="midCat"/>
      </c:valAx>
      <c:valAx>
        <c:axId val="16969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all_nums!$A$2:$A$502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all_nums!$B$2:$B$502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14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36</c:v>
                </c:pt>
                <c:pt idx="19">
                  <c:v>47</c:v>
                </c:pt>
                <c:pt idx="20">
                  <c:v>51</c:v>
                </c:pt>
                <c:pt idx="21">
                  <c:v>42</c:v>
                </c:pt>
                <c:pt idx="22">
                  <c:v>45</c:v>
                </c:pt>
                <c:pt idx="23">
                  <c:v>60</c:v>
                </c:pt>
                <c:pt idx="24">
                  <c:v>65</c:v>
                </c:pt>
                <c:pt idx="25">
                  <c:v>59</c:v>
                </c:pt>
                <c:pt idx="26">
                  <c:v>69</c:v>
                </c:pt>
                <c:pt idx="27">
                  <c:v>74</c:v>
                </c:pt>
                <c:pt idx="28">
                  <c:v>65</c:v>
                </c:pt>
                <c:pt idx="29">
                  <c:v>64</c:v>
                </c:pt>
                <c:pt idx="30">
                  <c:v>77</c:v>
                </c:pt>
                <c:pt idx="31">
                  <c:v>83</c:v>
                </c:pt>
                <c:pt idx="32">
                  <c:v>68</c:v>
                </c:pt>
                <c:pt idx="33">
                  <c:v>70</c:v>
                </c:pt>
                <c:pt idx="34">
                  <c:v>84</c:v>
                </c:pt>
                <c:pt idx="35">
                  <c:v>96</c:v>
                </c:pt>
                <c:pt idx="36">
                  <c:v>95</c:v>
                </c:pt>
                <c:pt idx="37">
                  <c:v>106</c:v>
                </c:pt>
                <c:pt idx="38">
                  <c:v>110</c:v>
                </c:pt>
                <c:pt idx="39">
                  <c:v>98</c:v>
                </c:pt>
                <c:pt idx="40">
                  <c:v>95</c:v>
                </c:pt>
                <c:pt idx="41">
                  <c:v>109</c:v>
                </c:pt>
                <c:pt idx="42">
                  <c:v>118</c:v>
                </c:pt>
                <c:pt idx="43">
                  <c:v>93</c:v>
                </c:pt>
                <c:pt idx="44">
                  <c:v>89</c:v>
                </c:pt>
                <c:pt idx="45">
                  <c:v>110</c:v>
                </c:pt>
                <c:pt idx="46">
                  <c:v>128</c:v>
                </c:pt>
                <c:pt idx="47">
                  <c:v>127</c:v>
                </c:pt>
                <c:pt idx="48">
                  <c:v>140</c:v>
                </c:pt>
                <c:pt idx="49">
                  <c:v>145</c:v>
                </c:pt>
                <c:pt idx="50">
                  <c:v>130</c:v>
                </c:pt>
                <c:pt idx="51">
                  <c:v>125</c:v>
                </c:pt>
                <c:pt idx="52">
                  <c:v>141</c:v>
                </c:pt>
                <c:pt idx="53">
                  <c:v>152</c:v>
                </c:pt>
                <c:pt idx="54">
                  <c:v>118</c:v>
                </c:pt>
                <c:pt idx="55">
                  <c:v>109</c:v>
                </c:pt>
                <c:pt idx="56">
                  <c:v>135</c:v>
                </c:pt>
                <c:pt idx="57">
                  <c:v>158</c:v>
                </c:pt>
                <c:pt idx="58">
                  <c:v>157</c:v>
                </c:pt>
                <c:pt idx="59">
                  <c:v>172</c:v>
                </c:pt>
                <c:pt idx="60">
                  <c:v>179</c:v>
                </c:pt>
                <c:pt idx="61">
                  <c:v>162</c:v>
                </c:pt>
                <c:pt idx="62">
                  <c:v>155</c:v>
                </c:pt>
                <c:pt idx="63">
                  <c:v>173</c:v>
                </c:pt>
                <c:pt idx="64">
                  <c:v>186</c:v>
                </c:pt>
                <c:pt idx="65">
                  <c:v>143</c:v>
                </c:pt>
                <c:pt idx="66">
                  <c:v>129</c:v>
                </c:pt>
                <c:pt idx="67">
                  <c:v>160</c:v>
                </c:pt>
                <c:pt idx="68">
                  <c:v>188</c:v>
                </c:pt>
                <c:pt idx="69">
                  <c:v>187</c:v>
                </c:pt>
                <c:pt idx="70">
                  <c:v>204</c:v>
                </c:pt>
                <c:pt idx="71">
                  <c:v>213</c:v>
                </c:pt>
                <c:pt idx="72">
                  <c:v>194</c:v>
                </c:pt>
                <c:pt idx="73">
                  <c:v>185</c:v>
                </c:pt>
                <c:pt idx="74">
                  <c:v>205</c:v>
                </c:pt>
                <c:pt idx="75">
                  <c:v>220</c:v>
                </c:pt>
                <c:pt idx="76">
                  <c:v>168</c:v>
                </c:pt>
                <c:pt idx="77">
                  <c:v>149</c:v>
                </c:pt>
                <c:pt idx="78">
                  <c:v>185</c:v>
                </c:pt>
                <c:pt idx="79">
                  <c:v>218</c:v>
                </c:pt>
                <c:pt idx="80">
                  <c:v>217</c:v>
                </c:pt>
                <c:pt idx="81">
                  <c:v>236</c:v>
                </c:pt>
                <c:pt idx="82">
                  <c:v>247</c:v>
                </c:pt>
                <c:pt idx="83">
                  <c:v>226</c:v>
                </c:pt>
                <c:pt idx="84">
                  <c:v>215</c:v>
                </c:pt>
                <c:pt idx="85">
                  <c:v>237</c:v>
                </c:pt>
                <c:pt idx="86">
                  <c:v>254</c:v>
                </c:pt>
                <c:pt idx="87">
                  <c:v>193</c:v>
                </c:pt>
                <c:pt idx="88">
                  <c:v>169</c:v>
                </c:pt>
                <c:pt idx="89">
                  <c:v>210</c:v>
                </c:pt>
                <c:pt idx="90">
                  <c:v>248</c:v>
                </c:pt>
                <c:pt idx="91">
                  <c:v>247</c:v>
                </c:pt>
                <c:pt idx="92">
                  <c:v>268</c:v>
                </c:pt>
                <c:pt idx="93">
                  <c:v>281</c:v>
                </c:pt>
                <c:pt idx="94">
                  <c:v>258</c:v>
                </c:pt>
                <c:pt idx="95">
                  <c:v>245</c:v>
                </c:pt>
                <c:pt idx="96">
                  <c:v>269</c:v>
                </c:pt>
                <c:pt idx="97">
                  <c:v>288</c:v>
                </c:pt>
                <c:pt idx="98">
                  <c:v>218</c:v>
                </c:pt>
                <c:pt idx="99">
                  <c:v>189</c:v>
                </c:pt>
                <c:pt idx="100">
                  <c:v>235</c:v>
                </c:pt>
                <c:pt idx="101">
                  <c:v>278</c:v>
                </c:pt>
                <c:pt idx="102">
                  <c:v>277</c:v>
                </c:pt>
                <c:pt idx="103">
                  <c:v>300</c:v>
                </c:pt>
                <c:pt idx="104">
                  <c:v>315</c:v>
                </c:pt>
                <c:pt idx="105">
                  <c:v>290</c:v>
                </c:pt>
                <c:pt idx="106">
                  <c:v>275</c:v>
                </c:pt>
                <c:pt idx="107">
                  <c:v>301</c:v>
                </c:pt>
                <c:pt idx="108">
                  <c:v>322</c:v>
                </c:pt>
                <c:pt idx="109">
                  <c:v>243</c:v>
                </c:pt>
                <c:pt idx="110">
                  <c:v>209</c:v>
                </c:pt>
                <c:pt idx="111">
                  <c:v>260</c:v>
                </c:pt>
                <c:pt idx="112">
                  <c:v>308</c:v>
                </c:pt>
                <c:pt idx="113">
                  <c:v>307</c:v>
                </c:pt>
                <c:pt idx="114">
                  <c:v>332</c:v>
                </c:pt>
                <c:pt idx="115">
                  <c:v>349</c:v>
                </c:pt>
                <c:pt idx="116">
                  <c:v>322</c:v>
                </c:pt>
                <c:pt idx="117">
                  <c:v>305</c:v>
                </c:pt>
                <c:pt idx="118">
                  <c:v>333</c:v>
                </c:pt>
                <c:pt idx="119">
                  <c:v>356</c:v>
                </c:pt>
                <c:pt idx="120">
                  <c:v>268</c:v>
                </c:pt>
                <c:pt idx="121">
                  <c:v>229</c:v>
                </c:pt>
                <c:pt idx="122">
                  <c:v>285</c:v>
                </c:pt>
                <c:pt idx="123">
                  <c:v>338</c:v>
                </c:pt>
                <c:pt idx="124">
                  <c:v>337</c:v>
                </c:pt>
                <c:pt idx="125">
                  <c:v>364</c:v>
                </c:pt>
                <c:pt idx="126">
                  <c:v>383</c:v>
                </c:pt>
                <c:pt idx="127">
                  <c:v>354</c:v>
                </c:pt>
                <c:pt idx="128">
                  <c:v>335</c:v>
                </c:pt>
                <c:pt idx="129">
                  <c:v>365</c:v>
                </c:pt>
                <c:pt idx="130">
                  <c:v>390</c:v>
                </c:pt>
                <c:pt idx="131">
                  <c:v>293</c:v>
                </c:pt>
                <c:pt idx="132">
                  <c:v>249</c:v>
                </c:pt>
                <c:pt idx="133">
                  <c:v>310</c:v>
                </c:pt>
                <c:pt idx="134">
                  <c:v>368</c:v>
                </c:pt>
                <c:pt idx="135">
                  <c:v>367</c:v>
                </c:pt>
                <c:pt idx="136">
                  <c:v>396</c:v>
                </c:pt>
                <c:pt idx="137">
                  <c:v>417</c:v>
                </c:pt>
                <c:pt idx="138">
                  <c:v>386</c:v>
                </c:pt>
                <c:pt idx="139">
                  <c:v>365</c:v>
                </c:pt>
                <c:pt idx="140">
                  <c:v>397</c:v>
                </c:pt>
                <c:pt idx="141">
                  <c:v>424</c:v>
                </c:pt>
                <c:pt idx="142">
                  <c:v>318</c:v>
                </c:pt>
                <c:pt idx="143">
                  <c:v>269</c:v>
                </c:pt>
                <c:pt idx="144">
                  <c:v>335</c:v>
                </c:pt>
                <c:pt idx="145">
                  <c:v>398</c:v>
                </c:pt>
                <c:pt idx="146">
                  <c:v>397</c:v>
                </c:pt>
                <c:pt idx="147">
                  <c:v>428</c:v>
                </c:pt>
                <c:pt idx="148">
                  <c:v>451</c:v>
                </c:pt>
                <c:pt idx="149">
                  <c:v>418</c:v>
                </c:pt>
                <c:pt idx="150">
                  <c:v>395</c:v>
                </c:pt>
                <c:pt idx="151">
                  <c:v>429</c:v>
                </c:pt>
                <c:pt idx="152">
                  <c:v>458</c:v>
                </c:pt>
                <c:pt idx="153">
                  <c:v>343</c:v>
                </c:pt>
                <c:pt idx="154">
                  <c:v>289</c:v>
                </c:pt>
                <c:pt idx="155">
                  <c:v>360</c:v>
                </c:pt>
                <c:pt idx="156">
                  <c:v>428</c:v>
                </c:pt>
                <c:pt idx="157">
                  <c:v>427</c:v>
                </c:pt>
                <c:pt idx="158">
                  <c:v>460</c:v>
                </c:pt>
                <c:pt idx="159">
                  <c:v>485</c:v>
                </c:pt>
                <c:pt idx="160">
                  <c:v>450</c:v>
                </c:pt>
                <c:pt idx="161">
                  <c:v>425</c:v>
                </c:pt>
                <c:pt idx="162">
                  <c:v>461</c:v>
                </c:pt>
                <c:pt idx="163">
                  <c:v>492</c:v>
                </c:pt>
                <c:pt idx="164">
                  <c:v>368</c:v>
                </c:pt>
                <c:pt idx="165">
                  <c:v>309</c:v>
                </c:pt>
                <c:pt idx="166">
                  <c:v>385</c:v>
                </c:pt>
                <c:pt idx="167">
                  <c:v>458</c:v>
                </c:pt>
                <c:pt idx="168">
                  <c:v>457</c:v>
                </c:pt>
                <c:pt idx="169">
                  <c:v>492</c:v>
                </c:pt>
                <c:pt idx="170">
                  <c:v>519</c:v>
                </c:pt>
                <c:pt idx="171">
                  <c:v>482</c:v>
                </c:pt>
                <c:pt idx="172">
                  <c:v>455</c:v>
                </c:pt>
                <c:pt idx="173">
                  <c:v>493</c:v>
                </c:pt>
                <c:pt idx="174">
                  <c:v>526</c:v>
                </c:pt>
                <c:pt idx="175">
                  <c:v>393</c:v>
                </c:pt>
                <c:pt idx="176">
                  <c:v>329</c:v>
                </c:pt>
                <c:pt idx="177">
                  <c:v>410</c:v>
                </c:pt>
                <c:pt idx="178">
                  <c:v>488</c:v>
                </c:pt>
                <c:pt idx="179">
                  <c:v>487</c:v>
                </c:pt>
                <c:pt idx="180">
                  <c:v>524</c:v>
                </c:pt>
                <c:pt idx="181">
                  <c:v>553</c:v>
                </c:pt>
                <c:pt idx="182">
                  <c:v>514</c:v>
                </c:pt>
                <c:pt idx="183">
                  <c:v>485</c:v>
                </c:pt>
                <c:pt idx="184">
                  <c:v>525</c:v>
                </c:pt>
                <c:pt idx="185">
                  <c:v>560</c:v>
                </c:pt>
                <c:pt idx="186">
                  <c:v>418</c:v>
                </c:pt>
                <c:pt idx="187">
                  <c:v>349</c:v>
                </c:pt>
                <c:pt idx="188">
                  <c:v>435</c:v>
                </c:pt>
                <c:pt idx="189">
                  <c:v>518</c:v>
                </c:pt>
                <c:pt idx="190">
                  <c:v>517</c:v>
                </c:pt>
                <c:pt idx="191">
                  <c:v>556</c:v>
                </c:pt>
                <c:pt idx="192">
                  <c:v>587</c:v>
                </c:pt>
                <c:pt idx="193">
                  <c:v>546</c:v>
                </c:pt>
                <c:pt idx="194">
                  <c:v>515</c:v>
                </c:pt>
                <c:pt idx="195">
                  <c:v>557</c:v>
                </c:pt>
                <c:pt idx="196">
                  <c:v>594</c:v>
                </c:pt>
                <c:pt idx="197">
                  <c:v>443</c:v>
                </c:pt>
                <c:pt idx="198">
                  <c:v>369</c:v>
                </c:pt>
                <c:pt idx="199">
                  <c:v>460</c:v>
                </c:pt>
                <c:pt idx="200">
                  <c:v>548</c:v>
                </c:pt>
                <c:pt idx="201">
                  <c:v>547</c:v>
                </c:pt>
                <c:pt idx="202">
                  <c:v>588</c:v>
                </c:pt>
                <c:pt idx="203">
                  <c:v>621</c:v>
                </c:pt>
                <c:pt idx="204">
                  <c:v>578</c:v>
                </c:pt>
                <c:pt idx="205">
                  <c:v>545</c:v>
                </c:pt>
                <c:pt idx="206">
                  <c:v>589</c:v>
                </c:pt>
                <c:pt idx="207">
                  <c:v>628</c:v>
                </c:pt>
                <c:pt idx="208">
                  <c:v>468</c:v>
                </c:pt>
                <c:pt idx="209">
                  <c:v>389</c:v>
                </c:pt>
                <c:pt idx="210">
                  <c:v>485</c:v>
                </c:pt>
                <c:pt idx="211">
                  <c:v>578</c:v>
                </c:pt>
                <c:pt idx="212">
                  <c:v>577</c:v>
                </c:pt>
                <c:pt idx="213">
                  <c:v>620</c:v>
                </c:pt>
                <c:pt idx="214">
                  <c:v>655</c:v>
                </c:pt>
                <c:pt idx="215">
                  <c:v>610</c:v>
                </c:pt>
                <c:pt idx="216">
                  <c:v>575</c:v>
                </c:pt>
                <c:pt idx="217">
                  <c:v>621</c:v>
                </c:pt>
                <c:pt idx="218">
                  <c:v>662</c:v>
                </c:pt>
                <c:pt idx="219">
                  <c:v>493</c:v>
                </c:pt>
                <c:pt idx="220">
                  <c:v>409</c:v>
                </c:pt>
                <c:pt idx="221">
                  <c:v>510</c:v>
                </c:pt>
                <c:pt idx="222">
                  <c:v>608</c:v>
                </c:pt>
                <c:pt idx="223">
                  <c:v>607</c:v>
                </c:pt>
                <c:pt idx="224">
                  <c:v>652</c:v>
                </c:pt>
                <c:pt idx="225">
                  <c:v>689</c:v>
                </c:pt>
                <c:pt idx="226">
                  <c:v>642</c:v>
                </c:pt>
                <c:pt idx="227">
                  <c:v>605</c:v>
                </c:pt>
                <c:pt idx="228">
                  <c:v>653</c:v>
                </c:pt>
                <c:pt idx="229">
                  <c:v>696</c:v>
                </c:pt>
                <c:pt idx="230">
                  <c:v>518</c:v>
                </c:pt>
                <c:pt idx="231">
                  <c:v>429</c:v>
                </c:pt>
                <c:pt idx="232">
                  <c:v>535</c:v>
                </c:pt>
                <c:pt idx="233">
                  <c:v>638</c:v>
                </c:pt>
                <c:pt idx="234">
                  <c:v>637</c:v>
                </c:pt>
                <c:pt idx="235">
                  <c:v>684</c:v>
                </c:pt>
                <c:pt idx="236">
                  <c:v>723</c:v>
                </c:pt>
                <c:pt idx="237">
                  <c:v>674</c:v>
                </c:pt>
                <c:pt idx="238">
                  <c:v>635</c:v>
                </c:pt>
                <c:pt idx="239">
                  <c:v>685</c:v>
                </c:pt>
                <c:pt idx="240">
                  <c:v>730</c:v>
                </c:pt>
                <c:pt idx="241">
                  <c:v>543</c:v>
                </c:pt>
                <c:pt idx="242">
                  <c:v>449</c:v>
                </c:pt>
                <c:pt idx="243">
                  <c:v>560</c:v>
                </c:pt>
                <c:pt idx="244">
                  <c:v>668</c:v>
                </c:pt>
                <c:pt idx="245">
                  <c:v>667</c:v>
                </c:pt>
                <c:pt idx="246">
                  <c:v>716</c:v>
                </c:pt>
                <c:pt idx="247">
                  <c:v>757</c:v>
                </c:pt>
                <c:pt idx="248">
                  <c:v>706</c:v>
                </c:pt>
                <c:pt idx="249">
                  <c:v>665</c:v>
                </c:pt>
                <c:pt idx="250">
                  <c:v>717</c:v>
                </c:pt>
                <c:pt idx="251">
                  <c:v>764</c:v>
                </c:pt>
                <c:pt idx="252">
                  <c:v>568</c:v>
                </c:pt>
                <c:pt idx="253">
                  <c:v>469</c:v>
                </c:pt>
                <c:pt idx="254">
                  <c:v>585</c:v>
                </c:pt>
                <c:pt idx="255">
                  <c:v>698</c:v>
                </c:pt>
                <c:pt idx="256">
                  <c:v>697</c:v>
                </c:pt>
                <c:pt idx="257">
                  <c:v>748</c:v>
                </c:pt>
                <c:pt idx="258">
                  <c:v>791</c:v>
                </c:pt>
                <c:pt idx="259">
                  <c:v>738</c:v>
                </c:pt>
                <c:pt idx="260">
                  <c:v>695</c:v>
                </c:pt>
                <c:pt idx="261">
                  <c:v>749</c:v>
                </c:pt>
                <c:pt idx="262">
                  <c:v>798</c:v>
                </c:pt>
                <c:pt idx="263">
                  <c:v>593</c:v>
                </c:pt>
                <c:pt idx="264">
                  <c:v>489</c:v>
                </c:pt>
                <c:pt idx="265">
                  <c:v>610</c:v>
                </c:pt>
                <c:pt idx="266">
                  <c:v>728</c:v>
                </c:pt>
                <c:pt idx="267">
                  <c:v>727</c:v>
                </c:pt>
                <c:pt idx="268">
                  <c:v>780</c:v>
                </c:pt>
                <c:pt idx="269">
                  <c:v>825</c:v>
                </c:pt>
                <c:pt idx="270">
                  <c:v>770</c:v>
                </c:pt>
                <c:pt idx="271">
                  <c:v>725</c:v>
                </c:pt>
                <c:pt idx="272">
                  <c:v>781</c:v>
                </c:pt>
                <c:pt idx="273">
                  <c:v>832</c:v>
                </c:pt>
                <c:pt idx="274">
                  <c:v>618</c:v>
                </c:pt>
                <c:pt idx="275">
                  <c:v>509</c:v>
                </c:pt>
                <c:pt idx="276">
                  <c:v>635</c:v>
                </c:pt>
                <c:pt idx="277">
                  <c:v>758</c:v>
                </c:pt>
                <c:pt idx="278">
                  <c:v>757</c:v>
                </c:pt>
                <c:pt idx="279">
                  <c:v>812</c:v>
                </c:pt>
                <c:pt idx="280">
                  <c:v>859</c:v>
                </c:pt>
                <c:pt idx="281">
                  <c:v>802</c:v>
                </c:pt>
                <c:pt idx="282">
                  <c:v>755</c:v>
                </c:pt>
                <c:pt idx="283">
                  <c:v>813</c:v>
                </c:pt>
                <c:pt idx="284">
                  <c:v>866</c:v>
                </c:pt>
                <c:pt idx="285">
                  <c:v>643</c:v>
                </c:pt>
                <c:pt idx="286">
                  <c:v>529</c:v>
                </c:pt>
                <c:pt idx="287">
                  <c:v>660</c:v>
                </c:pt>
                <c:pt idx="288">
                  <c:v>788</c:v>
                </c:pt>
                <c:pt idx="289">
                  <c:v>787</c:v>
                </c:pt>
                <c:pt idx="290">
                  <c:v>844</c:v>
                </c:pt>
                <c:pt idx="291">
                  <c:v>893</c:v>
                </c:pt>
                <c:pt idx="292">
                  <c:v>834</c:v>
                </c:pt>
                <c:pt idx="293">
                  <c:v>785</c:v>
                </c:pt>
                <c:pt idx="294">
                  <c:v>845</c:v>
                </c:pt>
                <c:pt idx="295">
                  <c:v>900</c:v>
                </c:pt>
                <c:pt idx="296">
                  <c:v>668</c:v>
                </c:pt>
                <c:pt idx="297">
                  <c:v>549</c:v>
                </c:pt>
                <c:pt idx="298">
                  <c:v>685</c:v>
                </c:pt>
                <c:pt idx="299">
                  <c:v>818</c:v>
                </c:pt>
                <c:pt idx="300">
                  <c:v>817</c:v>
                </c:pt>
                <c:pt idx="301">
                  <c:v>876</c:v>
                </c:pt>
                <c:pt idx="302">
                  <c:v>927</c:v>
                </c:pt>
                <c:pt idx="303">
                  <c:v>866</c:v>
                </c:pt>
                <c:pt idx="304">
                  <c:v>815</c:v>
                </c:pt>
                <c:pt idx="305">
                  <c:v>877</c:v>
                </c:pt>
                <c:pt idx="306">
                  <c:v>934</c:v>
                </c:pt>
                <c:pt idx="307">
                  <c:v>693</c:v>
                </c:pt>
                <c:pt idx="308">
                  <c:v>569</c:v>
                </c:pt>
                <c:pt idx="309">
                  <c:v>710</c:v>
                </c:pt>
                <c:pt idx="310">
                  <c:v>848</c:v>
                </c:pt>
                <c:pt idx="311">
                  <c:v>847</c:v>
                </c:pt>
                <c:pt idx="312">
                  <c:v>908</c:v>
                </c:pt>
                <c:pt idx="313">
                  <c:v>961</c:v>
                </c:pt>
                <c:pt idx="314">
                  <c:v>898</c:v>
                </c:pt>
                <c:pt idx="315">
                  <c:v>845</c:v>
                </c:pt>
                <c:pt idx="316">
                  <c:v>909</c:v>
                </c:pt>
                <c:pt idx="317">
                  <c:v>968</c:v>
                </c:pt>
                <c:pt idx="318">
                  <c:v>718</c:v>
                </c:pt>
                <c:pt idx="319">
                  <c:v>589</c:v>
                </c:pt>
                <c:pt idx="320">
                  <c:v>735</c:v>
                </c:pt>
                <c:pt idx="321">
                  <c:v>878</c:v>
                </c:pt>
                <c:pt idx="322">
                  <c:v>877</c:v>
                </c:pt>
                <c:pt idx="323">
                  <c:v>940</c:v>
                </c:pt>
                <c:pt idx="324">
                  <c:v>995</c:v>
                </c:pt>
                <c:pt idx="325">
                  <c:v>930</c:v>
                </c:pt>
                <c:pt idx="326">
                  <c:v>875</c:v>
                </c:pt>
                <c:pt idx="327">
                  <c:v>941</c:v>
                </c:pt>
                <c:pt idx="328">
                  <c:v>1002</c:v>
                </c:pt>
                <c:pt idx="329">
                  <c:v>743</c:v>
                </c:pt>
                <c:pt idx="330">
                  <c:v>609</c:v>
                </c:pt>
                <c:pt idx="331">
                  <c:v>760</c:v>
                </c:pt>
                <c:pt idx="332">
                  <c:v>908</c:v>
                </c:pt>
                <c:pt idx="333">
                  <c:v>907</c:v>
                </c:pt>
                <c:pt idx="334">
                  <c:v>972</c:v>
                </c:pt>
                <c:pt idx="335">
                  <c:v>1029</c:v>
                </c:pt>
                <c:pt idx="336">
                  <c:v>962</c:v>
                </c:pt>
                <c:pt idx="337">
                  <c:v>905</c:v>
                </c:pt>
                <c:pt idx="338">
                  <c:v>973</c:v>
                </c:pt>
                <c:pt idx="339">
                  <c:v>1036</c:v>
                </c:pt>
                <c:pt idx="340">
                  <c:v>768</c:v>
                </c:pt>
                <c:pt idx="341">
                  <c:v>629</c:v>
                </c:pt>
                <c:pt idx="342">
                  <c:v>785</c:v>
                </c:pt>
                <c:pt idx="343">
                  <c:v>938</c:v>
                </c:pt>
                <c:pt idx="344">
                  <c:v>937</c:v>
                </c:pt>
                <c:pt idx="345">
                  <c:v>1004</c:v>
                </c:pt>
                <c:pt idx="346">
                  <c:v>1063</c:v>
                </c:pt>
                <c:pt idx="347">
                  <c:v>994</c:v>
                </c:pt>
                <c:pt idx="348">
                  <c:v>935</c:v>
                </c:pt>
                <c:pt idx="349">
                  <c:v>1005</c:v>
                </c:pt>
                <c:pt idx="350">
                  <c:v>1070</c:v>
                </c:pt>
                <c:pt idx="351">
                  <c:v>793</c:v>
                </c:pt>
                <c:pt idx="352">
                  <c:v>649</c:v>
                </c:pt>
                <c:pt idx="353">
                  <c:v>810</c:v>
                </c:pt>
                <c:pt idx="354">
                  <c:v>968</c:v>
                </c:pt>
                <c:pt idx="355">
                  <c:v>967</c:v>
                </c:pt>
                <c:pt idx="356">
                  <c:v>1036</c:v>
                </c:pt>
                <c:pt idx="357">
                  <c:v>1097</c:v>
                </c:pt>
                <c:pt idx="358">
                  <c:v>1026</c:v>
                </c:pt>
                <c:pt idx="359">
                  <c:v>965</c:v>
                </c:pt>
                <c:pt idx="360">
                  <c:v>1037</c:v>
                </c:pt>
                <c:pt idx="361">
                  <c:v>1104</c:v>
                </c:pt>
                <c:pt idx="362">
                  <c:v>818</c:v>
                </c:pt>
                <c:pt idx="363">
                  <c:v>669</c:v>
                </c:pt>
                <c:pt idx="364">
                  <c:v>835</c:v>
                </c:pt>
                <c:pt idx="365">
                  <c:v>998</c:v>
                </c:pt>
                <c:pt idx="366">
                  <c:v>997</c:v>
                </c:pt>
                <c:pt idx="367">
                  <c:v>1068</c:v>
                </c:pt>
                <c:pt idx="368">
                  <c:v>1131</c:v>
                </c:pt>
                <c:pt idx="369">
                  <c:v>1058</c:v>
                </c:pt>
                <c:pt idx="370">
                  <c:v>995</c:v>
                </c:pt>
                <c:pt idx="371">
                  <c:v>1069</c:v>
                </c:pt>
                <c:pt idx="372">
                  <c:v>1138</c:v>
                </c:pt>
                <c:pt idx="373">
                  <c:v>843</c:v>
                </c:pt>
                <c:pt idx="374">
                  <c:v>689</c:v>
                </c:pt>
                <c:pt idx="375">
                  <c:v>860</c:v>
                </c:pt>
                <c:pt idx="376">
                  <c:v>1028</c:v>
                </c:pt>
                <c:pt idx="377">
                  <c:v>1027</c:v>
                </c:pt>
                <c:pt idx="378">
                  <c:v>1100</c:v>
                </c:pt>
                <c:pt idx="379">
                  <c:v>1165</c:v>
                </c:pt>
                <c:pt idx="380">
                  <c:v>1090</c:v>
                </c:pt>
                <c:pt idx="381">
                  <c:v>1025</c:v>
                </c:pt>
                <c:pt idx="382">
                  <c:v>1101</c:v>
                </c:pt>
                <c:pt idx="383">
                  <c:v>1172</c:v>
                </c:pt>
                <c:pt idx="384">
                  <c:v>868</c:v>
                </c:pt>
                <c:pt idx="385">
                  <c:v>709</c:v>
                </c:pt>
                <c:pt idx="386">
                  <c:v>885</c:v>
                </c:pt>
                <c:pt idx="387">
                  <c:v>1058</c:v>
                </c:pt>
                <c:pt idx="388">
                  <c:v>1057</c:v>
                </c:pt>
                <c:pt idx="389">
                  <c:v>1132</c:v>
                </c:pt>
                <c:pt idx="390">
                  <c:v>1199</c:v>
                </c:pt>
                <c:pt idx="391">
                  <c:v>1122</c:v>
                </c:pt>
                <c:pt idx="392">
                  <c:v>1055</c:v>
                </c:pt>
                <c:pt idx="393">
                  <c:v>1133</c:v>
                </c:pt>
                <c:pt idx="394">
                  <c:v>1206</c:v>
                </c:pt>
                <c:pt idx="395">
                  <c:v>893</c:v>
                </c:pt>
                <c:pt idx="396">
                  <c:v>729</c:v>
                </c:pt>
                <c:pt idx="397">
                  <c:v>910</c:v>
                </c:pt>
                <c:pt idx="398">
                  <c:v>1088</c:v>
                </c:pt>
                <c:pt idx="399">
                  <c:v>1087</c:v>
                </c:pt>
                <c:pt idx="400">
                  <c:v>1164</c:v>
                </c:pt>
                <c:pt idx="401">
                  <c:v>1233</c:v>
                </c:pt>
                <c:pt idx="402">
                  <c:v>1154</c:v>
                </c:pt>
                <c:pt idx="403">
                  <c:v>1085</c:v>
                </c:pt>
                <c:pt idx="404">
                  <c:v>1165</c:v>
                </c:pt>
                <c:pt idx="405">
                  <c:v>1240</c:v>
                </c:pt>
                <c:pt idx="406">
                  <c:v>918</c:v>
                </c:pt>
                <c:pt idx="407">
                  <c:v>749</c:v>
                </c:pt>
                <c:pt idx="408">
                  <c:v>935</c:v>
                </c:pt>
                <c:pt idx="409">
                  <c:v>1118</c:v>
                </c:pt>
                <c:pt idx="410">
                  <c:v>1117</c:v>
                </c:pt>
                <c:pt idx="411">
                  <c:v>1196</c:v>
                </c:pt>
                <c:pt idx="412">
                  <c:v>1267</c:v>
                </c:pt>
                <c:pt idx="413">
                  <c:v>1186</c:v>
                </c:pt>
                <c:pt idx="414">
                  <c:v>1115</c:v>
                </c:pt>
                <c:pt idx="415">
                  <c:v>1197</c:v>
                </c:pt>
                <c:pt idx="416">
                  <c:v>1274</c:v>
                </c:pt>
                <c:pt idx="417">
                  <c:v>943</c:v>
                </c:pt>
                <c:pt idx="418">
                  <c:v>769</c:v>
                </c:pt>
                <c:pt idx="419">
                  <c:v>960</c:v>
                </c:pt>
                <c:pt idx="420">
                  <c:v>1148</c:v>
                </c:pt>
                <c:pt idx="421">
                  <c:v>1147</c:v>
                </c:pt>
                <c:pt idx="422">
                  <c:v>1228</c:v>
                </c:pt>
                <c:pt idx="423">
                  <c:v>1301</c:v>
                </c:pt>
                <c:pt idx="424">
                  <c:v>1218</c:v>
                </c:pt>
                <c:pt idx="425">
                  <c:v>1145</c:v>
                </c:pt>
                <c:pt idx="426">
                  <c:v>1229</c:v>
                </c:pt>
                <c:pt idx="427">
                  <c:v>1308</c:v>
                </c:pt>
                <c:pt idx="428">
                  <c:v>968</c:v>
                </c:pt>
                <c:pt idx="429">
                  <c:v>789</c:v>
                </c:pt>
                <c:pt idx="430">
                  <c:v>985</c:v>
                </c:pt>
                <c:pt idx="431">
                  <c:v>1178</c:v>
                </c:pt>
                <c:pt idx="432">
                  <c:v>1177</c:v>
                </c:pt>
                <c:pt idx="433">
                  <c:v>1260</c:v>
                </c:pt>
                <c:pt idx="434">
                  <c:v>1335</c:v>
                </c:pt>
                <c:pt idx="435">
                  <c:v>1250</c:v>
                </c:pt>
                <c:pt idx="436">
                  <c:v>1175</c:v>
                </c:pt>
                <c:pt idx="437">
                  <c:v>1261</c:v>
                </c:pt>
                <c:pt idx="438">
                  <c:v>1342</c:v>
                </c:pt>
                <c:pt idx="439">
                  <c:v>993</c:v>
                </c:pt>
                <c:pt idx="440">
                  <c:v>809</c:v>
                </c:pt>
                <c:pt idx="441">
                  <c:v>1010</c:v>
                </c:pt>
                <c:pt idx="442">
                  <c:v>1208</c:v>
                </c:pt>
                <c:pt idx="443">
                  <c:v>1207</c:v>
                </c:pt>
                <c:pt idx="444">
                  <c:v>1292</c:v>
                </c:pt>
                <c:pt idx="445">
                  <c:v>1369</c:v>
                </c:pt>
                <c:pt idx="446">
                  <c:v>1282</c:v>
                </c:pt>
                <c:pt idx="447">
                  <c:v>1205</c:v>
                </c:pt>
                <c:pt idx="448">
                  <c:v>1293</c:v>
                </c:pt>
                <c:pt idx="449">
                  <c:v>1376</c:v>
                </c:pt>
                <c:pt idx="450">
                  <c:v>1018</c:v>
                </c:pt>
                <c:pt idx="451">
                  <c:v>829</c:v>
                </c:pt>
                <c:pt idx="452">
                  <c:v>1035</c:v>
                </c:pt>
                <c:pt idx="453">
                  <c:v>1238</c:v>
                </c:pt>
                <c:pt idx="454">
                  <c:v>1237</c:v>
                </c:pt>
                <c:pt idx="455">
                  <c:v>1324</c:v>
                </c:pt>
                <c:pt idx="456">
                  <c:v>1403</c:v>
                </c:pt>
                <c:pt idx="457">
                  <c:v>1314</c:v>
                </c:pt>
                <c:pt idx="458">
                  <c:v>1235</c:v>
                </c:pt>
                <c:pt idx="459">
                  <c:v>1325</c:v>
                </c:pt>
                <c:pt idx="460">
                  <c:v>1410</c:v>
                </c:pt>
                <c:pt idx="461">
                  <c:v>1043</c:v>
                </c:pt>
                <c:pt idx="462">
                  <c:v>849</c:v>
                </c:pt>
                <c:pt idx="463">
                  <c:v>1060</c:v>
                </c:pt>
                <c:pt idx="464">
                  <c:v>1268</c:v>
                </c:pt>
                <c:pt idx="465">
                  <c:v>1267</c:v>
                </c:pt>
                <c:pt idx="466">
                  <c:v>1356</c:v>
                </c:pt>
                <c:pt idx="467">
                  <c:v>1437</c:v>
                </c:pt>
                <c:pt idx="468">
                  <c:v>1346</c:v>
                </c:pt>
                <c:pt idx="469">
                  <c:v>1265</c:v>
                </c:pt>
                <c:pt idx="470">
                  <c:v>1357</c:v>
                </c:pt>
                <c:pt idx="471">
                  <c:v>1444</c:v>
                </c:pt>
                <c:pt idx="472">
                  <c:v>1068</c:v>
                </c:pt>
                <c:pt idx="473">
                  <c:v>869</c:v>
                </c:pt>
                <c:pt idx="474">
                  <c:v>1085</c:v>
                </c:pt>
                <c:pt idx="475">
                  <c:v>1298</c:v>
                </c:pt>
                <c:pt idx="476">
                  <c:v>1297</c:v>
                </c:pt>
                <c:pt idx="477">
                  <c:v>1388</c:v>
                </c:pt>
                <c:pt idx="478">
                  <c:v>1471</c:v>
                </c:pt>
                <c:pt idx="479">
                  <c:v>1378</c:v>
                </c:pt>
                <c:pt idx="480">
                  <c:v>1295</c:v>
                </c:pt>
                <c:pt idx="481">
                  <c:v>1389</c:v>
                </c:pt>
                <c:pt idx="482">
                  <c:v>1478</c:v>
                </c:pt>
                <c:pt idx="483">
                  <c:v>1093</c:v>
                </c:pt>
                <c:pt idx="484">
                  <c:v>889</c:v>
                </c:pt>
                <c:pt idx="485">
                  <c:v>1110</c:v>
                </c:pt>
                <c:pt idx="486">
                  <c:v>1328</c:v>
                </c:pt>
                <c:pt idx="487">
                  <c:v>1327</c:v>
                </c:pt>
                <c:pt idx="488">
                  <c:v>1420</c:v>
                </c:pt>
                <c:pt idx="489">
                  <c:v>1505</c:v>
                </c:pt>
                <c:pt idx="490">
                  <c:v>1410</c:v>
                </c:pt>
                <c:pt idx="491">
                  <c:v>1325</c:v>
                </c:pt>
                <c:pt idx="492">
                  <c:v>1421</c:v>
                </c:pt>
                <c:pt idx="493">
                  <c:v>1512</c:v>
                </c:pt>
                <c:pt idx="494">
                  <c:v>1118</c:v>
                </c:pt>
                <c:pt idx="495">
                  <c:v>909</c:v>
                </c:pt>
                <c:pt idx="496">
                  <c:v>1135</c:v>
                </c:pt>
                <c:pt idx="497">
                  <c:v>1358</c:v>
                </c:pt>
                <c:pt idx="498">
                  <c:v>1357</c:v>
                </c:pt>
                <c:pt idx="499">
                  <c:v>1452</c:v>
                </c:pt>
                <c:pt idx="500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9-4ABF-A425-7B8D4B1C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86607"/>
        <c:axId val="1771313711"/>
      </c:scatterChart>
      <c:valAx>
        <c:axId val="19189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13711"/>
        <c:crosses val="autoZero"/>
        <c:crossBetween val="midCat"/>
      </c:valAx>
      <c:valAx>
        <c:axId val="17713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8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'even only'!$B$1</c:f>
              <c:strCache>
                <c:ptCount val="1"/>
                <c:pt idx="0">
                  <c:v>even 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'even only'!$A$2:$A$502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</c:numCache>
            </c:numRef>
          </c:xVal>
          <c:yVal>
            <c:numRef>
              <c:f>'even only'!$B$2:$B$502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14</c:v>
                </c:pt>
                <c:pt idx="5">
                  <c:v>20</c:v>
                </c:pt>
                <c:pt idx="6">
                  <c:v>24</c:v>
                </c:pt>
                <c:pt idx="7">
                  <c:v>25</c:v>
                </c:pt>
                <c:pt idx="8">
                  <c:v>30</c:v>
                </c:pt>
                <c:pt idx="9">
                  <c:v>36</c:v>
                </c:pt>
                <c:pt idx="10">
                  <c:v>51</c:v>
                </c:pt>
                <c:pt idx="11">
                  <c:v>45</c:v>
                </c:pt>
                <c:pt idx="12">
                  <c:v>65</c:v>
                </c:pt>
                <c:pt idx="13">
                  <c:v>69</c:v>
                </c:pt>
                <c:pt idx="14">
                  <c:v>65</c:v>
                </c:pt>
                <c:pt idx="15">
                  <c:v>77</c:v>
                </c:pt>
                <c:pt idx="16">
                  <c:v>68</c:v>
                </c:pt>
                <c:pt idx="17">
                  <c:v>84</c:v>
                </c:pt>
                <c:pt idx="18">
                  <c:v>95</c:v>
                </c:pt>
                <c:pt idx="19">
                  <c:v>110</c:v>
                </c:pt>
                <c:pt idx="20">
                  <c:v>95</c:v>
                </c:pt>
                <c:pt idx="21">
                  <c:v>118</c:v>
                </c:pt>
                <c:pt idx="22">
                  <c:v>89</c:v>
                </c:pt>
                <c:pt idx="23">
                  <c:v>128</c:v>
                </c:pt>
                <c:pt idx="24">
                  <c:v>140</c:v>
                </c:pt>
                <c:pt idx="25">
                  <c:v>130</c:v>
                </c:pt>
                <c:pt idx="26">
                  <c:v>141</c:v>
                </c:pt>
                <c:pt idx="27">
                  <c:v>118</c:v>
                </c:pt>
                <c:pt idx="28">
                  <c:v>135</c:v>
                </c:pt>
                <c:pt idx="29">
                  <c:v>157</c:v>
                </c:pt>
                <c:pt idx="30">
                  <c:v>179</c:v>
                </c:pt>
                <c:pt idx="31">
                  <c:v>155</c:v>
                </c:pt>
                <c:pt idx="32">
                  <c:v>186</c:v>
                </c:pt>
                <c:pt idx="33">
                  <c:v>129</c:v>
                </c:pt>
                <c:pt idx="34">
                  <c:v>188</c:v>
                </c:pt>
                <c:pt idx="35">
                  <c:v>204</c:v>
                </c:pt>
                <c:pt idx="36">
                  <c:v>194</c:v>
                </c:pt>
                <c:pt idx="37">
                  <c:v>205</c:v>
                </c:pt>
                <c:pt idx="38">
                  <c:v>168</c:v>
                </c:pt>
                <c:pt idx="39">
                  <c:v>185</c:v>
                </c:pt>
                <c:pt idx="40">
                  <c:v>217</c:v>
                </c:pt>
                <c:pt idx="41">
                  <c:v>247</c:v>
                </c:pt>
                <c:pt idx="42">
                  <c:v>215</c:v>
                </c:pt>
                <c:pt idx="43">
                  <c:v>254</c:v>
                </c:pt>
                <c:pt idx="44">
                  <c:v>169</c:v>
                </c:pt>
                <c:pt idx="45">
                  <c:v>248</c:v>
                </c:pt>
                <c:pt idx="46">
                  <c:v>268</c:v>
                </c:pt>
                <c:pt idx="47">
                  <c:v>258</c:v>
                </c:pt>
                <c:pt idx="48">
                  <c:v>269</c:v>
                </c:pt>
                <c:pt idx="49">
                  <c:v>218</c:v>
                </c:pt>
                <c:pt idx="50">
                  <c:v>235</c:v>
                </c:pt>
                <c:pt idx="51">
                  <c:v>277</c:v>
                </c:pt>
                <c:pt idx="52">
                  <c:v>315</c:v>
                </c:pt>
                <c:pt idx="53">
                  <c:v>275</c:v>
                </c:pt>
                <c:pt idx="54">
                  <c:v>322</c:v>
                </c:pt>
                <c:pt idx="55">
                  <c:v>209</c:v>
                </c:pt>
                <c:pt idx="56">
                  <c:v>308</c:v>
                </c:pt>
                <c:pt idx="57">
                  <c:v>332</c:v>
                </c:pt>
                <c:pt idx="58">
                  <c:v>322</c:v>
                </c:pt>
                <c:pt idx="59">
                  <c:v>333</c:v>
                </c:pt>
                <c:pt idx="60">
                  <c:v>268</c:v>
                </c:pt>
                <c:pt idx="61">
                  <c:v>285</c:v>
                </c:pt>
                <c:pt idx="62">
                  <c:v>337</c:v>
                </c:pt>
                <c:pt idx="63">
                  <c:v>383</c:v>
                </c:pt>
                <c:pt idx="64">
                  <c:v>335</c:v>
                </c:pt>
                <c:pt idx="65">
                  <c:v>390</c:v>
                </c:pt>
                <c:pt idx="66">
                  <c:v>249</c:v>
                </c:pt>
                <c:pt idx="67">
                  <c:v>368</c:v>
                </c:pt>
                <c:pt idx="68">
                  <c:v>396</c:v>
                </c:pt>
                <c:pt idx="69">
                  <c:v>386</c:v>
                </c:pt>
                <c:pt idx="70">
                  <c:v>397</c:v>
                </c:pt>
                <c:pt idx="71">
                  <c:v>318</c:v>
                </c:pt>
                <c:pt idx="72">
                  <c:v>335</c:v>
                </c:pt>
                <c:pt idx="73">
                  <c:v>397</c:v>
                </c:pt>
                <c:pt idx="74">
                  <c:v>451</c:v>
                </c:pt>
                <c:pt idx="75">
                  <c:v>395</c:v>
                </c:pt>
                <c:pt idx="76">
                  <c:v>458</c:v>
                </c:pt>
                <c:pt idx="77">
                  <c:v>289</c:v>
                </c:pt>
                <c:pt idx="78">
                  <c:v>428</c:v>
                </c:pt>
                <c:pt idx="79">
                  <c:v>460</c:v>
                </c:pt>
                <c:pt idx="80">
                  <c:v>450</c:v>
                </c:pt>
                <c:pt idx="81">
                  <c:v>461</c:v>
                </c:pt>
                <c:pt idx="82">
                  <c:v>368</c:v>
                </c:pt>
                <c:pt idx="83">
                  <c:v>385</c:v>
                </c:pt>
                <c:pt idx="84">
                  <c:v>457</c:v>
                </c:pt>
                <c:pt idx="85">
                  <c:v>519</c:v>
                </c:pt>
                <c:pt idx="86">
                  <c:v>455</c:v>
                </c:pt>
                <c:pt idx="87">
                  <c:v>526</c:v>
                </c:pt>
                <c:pt idx="88">
                  <c:v>329</c:v>
                </c:pt>
                <c:pt idx="89">
                  <c:v>488</c:v>
                </c:pt>
                <c:pt idx="90">
                  <c:v>524</c:v>
                </c:pt>
                <c:pt idx="91">
                  <c:v>514</c:v>
                </c:pt>
                <c:pt idx="92">
                  <c:v>525</c:v>
                </c:pt>
                <c:pt idx="93">
                  <c:v>418</c:v>
                </c:pt>
                <c:pt idx="94">
                  <c:v>435</c:v>
                </c:pt>
                <c:pt idx="95">
                  <c:v>517</c:v>
                </c:pt>
                <c:pt idx="96">
                  <c:v>587</c:v>
                </c:pt>
                <c:pt idx="97">
                  <c:v>515</c:v>
                </c:pt>
                <c:pt idx="98">
                  <c:v>594</c:v>
                </c:pt>
                <c:pt idx="99">
                  <c:v>369</c:v>
                </c:pt>
                <c:pt idx="100">
                  <c:v>548</c:v>
                </c:pt>
                <c:pt idx="101">
                  <c:v>588</c:v>
                </c:pt>
                <c:pt idx="102">
                  <c:v>578</c:v>
                </c:pt>
                <c:pt idx="103">
                  <c:v>589</c:v>
                </c:pt>
                <c:pt idx="104">
                  <c:v>468</c:v>
                </c:pt>
                <c:pt idx="105">
                  <c:v>485</c:v>
                </c:pt>
                <c:pt idx="106">
                  <c:v>577</c:v>
                </c:pt>
                <c:pt idx="107">
                  <c:v>655</c:v>
                </c:pt>
                <c:pt idx="108">
                  <c:v>575</c:v>
                </c:pt>
                <c:pt idx="109">
                  <c:v>662</c:v>
                </c:pt>
                <c:pt idx="110">
                  <c:v>409</c:v>
                </c:pt>
                <c:pt idx="111">
                  <c:v>608</c:v>
                </c:pt>
                <c:pt idx="112">
                  <c:v>652</c:v>
                </c:pt>
                <c:pt idx="113">
                  <c:v>642</c:v>
                </c:pt>
                <c:pt idx="114">
                  <c:v>653</c:v>
                </c:pt>
                <c:pt idx="115">
                  <c:v>518</c:v>
                </c:pt>
                <c:pt idx="116">
                  <c:v>535</c:v>
                </c:pt>
                <c:pt idx="117">
                  <c:v>637</c:v>
                </c:pt>
                <c:pt idx="118">
                  <c:v>723</c:v>
                </c:pt>
                <c:pt idx="119">
                  <c:v>635</c:v>
                </c:pt>
                <c:pt idx="120">
                  <c:v>730</c:v>
                </c:pt>
                <c:pt idx="121">
                  <c:v>449</c:v>
                </c:pt>
                <c:pt idx="122">
                  <c:v>668</c:v>
                </c:pt>
                <c:pt idx="123">
                  <c:v>716</c:v>
                </c:pt>
                <c:pt idx="124">
                  <c:v>706</c:v>
                </c:pt>
                <c:pt idx="125">
                  <c:v>717</c:v>
                </c:pt>
                <c:pt idx="126">
                  <c:v>568</c:v>
                </c:pt>
                <c:pt idx="127">
                  <c:v>585</c:v>
                </c:pt>
                <c:pt idx="128">
                  <c:v>697</c:v>
                </c:pt>
                <c:pt idx="129">
                  <c:v>791</c:v>
                </c:pt>
                <c:pt idx="130">
                  <c:v>695</c:v>
                </c:pt>
                <c:pt idx="131">
                  <c:v>798</c:v>
                </c:pt>
                <c:pt idx="132">
                  <c:v>489</c:v>
                </c:pt>
                <c:pt idx="133">
                  <c:v>728</c:v>
                </c:pt>
                <c:pt idx="134">
                  <c:v>780</c:v>
                </c:pt>
                <c:pt idx="135">
                  <c:v>770</c:v>
                </c:pt>
                <c:pt idx="136">
                  <c:v>781</c:v>
                </c:pt>
                <c:pt idx="137">
                  <c:v>618</c:v>
                </c:pt>
                <c:pt idx="138">
                  <c:v>635</c:v>
                </c:pt>
                <c:pt idx="139">
                  <c:v>757</c:v>
                </c:pt>
                <c:pt idx="140">
                  <c:v>859</c:v>
                </c:pt>
                <c:pt idx="141">
                  <c:v>755</c:v>
                </c:pt>
                <c:pt idx="142">
                  <c:v>866</c:v>
                </c:pt>
                <c:pt idx="143">
                  <c:v>529</c:v>
                </c:pt>
                <c:pt idx="144">
                  <c:v>788</c:v>
                </c:pt>
                <c:pt idx="145">
                  <c:v>844</c:v>
                </c:pt>
                <c:pt idx="146">
                  <c:v>834</c:v>
                </c:pt>
                <c:pt idx="147">
                  <c:v>845</c:v>
                </c:pt>
                <c:pt idx="148">
                  <c:v>668</c:v>
                </c:pt>
                <c:pt idx="149">
                  <c:v>685</c:v>
                </c:pt>
                <c:pt idx="150">
                  <c:v>817</c:v>
                </c:pt>
                <c:pt idx="151">
                  <c:v>927</c:v>
                </c:pt>
                <c:pt idx="152">
                  <c:v>815</c:v>
                </c:pt>
                <c:pt idx="153">
                  <c:v>934</c:v>
                </c:pt>
                <c:pt idx="154">
                  <c:v>569</c:v>
                </c:pt>
                <c:pt idx="155">
                  <c:v>848</c:v>
                </c:pt>
                <c:pt idx="156">
                  <c:v>908</c:v>
                </c:pt>
                <c:pt idx="157">
                  <c:v>898</c:v>
                </c:pt>
                <c:pt idx="158">
                  <c:v>909</c:v>
                </c:pt>
                <c:pt idx="159">
                  <c:v>718</c:v>
                </c:pt>
                <c:pt idx="160">
                  <c:v>735</c:v>
                </c:pt>
                <c:pt idx="161">
                  <c:v>877</c:v>
                </c:pt>
                <c:pt idx="162">
                  <c:v>995</c:v>
                </c:pt>
                <c:pt idx="163">
                  <c:v>875</c:v>
                </c:pt>
                <c:pt idx="164">
                  <c:v>1002</c:v>
                </c:pt>
                <c:pt idx="165">
                  <c:v>609</c:v>
                </c:pt>
                <c:pt idx="166">
                  <c:v>908</c:v>
                </c:pt>
                <c:pt idx="167">
                  <c:v>972</c:v>
                </c:pt>
                <c:pt idx="168">
                  <c:v>962</c:v>
                </c:pt>
                <c:pt idx="169">
                  <c:v>973</c:v>
                </c:pt>
                <c:pt idx="170">
                  <c:v>768</c:v>
                </c:pt>
                <c:pt idx="171">
                  <c:v>785</c:v>
                </c:pt>
                <c:pt idx="172">
                  <c:v>937</c:v>
                </c:pt>
                <c:pt idx="173">
                  <c:v>1063</c:v>
                </c:pt>
                <c:pt idx="174">
                  <c:v>935</c:v>
                </c:pt>
                <c:pt idx="175">
                  <c:v>1070</c:v>
                </c:pt>
                <c:pt idx="176">
                  <c:v>649</c:v>
                </c:pt>
                <c:pt idx="177">
                  <c:v>968</c:v>
                </c:pt>
                <c:pt idx="178">
                  <c:v>1036</c:v>
                </c:pt>
                <c:pt idx="179">
                  <c:v>1026</c:v>
                </c:pt>
                <c:pt idx="180">
                  <c:v>1037</c:v>
                </c:pt>
                <c:pt idx="181">
                  <c:v>818</c:v>
                </c:pt>
                <c:pt idx="182">
                  <c:v>835</c:v>
                </c:pt>
                <c:pt idx="183">
                  <c:v>997</c:v>
                </c:pt>
                <c:pt idx="184">
                  <c:v>1131</c:v>
                </c:pt>
                <c:pt idx="185">
                  <c:v>995</c:v>
                </c:pt>
                <c:pt idx="186">
                  <c:v>1138</c:v>
                </c:pt>
                <c:pt idx="187">
                  <c:v>689</c:v>
                </c:pt>
                <c:pt idx="188">
                  <c:v>1028</c:v>
                </c:pt>
                <c:pt idx="189">
                  <c:v>1100</c:v>
                </c:pt>
                <c:pt idx="190">
                  <c:v>1090</c:v>
                </c:pt>
                <c:pt idx="191">
                  <c:v>1101</c:v>
                </c:pt>
                <c:pt idx="192">
                  <c:v>868</c:v>
                </c:pt>
                <c:pt idx="193">
                  <c:v>885</c:v>
                </c:pt>
                <c:pt idx="194">
                  <c:v>1057</c:v>
                </c:pt>
                <c:pt idx="195">
                  <c:v>1199</c:v>
                </c:pt>
                <c:pt idx="196">
                  <c:v>1055</c:v>
                </c:pt>
                <c:pt idx="197">
                  <c:v>1206</c:v>
                </c:pt>
                <c:pt idx="198">
                  <c:v>729</c:v>
                </c:pt>
                <c:pt idx="199">
                  <c:v>1088</c:v>
                </c:pt>
                <c:pt idx="200">
                  <c:v>1164</c:v>
                </c:pt>
                <c:pt idx="201">
                  <c:v>1154</c:v>
                </c:pt>
                <c:pt idx="202">
                  <c:v>1165</c:v>
                </c:pt>
                <c:pt idx="203">
                  <c:v>918</c:v>
                </c:pt>
                <c:pt idx="204">
                  <c:v>935</c:v>
                </c:pt>
                <c:pt idx="205">
                  <c:v>1117</c:v>
                </c:pt>
                <c:pt idx="206">
                  <c:v>1267</c:v>
                </c:pt>
                <c:pt idx="207">
                  <c:v>1115</c:v>
                </c:pt>
                <c:pt idx="208">
                  <c:v>1274</c:v>
                </c:pt>
                <c:pt idx="209">
                  <c:v>769</c:v>
                </c:pt>
                <c:pt idx="210">
                  <c:v>1148</c:v>
                </c:pt>
                <c:pt idx="211">
                  <c:v>1228</c:v>
                </c:pt>
                <c:pt idx="212">
                  <c:v>1218</c:v>
                </c:pt>
                <c:pt idx="213">
                  <c:v>1229</c:v>
                </c:pt>
                <c:pt idx="214">
                  <c:v>968</c:v>
                </c:pt>
                <c:pt idx="215">
                  <c:v>985</c:v>
                </c:pt>
                <c:pt idx="216">
                  <c:v>1177</c:v>
                </c:pt>
                <c:pt idx="217">
                  <c:v>1335</c:v>
                </c:pt>
                <c:pt idx="218">
                  <c:v>1175</c:v>
                </c:pt>
                <c:pt idx="219">
                  <c:v>1342</c:v>
                </c:pt>
                <c:pt idx="220">
                  <c:v>809</c:v>
                </c:pt>
                <c:pt idx="221">
                  <c:v>1208</c:v>
                </c:pt>
                <c:pt idx="222">
                  <c:v>1292</c:v>
                </c:pt>
                <c:pt idx="223">
                  <c:v>1282</c:v>
                </c:pt>
                <c:pt idx="224">
                  <c:v>1293</c:v>
                </c:pt>
                <c:pt idx="225">
                  <c:v>1018</c:v>
                </c:pt>
                <c:pt idx="226">
                  <c:v>1035</c:v>
                </c:pt>
                <c:pt idx="227">
                  <c:v>1237</c:v>
                </c:pt>
                <c:pt idx="228">
                  <c:v>1403</c:v>
                </c:pt>
                <c:pt idx="229">
                  <c:v>1235</c:v>
                </c:pt>
                <c:pt idx="230">
                  <c:v>1410</c:v>
                </c:pt>
                <c:pt idx="231">
                  <c:v>849</c:v>
                </c:pt>
                <c:pt idx="232">
                  <c:v>1268</c:v>
                </c:pt>
                <c:pt idx="233">
                  <c:v>1356</c:v>
                </c:pt>
                <c:pt idx="234">
                  <c:v>1346</c:v>
                </c:pt>
                <c:pt idx="235">
                  <c:v>1357</c:v>
                </c:pt>
                <c:pt idx="236">
                  <c:v>1068</c:v>
                </c:pt>
                <c:pt idx="237">
                  <c:v>1085</c:v>
                </c:pt>
                <c:pt idx="238">
                  <c:v>1297</c:v>
                </c:pt>
                <c:pt idx="239">
                  <c:v>1471</c:v>
                </c:pt>
                <c:pt idx="240">
                  <c:v>1295</c:v>
                </c:pt>
                <c:pt idx="241">
                  <c:v>1478</c:v>
                </c:pt>
                <c:pt idx="242">
                  <c:v>889</c:v>
                </c:pt>
                <c:pt idx="243">
                  <c:v>1328</c:v>
                </c:pt>
                <c:pt idx="244">
                  <c:v>1420</c:v>
                </c:pt>
                <c:pt idx="245">
                  <c:v>1410</c:v>
                </c:pt>
                <c:pt idx="246">
                  <c:v>1421</c:v>
                </c:pt>
                <c:pt idx="247">
                  <c:v>1118</c:v>
                </c:pt>
                <c:pt idx="248">
                  <c:v>1135</c:v>
                </c:pt>
                <c:pt idx="249">
                  <c:v>1357</c:v>
                </c:pt>
                <c:pt idx="250">
                  <c:v>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46B1-A924-9A524D87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57519"/>
        <c:axId val="1778787151"/>
      </c:scatterChart>
      <c:valAx>
        <c:axId val="17798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7151"/>
        <c:crosses val="autoZero"/>
        <c:crossBetween val="midCat"/>
      </c:valAx>
      <c:valAx>
        <c:axId val="17787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'full puzzle odd'!$B$1</c:f>
              <c:strCache>
                <c:ptCount val="1"/>
                <c:pt idx="0">
                  <c:v>odd 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'full puzzle odd'!$A$2:$A$1001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'full puzzle odd'!$B$2:$B$1001</c:f>
              <c:numCache>
                <c:formatCode>General</c:formatCode>
                <c:ptCount val="1000"/>
                <c:pt idx="0">
                  <c:v>4</c:v>
                </c:pt>
                <c:pt idx="1">
                  <c:v>12</c:v>
                </c:pt>
                <c:pt idx="2">
                  <c:v>19</c:v>
                </c:pt>
                <c:pt idx="3">
                  <c:v>23</c:v>
                </c:pt>
                <c:pt idx="4">
                  <c:v>32</c:v>
                </c:pt>
                <c:pt idx="5">
                  <c:v>40</c:v>
                </c:pt>
                <c:pt idx="6">
                  <c:v>46</c:v>
                </c:pt>
                <c:pt idx="7">
                  <c:v>52</c:v>
                </c:pt>
                <c:pt idx="8">
                  <c:v>59</c:v>
                </c:pt>
                <c:pt idx="9">
                  <c:v>67</c:v>
                </c:pt>
                <c:pt idx="10">
                  <c:v>58</c:v>
                </c:pt>
                <c:pt idx="11">
                  <c:v>77</c:v>
                </c:pt>
                <c:pt idx="12">
                  <c:v>91</c:v>
                </c:pt>
                <c:pt idx="13">
                  <c:v>104</c:v>
                </c:pt>
                <c:pt idx="14">
                  <c:v>102</c:v>
                </c:pt>
                <c:pt idx="15">
                  <c:v>102</c:v>
                </c:pt>
                <c:pt idx="16">
                  <c:v>117</c:v>
                </c:pt>
                <c:pt idx="17">
                  <c:v>125</c:v>
                </c:pt>
                <c:pt idx="18">
                  <c:v>117</c:v>
                </c:pt>
                <c:pt idx="19">
                  <c:v>132</c:v>
                </c:pt>
                <c:pt idx="20">
                  <c:v>139</c:v>
                </c:pt>
                <c:pt idx="21">
                  <c:v>151</c:v>
                </c:pt>
                <c:pt idx="22">
                  <c:v>154</c:v>
                </c:pt>
                <c:pt idx="23">
                  <c:v>168</c:v>
                </c:pt>
                <c:pt idx="24">
                  <c:v>169</c:v>
                </c:pt>
                <c:pt idx="25">
                  <c:v>167</c:v>
                </c:pt>
                <c:pt idx="26">
                  <c:v>171</c:v>
                </c:pt>
                <c:pt idx="27">
                  <c:v>179</c:v>
                </c:pt>
                <c:pt idx="28">
                  <c:v>187</c:v>
                </c:pt>
                <c:pt idx="29">
                  <c:v>200</c:v>
                </c:pt>
                <c:pt idx="30">
                  <c:v>211</c:v>
                </c:pt>
                <c:pt idx="31">
                  <c:v>270</c:v>
                </c:pt>
                <c:pt idx="32">
                  <c:v>269</c:v>
                </c:pt>
                <c:pt idx="33">
                  <c:v>268</c:v>
                </c:pt>
                <c:pt idx="34">
                  <c:v>242</c:v>
                </c:pt>
                <c:pt idx="35">
                  <c:v>236</c:v>
                </c:pt>
                <c:pt idx="36">
                  <c:v>256</c:v>
                </c:pt>
                <c:pt idx="37">
                  <c:v>261</c:v>
                </c:pt>
                <c:pt idx="38">
                  <c:v>271</c:v>
                </c:pt>
                <c:pt idx="39">
                  <c:v>273</c:v>
                </c:pt>
                <c:pt idx="40">
                  <c:v>273</c:v>
                </c:pt>
                <c:pt idx="41">
                  <c:v>288</c:v>
                </c:pt>
                <c:pt idx="42">
                  <c:v>298</c:v>
                </c:pt>
                <c:pt idx="43">
                  <c:v>318</c:v>
                </c:pt>
                <c:pt idx="44">
                  <c:v>312</c:v>
                </c:pt>
                <c:pt idx="45">
                  <c:v>328</c:v>
                </c:pt>
                <c:pt idx="46">
                  <c:v>317</c:v>
                </c:pt>
                <c:pt idx="47">
                  <c:v>346</c:v>
                </c:pt>
                <c:pt idx="48">
                  <c:v>354</c:v>
                </c:pt>
                <c:pt idx="49">
                  <c:v>339</c:v>
                </c:pt>
                <c:pt idx="50">
                  <c:v>350</c:v>
                </c:pt>
                <c:pt idx="51">
                  <c:v>346</c:v>
                </c:pt>
                <c:pt idx="52">
                  <c:v>359</c:v>
                </c:pt>
                <c:pt idx="53">
                  <c:v>360</c:v>
                </c:pt>
                <c:pt idx="54">
                  <c:v>381</c:v>
                </c:pt>
                <c:pt idx="55">
                  <c:v>382</c:v>
                </c:pt>
                <c:pt idx="56">
                  <c:v>403</c:v>
                </c:pt>
                <c:pt idx="57">
                  <c:v>391</c:v>
                </c:pt>
                <c:pt idx="58">
                  <c:v>400</c:v>
                </c:pt>
                <c:pt idx="59">
                  <c:v>422</c:v>
                </c:pt>
                <c:pt idx="60">
                  <c:v>432</c:v>
                </c:pt>
                <c:pt idx="61">
                  <c:v>434</c:v>
                </c:pt>
                <c:pt idx="62">
                  <c:v>432</c:v>
                </c:pt>
                <c:pt idx="63">
                  <c:v>446</c:v>
                </c:pt>
                <c:pt idx="64">
                  <c:v>446</c:v>
                </c:pt>
                <c:pt idx="65">
                  <c:v>456</c:v>
                </c:pt>
                <c:pt idx="66">
                  <c:v>469</c:v>
                </c:pt>
                <c:pt idx="67">
                  <c:v>482</c:v>
                </c:pt>
                <c:pt idx="68">
                  <c:v>479</c:v>
                </c:pt>
                <c:pt idx="69">
                  <c:v>477</c:v>
                </c:pt>
                <c:pt idx="70">
                  <c:v>511</c:v>
                </c:pt>
                <c:pt idx="71">
                  <c:v>493</c:v>
                </c:pt>
                <c:pt idx="72">
                  <c:v>508</c:v>
                </c:pt>
                <c:pt idx="73">
                  <c:v>493</c:v>
                </c:pt>
                <c:pt idx="74">
                  <c:v>521</c:v>
                </c:pt>
                <c:pt idx="75">
                  <c:v>543</c:v>
                </c:pt>
                <c:pt idx="76">
                  <c:v>519</c:v>
                </c:pt>
                <c:pt idx="77">
                  <c:v>545</c:v>
                </c:pt>
                <c:pt idx="78">
                  <c:v>556</c:v>
                </c:pt>
                <c:pt idx="79">
                  <c:v>536</c:v>
                </c:pt>
                <c:pt idx="80">
                  <c:v>550</c:v>
                </c:pt>
                <c:pt idx="81">
                  <c:v>555</c:v>
                </c:pt>
                <c:pt idx="82">
                  <c:v>597</c:v>
                </c:pt>
                <c:pt idx="83">
                  <c:v>590</c:v>
                </c:pt>
                <c:pt idx="84">
                  <c:v>582</c:v>
                </c:pt>
                <c:pt idx="85">
                  <c:v>589</c:v>
                </c:pt>
                <c:pt idx="86">
                  <c:v>610</c:v>
                </c:pt>
                <c:pt idx="87">
                  <c:v>631</c:v>
                </c:pt>
                <c:pt idx="88">
                  <c:v>625</c:v>
                </c:pt>
                <c:pt idx="89">
                  <c:v>619</c:v>
                </c:pt>
                <c:pt idx="90">
                  <c:v>618</c:v>
                </c:pt>
                <c:pt idx="91">
                  <c:v>612</c:v>
                </c:pt>
                <c:pt idx="92">
                  <c:v>627</c:v>
                </c:pt>
                <c:pt idx="93">
                  <c:v>657</c:v>
                </c:pt>
                <c:pt idx="94">
                  <c:v>652</c:v>
                </c:pt>
                <c:pt idx="95">
                  <c:v>647</c:v>
                </c:pt>
                <c:pt idx="96">
                  <c:v>717</c:v>
                </c:pt>
                <c:pt idx="97">
                  <c:v>832</c:v>
                </c:pt>
                <c:pt idx="98">
                  <c:v>794</c:v>
                </c:pt>
                <c:pt idx="99">
                  <c:v>796</c:v>
                </c:pt>
                <c:pt idx="100">
                  <c:v>681</c:v>
                </c:pt>
                <c:pt idx="101">
                  <c:v>705</c:v>
                </c:pt>
                <c:pt idx="102">
                  <c:v>719</c:v>
                </c:pt>
                <c:pt idx="103">
                  <c:v>716</c:v>
                </c:pt>
                <c:pt idx="104">
                  <c:v>712</c:v>
                </c:pt>
                <c:pt idx="105">
                  <c:v>731</c:v>
                </c:pt>
                <c:pt idx="106">
                  <c:v>740</c:v>
                </c:pt>
                <c:pt idx="107">
                  <c:v>765</c:v>
                </c:pt>
                <c:pt idx="108">
                  <c:v>751</c:v>
                </c:pt>
                <c:pt idx="109">
                  <c:v>767</c:v>
                </c:pt>
                <c:pt idx="110">
                  <c:v>763</c:v>
                </c:pt>
                <c:pt idx="111">
                  <c:v>761</c:v>
                </c:pt>
                <c:pt idx="112">
                  <c:v>759</c:v>
                </c:pt>
                <c:pt idx="113">
                  <c:v>790</c:v>
                </c:pt>
                <c:pt idx="114">
                  <c:v>833</c:v>
                </c:pt>
                <c:pt idx="115">
                  <c:v>782</c:v>
                </c:pt>
                <c:pt idx="116">
                  <c:v>796</c:v>
                </c:pt>
                <c:pt idx="117">
                  <c:v>815</c:v>
                </c:pt>
                <c:pt idx="118">
                  <c:v>818</c:v>
                </c:pt>
                <c:pt idx="119">
                  <c:v>862</c:v>
                </c:pt>
                <c:pt idx="120">
                  <c:v>822</c:v>
                </c:pt>
                <c:pt idx="121">
                  <c:v>848</c:v>
                </c:pt>
                <c:pt idx="122">
                  <c:v>837</c:v>
                </c:pt>
                <c:pt idx="123">
                  <c:v>822</c:v>
                </c:pt>
                <c:pt idx="124">
                  <c:v>855</c:v>
                </c:pt>
                <c:pt idx="125">
                  <c:v>881</c:v>
                </c:pt>
                <c:pt idx="126">
                  <c:v>884</c:v>
                </c:pt>
                <c:pt idx="127">
                  <c:v>903</c:v>
                </c:pt>
                <c:pt idx="128">
                  <c:v>882</c:v>
                </c:pt>
                <c:pt idx="129">
                  <c:v>894</c:v>
                </c:pt>
                <c:pt idx="130">
                  <c:v>912</c:v>
                </c:pt>
                <c:pt idx="131">
                  <c:v>908</c:v>
                </c:pt>
                <c:pt idx="132">
                  <c:v>938</c:v>
                </c:pt>
                <c:pt idx="133">
                  <c:v>905</c:v>
                </c:pt>
                <c:pt idx="134">
                  <c:v>935</c:v>
                </c:pt>
                <c:pt idx="135">
                  <c:v>936</c:v>
                </c:pt>
                <c:pt idx="136">
                  <c:v>968</c:v>
                </c:pt>
                <c:pt idx="137">
                  <c:v>948</c:v>
                </c:pt>
                <c:pt idx="138">
                  <c:v>944</c:v>
                </c:pt>
                <c:pt idx="139">
                  <c:v>931</c:v>
                </c:pt>
                <c:pt idx="140">
                  <c:v>993</c:v>
                </c:pt>
                <c:pt idx="141">
                  <c:v>950</c:v>
                </c:pt>
                <c:pt idx="142">
                  <c:v>993</c:v>
                </c:pt>
                <c:pt idx="143">
                  <c:v>1015</c:v>
                </c:pt>
                <c:pt idx="144">
                  <c:v>1044</c:v>
                </c:pt>
                <c:pt idx="145">
                  <c:v>982</c:v>
                </c:pt>
                <c:pt idx="146">
                  <c:v>1006</c:v>
                </c:pt>
                <c:pt idx="147">
                  <c:v>1059</c:v>
                </c:pt>
                <c:pt idx="148">
                  <c:v>1049</c:v>
                </c:pt>
                <c:pt idx="149">
                  <c:v>999</c:v>
                </c:pt>
                <c:pt idx="150">
                  <c:v>1018</c:v>
                </c:pt>
                <c:pt idx="151">
                  <c:v>1035</c:v>
                </c:pt>
                <c:pt idx="152">
                  <c:v>1071</c:v>
                </c:pt>
                <c:pt idx="153">
                  <c:v>1064</c:v>
                </c:pt>
                <c:pt idx="154">
                  <c:v>1088</c:v>
                </c:pt>
                <c:pt idx="155">
                  <c:v>1083</c:v>
                </c:pt>
                <c:pt idx="156">
                  <c:v>1063</c:v>
                </c:pt>
                <c:pt idx="157">
                  <c:v>1057</c:v>
                </c:pt>
                <c:pt idx="158">
                  <c:v>1063</c:v>
                </c:pt>
                <c:pt idx="159">
                  <c:v>1093</c:v>
                </c:pt>
                <c:pt idx="160">
                  <c:v>1124</c:v>
                </c:pt>
                <c:pt idx="161">
                  <c:v>1099</c:v>
                </c:pt>
                <c:pt idx="162">
                  <c:v>1348</c:v>
                </c:pt>
                <c:pt idx="163">
                  <c:v>1357</c:v>
                </c:pt>
                <c:pt idx="164">
                  <c:v>1316</c:v>
                </c:pt>
                <c:pt idx="165">
                  <c:v>1222</c:v>
                </c:pt>
                <c:pt idx="166">
                  <c:v>1090</c:v>
                </c:pt>
                <c:pt idx="167">
                  <c:v>1162</c:v>
                </c:pt>
                <c:pt idx="168">
                  <c:v>1175</c:v>
                </c:pt>
                <c:pt idx="169">
                  <c:v>1193</c:v>
                </c:pt>
                <c:pt idx="170">
                  <c:v>1169</c:v>
                </c:pt>
                <c:pt idx="171">
                  <c:v>1149</c:v>
                </c:pt>
                <c:pt idx="172">
                  <c:v>1202</c:v>
                </c:pt>
                <c:pt idx="173">
                  <c:v>1230</c:v>
                </c:pt>
                <c:pt idx="174">
                  <c:v>1262</c:v>
                </c:pt>
                <c:pt idx="175">
                  <c:v>1232</c:v>
                </c:pt>
                <c:pt idx="176">
                  <c:v>1254</c:v>
                </c:pt>
                <c:pt idx="177">
                  <c:v>1211</c:v>
                </c:pt>
                <c:pt idx="178">
                  <c:v>1282</c:v>
                </c:pt>
                <c:pt idx="179">
                  <c:v>1314</c:v>
                </c:pt>
                <c:pt idx="180">
                  <c:v>1237</c:v>
                </c:pt>
                <c:pt idx="181">
                  <c:v>1252</c:v>
                </c:pt>
                <c:pt idx="182">
                  <c:v>1220</c:v>
                </c:pt>
                <c:pt idx="183">
                  <c:v>1267</c:v>
                </c:pt>
                <c:pt idx="184">
                  <c:v>1252</c:v>
                </c:pt>
                <c:pt idx="185">
                  <c:v>1305</c:v>
                </c:pt>
                <c:pt idx="186">
                  <c:v>1278</c:v>
                </c:pt>
                <c:pt idx="187">
                  <c:v>1339</c:v>
                </c:pt>
                <c:pt idx="188">
                  <c:v>1289</c:v>
                </c:pt>
                <c:pt idx="189">
                  <c:v>1296</c:v>
                </c:pt>
                <c:pt idx="190">
                  <c:v>1350</c:v>
                </c:pt>
                <c:pt idx="191">
                  <c:v>1366</c:v>
                </c:pt>
                <c:pt idx="192">
                  <c:v>1354</c:v>
                </c:pt>
                <c:pt idx="193">
                  <c:v>1346</c:v>
                </c:pt>
                <c:pt idx="194">
                  <c:v>1372</c:v>
                </c:pt>
                <c:pt idx="195">
                  <c:v>1352</c:v>
                </c:pt>
                <c:pt idx="196">
                  <c:v>1368</c:v>
                </c:pt>
                <c:pt idx="197">
                  <c:v>1393</c:v>
                </c:pt>
                <c:pt idx="198">
                  <c:v>1414</c:v>
                </c:pt>
                <c:pt idx="199">
                  <c:v>1391</c:v>
                </c:pt>
                <c:pt idx="200">
                  <c:v>1377</c:v>
                </c:pt>
                <c:pt idx="201">
                  <c:v>1459</c:v>
                </c:pt>
                <c:pt idx="202">
                  <c:v>1399</c:v>
                </c:pt>
                <c:pt idx="203">
                  <c:v>1428</c:v>
                </c:pt>
                <c:pt idx="204">
                  <c:v>1373</c:v>
                </c:pt>
                <c:pt idx="205">
                  <c:v>1439</c:v>
                </c:pt>
                <c:pt idx="206">
                  <c:v>1477</c:v>
                </c:pt>
                <c:pt idx="207">
                  <c:v>1413</c:v>
                </c:pt>
                <c:pt idx="208">
                  <c:v>1459</c:v>
                </c:pt>
                <c:pt idx="209">
                  <c:v>1478</c:v>
                </c:pt>
                <c:pt idx="210">
                  <c:v>1418</c:v>
                </c:pt>
                <c:pt idx="211">
                  <c:v>1446</c:v>
                </c:pt>
                <c:pt idx="212">
                  <c:v>1459</c:v>
                </c:pt>
                <c:pt idx="213">
                  <c:v>1539</c:v>
                </c:pt>
                <c:pt idx="214">
                  <c:v>1526</c:v>
                </c:pt>
                <c:pt idx="215">
                  <c:v>1488</c:v>
                </c:pt>
                <c:pt idx="216">
                  <c:v>1499</c:v>
                </c:pt>
                <c:pt idx="217">
                  <c:v>1536</c:v>
                </c:pt>
                <c:pt idx="218">
                  <c:v>1579</c:v>
                </c:pt>
                <c:pt idx="219">
                  <c:v>1549</c:v>
                </c:pt>
                <c:pt idx="220">
                  <c:v>1523</c:v>
                </c:pt>
                <c:pt idx="221">
                  <c:v>1520</c:v>
                </c:pt>
                <c:pt idx="222">
                  <c:v>1488</c:v>
                </c:pt>
                <c:pt idx="223">
                  <c:v>1521</c:v>
                </c:pt>
                <c:pt idx="224">
                  <c:v>1585</c:v>
                </c:pt>
                <c:pt idx="225">
                  <c:v>1558</c:v>
                </c:pt>
                <c:pt idx="226">
                  <c:v>1543</c:v>
                </c:pt>
                <c:pt idx="227">
                  <c:v>1667</c:v>
                </c:pt>
                <c:pt idx="228">
                  <c:v>1940</c:v>
                </c:pt>
                <c:pt idx="229">
                  <c:v>1850</c:v>
                </c:pt>
                <c:pt idx="230">
                  <c:v>1844</c:v>
                </c:pt>
                <c:pt idx="231">
                  <c:v>1581</c:v>
                </c:pt>
                <c:pt idx="232">
                  <c:v>1603</c:v>
                </c:pt>
                <c:pt idx="233">
                  <c:v>1631</c:v>
                </c:pt>
                <c:pt idx="234">
                  <c:v>1618</c:v>
                </c:pt>
                <c:pt idx="235">
                  <c:v>1596</c:v>
                </c:pt>
                <c:pt idx="236">
                  <c:v>1629</c:v>
                </c:pt>
                <c:pt idx="237">
                  <c:v>1644</c:v>
                </c:pt>
                <c:pt idx="238">
                  <c:v>1703</c:v>
                </c:pt>
                <c:pt idx="239">
                  <c:v>1655</c:v>
                </c:pt>
                <c:pt idx="240">
                  <c:v>1685</c:v>
                </c:pt>
                <c:pt idx="241">
                  <c:v>1665</c:v>
                </c:pt>
                <c:pt idx="242">
                  <c:v>1657</c:v>
                </c:pt>
                <c:pt idx="243">
                  <c:v>1637</c:v>
                </c:pt>
                <c:pt idx="244">
                  <c:v>1702</c:v>
                </c:pt>
                <c:pt idx="245">
                  <c:v>1789</c:v>
                </c:pt>
                <c:pt idx="246">
                  <c:v>1666</c:v>
                </c:pt>
                <c:pt idx="247">
                  <c:v>1694</c:v>
                </c:pt>
                <c:pt idx="248">
                  <c:v>1729</c:v>
                </c:pt>
                <c:pt idx="249">
                  <c:v>1728</c:v>
                </c:pt>
                <c:pt idx="250">
                  <c:v>1810</c:v>
                </c:pt>
                <c:pt idx="251">
                  <c:v>1700</c:v>
                </c:pt>
                <c:pt idx="252">
                  <c:v>1760</c:v>
                </c:pt>
                <c:pt idx="253">
                  <c:v>1733</c:v>
                </c:pt>
                <c:pt idx="254">
                  <c:v>1698</c:v>
                </c:pt>
                <c:pt idx="255">
                  <c:v>1755</c:v>
                </c:pt>
                <c:pt idx="256">
                  <c:v>1803</c:v>
                </c:pt>
                <c:pt idx="257">
                  <c:v>1800</c:v>
                </c:pt>
                <c:pt idx="258">
                  <c:v>1829</c:v>
                </c:pt>
                <c:pt idx="259">
                  <c:v>1786</c:v>
                </c:pt>
                <c:pt idx="260">
                  <c:v>1800</c:v>
                </c:pt>
                <c:pt idx="261">
                  <c:v>1828</c:v>
                </c:pt>
                <c:pt idx="262">
                  <c:v>1812</c:v>
                </c:pt>
                <c:pt idx="263">
                  <c:v>1864</c:v>
                </c:pt>
                <c:pt idx="264">
                  <c:v>1791</c:v>
                </c:pt>
                <c:pt idx="265">
                  <c:v>1847</c:v>
                </c:pt>
                <c:pt idx="266">
                  <c:v>1840</c:v>
                </c:pt>
                <c:pt idx="267">
                  <c:v>1896</c:v>
                </c:pt>
                <c:pt idx="268">
                  <c:v>1850</c:v>
                </c:pt>
                <c:pt idx="269">
                  <c:v>1836</c:v>
                </c:pt>
                <c:pt idx="270">
                  <c:v>1803</c:v>
                </c:pt>
                <c:pt idx="271">
                  <c:v>1919</c:v>
                </c:pt>
                <c:pt idx="272">
                  <c:v>1842</c:v>
                </c:pt>
                <c:pt idx="273">
                  <c:v>1909</c:v>
                </c:pt>
                <c:pt idx="274">
                  <c:v>1939</c:v>
                </c:pt>
                <c:pt idx="275">
                  <c:v>1984</c:v>
                </c:pt>
                <c:pt idx="276">
                  <c:v>1862</c:v>
                </c:pt>
                <c:pt idx="277">
                  <c:v>1910</c:v>
                </c:pt>
                <c:pt idx="278">
                  <c:v>2001</c:v>
                </c:pt>
                <c:pt idx="279">
                  <c:v>1973</c:v>
                </c:pt>
                <c:pt idx="280">
                  <c:v>1881</c:v>
                </c:pt>
                <c:pt idx="281">
                  <c:v>1904</c:v>
                </c:pt>
                <c:pt idx="282">
                  <c:v>1931</c:v>
                </c:pt>
                <c:pt idx="283">
                  <c:v>1991</c:v>
                </c:pt>
                <c:pt idx="284">
                  <c:v>1974</c:v>
                </c:pt>
                <c:pt idx="285">
                  <c:v>2008</c:v>
                </c:pt>
                <c:pt idx="286">
                  <c:v>1997</c:v>
                </c:pt>
                <c:pt idx="287">
                  <c:v>1959</c:v>
                </c:pt>
                <c:pt idx="288">
                  <c:v>1943</c:v>
                </c:pt>
                <c:pt idx="289">
                  <c:v>1947</c:v>
                </c:pt>
                <c:pt idx="290">
                  <c:v>1999</c:v>
                </c:pt>
                <c:pt idx="291">
                  <c:v>2048</c:v>
                </c:pt>
                <c:pt idx="292">
                  <c:v>1987</c:v>
                </c:pt>
                <c:pt idx="293">
                  <c:v>2426</c:v>
                </c:pt>
                <c:pt idx="294">
                  <c:v>2445</c:v>
                </c:pt>
                <c:pt idx="295">
                  <c:v>2364</c:v>
                </c:pt>
                <c:pt idx="296">
                  <c:v>2202</c:v>
                </c:pt>
                <c:pt idx="297">
                  <c:v>1944</c:v>
                </c:pt>
                <c:pt idx="298">
                  <c:v>2068</c:v>
                </c:pt>
                <c:pt idx="299">
                  <c:v>2089</c:v>
                </c:pt>
                <c:pt idx="300">
                  <c:v>2115</c:v>
                </c:pt>
                <c:pt idx="301">
                  <c:v>2065</c:v>
                </c:pt>
                <c:pt idx="302">
                  <c:v>2025</c:v>
                </c:pt>
                <c:pt idx="303">
                  <c:v>2116</c:v>
                </c:pt>
                <c:pt idx="304">
                  <c:v>2162</c:v>
                </c:pt>
                <c:pt idx="305">
                  <c:v>2206</c:v>
                </c:pt>
                <c:pt idx="306">
                  <c:v>2152</c:v>
                </c:pt>
                <c:pt idx="307">
                  <c:v>2180</c:v>
                </c:pt>
                <c:pt idx="308">
                  <c:v>2105</c:v>
                </c:pt>
                <c:pt idx="309">
                  <c:v>2218</c:v>
                </c:pt>
                <c:pt idx="310">
                  <c:v>2274</c:v>
                </c:pt>
                <c:pt idx="311">
                  <c:v>2135</c:v>
                </c:pt>
                <c:pt idx="312">
                  <c:v>2154</c:v>
                </c:pt>
                <c:pt idx="313">
                  <c:v>2094</c:v>
                </c:pt>
                <c:pt idx="314">
                  <c:v>2175</c:v>
                </c:pt>
                <c:pt idx="315">
                  <c:v>2144</c:v>
                </c:pt>
                <c:pt idx="316">
                  <c:v>2229</c:v>
                </c:pt>
                <c:pt idx="317">
                  <c:v>2174</c:v>
                </c:pt>
                <c:pt idx="318">
                  <c:v>2275</c:v>
                </c:pt>
                <c:pt idx="319">
                  <c:v>2187</c:v>
                </c:pt>
                <c:pt idx="320">
                  <c:v>2192</c:v>
                </c:pt>
                <c:pt idx="321">
                  <c:v>2278</c:v>
                </c:pt>
                <c:pt idx="322">
                  <c:v>2300</c:v>
                </c:pt>
                <c:pt idx="323">
                  <c:v>2274</c:v>
                </c:pt>
                <c:pt idx="324">
                  <c:v>2260</c:v>
                </c:pt>
                <c:pt idx="325">
                  <c:v>2298</c:v>
                </c:pt>
                <c:pt idx="326">
                  <c:v>2258</c:v>
                </c:pt>
                <c:pt idx="327">
                  <c:v>2280</c:v>
                </c:pt>
                <c:pt idx="328">
                  <c:v>2317</c:v>
                </c:pt>
                <c:pt idx="329">
                  <c:v>2346</c:v>
                </c:pt>
                <c:pt idx="330">
                  <c:v>2303</c:v>
                </c:pt>
                <c:pt idx="331">
                  <c:v>2277</c:v>
                </c:pt>
                <c:pt idx="332">
                  <c:v>2407</c:v>
                </c:pt>
                <c:pt idx="333">
                  <c:v>2305</c:v>
                </c:pt>
                <c:pt idx="334">
                  <c:v>2348</c:v>
                </c:pt>
                <c:pt idx="335">
                  <c:v>2253</c:v>
                </c:pt>
                <c:pt idx="336">
                  <c:v>2357</c:v>
                </c:pt>
                <c:pt idx="337">
                  <c:v>2411</c:v>
                </c:pt>
                <c:pt idx="338">
                  <c:v>2307</c:v>
                </c:pt>
                <c:pt idx="339">
                  <c:v>2373</c:v>
                </c:pt>
                <c:pt idx="340">
                  <c:v>2400</c:v>
                </c:pt>
                <c:pt idx="341">
                  <c:v>2300</c:v>
                </c:pt>
                <c:pt idx="342">
                  <c:v>2342</c:v>
                </c:pt>
                <c:pt idx="343">
                  <c:v>2363</c:v>
                </c:pt>
                <c:pt idx="344">
                  <c:v>2481</c:v>
                </c:pt>
                <c:pt idx="345">
                  <c:v>2462</c:v>
                </c:pt>
                <c:pt idx="346">
                  <c:v>2394</c:v>
                </c:pt>
                <c:pt idx="347">
                  <c:v>2409</c:v>
                </c:pt>
                <c:pt idx="348">
                  <c:v>2462</c:v>
                </c:pt>
                <c:pt idx="349">
                  <c:v>2527</c:v>
                </c:pt>
                <c:pt idx="350">
                  <c:v>2473</c:v>
                </c:pt>
                <c:pt idx="351">
                  <c:v>2427</c:v>
                </c:pt>
                <c:pt idx="352">
                  <c:v>2422</c:v>
                </c:pt>
                <c:pt idx="353">
                  <c:v>2364</c:v>
                </c:pt>
                <c:pt idx="354">
                  <c:v>2415</c:v>
                </c:pt>
                <c:pt idx="355">
                  <c:v>2513</c:v>
                </c:pt>
                <c:pt idx="356">
                  <c:v>2464</c:v>
                </c:pt>
                <c:pt idx="357">
                  <c:v>2439</c:v>
                </c:pt>
                <c:pt idx="358">
                  <c:v>2617</c:v>
                </c:pt>
                <c:pt idx="359">
                  <c:v>3048</c:v>
                </c:pt>
                <c:pt idx="360">
                  <c:v>2906</c:v>
                </c:pt>
                <c:pt idx="361">
                  <c:v>2892</c:v>
                </c:pt>
                <c:pt idx="362">
                  <c:v>2481</c:v>
                </c:pt>
                <c:pt idx="363">
                  <c:v>2501</c:v>
                </c:pt>
                <c:pt idx="364">
                  <c:v>2543</c:v>
                </c:pt>
                <c:pt idx="365">
                  <c:v>2520</c:v>
                </c:pt>
                <c:pt idx="366">
                  <c:v>2480</c:v>
                </c:pt>
                <c:pt idx="367">
                  <c:v>2527</c:v>
                </c:pt>
                <c:pt idx="368">
                  <c:v>2548</c:v>
                </c:pt>
                <c:pt idx="369">
                  <c:v>2641</c:v>
                </c:pt>
                <c:pt idx="370">
                  <c:v>2559</c:v>
                </c:pt>
                <c:pt idx="371">
                  <c:v>2603</c:v>
                </c:pt>
                <c:pt idx="372">
                  <c:v>2567</c:v>
                </c:pt>
                <c:pt idx="373">
                  <c:v>2553</c:v>
                </c:pt>
                <c:pt idx="374">
                  <c:v>2515</c:v>
                </c:pt>
                <c:pt idx="375">
                  <c:v>2614</c:v>
                </c:pt>
                <c:pt idx="376">
                  <c:v>2745</c:v>
                </c:pt>
                <c:pt idx="377">
                  <c:v>2550</c:v>
                </c:pt>
                <c:pt idx="378">
                  <c:v>2592</c:v>
                </c:pt>
                <c:pt idx="379">
                  <c:v>2643</c:v>
                </c:pt>
                <c:pt idx="380">
                  <c:v>2638</c:v>
                </c:pt>
                <c:pt idx="381">
                  <c:v>2758</c:v>
                </c:pt>
                <c:pt idx="382">
                  <c:v>2578</c:v>
                </c:pt>
                <c:pt idx="383">
                  <c:v>2672</c:v>
                </c:pt>
                <c:pt idx="384">
                  <c:v>2629</c:v>
                </c:pt>
                <c:pt idx="385">
                  <c:v>2574</c:v>
                </c:pt>
                <c:pt idx="386">
                  <c:v>2655</c:v>
                </c:pt>
                <c:pt idx="387">
                  <c:v>2725</c:v>
                </c:pt>
                <c:pt idx="388">
                  <c:v>2716</c:v>
                </c:pt>
                <c:pt idx="389">
                  <c:v>2755</c:v>
                </c:pt>
                <c:pt idx="390">
                  <c:v>2690</c:v>
                </c:pt>
                <c:pt idx="391">
                  <c:v>2706</c:v>
                </c:pt>
                <c:pt idx="392">
                  <c:v>2744</c:v>
                </c:pt>
                <c:pt idx="393">
                  <c:v>2716</c:v>
                </c:pt>
                <c:pt idx="394">
                  <c:v>2790</c:v>
                </c:pt>
                <c:pt idx="395">
                  <c:v>2677</c:v>
                </c:pt>
                <c:pt idx="396">
                  <c:v>2759</c:v>
                </c:pt>
                <c:pt idx="397">
                  <c:v>2744</c:v>
                </c:pt>
                <c:pt idx="398">
                  <c:v>2824</c:v>
                </c:pt>
                <c:pt idx="399">
                  <c:v>2752</c:v>
                </c:pt>
                <c:pt idx="400">
                  <c:v>2728</c:v>
                </c:pt>
                <c:pt idx="401">
                  <c:v>2675</c:v>
                </c:pt>
                <c:pt idx="402">
                  <c:v>2845</c:v>
                </c:pt>
                <c:pt idx="403">
                  <c:v>2734</c:v>
                </c:pt>
                <c:pt idx="404">
                  <c:v>2825</c:v>
                </c:pt>
                <c:pt idx="405">
                  <c:v>2863</c:v>
                </c:pt>
                <c:pt idx="406">
                  <c:v>2924</c:v>
                </c:pt>
                <c:pt idx="407">
                  <c:v>2742</c:v>
                </c:pt>
                <c:pt idx="408">
                  <c:v>2814</c:v>
                </c:pt>
                <c:pt idx="409">
                  <c:v>2943</c:v>
                </c:pt>
                <c:pt idx="410">
                  <c:v>2897</c:v>
                </c:pt>
                <c:pt idx="411">
                  <c:v>2763</c:v>
                </c:pt>
                <c:pt idx="412">
                  <c:v>2790</c:v>
                </c:pt>
                <c:pt idx="413">
                  <c:v>2827</c:v>
                </c:pt>
                <c:pt idx="414">
                  <c:v>2911</c:v>
                </c:pt>
                <c:pt idx="415">
                  <c:v>2884</c:v>
                </c:pt>
                <c:pt idx="416">
                  <c:v>2928</c:v>
                </c:pt>
                <c:pt idx="417">
                  <c:v>2911</c:v>
                </c:pt>
                <c:pt idx="418">
                  <c:v>2855</c:v>
                </c:pt>
                <c:pt idx="419">
                  <c:v>2829</c:v>
                </c:pt>
                <c:pt idx="420">
                  <c:v>2831</c:v>
                </c:pt>
                <c:pt idx="421">
                  <c:v>2905</c:v>
                </c:pt>
                <c:pt idx="422">
                  <c:v>2972</c:v>
                </c:pt>
                <c:pt idx="423">
                  <c:v>2875</c:v>
                </c:pt>
                <c:pt idx="424">
                  <c:v>3504</c:v>
                </c:pt>
                <c:pt idx="425">
                  <c:v>3533</c:v>
                </c:pt>
                <c:pt idx="426">
                  <c:v>3412</c:v>
                </c:pt>
                <c:pt idx="427">
                  <c:v>3182</c:v>
                </c:pt>
                <c:pt idx="428">
                  <c:v>2798</c:v>
                </c:pt>
                <c:pt idx="429">
                  <c:v>2974</c:v>
                </c:pt>
                <c:pt idx="430">
                  <c:v>3003</c:v>
                </c:pt>
                <c:pt idx="431">
                  <c:v>3037</c:v>
                </c:pt>
                <c:pt idx="432">
                  <c:v>2961</c:v>
                </c:pt>
                <c:pt idx="433">
                  <c:v>2901</c:v>
                </c:pt>
                <c:pt idx="434">
                  <c:v>3030</c:v>
                </c:pt>
                <c:pt idx="435">
                  <c:v>3094</c:v>
                </c:pt>
                <c:pt idx="436">
                  <c:v>3150</c:v>
                </c:pt>
                <c:pt idx="437">
                  <c:v>3072</c:v>
                </c:pt>
                <c:pt idx="438">
                  <c:v>3106</c:v>
                </c:pt>
                <c:pt idx="439">
                  <c:v>2999</c:v>
                </c:pt>
                <c:pt idx="440">
                  <c:v>3154</c:v>
                </c:pt>
                <c:pt idx="441">
                  <c:v>3234</c:v>
                </c:pt>
                <c:pt idx="442">
                  <c:v>3033</c:v>
                </c:pt>
                <c:pt idx="443">
                  <c:v>3056</c:v>
                </c:pt>
                <c:pt idx="444">
                  <c:v>2968</c:v>
                </c:pt>
                <c:pt idx="445">
                  <c:v>3083</c:v>
                </c:pt>
                <c:pt idx="446">
                  <c:v>3036</c:v>
                </c:pt>
                <c:pt idx="447">
                  <c:v>3153</c:v>
                </c:pt>
                <c:pt idx="448">
                  <c:v>3070</c:v>
                </c:pt>
                <c:pt idx="449">
                  <c:v>3211</c:v>
                </c:pt>
                <c:pt idx="450">
                  <c:v>3085</c:v>
                </c:pt>
                <c:pt idx="451">
                  <c:v>3088</c:v>
                </c:pt>
                <c:pt idx="452">
                  <c:v>3206</c:v>
                </c:pt>
                <c:pt idx="453">
                  <c:v>3234</c:v>
                </c:pt>
                <c:pt idx="454">
                  <c:v>3194</c:v>
                </c:pt>
                <c:pt idx="455">
                  <c:v>3174</c:v>
                </c:pt>
                <c:pt idx="456">
                  <c:v>3224</c:v>
                </c:pt>
                <c:pt idx="457">
                  <c:v>3164</c:v>
                </c:pt>
                <c:pt idx="458">
                  <c:v>3192</c:v>
                </c:pt>
                <c:pt idx="459">
                  <c:v>3241</c:v>
                </c:pt>
                <c:pt idx="460">
                  <c:v>3278</c:v>
                </c:pt>
                <c:pt idx="461">
                  <c:v>3215</c:v>
                </c:pt>
                <c:pt idx="462">
                  <c:v>3177</c:v>
                </c:pt>
                <c:pt idx="463">
                  <c:v>3355</c:v>
                </c:pt>
                <c:pt idx="464">
                  <c:v>3211</c:v>
                </c:pt>
                <c:pt idx="465">
                  <c:v>3268</c:v>
                </c:pt>
                <c:pt idx="466">
                  <c:v>3133</c:v>
                </c:pt>
                <c:pt idx="467">
                  <c:v>3275</c:v>
                </c:pt>
                <c:pt idx="468">
                  <c:v>3345</c:v>
                </c:pt>
                <c:pt idx="469">
                  <c:v>3201</c:v>
                </c:pt>
                <c:pt idx="470">
                  <c:v>3287</c:v>
                </c:pt>
                <c:pt idx="471">
                  <c:v>3322</c:v>
                </c:pt>
                <c:pt idx="472">
                  <c:v>3182</c:v>
                </c:pt>
                <c:pt idx="473">
                  <c:v>3238</c:v>
                </c:pt>
                <c:pt idx="474">
                  <c:v>3267</c:v>
                </c:pt>
                <c:pt idx="475">
                  <c:v>3423</c:v>
                </c:pt>
                <c:pt idx="476">
                  <c:v>3398</c:v>
                </c:pt>
                <c:pt idx="477">
                  <c:v>3300</c:v>
                </c:pt>
                <c:pt idx="478">
                  <c:v>3319</c:v>
                </c:pt>
                <c:pt idx="479">
                  <c:v>3388</c:v>
                </c:pt>
                <c:pt idx="480">
                  <c:v>3475</c:v>
                </c:pt>
                <c:pt idx="481">
                  <c:v>3397</c:v>
                </c:pt>
                <c:pt idx="482">
                  <c:v>3331</c:v>
                </c:pt>
                <c:pt idx="483">
                  <c:v>3324</c:v>
                </c:pt>
                <c:pt idx="484">
                  <c:v>3240</c:v>
                </c:pt>
                <c:pt idx="485">
                  <c:v>3309</c:v>
                </c:pt>
                <c:pt idx="486">
                  <c:v>3441</c:v>
                </c:pt>
                <c:pt idx="487">
                  <c:v>3370</c:v>
                </c:pt>
                <c:pt idx="488">
                  <c:v>3335</c:v>
                </c:pt>
                <c:pt idx="489">
                  <c:v>3567</c:v>
                </c:pt>
                <c:pt idx="490">
                  <c:v>4156</c:v>
                </c:pt>
                <c:pt idx="491">
                  <c:v>3962</c:v>
                </c:pt>
                <c:pt idx="492">
                  <c:v>3940</c:v>
                </c:pt>
                <c:pt idx="493">
                  <c:v>3381</c:v>
                </c:pt>
                <c:pt idx="494">
                  <c:v>3399</c:v>
                </c:pt>
                <c:pt idx="495">
                  <c:v>3455</c:v>
                </c:pt>
                <c:pt idx="496">
                  <c:v>3422</c:v>
                </c:pt>
                <c:pt idx="497">
                  <c:v>3364</c:v>
                </c:pt>
                <c:pt idx="498">
                  <c:v>3425</c:v>
                </c:pt>
                <c:pt idx="499">
                  <c:v>3452</c:v>
                </c:pt>
                <c:pt idx="500">
                  <c:v>3579</c:v>
                </c:pt>
                <c:pt idx="501">
                  <c:v>3463</c:v>
                </c:pt>
                <c:pt idx="502">
                  <c:v>3521</c:v>
                </c:pt>
                <c:pt idx="503">
                  <c:v>3469</c:v>
                </c:pt>
                <c:pt idx="504">
                  <c:v>3449</c:v>
                </c:pt>
                <c:pt idx="505">
                  <c:v>3393</c:v>
                </c:pt>
                <c:pt idx="506">
                  <c:v>3526</c:v>
                </c:pt>
                <c:pt idx="507">
                  <c:v>3701</c:v>
                </c:pt>
                <c:pt idx="508">
                  <c:v>3434</c:v>
                </c:pt>
                <c:pt idx="509">
                  <c:v>3490</c:v>
                </c:pt>
                <c:pt idx="510">
                  <c:v>3557</c:v>
                </c:pt>
                <c:pt idx="511">
                  <c:v>3548</c:v>
                </c:pt>
                <c:pt idx="512">
                  <c:v>3706</c:v>
                </c:pt>
                <c:pt idx="513">
                  <c:v>3456</c:v>
                </c:pt>
                <c:pt idx="514">
                  <c:v>3584</c:v>
                </c:pt>
                <c:pt idx="515">
                  <c:v>3525</c:v>
                </c:pt>
                <c:pt idx="516">
                  <c:v>3450</c:v>
                </c:pt>
                <c:pt idx="517">
                  <c:v>3555</c:v>
                </c:pt>
                <c:pt idx="518">
                  <c:v>3647</c:v>
                </c:pt>
                <c:pt idx="519">
                  <c:v>3632</c:v>
                </c:pt>
                <c:pt idx="520">
                  <c:v>3681</c:v>
                </c:pt>
                <c:pt idx="521">
                  <c:v>3594</c:v>
                </c:pt>
                <c:pt idx="522">
                  <c:v>3612</c:v>
                </c:pt>
                <c:pt idx="523">
                  <c:v>3660</c:v>
                </c:pt>
                <c:pt idx="524">
                  <c:v>3620</c:v>
                </c:pt>
                <c:pt idx="525">
                  <c:v>3716</c:v>
                </c:pt>
                <c:pt idx="526">
                  <c:v>3563</c:v>
                </c:pt>
                <c:pt idx="527">
                  <c:v>3671</c:v>
                </c:pt>
                <c:pt idx="528">
                  <c:v>3648</c:v>
                </c:pt>
                <c:pt idx="529">
                  <c:v>3752</c:v>
                </c:pt>
                <c:pt idx="530">
                  <c:v>3654</c:v>
                </c:pt>
                <c:pt idx="531">
                  <c:v>3620</c:v>
                </c:pt>
                <c:pt idx="532">
                  <c:v>3547</c:v>
                </c:pt>
                <c:pt idx="533">
                  <c:v>3771</c:v>
                </c:pt>
                <c:pt idx="534">
                  <c:v>3626</c:v>
                </c:pt>
                <c:pt idx="535">
                  <c:v>3741</c:v>
                </c:pt>
                <c:pt idx="536">
                  <c:v>3787</c:v>
                </c:pt>
                <c:pt idx="537">
                  <c:v>3864</c:v>
                </c:pt>
                <c:pt idx="538">
                  <c:v>3622</c:v>
                </c:pt>
                <c:pt idx="539">
                  <c:v>3718</c:v>
                </c:pt>
                <c:pt idx="540">
                  <c:v>3885</c:v>
                </c:pt>
                <c:pt idx="541">
                  <c:v>3821</c:v>
                </c:pt>
                <c:pt idx="542">
                  <c:v>3645</c:v>
                </c:pt>
                <c:pt idx="543">
                  <c:v>3676</c:v>
                </c:pt>
                <c:pt idx="544">
                  <c:v>3723</c:v>
                </c:pt>
                <c:pt idx="545">
                  <c:v>3831</c:v>
                </c:pt>
                <c:pt idx="546">
                  <c:v>3794</c:v>
                </c:pt>
                <c:pt idx="547">
                  <c:v>3848</c:v>
                </c:pt>
                <c:pt idx="548">
                  <c:v>3825</c:v>
                </c:pt>
                <c:pt idx="549">
                  <c:v>3751</c:v>
                </c:pt>
                <c:pt idx="550">
                  <c:v>3715</c:v>
                </c:pt>
                <c:pt idx="551">
                  <c:v>3715</c:v>
                </c:pt>
                <c:pt idx="552">
                  <c:v>3811</c:v>
                </c:pt>
                <c:pt idx="553">
                  <c:v>3896</c:v>
                </c:pt>
                <c:pt idx="554">
                  <c:v>3763</c:v>
                </c:pt>
                <c:pt idx="555">
                  <c:v>4582</c:v>
                </c:pt>
                <c:pt idx="556">
                  <c:v>4621</c:v>
                </c:pt>
                <c:pt idx="557">
                  <c:v>4460</c:v>
                </c:pt>
                <c:pt idx="558">
                  <c:v>4162</c:v>
                </c:pt>
                <c:pt idx="559">
                  <c:v>3652</c:v>
                </c:pt>
                <c:pt idx="560">
                  <c:v>3880</c:v>
                </c:pt>
                <c:pt idx="561">
                  <c:v>3917</c:v>
                </c:pt>
                <c:pt idx="562">
                  <c:v>3959</c:v>
                </c:pt>
                <c:pt idx="563">
                  <c:v>3857</c:v>
                </c:pt>
                <c:pt idx="564">
                  <c:v>3777</c:v>
                </c:pt>
                <c:pt idx="565">
                  <c:v>3944</c:v>
                </c:pt>
                <c:pt idx="566">
                  <c:v>4026</c:v>
                </c:pt>
                <c:pt idx="567">
                  <c:v>4094</c:v>
                </c:pt>
                <c:pt idx="568">
                  <c:v>3992</c:v>
                </c:pt>
                <c:pt idx="569">
                  <c:v>4032</c:v>
                </c:pt>
                <c:pt idx="570">
                  <c:v>3893</c:v>
                </c:pt>
                <c:pt idx="571">
                  <c:v>4090</c:v>
                </c:pt>
                <c:pt idx="572">
                  <c:v>4194</c:v>
                </c:pt>
                <c:pt idx="573">
                  <c:v>3931</c:v>
                </c:pt>
                <c:pt idx="574">
                  <c:v>3958</c:v>
                </c:pt>
                <c:pt idx="575">
                  <c:v>3842</c:v>
                </c:pt>
                <c:pt idx="576">
                  <c:v>3991</c:v>
                </c:pt>
                <c:pt idx="577">
                  <c:v>3928</c:v>
                </c:pt>
                <c:pt idx="578">
                  <c:v>4077</c:v>
                </c:pt>
                <c:pt idx="579">
                  <c:v>3966</c:v>
                </c:pt>
                <c:pt idx="580">
                  <c:v>4147</c:v>
                </c:pt>
                <c:pt idx="581">
                  <c:v>3983</c:v>
                </c:pt>
                <c:pt idx="582">
                  <c:v>3984</c:v>
                </c:pt>
                <c:pt idx="583">
                  <c:v>4134</c:v>
                </c:pt>
                <c:pt idx="584">
                  <c:v>4168</c:v>
                </c:pt>
                <c:pt idx="585">
                  <c:v>4114</c:v>
                </c:pt>
                <c:pt idx="586">
                  <c:v>4088</c:v>
                </c:pt>
                <c:pt idx="587">
                  <c:v>4150</c:v>
                </c:pt>
                <c:pt idx="588">
                  <c:v>4070</c:v>
                </c:pt>
                <c:pt idx="589">
                  <c:v>4104</c:v>
                </c:pt>
                <c:pt idx="590">
                  <c:v>4165</c:v>
                </c:pt>
                <c:pt idx="591">
                  <c:v>4210</c:v>
                </c:pt>
                <c:pt idx="592">
                  <c:v>4127</c:v>
                </c:pt>
                <c:pt idx="593">
                  <c:v>4077</c:v>
                </c:pt>
                <c:pt idx="594">
                  <c:v>4303</c:v>
                </c:pt>
                <c:pt idx="595">
                  <c:v>4117</c:v>
                </c:pt>
                <c:pt idx="596">
                  <c:v>4188</c:v>
                </c:pt>
                <c:pt idx="597">
                  <c:v>4013</c:v>
                </c:pt>
                <c:pt idx="598">
                  <c:v>4193</c:v>
                </c:pt>
                <c:pt idx="599">
                  <c:v>4279</c:v>
                </c:pt>
                <c:pt idx="600">
                  <c:v>4095</c:v>
                </c:pt>
                <c:pt idx="601">
                  <c:v>4201</c:v>
                </c:pt>
                <c:pt idx="602">
                  <c:v>4244</c:v>
                </c:pt>
                <c:pt idx="603">
                  <c:v>4064</c:v>
                </c:pt>
                <c:pt idx="604">
                  <c:v>4134</c:v>
                </c:pt>
                <c:pt idx="605">
                  <c:v>4171</c:v>
                </c:pt>
                <c:pt idx="606">
                  <c:v>4365</c:v>
                </c:pt>
                <c:pt idx="607">
                  <c:v>4334</c:v>
                </c:pt>
                <c:pt idx="608">
                  <c:v>4206</c:v>
                </c:pt>
                <c:pt idx="609">
                  <c:v>4229</c:v>
                </c:pt>
                <c:pt idx="610">
                  <c:v>4314</c:v>
                </c:pt>
                <c:pt idx="611">
                  <c:v>4423</c:v>
                </c:pt>
                <c:pt idx="612">
                  <c:v>4321</c:v>
                </c:pt>
                <c:pt idx="613">
                  <c:v>4235</c:v>
                </c:pt>
                <c:pt idx="614">
                  <c:v>4226</c:v>
                </c:pt>
                <c:pt idx="615">
                  <c:v>4116</c:v>
                </c:pt>
                <c:pt idx="616">
                  <c:v>4203</c:v>
                </c:pt>
                <c:pt idx="617">
                  <c:v>4369</c:v>
                </c:pt>
                <c:pt idx="618">
                  <c:v>4276</c:v>
                </c:pt>
                <c:pt idx="619">
                  <c:v>4231</c:v>
                </c:pt>
                <c:pt idx="620">
                  <c:v>4517</c:v>
                </c:pt>
                <c:pt idx="621">
                  <c:v>5264</c:v>
                </c:pt>
                <c:pt idx="622">
                  <c:v>5018</c:v>
                </c:pt>
                <c:pt idx="623">
                  <c:v>4988</c:v>
                </c:pt>
                <c:pt idx="624">
                  <c:v>4281</c:v>
                </c:pt>
                <c:pt idx="625">
                  <c:v>4297</c:v>
                </c:pt>
                <c:pt idx="626">
                  <c:v>4367</c:v>
                </c:pt>
                <c:pt idx="627">
                  <c:v>4324</c:v>
                </c:pt>
                <c:pt idx="628">
                  <c:v>4248</c:v>
                </c:pt>
                <c:pt idx="629">
                  <c:v>4323</c:v>
                </c:pt>
                <c:pt idx="630">
                  <c:v>4356</c:v>
                </c:pt>
                <c:pt idx="631">
                  <c:v>4517</c:v>
                </c:pt>
                <c:pt idx="632">
                  <c:v>4367</c:v>
                </c:pt>
                <c:pt idx="633">
                  <c:v>4439</c:v>
                </c:pt>
                <c:pt idx="634">
                  <c:v>4371</c:v>
                </c:pt>
                <c:pt idx="635">
                  <c:v>4345</c:v>
                </c:pt>
                <c:pt idx="636">
                  <c:v>4271</c:v>
                </c:pt>
                <c:pt idx="637">
                  <c:v>4438</c:v>
                </c:pt>
                <c:pt idx="638">
                  <c:v>4657</c:v>
                </c:pt>
                <c:pt idx="639">
                  <c:v>4318</c:v>
                </c:pt>
                <c:pt idx="640">
                  <c:v>4388</c:v>
                </c:pt>
                <c:pt idx="641">
                  <c:v>4471</c:v>
                </c:pt>
                <c:pt idx="642">
                  <c:v>4458</c:v>
                </c:pt>
                <c:pt idx="643">
                  <c:v>4654</c:v>
                </c:pt>
                <c:pt idx="644">
                  <c:v>4334</c:v>
                </c:pt>
                <c:pt idx="645">
                  <c:v>4496</c:v>
                </c:pt>
                <c:pt idx="646">
                  <c:v>4421</c:v>
                </c:pt>
                <c:pt idx="647">
                  <c:v>4326</c:v>
                </c:pt>
                <c:pt idx="648">
                  <c:v>4455</c:v>
                </c:pt>
                <c:pt idx="649">
                  <c:v>4569</c:v>
                </c:pt>
                <c:pt idx="650">
                  <c:v>4548</c:v>
                </c:pt>
                <c:pt idx="651">
                  <c:v>4607</c:v>
                </c:pt>
                <c:pt idx="652">
                  <c:v>4498</c:v>
                </c:pt>
                <c:pt idx="653">
                  <c:v>4518</c:v>
                </c:pt>
                <c:pt idx="654">
                  <c:v>4576</c:v>
                </c:pt>
                <c:pt idx="655">
                  <c:v>4524</c:v>
                </c:pt>
                <c:pt idx="656">
                  <c:v>4642</c:v>
                </c:pt>
                <c:pt idx="657">
                  <c:v>4449</c:v>
                </c:pt>
                <c:pt idx="658">
                  <c:v>4583</c:v>
                </c:pt>
                <c:pt idx="659">
                  <c:v>4552</c:v>
                </c:pt>
                <c:pt idx="660">
                  <c:v>4680</c:v>
                </c:pt>
                <c:pt idx="661">
                  <c:v>4556</c:v>
                </c:pt>
                <c:pt idx="662">
                  <c:v>4512</c:v>
                </c:pt>
                <c:pt idx="663">
                  <c:v>4419</c:v>
                </c:pt>
                <c:pt idx="664">
                  <c:v>4697</c:v>
                </c:pt>
                <c:pt idx="665">
                  <c:v>4518</c:v>
                </c:pt>
                <c:pt idx="666">
                  <c:v>4657</c:v>
                </c:pt>
                <c:pt idx="667">
                  <c:v>4711</c:v>
                </c:pt>
                <c:pt idx="668">
                  <c:v>4804</c:v>
                </c:pt>
                <c:pt idx="669">
                  <c:v>4502</c:v>
                </c:pt>
                <c:pt idx="670">
                  <c:v>4622</c:v>
                </c:pt>
                <c:pt idx="671">
                  <c:v>4827</c:v>
                </c:pt>
                <c:pt idx="672">
                  <c:v>4745</c:v>
                </c:pt>
                <c:pt idx="673">
                  <c:v>4527</c:v>
                </c:pt>
                <c:pt idx="674">
                  <c:v>4562</c:v>
                </c:pt>
                <c:pt idx="675">
                  <c:v>4619</c:v>
                </c:pt>
                <c:pt idx="676">
                  <c:v>4751</c:v>
                </c:pt>
                <c:pt idx="677">
                  <c:v>4704</c:v>
                </c:pt>
                <c:pt idx="678">
                  <c:v>4768</c:v>
                </c:pt>
                <c:pt idx="679">
                  <c:v>4739</c:v>
                </c:pt>
                <c:pt idx="680">
                  <c:v>4647</c:v>
                </c:pt>
                <c:pt idx="681">
                  <c:v>4601</c:v>
                </c:pt>
                <c:pt idx="682">
                  <c:v>4599</c:v>
                </c:pt>
                <c:pt idx="683">
                  <c:v>4717</c:v>
                </c:pt>
                <c:pt idx="684">
                  <c:v>4820</c:v>
                </c:pt>
                <c:pt idx="685">
                  <c:v>4651</c:v>
                </c:pt>
                <c:pt idx="686">
                  <c:v>5660</c:v>
                </c:pt>
                <c:pt idx="687">
                  <c:v>5709</c:v>
                </c:pt>
                <c:pt idx="688">
                  <c:v>5508</c:v>
                </c:pt>
                <c:pt idx="689">
                  <c:v>5142</c:v>
                </c:pt>
                <c:pt idx="690">
                  <c:v>4506</c:v>
                </c:pt>
                <c:pt idx="691">
                  <c:v>4786</c:v>
                </c:pt>
                <c:pt idx="692">
                  <c:v>4831</c:v>
                </c:pt>
                <c:pt idx="693">
                  <c:v>4881</c:v>
                </c:pt>
                <c:pt idx="694">
                  <c:v>4753</c:v>
                </c:pt>
                <c:pt idx="695">
                  <c:v>4653</c:v>
                </c:pt>
                <c:pt idx="696">
                  <c:v>4858</c:v>
                </c:pt>
                <c:pt idx="697">
                  <c:v>4958</c:v>
                </c:pt>
                <c:pt idx="698">
                  <c:v>5038</c:v>
                </c:pt>
                <c:pt idx="699">
                  <c:v>4912</c:v>
                </c:pt>
                <c:pt idx="700">
                  <c:v>4958</c:v>
                </c:pt>
                <c:pt idx="701">
                  <c:v>4787</c:v>
                </c:pt>
                <c:pt idx="702">
                  <c:v>5026</c:v>
                </c:pt>
                <c:pt idx="703">
                  <c:v>5154</c:v>
                </c:pt>
                <c:pt idx="704">
                  <c:v>4829</c:v>
                </c:pt>
                <c:pt idx="705">
                  <c:v>4860</c:v>
                </c:pt>
                <c:pt idx="706">
                  <c:v>4716</c:v>
                </c:pt>
                <c:pt idx="707">
                  <c:v>4899</c:v>
                </c:pt>
                <c:pt idx="708">
                  <c:v>4820</c:v>
                </c:pt>
                <c:pt idx="709">
                  <c:v>5001</c:v>
                </c:pt>
                <c:pt idx="710">
                  <c:v>4862</c:v>
                </c:pt>
                <c:pt idx="711">
                  <c:v>5083</c:v>
                </c:pt>
                <c:pt idx="712">
                  <c:v>4881</c:v>
                </c:pt>
                <c:pt idx="713">
                  <c:v>4880</c:v>
                </c:pt>
                <c:pt idx="714">
                  <c:v>5062</c:v>
                </c:pt>
                <c:pt idx="715">
                  <c:v>5102</c:v>
                </c:pt>
                <c:pt idx="716">
                  <c:v>5034</c:v>
                </c:pt>
                <c:pt idx="717">
                  <c:v>5002</c:v>
                </c:pt>
                <c:pt idx="718">
                  <c:v>5076</c:v>
                </c:pt>
                <c:pt idx="719">
                  <c:v>4976</c:v>
                </c:pt>
                <c:pt idx="720">
                  <c:v>5016</c:v>
                </c:pt>
                <c:pt idx="721">
                  <c:v>5089</c:v>
                </c:pt>
                <c:pt idx="722">
                  <c:v>5142</c:v>
                </c:pt>
                <c:pt idx="723">
                  <c:v>5039</c:v>
                </c:pt>
                <c:pt idx="724">
                  <c:v>4977</c:v>
                </c:pt>
                <c:pt idx="725">
                  <c:v>5251</c:v>
                </c:pt>
                <c:pt idx="726">
                  <c:v>5023</c:v>
                </c:pt>
                <c:pt idx="727">
                  <c:v>5108</c:v>
                </c:pt>
                <c:pt idx="728">
                  <c:v>4893</c:v>
                </c:pt>
                <c:pt idx="729">
                  <c:v>5111</c:v>
                </c:pt>
                <c:pt idx="730">
                  <c:v>5213</c:v>
                </c:pt>
                <c:pt idx="731">
                  <c:v>4989</c:v>
                </c:pt>
                <c:pt idx="732">
                  <c:v>5115</c:v>
                </c:pt>
                <c:pt idx="733">
                  <c:v>5166</c:v>
                </c:pt>
                <c:pt idx="734">
                  <c:v>4946</c:v>
                </c:pt>
                <c:pt idx="735">
                  <c:v>5030</c:v>
                </c:pt>
                <c:pt idx="736">
                  <c:v>5075</c:v>
                </c:pt>
                <c:pt idx="737">
                  <c:v>5307</c:v>
                </c:pt>
                <c:pt idx="738">
                  <c:v>5270</c:v>
                </c:pt>
                <c:pt idx="739">
                  <c:v>5112</c:v>
                </c:pt>
                <c:pt idx="740">
                  <c:v>5139</c:v>
                </c:pt>
                <c:pt idx="741">
                  <c:v>5240</c:v>
                </c:pt>
                <c:pt idx="742">
                  <c:v>5371</c:v>
                </c:pt>
                <c:pt idx="743">
                  <c:v>5245</c:v>
                </c:pt>
                <c:pt idx="744">
                  <c:v>5139</c:v>
                </c:pt>
                <c:pt idx="745">
                  <c:v>5128</c:v>
                </c:pt>
                <c:pt idx="746">
                  <c:v>4992</c:v>
                </c:pt>
                <c:pt idx="747">
                  <c:v>5097</c:v>
                </c:pt>
                <c:pt idx="748">
                  <c:v>5297</c:v>
                </c:pt>
                <c:pt idx="749">
                  <c:v>5182</c:v>
                </c:pt>
                <c:pt idx="750">
                  <c:v>5127</c:v>
                </c:pt>
                <c:pt idx="751">
                  <c:v>5467</c:v>
                </c:pt>
                <c:pt idx="752">
                  <c:v>6372</c:v>
                </c:pt>
                <c:pt idx="753">
                  <c:v>6074</c:v>
                </c:pt>
                <c:pt idx="754">
                  <c:v>6036</c:v>
                </c:pt>
                <c:pt idx="755">
                  <c:v>5181</c:v>
                </c:pt>
                <c:pt idx="756">
                  <c:v>5195</c:v>
                </c:pt>
                <c:pt idx="757">
                  <c:v>5279</c:v>
                </c:pt>
                <c:pt idx="758">
                  <c:v>5226</c:v>
                </c:pt>
                <c:pt idx="759">
                  <c:v>5132</c:v>
                </c:pt>
                <c:pt idx="760">
                  <c:v>5221</c:v>
                </c:pt>
                <c:pt idx="761">
                  <c:v>5260</c:v>
                </c:pt>
                <c:pt idx="762">
                  <c:v>5455</c:v>
                </c:pt>
                <c:pt idx="763">
                  <c:v>5271</c:v>
                </c:pt>
                <c:pt idx="764">
                  <c:v>5357</c:v>
                </c:pt>
                <c:pt idx="765">
                  <c:v>5273</c:v>
                </c:pt>
                <c:pt idx="766">
                  <c:v>5241</c:v>
                </c:pt>
                <c:pt idx="767">
                  <c:v>5149</c:v>
                </c:pt>
                <c:pt idx="768">
                  <c:v>5350</c:v>
                </c:pt>
                <c:pt idx="769">
                  <c:v>5613</c:v>
                </c:pt>
                <c:pt idx="770">
                  <c:v>5202</c:v>
                </c:pt>
                <c:pt idx="771">
                  <c:v>5286</c:v>
                </c:pt>
                <c:pt idx="772">
                  <c:v>5385</c:v>
                </c:pt>
                <c:pt idx="773">
                  <c:v>5368</c:v>
                </c:pt>
                <c:pt idx="774">
                  <c:v>5602</c:v>
                </c:pt>
                <c:pt idx="775">
                  <c:v>5212</c:v>
                </c:pt>
                <c:pt idx="776">
                  <c:v>5408</c:v>
                </c:pt>
                <c:pt idx="777">
                  <c:v>5317</c:v>
                </c:pt>
                <c:pt idx="778">
                  <c:v>5202</c:v>
                </c:pt>
                <c:pt idx="779">
                  <c:v>5355</c:v>
                </c:pt>
                <c:pt idx="780">
                  <c:v>5491</c:v>
                </c:pt>
                <c:pt idx="781">
                  <c:v>5464</c:v>
                </c:pt>
                <c:pt idx="782">
                  <c:v>5533</c:v>
                </c:pt>
                <c:pt idx="783">
                  <c:v>5402</c:v>
                </c:pt>
                <c:pt idx="784">
                  <c:v>5424</c:v>
                </c:pt>
                <c:pt idx="785">
                  <c:v>5492</c:v>
                </c:pt>
                <c:pt idx="786">
                  <c:v>5428</c:v>
                </c:pt>
                <c:pt idx="787">
                  <c:v>5568</c:v>
                </c:pt>
                <c:pt idx="788">
                  <c:v>5335</c:v>
                </c:pt>
                <c:pt idx="789">
                  <c:v>5495</c:v>
                </c:pt>
                <c:pt idx="790">
                  <c:v>5456</c:v>
                </c:pt>
                <c:pt idx="791">
                  <c:v>5608</c:v>
                </c:pt>
                <c:pt idx="792">
                  <c:v>5458</c:v>
                </c:pt>
                <c:pt idx="793">
                  <c:v>5404</c:v>
                </c:pt>
                <c:pt idx="794">
                  <c:v>5291</c:v>
                </c:pt>
                <c:pt idx="795">
                  <c:v>5623</c:v>
                </c:pt>
                <c:pt idx="796">
                  <c:v>5410</c:v>
                </c:pt>
                <c:pt idx="797">
                  <c:v>5573</c:v>
                </c:pt>
                <c:pt idx="798">
                  <c:v>5635</c:v>
                </c:pt>
                <c:pt idx="799">
                  <c:v>5744</c:v>
                </c:pt>
                <c:pt idx="800">
                  <c:v>5382</c:v>
                </c:pt>
                <c:pt idx="801">
                  <c:v>5526</c:v>
                </c:pt>
                <c:pt idx="802">
                  <c:v>5769</c:v>
                </c:pt>
                <c:pt idx="803">
                  <c:v>5669</c:v>
                </c:pt>
                <c:pt idx="804">
                  <c:v>5409</c:v>
                </c:pt>
                <c:pt idx="805">
                  <c:v>5448</c:v>
                </c:pt>
                <c:pt idx="806">
                  <c:v>5515</c:v>
                </c:pt>
                <c:pt idx="807">
                  <c:v>5671</c:v>
                </c:pt>
                <c:pt idx="808">
                  <c:v>5614</c:v>
                </c:pt>
                <c:pt idx="809">
                  <c:v>5688</c:v>
                </c:pt>
                <c:pt idx="810">
                  <c:v>5653</c:v>
                </c:pt>
                <c:pt idx="811">
                  <c:v>5543</c:v>
                </c:pt>
                <c:pt idx="812">
                  <c:v>5487</c:v>
                </c:pt>
                <c:pt idx="813">
                  <c:v>5483</c:v>
                </c:pt>
                <c:pt idx="814">
                  <c:v>5623</c:v>
                </c:pt>
                <c:pt idx="815">
                  <c:v>5744</c:v>
                </c:pt>
                <c:pt idx="816">
                  <c:v>5539</c:v>
                </c:pt>
                <c:pt idx="817">
                  <c:v>6738</c:v>
                </c:pt>
                <c:pt idx="818">
                  <c:v>6797</c:v>
                </c:pt>
                <c:pt idx="819">
                  <c:v>6556</c:v>
                </c:pt>
                <c:pt idx="820">
                  <c:v>6122</c:v>
                </c:pt>
                <c:pt idx="821">
                  <c:v>5360</c:v>
                </c:pt>
                <c:pt idx="822">
                  <c:v>5692</c:v>
                </c:pt>
                <c:pt idx="823">
                  <c:v>5745</c:v>
                </c:pt>
                <c:pt idx="824">
                  <c:v>5803</c:v>
                </c:pt>
                <c:pt idx="825">
                  <c:v>5649</c:v>
                </c:pt>
                <c:pt idx="826">
                  <c:v>5529</c:v>
                </c:pt>
                <c:pt idx="827">
                  <c:v>5772</c:v>
                </c:pt>
                <c:pt idx="828">
                  <c:v>5890</c:v>
                </c:pt>
                <c:pt idx="829">
                  <c:v>5982</c:v>
                </c:pt>
                <c:pt idx="830">
                  <c:v>5832</c:v>
                </c:pt>
                <c:pt idx="831">
                  <c:v>5884</c:v>
                </c:pt>
                <c:pt idx="832">
                  <c:v>5681</c:v>
                </c:pt>
                <c:pt idx="833">
                  <c:v>5962</c:v>
                </c:pt>
                <c:pt idx="834">
                  <c:v>6114</c:v>
                </c:pt>
                <c:pt idx="835">
                  <c:v>5727</c:v>
                </c:pt>
                <c:pt idx="836">
                  <c:v>5762</c:v>
                </c:pt>
                <c:pt idx="837">
                  <c:v>5590</c:v>
                </c:pt>
                <c:pt idx="838">
                  <c:v>5807</c:v>
                </c:pt>
                <c:pt idx="839">
                  <c:v>5712</c:v>
                </c:pt>
                <c:pt idx="840">
                  <c:v>5925</c:v>
                </c:pt>
                <c:pt idx="841">
                  <c:v>5758</c:v>
                </c:pt>
                <c:pt idx="842">
                  <c:v>6019</c:v>
                </c:pt>
                <c:pt idx="843">
                  <c:v>5779</c:v>
                </c:pt>
                <c:pt idx="844">
                  <c:v>5776</c:v>
                </c:pt>
                <c:pt idx="845">
                  <c:v>5990</c:v>
                </c:pt>
                <c:pt idx="846">
                  <c:v>6036</c:v>
                </c:pt>
                <c:pt idx="847">
                  <c:v>5954</c:v>
                </c:pt>
                <c:pt idx="848">
                  <c:v>5916</c:v>
                </c:pt>
                <c:pt idx="849">
                  <c:v>6002</c:v>
                </c:pt>
                <c:pt idx="850">
                  <c:v>5882</c:v>
                </c:pt>
                <c:pt idx="851">
                  <c:v>5928</c:v>
                </c:pt>
                <c:pt idx="852">
                  <c:v>6013</c:v>
                </c:pt>
                <c:pt idx="853">
                  <c:v>6074</c:v>
                </c:pt>
                <c:pt idx="854">
                  <c:v>5951</c:v>
                </c:pt>
                <c:pt idx="855">
                  <c:v>5877</c:v>
                </c:pt>
                <c:pt idx="856">
                  <c:v>6199</c:v>
                </c:pt>
                <c:pt idx="857">
                  <c:v>5929</c:v>
                </c:pt>
                <c:pt idx="858">
                  <c:v>6028</c:v>
                </c:pt>
                <c:pt idx="859">
                  <c:v>5773</c:v>
                </c:pt>
                <c:pt idx="860">
                  <c:v>6029</c:v>
                </c:pt>
                <c:pt idx="861">
                  <c:v>6147</c:v>
                </c:pt>
                <c:pt idx="862">
                  <c:v>5883</c:v>
                </c:pt>
                <c:pt idx="863">
                  <c:v>6029</c:v>
                </c:pt>
                <c:pt idx="864">
                  <c:v>6088</c:v>
                </c:pt>
                <c:pt idx="865">
                  <c:v>5828</c:v>
                </c:pt>
                <c:pt idx="866">
                  <c:v>5926</c:v>
                </c:pt>
                <c:pt idx="867">
                  <c:v>5979</c:v>
                </c:pt>
                <c:pt idx="868">
                  <c:v>6249</c:v>
                </c:pt>
                <c:pt idx="869">
                  <c:v>6206</c:v>
                </c:pt>
                <c:pt idx="870">
                  <c:v>6018</c:v>
                </c:pt>
                <c:pt idx="871">
                  <c:v>6049</c:v>
                </c:pt>
                <c:pt idx="872">
                  <c:v>6166</c:v>
                </c:pt>
                <c:pt idx="873">
                  <c:v>6319</c:v>
                </c:pt>
                <c:pt idx="874">
                  <c:v>6169</c:v>
                </c:pt>
                <c:pt idx="875">
                  <c:v>6043</c:v>
                </c:pt>
                <c:pt idx="876">
                  <c:v>6030</c:v>
                </c:pt>
                <c:pt idx="877">
                  <c:v>5868</c:v>
                </c:pt>
                <c:pt idx="878">
                  <c:v>5991</c:v>
                </c:pt>
                <c:pt idx="879">
                  <c:v>6225</c:v>
                </c:pt>
                <c:pt idx="880">
                  <c:v>6088</c:v>
                </c:pt>
                <c:pt idx="881">
                  <c:v>6023</c:v>
                </c:pt>
                <c:pt idx="882">
                  <c:v>6417</c:v>
                </c:pt>
                <c:pt idx="883">
                  <c:v>7480</c:v>
                </c:pt>
                <c:pt idx="884">
                  <c:v>7130</c:v>
                </c:pt>
                <c:pt idx="885">
                  <c:v>7084</c:v>
                </c:pt>
                <c:pt idx="886">
                  <c:v>6081</c:v>
                </c:pt>
                <c:pt idx="887">
                  <c:v>6093</c:v>
                </c:pt>
                <c:pt idx="888">
                  <c:v>6191</c:v>
                </c:pt>
                <c:pt idx="889">
                  <c:v>6128</c:v>
                </c:pt>
                <c:pt idx="890">
                  <c:v>6016</c:v>
                </c:pt>
                <c:pt idx="891">
                  <c:v>6119</c:v>
                </c:pt>
                <c:pt idx="892">
                  <c:v>6164</c:v>
                </c:pt>
                <c:pt idx="893">
                  <c:v>6393</c:v>
                </c:pt>
                <c:pt idx="894">
                  <c:v>6175</c:v>
                </c:pt>
                <c:pt idx="895">
                  <c:v>6275</c:v>
                </c:pt>
                <c:pt idx="896">
                  <c:v>6175</c:v>
                </c:pt>
                <c:pt idx="897">
                  <c:v>6137</c:v>
                </c:pt>
                <c:pt idx="898">
                  <c:v>6027</c:v>
                </c:pt>
                <c:pt idx="899">
                  <c:v>6262</c:v>
                </c:pt>
                <c:pt idx="900">
                  <c:v>6569</c:v>
                </c:pt>
                <c:pt idx="901">
                  <c:v>6086</c:v>
                </c:pt>
                <c:pt idx="902">
                  <c:v>6184</c:v>
                </c:pt>
                <c:pt idx="903">
                  <c:v>6299</c:v>
                </c:pt>
                <c:pt idx="904">
                  <c:v>6278</c:v>
                </c:pt>
                <c:pt idx="905">
                  <c:v>6550</c:v>
                </c:pt>
                <c:pt idx="906">
                  <c:v>6090</c:v>
                </c:pt>
                <c:pt idx="907">
                  <c:v>6320</c:v>
                </c:pt>
                <c:pt idx="908">
                  <c:v>6213</c:v>
                </c:pt>
                <c:pt idx="909">
                  <c:v>6078</c:v>
                </c:pt>
                <c:pt idx="910">
                  <c:v>6255</c:v>
                </c:pt>
                <c:pt idx="911">
                  <c:v>6413</c:v>
                </c:pt>
                <c:pt idx="912">
                  <c:v>6380</c:v>
                </c:pt>
                <c:pt idx="913">
                  <c:v>6459</c:v>
                </c:pt>
                <c:pt idx="914">
                  <c:v>6306</c:v>
                </c:pt>
                <c:pt idx="915">
                  <c:v>6330</c:v>
                </c:pt>
                <c:pt idx="916">
                  <c:v>6408</c:v>
                </c:pt>
                <c:pt idx="917">
                  <c:v>6332</c:v>
                </c:pt>
                <c:pt idx="918">
                  <c:v>6494</c:v>
                </c:pt>
                <c:pt idx="919">
                  <c:v>6221</c:v>
                </c:pt>
                <c:pt idx="920">
                  <c:v>6407</c:v>
                </c:pt>
                <c:pt idx="921">
                  <c:v>6360</c:v>
                </c:pt>
                <c:pt idx="922">
                  <c:v>6536</c:v>
                </c:pt>
                <c:pt idx="923">
                  <c:v>6360</c:v>
                </c:pt>
                <c:pt idx="924">
                  <c:v>6296</c:v>
                </c:pt>
                <c:pt idx="925">
                  <c:v>6163</c:v>
                </c:pt>
                <c:pt idx="926">
                  <c:v>6549</c:v>
                </c:pt>
                <c:pt idx="927">
                  <c:v>6302</c:v>
                </c:pt>
                <c:pt idx="928">
                  <c:v>6489</c:v>
                </c:pt>
                <c:pt idx="929">
                  <c:v>6559</c:v>
                </c:pt>
                <c:pt idx="930">
                  <c:v>6684</c:v>
                </c:pt>
                <c:pt idx="931">
                  <c:v>6262</c:v>
                </c:pt>
                <c:pt idx="932">
                  <c:v>6430</c:v>
                </c:pt>
                <c:pt idx="933">
                  <c:v>6711</c:v>
                </c:pt>
                <c:pt idx="934">
                  <c:v>6593</c:v>
                </c:pt>
                <c:pt idx="935">
                  <c:v>6291</c:v>
                </c:pt>
                <c:pt idx="936">
                  <c:v>6334</c:v>
                </c:pt>
                <c:pt idx="937">
                  <c:v>6411</c:v>
                </c:pt>
                <c:pt idx="938">
                  <c:v>6591</c:v>
                </c:pt>
                <c:pt idx="939">
                  <c:v>6524</c:v>
                </c:pt>
                <c:pt idx="940">
                  <c:v>6608</c:v>
                </c:pt>
                <c:pt idx="941">
                  <c:v>6567</c:v>
                </c:pt>
                <c:pt idx="942">
                  <c:v>6439</c:v>
                </c:pt>
                <c:pt idx="943">
                  <c:v>6373</c:v>
                </c:pt>
                <c:pt idx="944">
                  <c:v>6367</c:v>
                </c:pt>
                <c:pt idx="945">
                  <c:v>6529</c:v>
                </c:pt>
                <c:pt idx="946">
                  <c:v>6668</c:v>
                </c:pt>
                <c:pt idx="947">
                  <c:v>6427</c:v>
                </c:pt>
                <c:pt idx="948">
                  <c:v>7816</c:v>
                </c:pt>
                <c:pt idx="949">
                  <c:v>7885</c:v>
                </c:pt>
                <c:pt idx="950">
                  <c:v>7604</c:v>
                </c:pt>
                <c:pt idx="951">
                  <c:v>7102</c:v>
                </c:pt>
                <c:pt idx="952">
                  <c:v>6214</c:v>
                </c:pt>
                <c:pt idx="953">
                  <c:v>6598</c:v>
                </c:pt>
                <c:pt idx="954">
                  <c:v>6659</c:v>
                </c:pt>
                <c:pt idx="955">
                  <c:v>6725</c:v>
                </c:pt>
                <c:pt idx="956">
                  <c:v>6545</c:v>
                </c:pt>
                <c:pt idx="957">
                  <c:v>6405</c:v>
                </c:pt>
                <c:pt idx="958">
                  <c:v>6686</c:v>
                </c:pt>
                <c:pt idx="959">
                  <c:v>6822</c:v>
                </c:pt>
                <c:pt idx="960">
                  <c:v>6926</c:v>
                </c:pt>
                <c:pt idx="961">
                  <c:v>6752</c:v>
                </c:pt>
                <c:pt idx="962">
                  <c:v>6810</c:v>
                </c:pt>
                <c:pt idx="963">
                  <c:v>6575</c:v>
                </c:pt>
                <c:pt idx="964">
                  <c:v>6898</c:v>
                </c:pt>
                <c:pt idx="965">
                  <c:v>7074</c:v>
                </c:pt>
                <c:pt idx="966">
                  <c:v>6625</c:v>
                </c:pt>
                <c:pt idx="967">
                  <c:v>6664</c:v>
                </c:pt>
                <c:pt idx="968">
                  <c:v>6464</c:v>
                </c:pt>
                <c:pt idx="969">
                  <c:v>6715</c:v>
                </c:pt>
                <c:pt idx="970">
                  <c:v>6604</c:v>
                </c:pt>
                <c:pt idx="971">
                  <c:v>6849</c:v>
                </c:pt>
                <c:pt idx="972">
                  <c:v>6654</c:v>
                </c:pt>
                <c:pt idx="973">
                  <c:v>6955</c:v>
                </c:pt>
                <c:pt idx="974">
                  <c:v>6677</c:v>
                </c:pt>
                <c:pt idx="975">
                  <c:v>6672</c:v>
                </c:pt>
                <c:pt idx="976">
                  <c:v>6918</c:v>
                </c:pt>
                <c:pt idx="977">
                  <c:v>6970</c:v>
                </c:pt>
                <c:pt idx="978">
                  <c:v>6874</c:v>
                </c:pt>
                <c:pt idx="979">
                  <c:v>6830</c:v>
                </c:pt>
                <c:pt idx="980">
                  <c:v>6928</c:v>
                </c:pt>
                <c:pt idx="981">
                  <c:v>6788</c:v>
                </c:pt>
                <c:pt idx="982">
                  <c:v>6840</c:v>
                </c:pt>
                <c:pt idx="983">
                  <c:v>6937</c:v>
                </c:pt>
                <c:pt idx="984">
                  <c:v>7006</c:v>
                </c:pt>
                <c:pt idx="985">
                  <c:v>6863</c:v>
                </c:pt>
                <c:pt idx="986">
                  <c:v>6777</c:v>
                </c:pt>
                <c:pt idx="987">
                  <c:v>7147</c:v>
                </c:pt>
                <c:pt idx="988">
                  <c:v>6835</c:v>
                </c:pt>
                <c:pt idx="989">
                  <c:v>6948</c:v>
                </c:pt>
                <c:pt idx="990">
                  <c:v>6653</c:v>
                </c:pt>
                <c:pt idx="991">
                  <c:v>6947</c:v>
                </c:pt>
                <c:pt idx="992">
                  <c:v>7081</c:v>
                </c:pt>
                <c:pt idx="993">
                  <c:v>6777</c:v>
                </c:pt>
                <c:pt idx="994">
                  <c:v>6943</c:v>
                </c:pt>
                <c:pt idx="995">
                  <c:v>7010</c:v>
                </c:pt>
                <c:pt idx="996">
                  <c:v>6710</c:v>
                </c:pt>
                <c:pt idx="997">
                  <c:v>6822</c:v>
                </c:pt>
                <c:pt idx="998">
                  <c:v>6883</c:v>
                </c:pt>
                <c:pt idx="999">
                  <c:v>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8-44CD-B5DB-6C94BC6E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963519"/>
        <c:axId val="1778879231"/>
      </c:scatterChart>
      <c:valAx>
        <c:axId val="17019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79231"/>
        <c:crosses val="autoZero"/>
        <c:crossBetween val="midCat"/>
      </c:valAx>
      <c:valAx>
        <c:axId val="1778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9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559117</xdr:colOff>
      <xdr:row>5</xdr:row>
      <xdr:rowOff>18097</xdr:rowOff>
    </xdr:from>
    <xdr:to>
      <xdr:col>15</xdr:col>
      <xdr:colOff>254317</xdr:colOff>
      <xdr:row>20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796C7-3899-0553-4020-EE75C3C7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360045</xdr:colOff>
      <xdr:row>5</xdr:row>
      <xdr:rowOff>45720</xdr:rowOff>
    </xdr:from>
    <xdr:to>
      <xdr:col>23</xdr:col>
      <xdr:colOff>55245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0AA9A-7CB7-4D53-8E1D-391C31AFE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516255</xdr:colOff>
      <xdr:row>20</xdr:row>
      <xdr:rowOff>161925</xdr:rowOff>
    </xdr:from>
    <xdr:to>
      <xdr:col>15</xdr:col>
      <xdr:colOff>211455</xdr:colOff>
      <xdr:row>36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FC8113-5DE2-469C-98B6-DA8E98345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325755</xdr:colOff>
      <xdr:row>20</xdr:row>
      <xdr:rowOff>163830</xdr:rowOff>
    </xdr:from>
    <xdr:to>
      <xdr:col>23</xdr:col>
      <xdr:colOff>20955</xdr:colOff>
      <xdr:row>36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CFD21-707D-44C8-9BBF-5FFBFEE41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274320</xdr:colOff>
      <xdr:row>0</xdr:row>
      <xdr:rowOff>125730</xdr:rowOff>
    </xdr:from>
    <xdr:to>
      <xdr:col>37</xdr:col>
      <xdr:colOff>7620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6FBEB-3789-A65B-4CA9-FBEF6A9D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274320</xdr:colOff>
      <xdr:row>0</xdr:row>
      <xdr:rowOff>125730</xdr:rowOff>
    </xdr:from>
    <xdr:to>
      <xdr:col>36</xdr:col>
      <xdr:colOff>7620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CB74D-5F3C-4C0F-965A-1C1846BD3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7</xdr:row>
      <xdr:rowOff>64769</xdr:rowOff>
    </xdr:from>
    <xdr:to>
      <xdr:col>22</xdr:col>
      <xdr:colOff>552449</xdr:colOff>
      <xdr:row>25</xdr:row>
      <xdr:rowOff>179069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39E72-F1F1-4168-01DA-46352681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392430</xdr:colOff>
      <xdr:row>19</xdr:row>
      <xdr:rowOff>39053</xdr:rowOff>
    </xdr:from>
    <xdr:to>
      <xdr:col>26</xdr:col>
      <xdr:colOff>369570</xdr:colOff>
      <xdr:row>34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D48D-BECD-77D7-1162-47B6EDCB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3</xdr:row>
      <xdr:rowOff>49530</xdr:rowOff>
    </xdr:from>
    <xdr:to>
      <xdr:col>28</xdr:col>
      <xdr:colOff>243840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28873-BB0D-4F1C-432B-11D3CE94D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FABF-2524-4F62-9EA1-FC7220286023}">
  <dimension ref="A2:E103"/>
  <sheetViews>
    <sheetView workbookViewId="0">
      <selection sqref="A1:XFD1"/>
    </sheetView>
  </sheetViews>
  <sheetFormatPr defaultRowHeight="14.4"/>
  <sheetData>
    <row r="2" spans="1:5">
      <c r="B2" t="s">
        <v>0</v>
      </c>
      <c r="C2" t="s">
        <v>1</v>
      </c>
      <c r="D2" t="s">
        <v>2</v>
      </c>
      <c r="E2" t="s">
        <v>3</v>
      </c>
    </row>
    <row r="3" spans="1:5">
      <c r="A3">
        <v>0</v>
      </c>
      <c r="B3">
        <v>1</v>
      </c>
      <c r="C3">
        <f>B3</f>
        <v>1</v>
      </c>
      <c r="D3">
        <f>C3</f>
        <v>1</v>
      </c>
      <c r="E3">
        <f>D3</f>
        <v>1</v>
      </c>
    </row>
    <row r="4" spans="1:5">
      <c r="A4">
        <v>1</v>
      </c>
      <c r="B4">
        <v>2</v>
      </c>
      <c r="C4">
        <f>B4-B3</f>
        <v>1</v>
      </c>
      <c r="D4">
        <f>C4-C3</f>
        <v>0</v>
      </c>
      <c r="E4">
        <f>D4-D3</f>
        <v>-1</v>
      </c>
    </row>
    <row r="5" spans="1:5">
      <c r="A5">
        <v>2</v>
      </c>
      <c r="B5">
        <v>4</v>
      </c>
      <c r="C5">
        <f t="shared" ref="C5:E68" si="0">B5-B4</f>
        <v>2</v>
      </c>
      <c r="D5">
        <f t="shared" si="0"/>
        <v>1</v>
      </c>
      <c r="E5">
        <f t="shared" si="0"/>
        <v>1</v>
      </c>
    </row>
    <row r="6" spans="1:5">
      <c r="A6">
        <v>3</v>
      </c>
      <c r="B6">
        <v>6</v>
      </c>
      <c r="C6">
        <f t="shared" si="0"/>
        <v>2</v>
      </c>
      <c r="D6">
        <f t="shared" si="0"/>
        <v>0</v>
      </c>
      <c r="E6">
        <f t="shared" si="0"/>
        <v>-1</v>
      </c>
    </row>
    <row r="7" spans="1:5">
      <c r="A7">
        <v>4</v>
      </c>
      <c r="B7">
        <v>9</v>
      </c>
      <c r="C7">
        <f t="shared" si="0"/>
        <v>3</v>
      </c>
      <c r="D7">
        <f t="shared" si="0"/>
        <v>1</v>
      </c>
      <c r="E7">
        <f t="shared" si="0"/>
        <v>1</v>
      </c>
    </row>
    <row r="8" spans="1:5">
      <c r="A8">
        <v>5</v>
      </c>
      <c r="B8">
        <v>13</v>
      </c>
      <c r="C8">
        <f t="shared" si="0"/>
        <v>4</v>
      </c>
      <c r="D8">
        <f t="shared" si="0"/>
        <v>1</v>
      </c>
      <c r="E8">
        <f t="shared" si="0"/>
        <v>0</v>
      </c>
    </row>
    <row r="9" spans="1:5">
      <c r="A9">
        <v>6</v>
      </c>
      <c r="B9">
        <v>16</v>
      </c>
      <c r="C9">
        <f t="shared" si="0"/>
        <v>3</v>
      </c>
      <c r="D9">
        <f t="shared" si="0"/>
        <v>-1</v>
      </c>
      <c r="E9">
        <f t="shared" si="0"/>
        <v>-2</v>
      </c>
    </row>
    <row r="10" spans="1:5">
      <c r="A10">
        <v>7</v>
      </c>
      <c r="B10">
        <v>22</v>
      </c>
      <c r="C10">
        <f t="shared" si="0"/>
        <v>6</v>
      </c>
      <c r="D10">
        <f t="shared" si="0"/>
        <v>3</v>
      </c>
      <c r="E10">
        <f t="shared" si="0"/>
        <v>4</v>
      </c>
    </row>
    <row r="11" spans="1:5">
      <c r="A11">
        <v>8</v>
      </c>
      <c r="B11">
        <v>30</v>
      </c>
      <c r="C11">
        <f t="shared" si="0"/>
        <v>8</v>
      </c>
      <c r="D11">
        <f t="shared" si="0"/>
        <v>2</v>
      </c>
      <c r="E11">
        <f t="shared" si="0"/>
        <v>-1</v>
      </c>
    </row>
    <row r="12" spans="1:5">
      <c r="A12">
        <v>9</v>
      </c>
      <c r="B12">
        <v>41</v>
      </c>
      <c r="C12">
        <f t="shared" si="0"/>
        <v>11</v>
      </c>
      <c r="D12">
        <f t="shared" si="0"/>
        <v>3</v>
      </c>
      <c r="E12">
        <f t="shared" si="0"/>
        <v>1</v>
      </c>
    </row>
    <row r="13" spans="1:5">
      <c r="A13">
        <v>10</v>
      </c>
      <c r="B13">
        <v>50</v>
      </c>
      <c r="C13">
        <f t="shared" si="0"/>
        <v>9</v>
      </c>
      <c r="D13">
        <f t="shared" si="0"/>
        <v>-2</v>
      </c>
      <c r="E13">
        <f t="shared" si="0"/>
        <v>-5</v>
      </c>
    </row>
    <row r="14" spans="1:5">
      <c r="A14">
        <v>11</v>
      </c>
      <c r="B14">
        <v>63</v>
      </c>
      <c r="C14">
        <f t="shared" si="0"/>
        <v>13</v>
      </c>
      <c r="D14">
        <f t="shared" si="0"/>
        <v>4</v>
      </c>
      <c r="E14">
        <f t="shared" si="0"/>
        <v>6</v>
      </c>
    </row>
    <row r="15" spans="1:5">
      <c r="A15">
        <v>12</v>
      </c>
      <c r="B15">
        <v>74</v>
      </c>
      <c r="C15">
        <f t="shared" si="0"/>
        <v>11</v>
      </c>
      <c r="D15">
        <f t="shared" si="0"/>
        <v>-2</v>
      </c>
      <c r="E15">
        <f t="shared" si="0"/>
        <v>-6</v>
      </c>
    </row>
    <row r="16" spans="1:5">
      <c r="A16">
        <v>13</v>
      </c>
      <c r="B16">
        <v>89</v>
      </c>
      <c r="C16">
        <f t="shared" si="0"/>
        <v>15</v>
      </c>
      <c r="D16">
        <f t="shared" si="0"/>
        <v>4</v>
      </c>
      <c r="E16">
        <f t="shared" si="0"/>
        <v>6</v>
      </c>
    </row>
    <row r="17" spans="1:5">
      <c r="A17">
        <v>14</v>
      </c>
      <c r="B17">
        <v>99</v>
      </c>
      <c r="C17">
        <f t="shared" si="0"/>
        <v>10</v>
      </c>
      <c r="D17">
        <f t="shared" si="0"/>
        <v>-5</v>
      </c>
      <c r="E17">
        <f t="shared" si="0"/>
        <v>-9</v>
      </c>
    </row>
    <row r="18" spans="1:5">
      <c r="A18">
        <v>15</v>
      </c>
      <c r="B18">
        <v>115</v>
      </c>
      <c r="C18">
        <f t="shared" si="0"/>
        <v>16</v>
      </c>
      <c r="D18">
        <f t="shared" si="0"/>
        <v>6</v>
      </c>
      <c r="E18">
        <f t="shared" si="0"/>
        <v>11</v>
      </c>
    </row>
    <row r="19" spans="1:5">
      <c r="A19">
        <v>16</v>
      </c>
      <c r="B19">
        <v>129</v>
      </c>
      <c r="C19">
        <f t="shared" si="0"/>
        <v>14</v>
      </c>
      <c r="D19">
        <f t="shared" si="0"/>
        <v>-2</v>
      </c>
      <c r="E19">
        <f t="shared" si="0"/>
        <v>-8</v>
      </c>
    </row>
    <row r="20" spans="1:5">
      <c r="A20">
        <v>17</v>
      </c>
      <c r="B20">
        <v>145</v>
      </c>
      <c r="C20">
        <f t="shared" si="0"/>
        <v>16</v>
      </c>
      <c r="D20">
        <f t="shared" si="0"/>
        <v>2</v>
      </c>
      <c r="E20">
        <f t="shared" si="0"/>
        <v>4</v>
      </c>
    </row>
    <row r="21" spans="1:5">
      <c r="A21">
        <v>18</v>
      </c>
      <c r="B21">
        <v>165</v>
      </c>
      <c r="C21">
        <f t="shared" si="0"/>
        <v>20</v>
      </c>
      <c r="D21">
        <f t="shared" si="0"/>
        <v>4</v>
      </c>
      <c r="E21">
        <f t="shared" si="0"/>
        <v>2</v>
      </c>
    </row>
    <row r="22" spans="1:5">
      <c r="A22">
        <v>19</v>
      </c>
      <c r="B22">
        <v>192</v>
      </c>
      <c r="C22">
        <f t="shared" si="0"/>
        <v>27</v>
      </c>
      <c r="D22">
        <f t="shared" si="0"/>
        <v>7</v>
      </c>
      <c r="E22">
        <f t="shared" si="0"/>
        <v>3</v>
      </c>
    </row>
    <row r="23" spans="1:5">
      <c r="A23">
        <v>20</v>
      </c>
      <c r="B23">
        <v>216</v>
      </c>
      <c r="C23">
        <f t="shared" si="0"/>
        <v>24</v>
      </c>
      <c r="D23">
        <f t="shared" si="0"/>
        <v>-3</v>
      </c>
      <c r="E23">
        <f t="shared" si="0"/>
        <v>-10</v>
      </c>
    </row>
    <row r="24" spans="1:5">
      <c r="A24">
        <v>21</v>
      </c>
      <c r="B24">
        <v>234</v>
      </c>
      <c r="C24">
        <f t="shared" si="0"/>
        <v>18</v>
      </c>
      <c r="D24">
        <f t="shared" si="0"/>
        <v>-6</v>
      </c>
      <c r="E24">
        <f t="shared" si="0"/>
        <v>-3</v>
      </c>
    </row>
    <row r="25" spans="1:5">
      <c r="A25">
        <v>22</v>
      </c>
      <c r="B25">
        <v>261</v>
      </c>
      <c r="C25">
        <f t="shared" si="0"/>
        <v>27</v>
      </c>
      <c r="D25">
        <f t="shared" si="0"/>
        <v>9</v>
      </c>
      <c r="E25">
        <f t="shared" si="0"/>
        <v>15</v>
      </c>
    </row>
    <row r="26" spans="1:5">
      <c r="A26">
        <v>23</v>
      </c>
      <c r="B26">
        <v>294</v>
      </c>
      <c r="C26">
        <f t="shared" si="0"/>
        <v>33</v>
      </c>
      <c r="D26">
        <f t="shared" si="0"/>
        <v>6</v>
      </c>
      <c r="E26">
        <f t="shared" si="0"/>
        <v>-3</v>
      </c>
    </row>
    <row r="27" spans="1:5">
      <c r="A27">
        <v>24</v>
      </c>
      <c r="B27">
        <v>326</v>
      </c>
      <c r="C27">
        <f t="shared" si="0"/>
        <v>32</v>
      </c>
      <c r="D27">
        <f t="shared" si="0"/>
        <v>-1</v>
      </c>
      <c r="E27">
        <f t="shared" si="0"/>
        <v>-7</v>
      </c>
    </row>
    <row r="28" spans="1:5">
      <c r="A28">
        <v>25</v>
      </c>
      <c r="B28">
        <v>353</v>
      </c>
      <c r="C28">
        <f t="shared" si="0"/>
        <v>27</v>
      </c>
      <c r="D28">
        <f t="shared" si="0"/>
        <v>-5</v>
      </c>
      <c r="E28">
        <f t="shared" si="0"/>
        <v>-4</v>
      </c>
    </row>
    <row r="29" spans="1:5">
      <c r="A29">
        <v>26</v>
      </c>
      <c r="B29">
        <v>395</v>
      </c>
      <c r="C29">
        <f t="shared" si="0"/>
        <v>42</v>
      </c>
      <c r="D29">
        <f t="shared" si="0"/>
        <v>15</v>
      </c>
      <c r="E29">
        <f t="shared" si="0"/>
        <v>20</v>
      </c>
    </row>
    <row r="30" spans="1:5">
      <c r="A30">
        <v>27</v>
      </c>
      <c r="B30">
        <v>427</v>
      </c>
      <c r="C30">
        <f t="shared" si="0"/>
        <v>32</v>
      </c>
      <c r="D30">
        <f t="shared" si="0"/>
        <v>-10</v>
      </c>
      <c r="E30">
        <f t="shared" si="0"/>
        <v>-25</v>
      </c>
    </row>
    <row r="31" spans="1:5">
      <c r="A31">
        <v>28</v>
      </c>
      <c r="B31">
        <v>460</v>
      </c>
      <c r="C31">
        <f t="shared" si="0"/>
        <v>33</v>
      </c>
      <c r="D31">
        <f t="shared" si="0"/>
        <v>1</v>
      </c>
      <c r="E31">
        <f t="shared" si="0"/>
        <v>11</v>
      </c>
    </row>
    <row r="32" spans="1:5">
      <c r="A32">
        <v>29</v>
      </c>
      <c r="B32">
        <v>491</v>
      </c>
      <c r="C32">
        <f t="shared" si="0"/>
        <v>31</v>
      </c>
      <c r="D32">
        <f t="shared" si="0"/>
        <v>-2</v>
      </c>
      <c r="E32">
        <f t="shared" si="0"/>
        <v>-3</v>
      </c>
    </row>
    <row r="33" spans="1:5">
      <c r="A33">
        <v>30</v>
      </c>
      <c r="B33">
        <v>537</v>
      </c>
      <c r="C33">
        <f t="shared" si="0"/>
        <v>46</v>
      </c>
      <c r="D33">
        <f t="shared" si="0"/>
        <v>15</v>
      </c>
      <c r="E33">
        <f t="shared" si="0"/>
        <v>17</v>
      </c>
    </row>
    <row r="34" spans="1:5">
      <c r="A34">
        <v>31</v>
      </c>
      <c r="B34">
        <v>574</v>
      </c>
      <c r="C34">
        <f t="shared" si="0"/>
        <v>37</v>
      </c>
      <c r="D34">
        <f t="shared" si="0"/>
        <v>-9</v>
      </c>
      <c r="E34">
        <f t="shared" si="0"/>
        <v>-24</v>
      </c>
    </row>
    <row r="35" spans="1:5">
      <c r="A35">
        <v>32</v>
      </c>
      <c r="B35">
        <v>605</v>
      </c>
      <c r="C35">
        <f t="shared" si="0"/>
        <v>31</v>
      </c>
      <c r="D35">
        <f t="shared" si="0"/>
        <v>-6</v>
      </c>
      <c r="E35">
        <f t="shared" si="0"/>
        <v>3</v>
      </c>
    </row>
    <row r="36" spans="1:5">
      <c r="A36">
        <v>33</v>
      </c>
      <c r="B36">
        <v>644</v>
      </c>
      <c r="C36">
        <f t="shared" si="0"/>
        <v>39</v>
      </c>
      <c r="D36">
        <f t="shared" si="0"/>
        <v>8</v>
      </c>
      <c r="E36">
        <f t="shared" si="0"/>
        <v>14</v>
      </c>
    </row>
    <row r="37" spans="1:5">
      <c r="A37">
        <v>34</v>
      </c>
      <c r="B37">
        <v>689</v>
      </c>
      <c r="C37">
        <f t="shared" si="0"/>
        <v>45</v>
      </c>
      <c r="D37">
        <f t="shared" si="0"/>
        <v>6</v>
      </c>
      <c r="E37">
        <f t="shared" si="0"/>
        <v>-2</v>
      </c>
    </row>
    <row r="38" spans="1:5">
      <c r="A38">
        <v>35</v>
      </c>
      <c r="B38">
        <v>740</v>
      </c>
      <c r="C38">
        <f t="shared" si="0"/>
        <v>51</v>
      </c>
      <c r="D38">
        <f t="shared" si="0"/>
        <v>6</v>
      </c>
      <c r="E38">
        <f t="shared" si="0"/>
        <v>0</v>
      </c>
    </row>
    <row r="39" spans="1:5">
      <c r="A39">
        <v>36</v>
      </c>
      <c r="B39">
        <v>784</v>
      </c>
      <c r="C39">
        <f t="shared" si="0"/>
        <v>44</v>
      </c>
      <c r="D39">
        <f t="shared" si="0"/>
        <v>-7</v>
      </c>
      <c r="E39">
        <f t="shared" si="0"/>
        <v>-13</v>
      </c>
    </row>
    <row r="40" spans="1:5">
      <c r="A40">
        <v>37</v>
      </c>
      <c r="B40">
        <v>846</v>
      </c>
      <c r="C40">
        <f t="shared" si="0"/>
        <v>62</v>
      </c>
      <c r="D40">
        <f t="shared" si="0"/>
        <v>18</v>
      </c>
      <c r="E40">
        <f t="shared" si="0"/>
        <v>25</v>
      </c>
    </row>
    <row r="41" spans="1:5">
      <c r="A41">
        <v>38</v>
      </c>
      <c r="B41">
        <v>894</v>
      </c>
      <c r="C41">
        <f t="shared" si="0"/>
        <v>48</v>
      </c>
      <c r="D41">
        <f t="shared" si="0"/>
        <v>-14</v>
      </c>
      <c r="E41">
        <f t="shared" si="0"/>
        <v>-32</v>
      </c>
    </row>
    <row r="42" spans="1:5">
      <c r="A42">
        <v>39</v>
      </c>
      <c r="B42">
        <v>944</v>
      </c>
      <c r="C42">
        <f t="shared" si="0"/>
        <v>50</v>
      </c>
      <c r="D42">
        <f t="shared" si="0"/>
        <v>2</v>
      </c>
      <c r="E42">
        <f t="shared" si="0"/>
        <v>16</v>
      </c>
    </row>
    <row r="43" spans="1:5">
      <c r="A43">
        <v>40</v>
      </c>
      <c r="B43">
        <v>989</v>
      </c>
      <c r="C43">
        <f t="shared" si="0"/>
        <v>45</v>
      </c>
      <c r="D43">
        <f t="shared" si="0"/>
        <v>-5</v>
      </c>
      <c r="E43">
        <f t="shared" si="0"/>
        <v>-7</v>
      </c>
    </row>
    <row r="44" spans="1:5">
      <c r="A44">
        <v>41</v>
      </c>
      <c r="B44">
        <v>1053</v>
      </c>
      <c r="C44">
        <f t="shared" si="0"/>
        <v>64</v>
      </c>
      <c r="D44">
        <f t="shared" si="0"/>
        <v>19</v>
      </c>
      <c r="E44">
        <f t="shared" si="0"/>
        <v>24</v>
      </c>
    </row>
    <row r="45" spans="1:5">
      <c r="A45">
        <v>42</v>
      </c>
      <c r="B45">
        <v>1107</v>
      </c>
      <c r="C45">
        <f t="shared" si="0"/>
        <v>54</v>
      </c>
      <c r="D45">
        <f t="shared" si="0"/>
        <v>-10</v>
      </c>
      <c r="E45">
        <f t="shared" si="0"/>
        <v>-29</v>
      </c>
    </row>
    <row r="46" spans="1:5">
      <c r="A46">
        <v>43</v>
      </c>
      <c r="B46">
        <v>1146</v>
      </c>
      <c r="C46">
        <f t="shared" si="0"/>
        <v>39</v>
      </c>
      <c r="D46">
        <f t="shared" si="0"/>
        <v>-15</v>
      </c>
      <c r="E46">
        <f t="shared" si="0"/>
        <v>-5</v>
      </c>
    </row>
    <row r="47" spans="1:5">
      <c r="A47">
        <v>44</v>
      </c>
      <c r="B47">
        <v>1196</v>
      </c>
      <c r="C47">
        <f t="shared" si="0"/>
        <v>50</v>
      </c>
      <c r="D47">
        <f t="shared" si="0"/>
        <v>11</v>
      </c>
      <c r="E47">
        <f t="shared" si="0"/>
        <v>26</v>
      </c>
    </row>
    <row r="48" spans="1:5">
      <c r="A48">
        <v>45</v>
      </c>
      <c r="B48">
        <v>1256</v>
      </c>
      <c r="C48">
        <f t="shared" si="0"/>
        <v>60</v>
      </c>
      <c r="D48">
        <f t="shared" si="0"/>
        <v>10</v>
      </c>
      <c r="E48">
        <f t="shared" si="0"/>
        <v>-1</v>
      </c>
    </row>
    <row r="49" spans="1:5">
      <c r="A49">
        <v>46</v>
      </c>
      <c r="B49">
        <v>1324</v>
      </c>
      <c r="C49">
        <f t="shared" si="0"/>
        <v>68</v>
      </c>
      <c r="D49">
        <f t="shared" si="0"/>
        <v>8</v>
      </c>
      <c r="E49">
        <f t="shared" si="0"/>
        <v>-2</v>
      </c>
    </row>
    <row r="50" spans="1:5">
      <c r="A50">
        <v>47</v>
      </c>
      <c r="B50">
        <v>1383</v>
      </c>
      <c r="C50">
        <f t="shared" si="0"/>
        <v>59</v>
      </c>
      <c r="D50">
        <f t="shared" si="0"/>
        <v>-9</v>
      </c>
      <c r="E50">
        <f t="shared" si="0"/>
        <v>-17</v>
      </c>
    </row>
    <row r="51" spans="1:5">
      <c r="A51">
        <v>48</v>
      </c>
      <c r="B51">
        <v>1464</v>
      </c>
      <c r="C51">
        <f t="shared" si="0"/>
        <v>81</v>
      </c>
      <c r="D51">
        <f t="shared" si="0"/>
        <v>22</v>
      </c>
      <c r="E51">
        <f t="shared" si="0"/>
        <v>31</v>
      </c>
    </row>
    <row r="52" spans="1:5">
      <c r="A52">
        <v>49</v>
      </c>
      <c r="B52">
        <v>1528</v>
      </c>
      <c r="C52">
        <f t="shared" si="0"/>
        <v>64</v>
      </c>
      <c r="D52">
        <f t="shared" si="0"/>
        <v>-17</v>
      </c>
      <c r="E52">
        <f t="shared" si="0"/>
        <v>-39</v>
      </c>
    </row>
    <row r="53" spans="1:5">
      <c r="A53">
        <v>50</v>
      </c>
      <c r="B53">
        <v>1594</v>
      </c>
      <c r="C53">
        <f t="shared" si="0"/>
        <v>66</v>
      </c>
      <c r="D53">
        <f t="shared" si="0"/>
        <v>2</v>
      </c>
      <c r="E53">
        <f t="shared" si="0"/>
        <v>19</v>
      </c>
    </row>
    <row r="54" spans="1:5">
      <c r="A54">
        <v>51</v>
      </c>
      <c r="B54">
        <v>1653</v>
      </c>
      <c r="C54">
        <f t="shared" si="0"/>
        <v>59</v>
      </c>
      <c r="D54">
        <f t="shared" si="0"/>
        <v>-7</v>
      </c>
      <c r="E54">
        <f t="shared" si="0"/>
        <v>-9</v>
      </c>
    </row>
    <row r="55" spans="1:5">
      <c r="A55">
        <v>52</v>
      </c>
      <c r="B55">
        <v>1735</v>
      </c>
      <c r="C55">
        <f t="shared" si="0"/>
        <v>82</v>
      </c>
      <c r="D55">
        <f t="shared" si="0"/>
        <v>23</v>
      </c>
      <c r="E55">
        <f t="shared" si="0"/>
        <v>30</v>
      </c>
    </row>
    <row r="56" spans="1:5">
      <c r="A56">
        <v>53</v>
      </c>
      <c r="B56">
        <v>1805</v>
      </c>
      <c r="C56">
        <f t="shared" si="0"/>
        <v>70</v>
      </c>
      <c r="D56">
        <f t="shared" si="0"/>
        <v>-12</v>
      </c>
      <c r="E56">
        <f t="shared" si="0"/>
        <v>-35</v>
      </c>
    </row>
    <row r="57" spans="1:5">
      <c r="A57">
        <v>54</v>
      </c>
      <c r="B57">
        <v>1853</v>
      </c>
      <c r="C57">
        <f t="shared" si="0"/>
        <v>48</v>
      </c>
      <c r="D57">
        <f t="shared" si="0"/>
        <v>-22</v>
      </c>
      <c r="E57">
        <f t="shared" si="0"/>
        <v>-10</v>
      </c>
    </row>
    <row r="58" spans="1:5">
      <c r="A58">
        <v>55</v>
      </c>
      <c r="B58">
        <v>1914</v>
      </c>
      <c r="C58">
        <f t="shared" si="0"/>
        <v>61</v>
      </c>
      <c r="D58">
        <f t="shared" si="0"/>
        <v>13</v>
      </c>
      <c r="E58">
        <f t="shared" si="0"/>
        <v>35</v>
      </c>
    </row>
    <row r="59" spans="1:5">
      <c r="A59">
        <v>56</v>
      </c>
      <c r="B59">
        <v>1988</v>
      </c>
      <c r="C59">
        <f t="shared" si="0"/>
        <v>74</v>
      </c>
      <c r="D59">
        <f t="shared" si="0"/>
        <v>13</v>
      </c>
      <c r="E59">
        <f t="shared" si="0"/>
        <v>0</v>
      </c>
    </row>
    <row r="60" spans="1:5">
      <c r="A60">
        <v>57</v>
      </c>
      <c r="B60">
        <v>2072</v>
      </c>
      <c r="C60">
        <f t="shared" si="0"/>
        <v>84</v>
      </c>
      <c r="D60">
        <f t="shared" si="0"/>
        <v>10</v>
      </c>
      <c r="E60">
        <f t="shared" si="0"/>
        <v>-3</v>
      </c>
    </row>
    <row r="61" spans="1:5">
      <c r="A61">
        <v>58</v>
      </c>
      <c r="B61">
        <v>2145</v>
      </c>
      <c r="C61">
        <f t="shared" si="0"/>
        <v>73</v>
      </c>
      <c r="D61">
        <f t="shared" si="0"/>
        <v>-11</v>
      </c>
      <c r="E61">
        <f t="shared" si="0"/>
        <v>-21</v>
      </c>
    </row>
    <row r="62" spans="1:5">
      <c r="A62">
        <v>59</v>
      </c>
      <c r="B62">
        <v>2244</v>
      </c>
      <c r="C62">
        <f t="shared" si="0"/>
        <v>99</v>
      </c>
      <c r="D62">
        <f t="shared" si="0"/>
        <v>26</v>
      </c>
      <c r="E62">
        <f t="shared" si="0"/>
        <v>37</v>
      </c>
    </row>
    <row r="63" spans="1:5">
      <c r="A63">
        <v>60</v>
      </c>
      <c r="B63">
        <v>2324</v>
      </c>
      <c r="C63">
        <f t="shared" si="0"/>
        <v>80</v>
      </c>
      <c r="D63">
        <f t="shared" si="0"/>
        <v>-19</v>
      </c>
      <c r="E63">
        <f t="shared" si="0"/>
        <v>-45</v>
      </c>
    </row>
    <row r="64" spans="1:5">
      <c r="A64">
        <v>61</v>
      </c>
      <c r="B64">
        <v>2406</v>
      </c>
      <c r="C64">
        <f t="shared" si="0"/>
        <v>82</v>
      </c>
      <c r="D64">
        <f t="shared" si="0"/>
        <v>2</v>
      </c>
      <c r="E64">
        <f t="shared" si="0"/>
        <v>21</v>
      </c>
    </row>
    <row r="65" spans="1:5">
      <c r="A65">
        <v>62</v>
      </c>
      <c r="B65">
        <v>2479</v>
      </c>
      <c r="C65">
        <f t="shared" si="0"/>
        <v>73</v>
      </c>
      <c r="D65">
        <f t="shared" si="0"/>
        <v>-9</v>
      </c>
      <c r="E65">
        <f t="shared" si="0"/>
        <v>-11</v>
      </c>
    </row>
    <row r="66" spans="1:5">
      <c r="A66">
        <v>63</v>
      </c>
      <c r="B66">
        <v>2579</v>
      </c>
      <c r="C66">
        <f t="shared" si="0"/>
        <v>100</v>
      </c>
      <c r="D66">
        <f t="shared" si="0"/>
        <v>27</v>
      </c>
      <c r="E66">
        <f t="shared" si="0"/>
        <v>36</v>
      </c>
    </row>
    <row r="67" spans="1:5">
      <c r="A67">
        <v>64</v>
      </c>
      <c r="B67">
        <v>2665</v>
      </c>
      <c r="C67">
        <f t="shared" si="0"/>
        <v>86</v>
      </c>
      <c r="D67">
        <f t="shared" si="0"/>
        <v>-14</v>
      </c>
      <c r="E67">
        <f t="shared" si="0"/>
        <v>-41</v>
      </c>
    </row>
    <row r="68" spans="1:5">
      <c r="A68">
        <v>65</v>
      </c>
      <c r="B68">
        <v>2722</v>
      </c>
      <c r="C68">
        <f t="shared" si="0"/>
        <v>57</v>
      </c>
      <c r="D68">
        <f t="shared" si="0"/>
        <v>-29</v>
      </c>
      <c r="E68">
        <f t="shared" si="0"/>
        <v>-15</v>
      </c>
    </row>
    <row r="69" spans="1:5">
      <c r="A69">
        <v>66</v>
      </c>
      <c r="B69">
        <v>2794</v>
      </c>
      <c r="C69">
        <f t="shared" ref="C69:E103" si="1">B69-B68</f>
        <v>72</v>
      </c>
      <c r="D69">
        <f t="shared" si="1"/>
        <v>15</v>
      </c>
      <c r="E69">
        <f t="shared" si="1"/>
        <v>44</v>
      </c>
    </row>
    <row r="70" spans="1:5">
      <c r="A70">
        <v>67</v>
      </c>
      <c r="B70">
        <v>2882</v>
      </c>
      <c r="C70">
        <f t="shared" si="1"/>
        <v>88</v>
      </c>
      <c r="D70">
        <f t="shared" si="1"/>
        <v>16</v>
      </c>
      <c r="E70">
        <f t="shared" si="1"/>
        <v>1</v>
      </c>
    </row>
    <row r="71" spans="1:5">
      <c r="A71">
        <v>68</v>
      </c>
      <c r="B71">
        <v>2982</v>
      </c>
      <c r="C71">
        <f t="shared" si="1"/>
        <v>100</v>
      </c>
      <c r="D71">
        <f t="shared" si="1"/>
        <v>12</v>
      </c>
      <c r="E71">
        <f t="shared" si="1"/>
        <v>-4</v>
      </c>
    </row>
    <row r="72" spans="1:5">
      <c r="A72">
        <v>69</v>
      </c>
      <c r="B72">
        <v>3069</v>
      </c>
      <c r="C72">
        <f t="shared" si="1"/>
        <v>87</v>
      </c>
      <c r="D72">
        <f t="shared" si="1"/>
        <v>-13</v>
      </c>
      <c r="E72">
        <f t="shared" si="1"/>
        <v>-25</v>
      </c>
    </row>
    <row r="73" spans="1:5">
      <c r="A73">
        <v>70</v>
      </c>
      <c r="B73">
        <v>3186</v>
      </c>
      <c r="C73">
        <f t="shared" si="1"/>
        <v>117</v>
      </c>
      <c r="D73">
        <f t="shared" si="1"/>
        <v>30</v>
      </c>
      <c r="E73">
        <f t="shared" si="1"/>
        <v>43</v>
      </c>
    </row>
    <row r="74" spans="1:5">
      <c r="A74">
        <v>71</v>
      </c>
      <c r="B74">
        <v>3282</v>
      </c>
      <c r="C74">
        <f t="shared" si="1"/>
        <v>96</v>
      </c>
      <c r="D74">
        <f t="shared" si="1"/>
        <v>-21</v>
      </c>
      <c r="E74">
        <f t="shared" si="1"/>
        <v>-51</v>
      </c>
    </row>
    <row r="75" spans="1:5">
      <c r="A75">
        <v>72</v>
      </c>
      <c r="B75">
        <v>3380</v>
      </c>
      <c r="C75">
        <f t="shared" si="1"/>
        <v>98</v>
      </c>
      <c r="D75">
        <f t="shared" si="1"/>
        <v>2</v>
      </c>
      <c r="E75">
        <f t="shared" si="1"/>
        <v>23</v>
      </c>
    </row>
    <row r="76" spans="1:5">
      <c r="A76">
        <v>73</v>
      </c>
      <c r="B76">
        <v>3467</v>
      </c>
      <c r="C76">
        <f t="shared" si="1"/>
        <v>87</v>
      </c>
      <c r="D76">
        <f t="shared" si="1"/>
        <v>-11</v>
      </c>
      <c r="E76">
        <f t="shared" si="1"/>
        <v>-13</v>
      </c>
    </row>
    <row r="77" spans="1:5">
      <c r="A77">
        <v>74</v>
      </c>
      <c r="B77">
        <v>3585</v>
      </c>
      <c r="C77">
        <f t="shared" si="1"/>
        <v>118</v>
      </c>
      <c r="D77">
        <f t="shared" si="1"/>
        <v>31</v>
      </c>
      <c r="E77">
        <f t="shared" si="1"/>
        <v>42</v>
      </c>
    </row>
    <row r="78" spans="1:5">
      <c r="A78">
        <v>75</v>
      </c>
      <c r="B78">
        <v>3687</v>
      </c>
      <c r="C78">
        <f t="shared" si="1"/>
        <v>102</v>
      </c>
      <c r="D78">
        <f t="shared" si="1"/>
        <v>-16</v>
      </c>
      <c r="E78">
        <f t="shared" si="1"/>
        <v>-47</v>
      </c>
    </row>
    <row r="79" spans="1:5">
      <c r="A79">
        <v>76</v>
      </c>
      <c r="B79">
        <v>3753</v>
      </c>
      <c r="C79">
        <f t="shared" si="1"/>
        <v>66</v>
      </c>
      <c r="D79">
        <f t="shared" si="1"/>
        <v>-36</v>
      </c>
      <c r="E79">
        <f t="shared" si="1"/>
        <v>-20</v>
      </c>
    </row>
    <row r="80" spans="1:5">
      <c r="A80">
        <v>77</v>
      </c>
      <c r="B80">
        <v>3836</v>
      </c>
      <c r="C80">
        <f t="shared" si="1"/>
        <v>83</v>
      </c>
      <c r="D80">
        <f t="shared" si="1"/>
        <v>17</v>
      </c>
      <c r="E80">
        <f t="shared" si="1"/>
        <v>53</v>
      </c>
    </row>
    <row r="81" spans="1:5">
      <c r="A81">
        <v>78</v>
      </c>
      <c r="B81">
        <v>3938</v>
      </c>
      <c r="C81">
        <f t="shared" si="1"/>
        <v>102</v>
      </c>
      <c r="D81">
        <f t="shared" si="1"/>
        <v>19</v>
      </c>
      <c r="E81">
        <f t="shared" si="1"/>
        <v>2</v>
      </c>
    </row>
    <row r="82" spans="1:5">
      <c r="A82">
        <v>79</v>
      </c>
      <c r="B82">
        <v>4054</v>
      </c>
      <c r="C82">
        <f t="shared" si="1"/>
        <v>116</v>
      </c>
      <c r="D82">
        <f t="shared" si="1"/>
        <v>14</v>
      </c>
      <c r="E82">
        <f t="shared" si="1"/>
        <v>-5</v>
      </c>
    </row>
    <row r="83" spans="1:5">
      <c r="A83">
        <v>80</v>
      </c>
      <c r="B83">
        <v>4155</v>
      </c>
      <c r="C83">
        <f t="shared" si="1"/>
        <v>101</v>
      </c>
      <c r="D83">
        <f t="shared" si="1"/>
        <v>-15</v>
      </c>
      <c r="E83">
        <f t="shared" si="1"/>
        <v>-29</v>
      </c>
    </row>
    <row r="84" spans="1:5">
      <c r="A84">
        <v>81</v>
      </c>
      <c r="B84">
        <v>4290</v>
      </c>
      <c r="C84">
        <f t="shared" si="1"/>
        <v>135</v>
      </c>
      <c r="D84">
        <f t="shared" si="1"/>
        <v>34</v>
      </c>
      <c r="E84">
        <f t="shared" si="1"/>
        <v>49</v>
      </c>
    </row>
    <row r="85" spans="1:5">
      <c r="A85">
        <v>82</v>
      </c>
      <c r="B85">
        <v>4402</v>
      </c>
      <c r="C85">
        <f t="shared" si="1"/>
        <v>112</v>
      </c>
      <c r="D85">
        <f t="shared" si="1"/>
        <v>-23</v>
      </c>
      <c r="E85">
        <f t="shared" si="1"/>
        <v>-57</v>
      </c>
    </row>
    <row r="86" spans="1:5">
      <c r="A86">
        <v>83</v>
      </c>
      <c r="B86">
        <v>4516</v>
      </c>
      <c r="C86">
        <f t="shared" si="1"/>
        <v>114</v>
      </c>
      <c r="D86">
        <f t="shared" si="1"/>
        <v>2</v>
      </c>
      <c r="E86">
        <f t="shared" si="1"/>
        <v>25</v>
      </c>
    </row>
    <row r="87" spans="1:5">
      <c r="A87">
        <v>84</v>
      </c>
      <c r="B87">
        <v>4617</v>
      </c>
      <c r="C87">
        <f t="shared" si="1"/>
        <v>101</v>
      </c>
      <c r="D87">
        <f t="shared" si="1"/>
        <v>-13</v>
      </c>
      <c r="E87">
        <f t="shared" si="1"/>
        <v>-15</v>
      </c>
    </row>
    <row r="88" spans="1:5">
      <c r="A88">
        <v>85</v>
      </c>
      <c r="B88">
        <v>4753</v>
      </c>
      <c r="C88">
        <f t="shared" si="1"/>
        <v>136</v>
      </c>
      <c r="D88">
        <f t="shared" si="1"/>
        <v>35</v>
      </c>
      <c r="E88">
        <f t="shared" si="1"/>
        <v>48</v>
      </c>
    </row>
    <row r="89" spans="1:5">
      <c r="A89">
        <v>86</v>
      </c>
      <c r="B89">
        <v>4871</v>
      </c>
      <c r="C89">
        <f t="shared" si="1"/>
        <v>118</v>
      </c>
      <c r="D89">
        <f t="shared" si="1"/>
        <v>-18</v>
      </c>
      <c r="E89">
        <f t="shared" si="1"/>
        <v>-53</v>
      </c>
    </row>
    <row r="90" spans="1:5">
      <c r="A90">
        <v>87</v>
      </c>
      <c r="B90">
        <v>4946</v>
      </c>
      <c r="C90">
        <f t="shared" si="1"/>
        <v>75</v>
      </c>
      <c r="D90">
        <f t="shared" si="1"/>
        <v>-43</v>
      </c>
      <c r="E90">
        <f t="shared" si="1"/>
        <v>-25</v>
      </c>
    </row>
    <row r="91" spans="1:5">
      <c r="A91">
        <v>88</v>
      </c>
      <c r="B91">
        <v>5040</v>
      </c>
      <c r="C91">
        <f t="shared" si="1"/>
        <v>94</v>
      </c>
      <c r="D91">
        <f t="shared" si="1"/>
        <v>19</v>
      </c>
      <c r="E91">
        <f t="shared" si="1"/>
        <v>62</v>
      </c>
    </row>
    <row r="92" spans="1:5">
      <c r="A92">
        <v>89</v>
      </c>
      <c r="B92">
        <v>5156</v>
      </c>
      <c r="C92">
        <f t="shared" si="1"/>
        <v>116</v>
      </c>
      <c r="D92">
        <f t="shared" si="1"/>
        <v>22</v>
      </c>
      <c r="E92">
        <f t="shared" si="1"/>
        <v>3</v>
      </c>
    </row>
    <row r="93" spans="1:5">
      <c r="A93">
        <v>90</v>
      </c>
      <c r="B93">
        <v>5288</v>
      </c>
      <c r="C93">
        <f t="shared" si="1"/>
        <v>132</v>
      </c>
      <c r="D93">
        <f t="shared" si="1"/>
        <v>16</v>
      </c>
      <c r="E93">
        <f t="shared" si="1"/>
        <v>-6</v>
      </c>
    </row>
    <row r="94" spans="1:5">
      <c r="A94">
        <v>91</v>
      </c>
      <c r="B94">
        <v>5403</v>
      </c>
      <c r="C94">
        <f t="shared" si="1"/>
        <v>115</v>
      </c>
      <c r="D94">
        <f t="shared" si="1"/>
        <v>-17</v>
      </c>
      <c r="E94">
        <f t="shared" si="1"/>
        <v>-33</v>
      </c>
    </row>
    <row r="95" spans="1:5">
      <c r="A95">
        <v>92</v>
      </c>
      <c r="B95">
        <v>5556</v>
      </c>
      <c r="C95">
        <f t="shared" si="1"/>
        <v>153</v>
      </c>
      <c r="D95">
        <f t="shared" si="1"/>
        <v>38</v>
      </c>
      <c r="E95">
        <f t="shared" si="1"/>
        <v>55</v>
      </c>
    </row>
    <row r="96" spans="1:5">
      <c r="A96">
        <v>93</v>
      </c>
      <c r="B96">
        <v>5684</v>
      </c>
      <c r="C96">
        <f t="shared" si="1"/>
        <v>128</v>
      </c>
      <c r="D96">
        <f t="shared" si="1"/>
        <v>-25</v>
      </c>
      <c r="E96">
        <f t="shared" si="1"/>
        <v>-63</v>
      </c>
    </row>
    <row r="97" spans="1:5">
      <c r="A97">
        <v>94</v>
      </c>
      <c r="B97">
        <v>5814</v>
      </c>
      <c r="C97">
        <f t="shared" si="1"/>
        <v>130</v>
      </c>
      <c r="D97">
        <f t="shared" si="1"/>
        <v>2</v>
      </c>
      <c r="E97">
        <f t="shared" si="1"/>
        <v>27</v>
      </c>
    </row>
    <row r="98" spans="1:5">
      <c r="A98">
        <v>95</v>
      </c>
      <c r="B98">
        <v>5929</v>
      </c>
      <c r="C98">
        <f t="shared" si="1"/>
        <v>115</v>
      </c>
      <c r="D98">
        <f t="shared" si="1"/>
        <v>-15</v>
      </c>
      <c r="E98">
        <f t="shared" si="1"/>
        <v>-17</v>
      </c>
    </row>
    <row r="99" spans="1:5">
      <c r="A99">
        <v>96</v>
      </c>
      <c r="B99">
        <v>6083</v>
      </c>
      <c r="C99">
        <f t="shared" si="1"/>
        <v>154</v>
      </c>
      <c r="D99">
        <f t="shared" si="1"/>
        <v>39</v>
      </c>
      <c r="E99">
        <f t="shared" si="1"/>
        <v>54</v>
      </c>
    </row>
    <row r="100" spans="1:5">
      <c r="A100">
        <v>97</v>
      </c>
      <c r="B100">
        <v>6217</v>
      </c>
      <c r="C100">
        <f t="shared" si="1"/>
        <v>134</v>
      </c>
      <c r="D100">
        <f t="shared" si="1"/>
        <v>-20</v>
      </c>
      <c r="E100">
        <f t="shared" si="1"/>
        <v>-59</v>
      </c>
    </row>
    <row r="101" spans="1:5">
      <c r="A101">
        <v>98</v>
      </c>
      <c r="B101">
        <v>6301</v>
      </c>
      <c r="C101">
        <f t="shared" si="1"/>
        <v>84</v>
      </c>
      <c r="D101">
        <f t="shared" si="1"/>
        <v>-50</v>
      </c>
      <c r="E101">
        <f t="shared" si="1"/>
        <v>-30</v>
      </c>
    </row>
    <row r="102" spans="1:5">
      <c r="A102">
        <v>99</v>
      </c>
      <c r="B102">
        <v>6406</v>
      </c>
      <c r="C102">
        <f t="shared" si="1"/>
        <v>105</v>
      </c>
      <c r="D102">
        <f t="shared" si="1"/>
        <v>21</v>
      </c>
      <c r="E102">
        <f t="shared" si="1"/>
        <v>71</v>
      </c>
    </row>
    <row r="103" spans="1:5">
      <c r="A103">
        <v>100</v>
      </c>
      <c r="B103">
        <v>6536</v>
      </c>
      <c r="C103">
        <f t="shared" si="1"/>
        <v>130</v>
      </c>
      <c r="D103">
        <f t="shared" si="1"/>
        <v>25</v>
      </c>
      <c r="E103">
        <f t="shared" si="1"/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3367-F075-4403-B5F8-41E1BC8922F4}">
  <dimension ref="A1:AZ502"/>
  <sheetViews>
    <sheetView workbookViewId="0">
      <selection activeCell="B57" sqref="B57"/>
    </sheetView>
  </sheetViews>
  <sheetFormatPr defaultRowHeight="14.4"/>
  <sheetData>
    <row r="1" spans="1:52">
      <c r="C1" t="s">
        <v>89</v>
      </c>
      <c r="D1" t="s">
        <v>90</v>
      </c>
    </row>
    <row r="2" spans="1:52">
      <c r="A2">
        <v>0</v>
      </c>
      <c r="B2">
        <v>1</v>
      </c>
      <c r="C2">
        <f>B2</f>
        <v>1</v>
      </c>
      <c r="D2">
        <v>0</v>
      </c>
      <c r="F2">
        <v>0</v>
      </c>
      <c r="G2">
        <v>1</v>
      </c>
      <c r="H2">
        <v>22</v>
      </c>
      <c r="I2">
        <v>45</v>
      </c>
      <c r="J2">
        <v>70</v>
      </c>
      <c r="K2">
        <v>89</v>
      </c>
      <c r="L2">
        <v>109</v>
      </c>
      <c r="M2">
        <v>129</v>
      </c>
      <c r="N2">
        <v>149</v>
      </c>
      <c r="O2">
        <v>169</v>
      </c>
      <c r="P2">
        <v>189</v>
      </c>
      <c r="Q2">
        <v>209</v>
      </c>
      <c r="R2">
        <v>229</v>
      </c>
      <c r="S2">
        <v>249</v>
      </c>
      <c r="T2">
        <v>269</v>
      </c>
      <c r="U2">
        <v>289</v>
      </c>
      <c r="V2">
        <v>309</v>
      </c>
      <c r="W2">
        <v>329</v>
      </c>
      <c r="X2">
        <v>349</v>
      </c>
      <c r="Y2">
        <v>369</v>
      </c>
      <c r="Z2">
        <v>389</v>
      </c>
      <c r="AA2">
        <v>409</v>
      </c>
      <c r="AB2">
        <v>429</v>
      </c>
      <c r="AC2">
        <v>449</v>
      </c>
      <c r="AD2">
        <v>469</v>
      </c>
      <c r="AE2">
        <v>489</v>
      </c>
      <c r="AF2">
        <v>509</v>
      </c>
      <c r="AG2">
        <v>529</v>
      </c>
      <c r="AH2">
        <v>549</v>
      </c>
      <c r="AI2">
        <v>569</v>
      </c>
      <c r="AJ2">
        <v>589</v>
      </c>
      <c r="AK2">
        <v>609</v>
      </c>
      <c r="AL2">
        <v>629</v>
      </c>
      <c r="AM2">
        <v>649</v>
      </c>
      <c r="AN2">
        <v>669</v>
      </c>
      <c r="AO2">
        <v>689</v>
      </c>
      <c r="AP2">
        <v>709</v>
      </c>
      <c r="AQ2">
        <v>729</v>
      </c>
      <c r="AR2">
        <v>749</v>
      </c>
      <c r="AS2">
        <v>769</v>
      </c>
      <c r="AT2">
        <v>789</v>
      </c>
      <c r="AU2">
        <v>809</v>
      </c>
      <c r="AV2">
        <v>829</v>
      </c>
      <c r="AW2">
        <v>849</v>
      </c>
      <c r="AX2">
        <v>869</v>
      </c>
      <c r="AY2">
        <v>889</v>
      </c>
      <c r="AZ2">
        <v>909</v>
      </c>
    </row>
    <row r="3" spans="1:52">
      <c r="A3">
        <v>1</v>
      </c>
      <c r="B3">
        <v>2</v>
      </c>
      <c r="C3">
        <f>IF(MOD(A3,2)=0,B3,0)+C2</f>
        <v>1</v>
      </c>
      <c r="D3">
        <f>IF(MOD(A3,2)=1,B3,0)+D2</f>
        <v>2</v>
      </c>
      <c r="F3">
        <v>1</v>
      </c>
      <c r="G3">
        <v>2</v>
      </c>
      <c r="H3">
        <v>24</v>
      </c>
      <c r="I3">
        <v>60</v>
      </c>
      <c r="J3">
        <v>84</v>
      </c>
      <c r="K3">
        <v>110</v>
      </c>
      <c r="L3">
        <v>135</v>
      </c>
      <c r="M3">
        <v>160</v>
      </c>
      <c r="N3">
        <v>185</v>
      </c>
      <c r="O3">
        <v>210</v>
      </c>
      <c r="P3">
        <v>235</v>
      </c>
      <c r="Q3">
        <v>260</v>
      </c>
      <c r="R3">
        <v>285</v>
      </c>
      <c r="S3">
        <v>310</v>
      </c>
      <c r="T3">
        <v>335</v>
      </c>
      <c r="U3">
        <v>360</v>
      </c>
      <c r="V3">
        <v>385</v>
      </c>
      <c r="W3">
        <v>410</v>
      </c>
      <c r="X3">
        <v>435</v>
      </c>
      <c r="Y3">
        <v>460</v>
      </c>
      <c r="Z3">
        <v>485</v>
      </c>
      <c r="AA3">
        <v>510</v>
      </c>
      <c r="AB3">
        <v>535</v>
      </c>
      <c r="AC3">
        <v>560</v>
      </c>
      <c r="AD3">
        <v>585</v>
      </c>
      <c r="AE3">
        <v>610</v>
      </c>
      <c r="AF3">
        <v>635</v>
      </c>
      <c r="AG3">
        <v>660</v>
      </c>
      <c r="AH3">
        <v>685</v>
      </c>
      <c r="AI3">
        <v>710</v>
      </c>
      <c r="AJ3">
        <v>735</v>
      </c>
      <c r="AK3">
        <v>760</v>
      </c>
      <c r="AL3">
        <v>785</v>
      </c>
      <c r="AM3">
        <v>810</v>
      </c>
      <c r="AN3">
        <v>835</v>
      </c>
      <c r="AO3">
        <v>860</v>
      </c>
      <c r="AP3">
        <v>885</v>
      </c>
      <c r="AQ3">
        <v>910</v>
      </c>
      <c r="AR3">
        <v>935</v>
      </c>
      <c r="AS3">
        <v>960</v>
      </c>
      <c r="AT3">
        <v>985</v>
      </c>
      <c r="AU3">
        <v>1010</v>
      </c>
      <c r="AV3">
        <v>1035</v>
      </c>
      <c r="AW3">
        <v>1060</v>
      </c>
      <c r="AX3">
        <v>1085</v>
      </c>
      <c r="AY3">
        <v>1110</v>
      </c>
      <c r="AZ3">
        <v>1135</v>
      </c>
    </row>
    <row r="4" spans="1:52">
      <c r="A4">
        <v>2</v>
      </c>
      <c r="B4">
        <v>3</v>
      </c>
      <c r="C4">
        <f t="shared" ref="C4:C67" si="0">IF(MOD(A4,2)=0,B4,0)+C3</f>
        <v>4</v>
      </c>
      <c r="D4">
        <f t="shared" ref="D4:D67" si="1">IF(MOD(A4,2)=1,B4,0)+D3</f>
        <v>2</v>
      </c>
      <c r="F4">
        <v>2</v>
      </c>
      <c r="G4">
        <v>3</v>
      </c>
      <c r="H4">
        <v>26</v>
      </c>
      <c r="I4">
        <v>65</v>
      </c>
      <c r="J4">
        <v>96</v>
      </c>
      <c r="K4">
        <v>128</v>
      </c>
      <c r="L4">
        <v>158</v>
      </c>
      <c r="M4">
        <v>188</v>
      </c>
      <c r="N4">
        <v>218</v>
      </c>
      <c r="O4">
        <v>248</v>
      </c>
      <c r="P4">
        <v>278</v>
      </c>
      <c r="Q4">
        <v>308</v>
      </c>
      <c r="R4">
        <v>338</v>
      </c>
      <c r="S4">
        <v>368</v>
      </c>
      <c r="T4">
        <v>398</v>
      </c>
      <c r="U4">
        <v>428</v>
      </c>
      <c r="V4">
        <v>458</v>
      </c>
      <c r="W4">
        <v>488</v>
      </c>
      <c r="X4">
        <v>518</v>
      </c>
      <c r="Y4">
        <v>548</v>
      </c>
      <c r="Z4">
        <v>578</v>
      </c>
      <c r="AA4">
        <v>608</v>
      </c>
      <c r="AB4">
        <v>638</v>
      </c>
      <c r="AC4">
        <v>668</v>
      </c>
      <c r="AD4">
        <v>698</v>
      </c>
      <c r="AE4">
        <v>728</v>
      </c>
      <c r="AF4">
        <v>758</v>
      </c>
      <c r="AG4">
        <v>788</v>
      </c>
      <c r="AH4">
        <v>818</v>
      </c>
      <c r="AI4">
        <v>848</v>
      </c>
      <c r="AJ4">
        <v>878</v>
      </c>
      <c r="AK4">
        <v>908</v>
      </c>
      <c r="AL4">
        <v>938</v>
      </c>
      <c r="AM4">
        <v>968</v>
      </c>
      <c r="AN4">
        <v>998</v>
      </c>
      <c r="AO4">
        <v>1028</v>
      </c>
      <c r="AP4">
        <v>1058</v>
      </c>
      <c r="AQ4">
        <v>1088</v>
      </c>
      <c r="AR4">
        <v>1118</v>
      </c>
      <c r="AS4">
        <v>1148</v>
      </c>
      <c r="AT4">
        <v>1178</v>
      </c>
      <c r="AU4">
        <v>1208</v>
      </c>
      <c r="AV4">
        <v>1238</v>
      </c>
      <c r="AW4">
        <v>1268</v>
      </c>
      <c r="AX4">
        <v>1298</v>
      </c>
      <c r="AY4">
        <v>1328</v>
      </c>
      <c r="AZ4">
        <v>1358</v>
      </c>
    </row>
    <row r="5" spans="1:52">
      <c r="A5">
        <v>3</v>
      </c>
      <c r="B5">
        <v>4</v>
      </c>
      <c r="C5">
        <f t="shared" si="0"/>
        <v>4</v>
      </c>
      <c r="D5">
        <f t="shared" si="1"/>
        <v>6</v>
      </c>
      <c r="F5">
        <v>3</v>
      </c>
      <c r="G5">
        <v>4</v>
      </c>
      <c r="H5">
        <v>25</v>
      </c>
      <c r="I5">
        <v>59</v>
      </c>
      <c r="J5">
        <v>95</v>
      </c>
      <c r="K5">
        <v>127</v>
      </c>
      <c r="L5">
        <v>157</v>
      </c>
      <c r="M5">
        <v>187</v>
      </c>
      <c r="N5">
        <v>217</v>
      </c>
      <c r="O5">
        <v>247</v>
      </c>
      <c r="P5">
        <v>277</v>
      </c>
      <c r="Q5">
        <v>307</v>
      </c>
      <c r="R5">
        <v>337</v>
      </c>
      <c r="S5">
        <v>367</v>
      </c>
      <c r="T5">
        <v>397</v>
      </c>
      <c r="U5">
        <v>427</v>
      </c>
      <c r="V5">
        <v>457</v>
      </c>
      <c r="W5">
        <v>487</v>
      </c>
      <c r="X5">
        <v>517</v>
      </c>
      <c r="Y5">
        <v>547</v>
      </c>
      <c r="Z5">
        <v>577</v>
      </c>
      <c r="AA5">
        <v>607</v>
      </c>
      <c r="AB5">
        <v>637</v>
      </c>
      <c r="AC5">
        <v>667</v>
      </c>
      <c r="AD5">
        <v>697</v>
      </c>
      <c r="AE5">
        <v>727</v>
      </c>
      <c r="AF5">
        <v>757</v>
      </c>
      <c r="AG5">
        <v>787</v>
      </c>
      <c r="AH5">
        <v>817</v>
      </c>
      <c r="AI5">
        <v>847</v>
      </c>
      <c r="AJ5">
        <v>877</v>
      </c>
      <c r="AK5">
        <v>907</v>
      </c>
      <c r="AL5">
        <v>937</v>
      </c>
      <c r="AM5">
        <v>967</v>
      </c>
      <c r="AN5">
        <v>997</v>
      </c>
      <c r="AO5">
        <v>1027</v>
      </c>
      <c r="AP5">
        <v>1057</v>
      </c>
      <c r="AQ5">
        <v>1087</v>
      </c>
      <c r="AR5">
        <v>1117</v>
      </c>
      <c r="AS5">
        <v>1147</v>
      </c>
      <c r="AT5">
        <v>1177</v>
      </c>
      <c r="AU5">
        <v>1207</v>
      </c>
      <c r="AV5">
        <v>1237</v>
      </c>
      <c r="AW5">
        <v>1267</v>
      </c>
      <c r="AX5">
        <v>1297</v>
      </c>
      <c r="AY5">
        <v>1327</v>
      </c>
      <c r="AZ5">
        <v>1357</v>
      </c>
    </row>
    <row r="6" spans="1:52">
      <c r="A6">
        <v>4</v>
      </c>
      <c r="B6">
        <v>5</v>
      </c>
      <c r="C6">
        <f t="shared" si="0"/>
        <v>9</v>
      </c>
      <c r="D6">
        <f t="shared" si="1"/>
        <v>6</v>
      </c>
      <c r="F6">
        <v>4</v>
      </c>
      <c r="G6">
        <v>5</v>
      </c>
      <c r="H6">
        <v>26</v>
      </c>
      <c r="I6">
        <v>69</v>
      </c>
      <c r="J6">
        <v>106</v>
      </c>
      <c r="K6">
        <v>140</v>
      </c>
      <c r="L6">
        <v>172</v>
      </c>
      <c r="M6">
        <v>204</v>
      </c>
      <c r="N6">
        <v>236</v>
      </c>
      <c r="O6">
        <v>268</v>
      </c>
      <c r="P6">
        <v>300</v>
      </c>
      <c r="Q6">
        <v>332</v>
      </c>
      <c r="R6">
        <v>364</v>
      </c>
      <c r="S6">
        <v>396</v>
      </c>
      <c r="T6">
        <v>428</v>
      </c>
      <c r="U6">
        <v>460</v>
      </c>
      <c r="V6">
        <v>492</v>
      </c>
      <c r="W6">
        <v>524</v>
      </c>
      <c r="X6">
        <v>556</v>
      </c>
      <c r="Y6">
        <v>588</v>
      </c>
      <c r="Z6">
        <v>620</v>
      </c>
      <c r="AA6">
        <v>652</v>
      </c>
      <c r="AB6">
        <v>684</v>
      </c>
      <c r="AC6">
        <v>716</v>
      </c>
      <c r="AD6">
        <v>748</v>
      </c>
      <c r="AE6">
        <v>780</v>
      </c>
      <c r="AF6">
        <v>812</v>
      </c>
      <c r="AG6">
        <v>844</v>
      </c>
      <c r="AH6">
        <v>876</v>
      </c>
      <c r="AI6">
        <v>908</v>
      </c>
      <c r="AJ6">
        <v>940</v>
      </c>
      <c r="AK6">
        <v>972</v>
      </c>
      <c r="AL6">
        <v>1004</v>
      </c>
      <c r="AM6">
        <v>1036</v>
      </c>
      <c r="AN6">
        <v>1068</v>
      </c>
      <c r="AO6">
        <v>1100</v>
      </c>
      <c r="AP6">
        <v>1132</v>
      </c>
      <c r="AQ6">
        <v>1164</v>
      </c>
      <c r="AR6">
        <v>1196</v>
      </c>
      <c r="AS6">
        <v>1228</v>
      </c>
      <c r="AT6">
        <v>1260</v>
      </c>
      <c r="AU6">
        <v>1292</v>
      </c>
      <c r="AV6">
        <v>1324</v>
      </c>
      <c r="AW6">
        <v>1356</v>
      </c>
      <c r="AX6">
        <v>1388</v>
      </c>
      <c r="AY6">
        <v>1420</v>
      </c>
      <c r="AZ6">
        <v>1452</v>
      </c>
    </row>
    <row r="7" spans="1:52">
      <c r="A7">
        <v>5</v>
      </c>
      <c r="B7">
        <v>7</v>
      </c>
      <c r="C7">
        <f t="shared" si="0"/>
        <v>9</v>
      </c>
      <c r="D7">
        <f t="shared" si="1"/>
        <v>13</v>
      </c>
      <c r="F7">
        <v>5</v>
      </c>
      <c r="G7">
        <v>7</v>
      </c>
      <c r="H7">
        <v>30</v>
      </c>
      <c r="I7">
        <v>74</v>
      </c>
      <c r="J7">
        <v>110</v>
      </c>
      <c r="K7">
        <v>145</v>
      </c>
      <c r="L7">
        <v>179</v>
      </c>
      <c r="M7">
        <v>213</v>
      </c>
      <c r="N7">
        <v>247</v>
      </c>
      <c r="O7">
        <v>281</v>
      </c>
      <c r="P7">
        <v>315</v>
      </c>
      <c r="Q7">
        <v>349</v>
      </c>
      <c r="R7">
        <v>383</v>
      </c>
      <c r="S7">
        <v>417</v>
      </c>
      <c r="T7">
        <v>451</v>
      </c>
      <c r="U7">
        <v>485</v>
      </c>
      <c r="V7">
        <v>519</v>
      </c>
      <c r="W7">
        <v>553</v>
      </c>
      <c r="X7">
        <v>587</v>
      </c>
      <c r="Y7">
        <v>621</v>
      </c>
      <c r="Z7">
        <v>655</v>
      </c>
      <c r="AA7">
        <v>689</v>
      </c>
      <c r="AB7">
        <v>723</v>
      </c>
      <c r="AC7">
        <v>757</v>
      </c>
      <c r="AD7">
        <v>791</v>
      </c>
      <c r="AE7">
        <v>825</v>
      </c>
      <c r="AF7">
        <v>859</v>
      </c>
      <c r="AG7">
        <v>893</v>
      </c>
      <c r="AH7">
        <v>927</v>
      </c>
      <c r="AI7">
        <v>961</v>
      </c>
      <c r="AJ7">
        <v>995</v>
      </c>
      <c r="AK7">
        <v>1029</v>
      </c>
      <c r="AL7">
        <v>1063</v>
      </c>
      <c r="AM7">
        <v>1097</v>
      </c>
      <c r="AN7">
        <v>1131</v>
      </c>
      <c r="AO7">
        <v>1165</v>
      </c>
      <c r="AP7">
        <v>1199</v>
      </c>
      <c r="AQ7">
        <v>1233</v>
      </c>
      <c r="AR7">
        <v>1267</v>
      </c>
      <c r="AS7">
        <v>1301</v>
      </c>
      <c r="AT7">
        <v>1335</v>
      </c>
      <c r="AU7">
        <v>1369</v>
      </c>
      <c r="AV7">
        <v>1403</v>
      </c>
      <c r="AW7">
        <v>1437</v>
      </c>
      <c r="AX7">
        <v>1471</v>
      </c>
      <c r="AY7">
        <v>1505</v>
      </c>
      <c r="AZ7">
        <v>1539</v>
      </c>
    </row>
    <row r="8" spans="1:52">
      <c r="A8">
        <v>6</v>
      </c>
      <c r="B8">
        <v>7</v>
      </c>
      <c r="C8">
        <f t="shared" si="0"/>
        <v>16</v>
      </c>
      <c r="D8">
        <f t="shared" si="1"/>
        <v>13</v>
      </c>
      <c r="F8">
        <v>6</v>
      </c>
      <c r="G8">
        <v>7</v>
      </c>
      <c r="H8">
        <v>30</v>
      </c>
      <c r="I8">
        <v>65</v>
      </c>
      <c r="J8">
        <v>98</v>
      </c>
      <c r="K8">
        <v>130</v>
      </c>
      <c r="L8">
        <v>162</v>
      </c>
      <c r="M8">
        <v>194</v>
      </c>
      <c r="N8">
        <v>226</v>
      </c>
      <c r="O8">
        <v>258</v>
      </c>
      <c r="P8">
        <v>290</v>
      </c>
      <c r="Q8">
        <v>322</v>
      </c>
      <c r="R8">
        <v>354</v>
      </c>
      <c r="S8">
        <v>386</v>
      </c>
      <c r="T8">
        <v>418</v>
      </c>
      <c r="U8">
        <v>450</v>
      </c>
      <c r="V8">
        <v>482</v>
      </c>
      <c r="W8">
        <v>514</v>
      </c>
      <c r="X8">
        <v>546</v>
      </c>
      <c r="Y8">
        <v>578</v>
      </c>
      <c r="Z8">
        <v>610</v>
      </c>
      <c r="AA8">
        <v>642</v>
      </c>
      <c r="AB8">
        <v>674</v>
      </c>
      <c r="AC8">
        <v>706</v>
      </c>
      <c r="AD8">
        <v>738</v>
      </c>
      <c r="AE8">
        <v>770</v>
      </c>
      <c r="AF8">
        <v>802</v>
      </c>
      <c r="AG8">
        <v>834</v>
      </c>
      <c r="AH8">
        <v>866</v>
      </c>
      <c r="AI8">
        <v>898</v>
      </c>
      <c r="AJ8">
        <v>930</v>
      </c>
      <c r="AK8">
        <v>962</v>
      </c>
      <c r="AL8">
        <v>994</v>
      </c>
      <c r="AM8">
        <v>1026</v>
      </c>
      <c r="AN8">
        <v>1058</v>
      </c>
      <c r="AO8">
        <v>1090</v>
      </c>
      <c r="AP8">
        <v>1122</v>
      </c>
      <c r="AQ8">
        <v>1154</v>
      </c>
      <c r="AR8">
        <v>1186</v>
      </c>
      <c r="AS8">
        <v>1218</v>
      </c>
      <c r="AT8">
        <v>1250</v>
      </c>
      <c r="AU8">
        <v>1282</v>
      </c>
      <c r="AV8">
        <v>1314</v>
      </c>
      <c r="AW8">
        <v>1346</v>
      </c>
      <c r="AX8">
        <v>1378</v>
      </c>
      <c r="AY8">
        <v>1410</v>
      </c>
    </row>
    <row r="9" spans="1:52">
      <c r="A9">
        <v>7</v>
      </c>
      <c r="B9">
        <v>9</v>
      </c>
      <c r="C9">
        <f t="shared" si="0"/>
        <v>16</v>
      </c>
      <c r="D9">
        <f t="shared" si="1"/>
        <v>22</v>
      </c>
      <c r="F9">
        <v>7</v>
      </c>
      <c r="G9">
        <v>9</v>
      </c>
      <c r="H9">
        <v>36</v>
      </c>
      <c r="I9">
        <v>64</v>
      </c>
      <c r="J9">
        <v>95</v>
      </c>
      <c r="K9">
        <v>125</v>
      </c>
      <c r="L9">
        <v>155</v>
      </c>
      <c r="M9">
        <v>185</v>
      </c>
      <c r="N9">
        <v>215</v>
      </c>
      <c r="O9">
        <v>245</v>
      </c>
      <c r="P9">
        <v>275</v>
      </c>
      <c r="Q9">
        <v>305</v>
      </c>
      <c r="R9">
        <v>335</v>
      </c>
      <c r="S9">
        <v>365</v>
      </c>
      <c r="T9">
        <v>395</v>
      </c>
      <c r="U9">
        <v>425</v>
      </c>
      <c r="V9">
        <v>455</v>
      </c>
      <c r="W9">
        <v>485</v>
      </c>
      <c r="X9">
        <v>515</v>
      </c>
      <c r="Y9">
        <v>545</v>
      </c>
      <c r="Z9">
        <v>575</v>
      </c>
      <c r="AA9">
        <v>605</v>
      </c>
      <c r="AB9">
        <v>635</v>
      </c>
      <c r="AC9">
        <v>665</v>
      </c>
      <c r="AD9">
        <v>695</v>
      </c>
      <c r="AE9">
        <v>725</v>
      </c>
      <c r="AF9">
        <v>755</v>
      </c>
      <c r="AG9">
        <v>785</v>
      </c>
      <c r="AH9">
        <v>815</v>
      </c>
      <c r="AI9">
        <v>845</v>
      </c>
      <c r="AJ9">
        <v>875</v>
      </c>
      <c r="AK9">
        <v>905</v>
      </c>
      <c r="AL9">
        <v>935</v>
      </c>
      <c r="AM9">
        <v>965</v>
      </c>
      <c r="AN9">
        <v>995</v>
      </c>
      <c r="AO9">
        <v>1025</v>
      </c>
      <c r="AP9">
        <v>1055</v>
      </c>
      <c r="AQ9">
        <v>1085</v>
      </c>
      <c r="AR9">
        <v>1115</v>
      </c>
      <c r="AS9">
        <v>1145</v>
      </c>
      <c r="AT9">
        <v>1175</v>
      </c>
      <c r="AU9">
        <v>1205</v>
      </c>
      <c r="AV9">
        <v>1235</v>
      </c>
      <c r="AW9">
        <v>1265</v>
      </c>
      <c r="AX9">
        <v>1295</v>
      </c>
      <c r="AY9">
        <v>1325</v>
      </c>
    </row>
    <row r="10" spans="1:52">
      <c r="A10">
        <v>8</v>
      </c>
      <c r="B10">
        <v>14</v>
      </c>
      <c r="C10">
        <f t="shared" si="0"/>
        <v>30</v>
      </c>
      <c r="D10">
        <f t="shared" si="1"/>
        <v>22</v>
      </c>
      <c r="F10">
        <v>8</v>
      </c>
      <c r="G10">
        <v>14</v>
      </c>
      <c r="H10">
        <v>47</v>
      </c>
      <c r="I10">
        <v>77</v>
      </c>
      <c r="J10">
        <v>109</v>
      </c>
      <c r="K10">
        <v>141</v>
      </c>
      <c r="L10">
        <v>173</v>
      </c>
      <c r="M10">
        <v>205</v>
      </c>
      <c r="N10">
        <v>237</v>
      </c>
      <c r="O10">
        <v>269</v>
      </c>
      <c r="P10">
        <v>301</v>
      </c>
      <c r="Q10">
        <v>333</v>
      </c>
      <c r="R10">
        <v>365</v>
      </c>
      <c r="S10">
        <v>397</v>
      </c>
      <c r="T10">
        <v>429</v>
      </c>
      <c r="U10">
        <v>461</v>
      </c>
      <c r="V10">
        <v>493</v>
      </c>
      <c r="W10">
        <v>525</v>
      </c>
      <c r="X10">
        <v>557</v>
      </c>
      <c r="Y10">
        <v>589</v>
      </c>
      <c r="Z10">
        <v>621</v>
      </c>
      <c r="AA10">
        <v>653</v>
      </c>
      <c r="AB10">
        <v>685</v>
      </c>
      <c r="AC10">
        <v>717</v>
      </c>
      <c r="AD10">
        <v>749</v>
      </c>
      <c r="AE10">
        <v>781</v>
      </c>
      <c r="AF10">
        <v>813</v>
      </c>
      <c r="AG10">
        <v>845</v>
      </c>
      <c r="AH10">
        <v>877</v>
      </c>
      <c r="AI10">
        <v>909</v>
      </c>
      <c r="AJ10">
        <v>941</v>
      </c>
      <c r="AK10">
        <v>973</v>
      </c>
      <c r="AL10">
        <v>1005</v>
      </c>
      <c r="AM10">
        <v>1037</v>
      </c>
      <c r="AN10">
        <v>1069</v>
      </c>
      <c r="AO10">
        <v>1101</v>
      </c>
      <c r="AP10">
        <v>1133</v>
      </c>
      <c r="AQ10">
        <v>1165</v>
      </c>
      <c r="AR10">
        <v>1197</v>
      </c>
      <c r="AS10">
        <v>1229</v>
      </c>
      <c r="AT10">
        <v>1261</v>
      </c>
      <c r="AU10">
        <v>1293</v>
      </c>
      <c r="AV10">
        <v>1325</v>
      </c>
      <c r="AW10">
        <v>1357</v>
      </c>
      <c r="AX10">
        <v>1389</v>
      </c>
      <c r="AY10">
        <v>1421</v>
      </c>
    </row>
    <row r="11" spans="1:52">
      <c r="A11">
        <v>9</v>
      </c>
      <c r="B11">
        <v>19</v>
      </c>
      <c r="C11">
        <f t="shared" si="0"/>
        <v>30</v>
      </c>
      <c r="D11">
        <f t="shared" si="1"/>
        <v>41</v>
      </c>
      <c r="F11">
        <v>9</v>
      </c>
      <c r="G11">
        <v>19</v>
      </c>
      <c r="H11">
        <v>51</v>
      </c>
      <c r="I11">
        <v>83</v>
      </c>
      <c r="J11">
        <v>118</v>
      </c>
      <c r="K11">
        <v>152</v>
      </c>
      <c r="L11">
        <v>186</v>
      </c>
      <c r="M11">
        <v>220</v>
      </c>
      <c r="N11">
        <v>254</v>
      </c>
      <c r="O11">
        <v>288</v>
      </c>
      <c r="P11">
        <v>322</v>
      </c>
      <c r="Q11">
        <v>356</v>
      </c>
      <c r="R11">
        <v>390</v>
      </c>
      <c r="S11">
        <v>424</v>
      </c>
      <c r="T11">
        <v>458</v>
      </c>
      <c r="U11">
        <v>492</v>
      </c>
      <c r="V11">
        <v>526</v>
      </c>
      <c r="W11">
        <v>560</v>
      </c>
      <c r="X11">
        <v>594</v>
      </c>
      <c r="Y11">
        <v>628</v>
      </c>
      <c r="Z11">
        <v>662</v>
      </c>
      <c r="AA11">
        <v>696</v>
      </c>
      <c r="AB11">
        <v>730</v>
      </c>
      <c r="AC11">
        <v>764</v>
      </c>
      <c r="AD11">
        <v>798</v>
      </c>
      <c r="AE11">
        <v>832</v>
      </c>
      <c r="AF11">
        <v>866</v>
      </c>
      <c r="AG11">
        <v>900</v>
      </c>
      <c r="AH11">
        <v>934</v>
      </c>
      <c r="AI11">
        <v>968</v>
      </c>
      <c r="AJ11">
        <v>1002</v>
      </c>
      <c r="AK11">
        <v>1036</v>
      </c>
      <c r="AL11">
        <v>1070</v>
      </c>
      <c r="AM11">
        <v>1104</v>
      </c>
      <c r="AN11">
        <v>1138</v>
      </c>
      <c r="AO11">
        <v>1172</v>
      </c>
      <c r="AP11">
        <v>1206</v>
      </c>
      <c r="AQ11">
        <v>1240</v>
      </c>
      <c r="AR11">
        <v>1274</v>
      </c>
      <c r="AS11">
        <v>1308</v>
      </c>
      <c r="AT11">
        <v>1342</v>
      </c>
      <c r="AU11">
        <v>1376</v>
      </c>
      <c r="AV11">
        <v>1410</v>
      </c>
      <c r="AW11">
        <v>1444</v>
      </c>
      <c r="AX11">
        <v>1478</v>
      </c>
      <c r="AY11">
        <v>1512</v>
      </c>
    </row>
    <row r="12" spans="1:52">
      <c r="A12">
        <v>10</v>
      </c>
      <c r="B12">
        <v>20</v>
      </c>
      <c r="C12">
        <f t="shared" si="0"/>
        <v>50</v>
      </c>
      <c r="D12">
        <f t="shared" si="1"/>
        <v>41</v>
      </c>
      <c r="F12">
        <v>10</v>
      </c>
      <c r="G12">
        <v>20</v>
      </c>
      <c r="H12">
        <v>42</v>
      </c>
      <c r="I12">
        <v>68</v>
      </c>
      <c r="J12">
        <v>93</v>
      </c>
      <c r="K12">
        <v>118</v>
      </c>
      <c r="L12">
        <v>143</v>
      </c>
      <c r="M12">
        <v>168</v>
      </c>
      <c r="N12">
        <v>193</v>
      </c>
      <c r="O12">
        <v>218</v>
      </c>
      <c r="P12">
        <v>243</v>
      </c>
      <c r="Q12">
        <v>268</v>
      </c>
      <c r="R12">
        <v>293</v>
      </c>
      <c r="S12">
        <v>318</v>
      </c>
      <c r="T12">
        <v>343</v>
      </c>
      <c r="U12">
        <v>368</v>
      </c>
      <c r="V12">
        <v>393</v>
      </c>
      <c r="W12">
        <v>418</v>
      </c>
      <c r="X12">
        <v>443</v>
      </c>
      <c r="Y12">
        <v>468</v>
      </c>
      <c r="Z12">
        <v>493</v>
      </c>
      <c r="AA12">
        <v>518</v>
      </c>
      <c r="AB12">
        <v>543</v>
      </c>
      <c r="AC12">
        <v>568</v>
      </c>
      <c r="AD12">
        <v>593</v>
      </c>
      <c r="AE12">
        <v>618</v>
      </c>
      <c r="AF12">
        <v>643</v>
      </c>
      <c r="AG12">
        <v>668</v>
      </c>
      <c r="AH12">
        <v>693</v>
      </c>
      <c r="AI12">
        <v>718</v>
      </c>
      <c r="AJ12">
        <v>743</v>
      </c>
      <c r="AK12">
        <v>768</v>
      </c>
      <c r="AL12">
        <v>793</v>
      </c>
      <c r="AM12">
        <v>818</v>
      </c>
      <c r="AN12">
        <v>843</v>
      </c>
      <c r="AO12">
        <v>868</v>
      </c>
      <c r="AP12">
        <v>893</v>
      </c>
      <c r="AQ12">
        <v>918</v>
      </c>
      <c r="AR12">
        <v>943</v>
      </c>
      <c r="AS12">
        <v>968</v>
      </c>
      <c r="AT12">
        <v>993</v>
      </c>
      <c r="AU12">
        <v>1018</v>
      </c>
      <c r="AV12">
        <v>1043</v>
      </c>
      <c r="AW12">
        <v>1068</v>
      </c>
      <c r="AX12">
        <v>1093</v>
      </c>
      <c r="AY12">
        <v>1118</v>
      </c>
    </row>
    <row r="13" spans="1:52">
      <c r="A13">
        <v>11</v>
      </c>
      <c r="B13">
        <v>22</v>
      </c>
      <c r="C13">
        <f t="shared" si="0"/>
        <v>50</v>
      </c>
      <c r="D13">
        <f t="shared" si="1"/>
        <v>63</v>
      </c>
    </row>
    <row r="14" spans="1:52">
      <c r="A14">
        <v>12</v>
      </c>
      <c r="B14">
        <v>24</v>
      </c>
      <c r="C14">
        <f t="shared" si="0"/>
        <v>74</v>
      </c>
      <c r="D14">
        <f t="shared" si="1"/>
        <v>63</v>
      </c>
    </row>
    <row r="15" spans="1:52">
      <c r="A15">
        <v>13</v>
      </c>
      <c r="B15">
        <v>26</v>
      </c>
      <c r="C15">
        <f t="shared" si="0"/>
        <v>74</v>
      </c>
      <c r="D15">
        <f t="shared" si="1"/>
        <v>89</v>
      </c>
    </row>
    <row r="16" spans="1:52">
      <c r="A16">
        <v>14</v>
      </c>
      <c r="B16">
        <v>25</v>
      </c>
      <c r="C16">
        <f t="shared" si="0"/>
        <v>99</v>
      </c>
      <c r="D16">
        <f t="shared" si="1"/>
        <v>89</v>
      </c>
      <c r="H16">
        <f>H17/11</f>
        <v>16</v>
      </c>
    </row>
    <row r="17" spans="1:11">
      <c r="A17">
        <v>15</v>
      </c>
      <c r="B17">
        <v>26</v>
      </c>
      <c r="C17">
        <f t="shared" si="0"/>
        <v>99</v>
      </c>
      <c r="D17">
        <f t="shared" si="1"/>
        <v>115</v>
      </c>
      <c r="H17">
        <v>176</v>
      </c>
    </row>
    <row r="18" spans="1:11">
      <c r="A18">
        <v>16</v>
      </c>
      <c r="B18">
        <v>30</v>
      </c>
      <c r="C18">
        <f t="shared" si="0"/>
        <v>129</v>
      </c>
      <c r="D18">
        <f t="shared" si="1"/>
        <v>115</v>
      </c>
      <c r="H18">
        <v>187</v>
      </c>
      <c r="I18">
        <f>H18-H17</f>
        <v>11</v>
      </c>
    </row>
    <row r="19" spans="1:11">
      <c r="A19">
        <v>17</v>
      </c>
      <c r="B19">
        <v>30</v>
      </c>
      <c r="C19">
        <f t="shared" si="0"/>
        <v>129</v>
      </c>
      <c r="D19">
        <f t="shared" si="1"/>
        <v>145</v>
      </c>
      <c r="H19">
        <v>198</v>
      </c>
      <c r="I19">
        <f t="shared" ref="I19:I27" si="2">H19-H18</f>
        <v>11</v>
      </c>
    </row>
    <row r="20" spans="1:11">
      <c r="A20">
        <v>18</v>
      </c>
      <c r="B20">
        <v>36</v>
      </c>
      <c r="C20">
        <f t="shared" si="0"/>
        <v>165</v>
      </c>
      <c r="D20">
        <f t="shared" si="1"/>
        <v>145</v>
      </c>
      <c r="H20">
        <v>209</v>
      </c>
      <c r="I20">
        <f t="shared" si="2"/>
        <v>11</v>
      </c>
    </row>
    <row r="21" spans="1:11">
      <c r="A21">
        <v>19</v>
      </c>
      <c r="B21">
        <v>47</v>
      </c>
      <c r="C21">
        <f t="shared" si="0"/>
        <v>165</v>
      </c>
      <c r="D21">
        <f t="shared" si="1"/>
        <v>192</v>
      </c>
      <c r="H21">
        <v>220</v>
      </c>
      <c r="I21">
        <f t="shared" si="2"/>
        <v>11</v>
      </c>
    </row>
    <row r="22" spans="1:11">
      <c r="A22">
        <v>20</v>
      </c>
      <c r="B22">
        <v>51</v>
      </c>
      <c r="C22">
        <f t="shared" si="0"/>
        <v>216</v>
      </c>
      <c r="D22">
        <f t="shared" si="1"/>
        <v>192</v>
      </c>
      <c r="H22">
        <v>231</v>
      </c>
      <c r="I22">
        <f t="shared" si="2"/>
        <v>11</v>
      </c>
    </row>
    <row r="23" spans="1:11">
      <c r="A23">
        <v>21</v>
      </c>
      <c r="B23">
        <v>42</v>
      </c>
      <c r="C23">
        <f t="shared" si="0"/>
        <v>216</v>
      </c>
      <c r="D23">
        <f t="shared" si="1"/>
        <v>234</v>
      </c>
      <c r="H23">
        <v>242</v>
      </c>
      <c r="I23">
        <f t="shared" si="2"/>
        <v>11</v>
      </c>
    </row>
    <row r="24" spans="1:11">
      <c r="A24">
        <v>22</v>
      </c>
      <c r="B24">
        <v>45</v>
      </c>
      <c r="C24">
        <f t="shared" si="0"/>
        <v>261</v>
      </c>
      <c r="D24">
        <f t="shared" si="1"/>
        <v>234</v>
      </c>
      <c r="H24">
        <v>253</v>
      </c>
      <c r="I24">
        <f t="shared" si="2"/>
        <v>11</v>
      </c>
    </row>
    <row r="25" spans="1:11">
      <c r="A25">
        <v>23</v>
      </c>
      <c r="B25">
        <v>60</v>
      </c>
      <c r="C25">
        <f t="shared" si="0"/>
        <v>261</v>
      </c>
      <c r="D25">
        <f t="shared" si="1"/>
        <v>294</v>
      </c>
      <c r="H25">
        <v>264</v>
      </c>
      <c r="I25">
        <f t="shared" si="2"/>
        <v>11</v>
      </c>
    </row>
    <row r="26" spans="1:11">
      <c r="A26">
        <v>24</v>
      </c>
      <c r="B26">
        <v>65</v>
      </c>
      <c r="C26">
        <f t="shared" si="0"/>
        <v>326</v>
      </c>
      <c r="D26">
        <f t="shared" si="1"/>
        <v>294</v>
      </c>
      <c r="H26">
        <v>275</v>
      </c>
      <c r="I26">
        <f t="shared" si="2"/>
        <v>11</v>
      </c>
    </row>
    <row r="27" spans="1:11">
      <c r="A27">
        <v>25</v>
      </c>
      <c r="B27">
        <v>59</v>
      </c>
      <c r="C27">
        <f t="shared" si="0"/>
        <v>326</v>
      </c>
      <c r="D27">
        <f t="shared" si="1"/>
        <v>353</v>
      </c>
      <c r="H27">
        <v>286</v>
      </c>
      <c r="I27">
        <f t="shared" si="2"/>
        <v>11</v>
      </c>
    </row>
    <row r="28" spans="1:11">
      <c r="A28">
        <v>26</v>
      </c>
      <c r="B28">
        <v>69</v>
      </c>
      <c r="C28">
        <f t="shared" si="0"/>
        <v>395</v>
      </c>
      <c r="D28">
        <f t="shared" si="1"/>
        <v>353</v>
      </c>
    </row>
    <row r="29" spans="1:11">
      <c r="A29">
        <v>27</v>
      </c>
      <c r="B29">
        <v>74</v>
      </c>
      <c r="C29">
        <f t="shared" si="0"/>
        <v>395</v>
      </c>
      <c r="D29">
        <f t="shared" si="1"/>
        <v>427</v>
      </c>
    </row>
    <row r="30" spans="1:11">
      <c r="A30">
        <v>28</v>
      </c>
      <c r="B30">
        <v>65</v>
      </c>
      <c r="C30">
        <f t="shared" si="0"/>
        <v>460</v>
      </c>
      <c r="D30">
        <f t="shared" si="1"/>
        <v>427</v>
      </c>
      <c r="F30">
        <v>176</v>
      </c>
      <c r="G30">
        <v>329</v>
      </c>
      <c r="I30">
        <v>187</v>
      </c>
      <c r="J30">
        <v>349</v>
      </c>
      <c r="K30">
        <f>J30-G30</f>
        <v>20</v>
      </c>
    </row>
    <row r="31" spans="1:11">
      <c r="A31">
        <v>29</v>
      </c>
      <c r="B31">
        <v>64</v>
      </c>
      <c r="C31">
        <f t="shared" si="0"/>
        <v>460</v>
      </c>
      <c r="D31">
        <f t="shared" si="1"/>
        <v>491</v>
      </c>
      <c r="F31">
        <v>177</v>
      </c>
      <c r="G31">
        <v>410</v>
      </c>
      <c r="I31">
        <v>188</v>
      </c>
      <c r="J31">
        <v>435</v>
      </c>
      <c r="K31">
        <f t="shared" ref="K31:K41" si="3">J31-G31</f>
        <v>25</v>
      </c>
    </row>
    <row r="32" spans="1:11">
      <c r="A32">
        <v>30</v>
      </c>
      <c r="B32">
        <v>77</v>
      </c>
      <c r="C32">
        <f t="shared" si="0"/>
        <v>537</v>
      </c>
      <c r="D32">
        <f t="shared" si="1"/>
        <v>491</v>
      </c>
      <c r="F32">
        <v>178</v>
      </c>
      <c r="G32">
        <v>488</v>
      </c>
      <c r="I32">
        <v>189</v>
      </c>
      <c r="J32">
        <v>518</v>
      </c>
      <c r="K32">
        <f t="shared" si="3"/>
        <v>30</v>
      </c>
    </row>
    <row r="33" spans="1:11">
      <c r="A33">
        <v>31</v>
      </c>
      <c r="B33">
        <v>83</v>
      </c>
      <c r="C33">
        <f t="shared" si="0"/>
        <v>537</v>
      </c>
      <c r="D33">
        <f t="shared" si="1"/>
        <v>574</v>
      </c>
      <c r="F33">
        <v>179</v>
      </c>
      <c r="G33">
        <v>487</v>
      </c>
      <c r="I33">
        <v>190</v>
      </c>
      <c r="J33">
        <v>517</v>
      </c>
      <c r="K33">
        <f t="shared" si="3"/>
        <v>30</v>
      </c>
    </row>
    <row r="34" spans="1:11">
      <c r="A34">
        <v>32</v>
      </c>
      <c r="B34">
        <v>68</v>
      </c>
      <c r="C34">
        <f t="shared" si="0"/>
        <v>605</v>
      </c>
      <c r="D34">
        <f t="shared" si="1"/>
        <v>574</v>
      </c>
      <c r="F34">
        <v>180</v>
      </c>
      <c r="G34">
        <v>524</v>
      </c>
      <c r="I34">
        <v>191</v>
      </c>
      <c r="J34">
        <v>556</v>
      </c>
      <c r="K34">
        <f t="shared" si="3"/>
        <v>32</v>
      </c>
    </row>
    <row r="35" spans="1:11">
      <c r="A35">
        <v>33</v>
      </c>
      <c r="B35">
        <v>70</v>
      </c>
      <c r="C35">
        <f t="shared" si="0"/>
        <v>605</v>
      </c>
      <c r="D35">
        <f t="shared" si="1"/>
        <v>644</v>
      </c>
      <c r="F35">
        <v>181</v>
      </c>
      <c r="G35">
        <v>553</v>
      </c>
      <c r="I35">
        <v>192</v>
      </c>
      <c r="J35">
        <v>587</v>
      </c>
      <c r="K35">
        <f t="shared" si="3"/>
        <v>34</v>
      </c>
    </row>
    <row r="36" spans="1:11">
      <c r="A36">
        <v>34</v>
      </c>
      <c r="B36">
        <v>84</v>
      </c>
      <c r="C36">
        <f t="shared" si="0"/>
        <v>689</v>
      </c>
      <c r="D36">
        <f t="shared" si="1"/>
        <v>644</v>
      </c>
      <c r="F36">
        <v>182</v>
      </c>
      <c r="G36">
        <v>514</v>
      </c>
      <c r="I36">
        <v>193</v>
      </c>
      <c r="J36">
        <v>546</v>
      </c>
      <c r="K36">
        <f t="shared" si="3"/>
        <v>32</v>
      </c>
    </row>
    <row r="37" spans="1:11">
      <c r="A37">
        <v>35</v>
      </c>
      <c r="B37">
        <v>96</v>
      </c>
      <c r="C37">
        <f t="shared" si="0"/>
        <v>689</v>
      </c>
      <c r="D37">
        <f t="shared" si="1"/>
        <v>740</v>
      </c>
      <c r="F37">
        <v>183</v>
      </c>
      <c r="G37">
        <v>485</v>
      </c>
      <c r="I37">
        <v>194</v>
      </c>
      <c r="J37">
        <v>515</v>
      </c>
      <c r="K37">
        <f t="shared" si="3"/>
        <v>30</v>
      </c>
    </row>
    <row r="38" spans="1:11">
      <c r="A38">
        <v>36</v>
      </c>
      <c r="B38">
        <v>95</v>
      </c>
      <c r="C38">
        <f t="shared" si="0"/>
        <v>784</v>
      </c>
      <c r="D38">
        <f t="shared" si="1"/>
        <v>740</v>
      </c>
      <c r="F38">
        <v>184</v>
      </c>
      <c r="G38">
        <v>525</v>
      </c>
      <c r="I38">
        <v>195</v>
      </c>
      <c r="J38">
        <v>557</v>
      </c>
      <c r="K38">
        <f t="shared" si="3"/>
        <v>32</v>
      </c>
    </row>
    <row r="39" spans="1:11">
      <c r="A39">
        <v>37</v>
      </c>
      <c r="B39">
        <v>106</v>
      </c>
      <c r="C39">
        <f t="shared" si="0"/>
        <v>784</v>
      </c>
      <c r="D39">
        <f t="shared" si="1"/>
        <v>846</v>
      </c>
      <c r="F39">
        <v>185</v>
      </c>
      <c r="G39">
        <v>560</v>
      </c>
      <c r="I39">
        <v>196</v>
      </c>
      <c r="J39">
        <v>594</v>
      </c>
      <c r="K39">
        <f t="shared" si="3"/>
        <v>34</v>
      </c>
    </row>
    <row r="40" spans="1:11">
      <c r="A40">
        <v>38</v>
      </c>
      <c r="B40">
        <v>110</v>
      </c>
      <c r="C40">
        <f t="shared" si="0"/>
        <v>894</v>
      </c>
      <c r="D40">
        <f t="shared" si="1"/>
        <v>846</v>
      </c>
      <c r="F40">
        <v>186</v>
      </c>
      <c r="G40">
        <v>418</v>
      </c>
      <c r="I40">
        <v>197</v>
      </c>
      <c r="J40">
        <v>443</v>
      </c>
      <c r="K40">
        <f t="shared" si="3"/>
        <v>25</v>
      </c>
    </row>
    <row r="41" spans="1:11">
      <c r="A41">
        <v>39</v>
      </c>
      <c r="B41">
        <v>98</v>
      </c>
      <c r="C41">
        <f t="shared" si="0"/>
        <v>894</v>
      </c>
      <c r="D41">
        <f t="shared" si="1"/>
        <v>944</v>
      </c>
      <c r="F41">
        <v>187</v>
      </c>
      <c r="G41">
        <v>349</v>
      </c>
      <c r="I41">
        <v>198</v>
      </c>
      <c r="J41">
        <v>369</v>
      </c>
      <c r="K41">
        <f t="shared" si="3"/>
        <v>20</v>
      </c>
    </row>
    <row r="42" spans="1:11">
      <c r="A42">
        <v>40</v>
      </c>
      <c r="B42">
        <v>95</v>
      </c>
      <c r="C42">
        <f t="shared" si="0"/>
        <v>989</v>
      </c>
      <c r="D42">
        <f t="shared" si="1"/>
        <v>944</v>
      </c>
    </row>
    <row r="43" spans="1:11">
      <c r="A43">
        <v>41</v>
      </c>
      <c r="B43">
        <v>109</v>
      </c>
      <c r="C43">
        <f t="shared" si="0"/>
        <v>989</v>
      </c>
      <c r="D43">
        <f t="shared" si="1"/>
        <v>1053</v>
      </c>
    </row>
    <row r="44" spans="1:11">
      <c r="A44">
        <v>42</v>
      </c>
      <c r="B44">
        <v>118</v>
      </c>
      <c r="C44">
        <f t="shared" si="0"/>
        <v>1107</v>
      </c>
      <c r="D44">
        <f t="shared" si="1"/>
        <v>1053</v>
      </c>
    </row>
    <row r="45" spans="1:11">
      <c r="A45">
        <v>43</v>
      </c>
      <c r="B45">
        <v>93</v>
      </c>
      <c r="C45">
        <f t="shared" si="0"/>
        <v>1107</v>
      </c>
      <c r="D45">
        <f t="shared" si="1"/>
        <v>1146</v>
      </c>
    </row>
    <row r="46" spans="1:11">
      <c r="A46">
        <v>44</v>
      </c>
      <c r="B46">
        <v>89</v>
      </c>
      <c r="C46">
        <f t="shared" si="0"/>
        <v>1196</v>
      </c>
      <c r="D46">
        <f t="shared" si="1"/>
        <v>1146</v>
      </c>
    </row>
    <row r="47" spans="1:11">
      <c r="A47">
        <v>45</v>
      </c>
      <c r="B47">
        <v>110</v>
      </c>
      <c r="C47">
        <f t="shared" si="0"/>
        <v>1196</v>
      </c>
      <c r="D47">
        <f t="shared" si="1"/>
        <v>1256</v>
      </c>
    </row>
    <row r="48" spans="1:11">
      <c r="A48">
        <v>46</v>
      </c>
      <c r="B48">
        <v>128</v>
      </c>
      <c r="C48">
        <f t="shared" si="0"/>
        <v>1324</v>
      </c>
      <c r="D48">
        <f t="shared" si="1"/>
        <v>1256</v>
      </c>
    </row>
    <row r="49" spans="1:4">
      <c r="A49">
        <v>47</v>
      </c>
      <c r="B49">
        <v>127</v>
      </c>
      <c r="C49">
        <f t="shared" si="0"/>
        <v>1324</v>
      </c>
      <c r="D49">
        <f t="shared" si="1"/>
        <v>1383</v>
      </c>
    </row>
    <row r="50" spans="1:4">
      <c r="A50">
        <v>48</v>
      </c>
      <c r="B50">
        <v>140</v>
      </c>
      <c r="C50">
        <f t="shared" si="0"/>
        <v>1464</v>
      </c>
      <c r="D50">
        <f t="shared" si="1"/>
        <v>1383</v>
      </c>
    </row>
    <row r="51" spans="1:4">
      <c r="A51">
        <v>49</v>
      </c>
      <c r="B51">
        <v>145</v>
      </c>
      <c r="C51">
        <f t="shared" si="0"/>
        <v>1464</v>
      </c>
      <c r="D51">
        <f t="shared" si="1"/>
        <v>1528</v>
      </c>
    </row>
    <row r="52" spans="1:4">
      <c r="A52">
        <v>50</v>
      </c>
      <c r="B52">
        <v>130</v>
      </c>
      <c r="C52">
        <f t="shared" si="0"/>
        <v>1594</v>
      </c>
      <c r="D52">
        <f t="shared" si="1"/>
        <v>1528</v>
      </c>
    </row>
    <row r="53" spans="1:4">
      <c r="A53">
        <v>51</v>
      </c>
      <c r="B53">
        <v>125</v>
      </c>
      <c r="C53">
        <f t="shared" si="0"/>
        <v>1594</v>
      </c>
      <c r="D53">
        <f t="shared" si="1"/>
        <v>1653</v>
      </c>
    </row>
    <row r="54" spans="1:4">
      <c r="A54">
        <v>52</v>
      </c>
      <c r="B54">
        <v>141</v>
      </c>
      <c r="C54">
        <f t="shared" si="0"/>
        <v>1735</v>
      </c>
      <c r="D54">
        <f t="shared" si="1"/>
        <v>1653</v>
      </c>
    </row>
    <row r="55" spans="1:4">
      <c r="A55">
        <v>53</v>
      </c>
      <c r="B55">
        <v>152</v>
      </c>
      <c r="C55">
        <f t="shared" si="0"/>
        <v>1735</v>
      </c>
      <c r="D55">
        <f t="shared" si="1"/>
        <v>1805</v>
      </c>
    </row>
    <row r="56" spans="1:4">
      <c r="A56">
        <v>54</v>
      </c>
      <c r="B56">
        <v>118</v>
      </c>
      <c r="C56">
        <f t="shared" si="0"/>
        <v>1853</v>
      </c>
      <c r="D56">
        <f t="shared" si="1"/>
        <v>1805</v>
      </c>
    </row>
    <row r="57" spans="1:4">
      <c r="A57">
        <v>55</v>
      </c>
      <c r="B57">
        <v>109</v>
      </c>
      <c r="C57">
        <f t="shared" si="0"/>
        <v>1853</v>
      </c>
      <c r="D57">
        <f t="shared" si="1"/>
        <v>1914</v>
      </c>
    </row>
    <row r="58" spans="1:4">
      <c r="A58">
        <v>56</v>
      </c>
      <c r="B58">
        <v>135</v>
      </c>
      <c r="C58">
        <f t="shared" si="0"/>
        <v>1988</v>
      </c>
      <c r="D58">
        <f t="shared" si="1"/>
        <v>1914</v>
      </c>
    </row>
    <row r="59" spans="1:4">
      <c r="A59">
        <v>57</v>
      </c>
      <c r="B59">
        <v>158</v>
      </c>
      <c r="C59">
        <f t="shared" si="0"/>
        <v>1988</v>
      </c>
      <c r="D59">
        <f t="shared" si="1"/>
        <v>2072</v>
      </c>
    </row>
    <row r="60" spans="1:4">
      <c r="A60">
        <v>58</v>
      </c>
      <c r="B60">
        <v>157</v>
      </c>
      <c r="C60">
        <f t="shared" si="0"/>
        <v>2145</v>
      </c>
      <c r="D60">
        <f t="shared" si="1"/>
        <v>2072</v>
      </c>
    </row>
    <row r="61" spans="1:4">
      <c r="A61">
        <v>59</v>
      </c>
      <c r="B61">
        <v>172</v>
      </c>
      <c r="C61">
        <f t="shared" si="0"/>
        <v>2145</v>
      </c>
      <c r="D61">
        <f t="shared" si="1"/>
        <v>2244</v>
      </c>
    </row>
    <row r="62" spans="1:4">
      <c r="A62">
        <v>60</v>
      </c>
      <c r="B62">
        <v>179</v>
      </c>
      <c r="C62">
        <f t="shared" si="0"/>
        <v>2324</v>
      </c>
      <c r="D62">
        <f t="shared" si="1"/>
        <v>2244</v>
      </c>
    </row>
    <row r="63" spans="1:4">
      <c r="A63">
        <v>61</v>
      </c>
      <c r="B63">
        <v>162</v>
      </c>
      <c r="C63">
        <f t="shared" si="0"/>
        <v>2324</v>
      </c>
      <c r="D63">
        <f t="shared" si="1"/>
        <v>2406</v>
      </c>
    </row>
    <row r="64" spans="1:4">
      <c r="A64">
        <v>62</v>
      </c>
      <c r="B64">
        <v>155</v>
      </c>
      <c r="C64">
        <f t="shared" si="0"/>
        <v>2479</v>
      </c>
      <c r="D64">
        <f t="shared" si="1"/>
        <v>2406</v>
      </c>
    </row>
    <row r="65" spans="1:4">
      <c r="A65">
        <v>63</v>
      </c>
      <c r="B65">
        <v>173</v>
      </c>
      <c r="C65">
        <f t="shared" si="0"/>
        <v>2479</v>
      </c>
      <c r="D65">
        <f t="shared" si="1"/>
        <v>2579</v>
      </c>
    </row>
    <row r="66" spans="1:4">
      <c r="A66">
        <v>64</v>
      </c>
      <c r="B66">
        <v>186</v>
      </c>
      <c r="C66">
        <f t="shared" si="0"/>
        <v>2665</v>
      </c>
      <c r="D66">
        <f t="shared" si="1"/>
        <v>2579</v>
      </c>
    </row>
    <row r="67" spans="1:4">
      <c r="A67">
        <v>65</v>
      </c>
      <c r="B67">
        <v>143</v>
      </c>
      <c r="C67">
        <f t="shared" si="0"/>
        <v>2665</v>
      </c>
      <c r="D67">
        <f t="shared" si="1"/>
        <v>2722</v>
      </c>
    </row>
    <row r="68" spans="1:4">
      <c r="A68">
        <v>66</v>
      </c>
      <c r="B68">
        <v>129</v>
      </c>
      <c r="C68">
        <f t="shared" ref="C68:C131" si="4">IF(MOD(A68,2)=0,B68,0)+C67</f>
        <v>2794</v>
      </c>
      <c r="D68">
        <f t="shared" ref="D68:D131" si="5">IF(MOD(A68,2)=1,B68,0)+D67</f>
        <v>2722</v>
      </c>
    </row>
    <row r="69" spans="1:4">
      <c r="A69">
        <v>67</v>
      </c>
      <c r="B69">
        <v>160</v>
      </c>
      <c r="C69">
        <f t="shared" si="4"/>
        <v>2794</v>
      </c>
      <c r="D69">
        <f t="shared" si="5"/>
        <v>2882</v>
      </c>
    </row>
    <row r="70" spans="1:4">
      <c r="A70">
        <v>68</v>
      </c>
      <c r="B70">
        <v>188</v>
      </c>
      <c r="C70">
        <f t="shared" si="4"/>
        <v>2982</v>
      </c>
      <c r="D70">
        <f t="shared" si="5"/>
        <v>2882</v>
      </c>
    </row>
    <row r="71" spans="1:4">
      <c r="A71">
        <v>69</v>
      </c>
      <c r="B71">
        <v>187</v>
      </c>
      <c r="C71">
        <f t="shared" si="4"/>
        <v>2982</v>
      </c>
      <c r="D71">
        <f t="shared" si="5"/>
        <v>3069</v>
      </c>
    </row>
    <row r="72" spans="1:4">
      <c r="A72">
        <v>70</v>
      </c>
      <c r="B72">
        <v>204</v>
      </c>
      <c r="C72">
        <f t="shared" si="4"/>
        <v>3186</v>
      </c>
      <c r="D72">
        <f t="shared" si="5"/>
        <v>3069</v>
      </c>
    </row>
    <row r="73" spans="1:4">
      <c r="A73">
        <v>71</v>
      </c>
      <c r="B73">
        <v>213</v>
      </c>
      <c r="C73">
        <f t="shared" si="4"/>
        <v>3186</v>
      </c>
      <c r="D73">
        <f t="shared" si="5"/>
        <v>3282</v>
      </c>
    </row>
    <row r="74" spans="1:4">
      <c r="A74">
        <v>72</v>
      </c>
      <c r="B74">
        <v>194</v>
      </c>
      <c r="C74">
        <f t="shared" si="4"/>
        <v>3380</v>
      </c>
      <c r="D74">
        <f t="shared" si="5"/>
        <v>3282</v>
      </c>
    </row>
    <row r="75" spans="1:4">
      <c r="A75">
        <v>73</v>
      </c>
      <c r="B75">
        <v>185</v>
      </c>
      <c r="C75">
        <f t="shared" si="4"/>
        <v>3380</v>
      </c>
      <c r="D75">
        <f t="shared" si="5"/>
        <v>3467</v>
      </c>
    </row>
    <row r="76" spans="1:4">
      <c r="A76">
        <v>74</v>
      </c>
      <c r="B76">
        <v>205</v>
      </c>
      <c r="C76">
        <f t="shared" si="4"/>
        <v>3585</v>
      </c>
      <c r="D76">
        <f t="shared" si="5"/>
        <v>3467</v>
      </c>
    </row>
    <row r="77" spans="1:4">
      <c r="A77">
        <v>75</v>
      </c>
      <c r="B77">
        <v>220</v>
      </c>
      <c r="C77">
        <f t="shared" si="4"/>
        <v>3585</v>
      </c>
      <c r="D77">
        <f t="shared" si="5"/>
        <v>3687</v>
      </c>
    </row>
    <row r="78" spans="1:4">
      <c r="A78">
        <v>76</v>
      </c>
      <c r="B78">
        <v>168</v>
      </c>
      <c r="C78">
        <f t="shared" si="4"/>
        <v>3753</v>
      </c>
      <c r="D78">
        <f t="shared" si="5"/>
        <v>3687</v>
      </c>
    </row>
    <row r="79" spans="1:4">
      <c r="A79">
        <v>77</v>
      </c>
      <c r="B79">
        <v>149</v>
      </c>
      <c r="C79">
        <f t="shared" si="4"/>
        <v>3753</v>
      </c>
      <c r="D79">
        <f t="shared" si="5"/>
        <v>3836</v>
      </c>
    </row>
    <row r="80" spans="1:4">
      <c r="A80">
        <v>78</v>
      </c>
      <c r="B80">
        <v>185</v>
      </c>
      <c r="C80">
        <f t="shared" si="4"/>
        <v>3938</v>
      </c>
      <c r="D80">
        <f t="shared" si="5"/>
        <v>3836</v>
      </c>
    </row>
    <row r="81" spans="1:4">
      <c r="A81">
        <v>79</v>
      </c>
      <c r="B81">
        <v>218</v>
      </c>
      <c r="C81">
        <f t="shared" si="4"/>
        <v>3938</v>
      </c>
      <c r="D81">
        <f t="shared" si="5"/>
        <v>4054</v>
      </c>
    </row>
    <row r="82" spans="1:4">
      <c r="A82">
        <v>80</v>
      </c>
      <c r="B82">
        <v>217</v>
      </c>
      <c r="C82">
        <f t="shared" si="4"/>
        <v>4155</v>
      </c>
      <c r="D82">
        <f t="shared" si="5"/>
        <v>4054</v>
      </c>
    </row>
    <row r="83" spans="1:4">
      <c r="A83">
        <v>81</v>
      </c>
      <c r="B83">
        <v>236</v>
      </c>
      <c r="C83">
        <f t="shared" si="4"/>
        <v>4155</v>
      </c>
      <c r="D83">
        <f t="shared" si="5"/>
        <v>4290</v>
      </c>
    </row>
    <row r="84" spans="1:4">
      <c r="A84">
        <v>82</v>
      </c>
      <c r="B84">
        <v>247</v>
      </c>
      <c r="C84">
        <f t="shared" si="4"/>
        <v>4402</v>
      </c>
      <c r="D84">
        <f t="shared" si="5"/>
        <v>4290</v>
      </c>
    </row>
    <row r="85" spans="1:4">
      <c r="A85">
        <v>83</v>
      </c>
      <c r="B85">
        <v>226</v>
      </c>
      <c r="C85">
        <f t="shared" si="4"/>
        <v>4402</v>
      </c>
      <c r="D85">
        <f t="shared" si="5"/>
        <v>4516</v>
      </c>
    </row>
    <row r="86" spans="1:4">
      <c r="A86">
        <v>84</v>
      </c>
      <c r="B86">
        <v>215</v>
      </c>
      <c r="C86">
        <f t="shared" si="4"/>
        <v>4617</v>
      </c>
      <c r="D86">
        <f t="shared" si="5"/>
        <v>4516</v>
      </c>
    </row>
    <row r="87" spans="1:4">
      <c r="A87">
        <v>85</v>
      </c>
      <c r="B87">
        <v>237</v>
      </c>
      <c r="C87">
        <f t="shared" si="4"/>
        <v>4617</v>
      </c>
      <c r="D87">
        <f t="shared" si="5"/>
        <v>4753</v>
      </c>
    </row>
    <row r="88" spans="1:4">
      <c r="A88">
        <v>86</v>
      </c>
      <c r="B88">
        <v>254</v>
      </c>
      <c r="C88">
        <f t="shared" si="4"/>
        <v>4871</v>
      </c>
      <c r="D88">
        <f t="shared" si="5"/>
        <v>4753</v>
      </c>
    </row>
    <row r="89" spans="1:4">
      <c r="A89">
        <v>87</v>
      </c>
      <c r="B89">
        <v>193</v>
      </c>
      <c r="C89">
        <f t="shared" si="4"/>
        <v>4871</v>
      </c>
      <c r="D89">
        <f t="shared" si="5"/>
        <v>4946</v>
      </c>
    </row>
    <row r="90" spans="1:4">
      <c r="A90">
        <v>88</v>
      </c>
      <c r="B90">
        <v>169</v>
      </c>
      <c r="C90">
        <f t="shared" si="4"/>
        <v>5040</v>
      </c>
      <c r="D90">
        <f t="shared" si="5"/>
        <v>4946</v>
      </c>
    </row>
    <row r="91" spans="1:4">
      <c r="A91">
        <v>89</v>
      </c>
      <c r="B91">
        <v>210</v>
      </c>
      <c r="C91">
        <f t="shared" si="4"/>
        <v>5040</v>
      </c>
      <c r="D91">
        <f t="shared" si="5"/>
        <v>5156</v>
      </c>
    </row>
    <row r="92" spans="1:4">
      <c r="A92">
        <v>90</v>
      </c>
      <c r="B92">
        <v>248</v>
      </c>
      <c r="C92">
        <f t="shared" si="4"/>
        <v>5288</v>
      </c>
      <c r="D92">
        <f t="shared" si="5"/>
        <v>5156</v>
      </c>
    </row>
    <row r="93" spans="1:4">
      <c r="A93">
        <v>91</v>
      </c>
      <c r="B93">
        <v>247</v>
      </c>
      <c r="C93">
        <f t="shared" si="4"/>
        <v>5288</v>
      </c>
      <c r="D93">
        <f t="shared" si="5"/>
        <v>5403</v>
      </c>
    </row>
    <row r="94" spans="1:4">
      <c r="A94">
        <v>92</v>
      </c>
      <c r="B94">
        <v>268</v>
      </c>
      <c r="C94">
        <f t="shared" si="4"/>
        <v>5556</v>
      </c>
      <c r="D94">
        <f t="shared" si="5"/>
        <v>5403</v>
      </c>
    </row>
    <row r="95" spans="1:4">
      <c r="A95">
        <v>93</v>
      </c>
      <c r="B95">
        <v>281</v>
      </c>
      <c r="C95">
        <f t="shared" si="4"/>
        <v>5556</v>
      </c>
      <c r="D95">
        <f t="shared" si="5"/>
        <v>5684</v>
      </c>
    </row>
    <row r="96" spans="1:4">
      <c r="A96">
        <v>94</v>
      </c>
      <c r="B96">
        <v>258</v>
      </c>
      <c r="C96">
        <f t="shared" si="4"/>
        <v>5814</v>
      </c>
      <c r="D96">
        <f t="shared" si="5"/>
        <v>5684</v>
      </c>
    </row>
    <row r="97" spans="1:4">
      <c r="A97">
        <v>95</v>
      </c>
      <c r="B97">
        <v>245</v>
      </c>
      <c r="C97">
        <f t="shared" si="4"/>
        <v>5814</v>
      </c>
      <c r="D97">
        <f t="shared" si="5"/>
        <v>5929</v>
      </c>
    </row>
    <row r="98" spans="1:4">
      <c r="A98">
        <v>96</v>
      </c>
      <c r="B98">
        <v>269</v>
      </c>
      <c r="C98">
        <f t="shared" si="4"/>
        <v>6083</v>
      </c>
      <c r="D98">
        <f t="shared" si="5"/>
        <v>5929</v>
      </c>
    </row>
    <row r="99" spans="1:4">
      <c r="A99">
        <v>97</v>
      </c>
      <c r="B99">
        <v>288</v>
      </c>
      <c r="C99">
        <f t="shared" si="4"/>
        <v>6083</v>
      </c>
      <c r="D99">
        <f t="shared" si="5"/>
        <v>6217</v>
      </c>
    </row>
    <row r="100" spans="1:4">
      <c r="A100">
        <v>98</v>
      </c>
      <c r="B100">
        <v>218</v>
      </c>
      <c r="C100">
        <f t="shared" si="4"/>
        <v>6301</v>
      </c>
      <c r="D100">
        <f t="shared" si="5"/>
        <v>6217</v>
      </c>
    </row>
    <row r="101" spans="1:4">
      <c r="A101">
        <v>99</v>
      </c>
      <c r="B101">
        <v>189</v>
      </c>
      <c r="C101">
        <f t="shared" si="4"/>
        <v>6301</v>
      </c>
      <c r="D101">
        <f t="shared" si="5"/>
        <v>6406</v>
      </c>
    </row>
    <row r="102" spans="1:4">
      <c r="A102">
        <v>100</v>
      </c>
      <c r="B102">
        <v>235</v>
      </c>
      <c r="C102">
        <f t="shared" si="4"/>
        <v>6536</v>
      </c>
      <c r="D102">
        <f t="shared" si="5"/>
        <v>6406</v>
      </c>
    </row>
    <row r="103" spans="1:4">
      <c r="A103">
        <v>101</v>
      </c>
      <c r="B103">
        <v>278</v>
      </c>
      <c r="C103">
        <f t="shared" si="4"/>
        <v>6536</v>
      </c>
      <c r="D103">
        <f t="shared" si="5"/>
        <v>6684</v>
      </c>
    </row>
    <row r="104" spans="1:4">
      <c r="A104">
        <v>102</v>
      </c>
      <c r="B104">
        <v>277</v>
      </c>
      <c r="C104">
        <f t="shared" si="4"/>
        <v>6813</v>
      </c>
      <c r="D104">
        <f t="shared" si="5"/>
        <v>6684</v>
      </c>
    </row>
    <row r="105" spans="1:4">
      <c r="A105">
        <v>103</v>
      </c>
      <c r="B105">
        <v>300</v>
      </c>
      <c r="C105">
        <f t="shared" si="4"/>
        <v>6813</v>
      </c>
      <c r="D105">
        <f t="shared" si="5"/>
        <v>6984</v>
      </c>
    </row>
    <row r="106" spans="1:4">
      <c r="A106">
        <v>104</v>
      </c>
      <c r="B106">
        <v>315</v>
      </c>
      <c r="C106">
        <f t="shared" si="4"/>
        <v>7128</v>
      </c>
      <c r="D106">
        <f t="shared" si="5"/>
        <v>6984</v>
      </c>
    </row>
    <row r="107" spans="1:4">
      <c r="A107">
        <v>105</v>
      </c>
      <c r="B107">
        <v>290</v>
      </c>
      <c r="C107">
        <f t="shared" si="4"/>
        <v>7128</v>
      </c>
      <c r="D107">
        <f t="shared" si="5"/>
        <v>7274</v>
      </c>
    </row>
    <row r="108" spans="1:4">
      <c r="A108">
        <v>106</v>
      </c>
      <c r="B108">
        <v>275</v>
      </c>
      <c r="C108">
        <f t="shared" si="4"/>
        <v>7403</v>
      </c>
      <c r="D108">
        <f t="shared" si="5"/>
        <v>7274</v>
      </c>
    </row>
    <row r="109" spans="1:4">
      <c r="A109">
        <v>107</v>
      </c>
      <c r="B109">
        <v>301</v>
      </c>
      <c r="C109">
        <f t="shared" si="4"/>
        <v>7403</v>
      </c>
      <c r="D109">
        <f t="shared" si="5"/>
        <v>7575</v>
      </c>
    </row>
    <row r="110" spans="1:4">
      <c r="A110">
        <v>108</v>
      </c>
      <c r="B110">
        <v>322</v>
      </c>
      <c r="C110">
        <f t="shared" si="4"/>
        <v>7725</v>
      </c>
      <c r="D110">
        <f t="shared" si="5"/>
        <v>7575</v>
      </c>
    </row>
    <row r="111" spans="1:4">
      <c r="A111">
        <v>109</v>
      </c>
      <c r="B111">
        <v>243</v>
      </c>
      <c r="C111">
        <f t="shared" si="4"/>
        <v>7725</v>
      </c>
      <c r="D111">
        <f t="shared" si="5"/>
        <v>7818</v>
      </c>
    </row>
    <row r="112" spans="1:4">
      <c r="A112">
        <v>110</v>
      </c>
      <c r="B112">
        <v>209</v>
      </c>
      <c r="C112">
        <f t="shared" si="4"/>
        <v>7934</v>
      </c>
      <c r="D112">
        <f t="shared" si="5"/>
        <v>7818</v>
      </c>
    </row>
    <row r="113" spans="1:4">
      <c r="A113">
        <v>111</v>
      </c>
      <c r="B113">
        <v>260</v>
      </c>
      <c r="C113">
        <f t="shared" si="4"/>
        <v>7934</v>
      </c>
      <c r="D113">
        <f t="shared" si="5"/>
        <v>8078</v>
      </c>
    </row>
    <row r="114" spans="1:4">
      <c r="A114">
        <v>112</v>
      </c>
      <c r="B114">
        <v>308</v>
      </c>
      <c r="C114">
        <f t="shared" si="4"/>
        <v>8242</v>
      </c>
      <c r="D114">
        <f t="shared" si="5"/>
        <v>8078</v>
      </c>
    </row>
    <row r="115" spans="1:4">
      <c r="A115">
        <v>113</v>
      </c>
      <c r="B115">
        <v>307</v>
      </c>
      <c r="C115">
        <f t="shared" si="4"/>
        <v>8242</v>
      </c>
      <c r="D115">
        <f t="shared" si="5"/>
        <v>8385</v>
      </c>
    </row>
    <row r="116" spans="1:4">
      <c r="A116">
        <v>114</v>
      </c>
      <c r="B116">
        <v>332</v>
      </c>
      <c r="C116">
        <f t="shared" si="4"/>
        <v>8574</v>
      </c>
      <c r="D116">
        <f t="shared" si="5"/>
        <v>8385</v>
      </c>
    </row>
    <row r="117" spans="1:4">
      <c r="A117">
        <v>115</v>
      </c>
      <c r="B117">
        <v>349</v>
      </c>
      <c r="C117">
        <f t="shared" si="4"/>
        <v>8574</v>
      </c>
      <c r="D117">
        <f t="shared" si="5"/>
        <v>8734</v>
      </c>
    </row>
    <row r="118" spans="1:4">
      <c r="A118">
        <v>116</v>
      </c>
      <c r="B118">
        <v>322</v>
      </c>
      <c r="C118">
        <f t="shared" si="4"/>
        <v>8896</v>
      </c>
      <c r="D118">
        <f t="shared" si="5"/>
        <v>8734</v>
      </c>
    </row>
    <row r="119" spans="1:4">
      <c r="A119">
        <v>117</v>
      </c>
      <c r="B119">
        <v>305</v>
      </c>
      <c r="C119">
        <f t="shared" si="4"/>
        <v>8896</v>
      </c>
      <c r="D119">
        <f t="shared" si="5"/>
        <v>9039</v>
      </c>
    </row>
    <row r="120" spans="1:4">
      <c r="A120">
        <v>118</v>
      </c>
      <c r="B120">
        <v>333</v>
      </c>
      <c r="C120">
        <f t="shared" si="4"/>
        <v>9229</v>
      </c>
      <c r="D120">
        <f t="shared" si="5"/>
        <v>9039</v>
      </c>
    </row>
    <row r="121" spans="1:4">
      <c r="A121">
        <v>119</v>
      </c>
      <c r="B121">
        <v>356</v>
      </c>
      <c r="C121">
        <f t="shared" si="4"/>
        <v>9229</v>
      </c>
      <c r="D121">
        <f t="shared" si="5"/>
        <v>9395</v>
      </c>
    </row>
    <row r="122" spans="1:4">
      <c r="A122">
        <v>120</v>
      </c>
      <c r="B122">
        <v>268</v>
      </c>
      <c r="C122">
        <f t="shared" si="4"/>
        <v>9497</v>
      </c>
      <c r="D122">
        <f t="shared" si="5"/>
        <v>9395</v>
      </c>
    </row>
    <row r="123" spans="1:4">
      <c r="A123">
        <v>121</v>
      </c>
      <c r="B123">
        <v>229</v>
      </c>
      <c r="C123">
        <f t="shared" si="4"/>
        <v>9497</v>
      </c>
      <c r="D123">
        <f t="shared" si="5"/>
        <v>9624</v>
      </c>
    </row>
    <row r="124" spans="1:4">
      <c r="A124">
        <v>122</v>
      </c>
      <c r="B124">
        <v>285</v>
      </c>
      <c r="C124">
        <f t="shared" si="4"/>
        <v>9782</v>
      </c>
      <c r="D124">
        <f t="shared" si="5"/>
        <v>9624</v>
      </c>
    </row>
    <row r="125" spans="1:4">
      <c r="A125">
        <v>123</v>
      </c>
      <c r="B125">
        <v>338</v>
      </c>
      <c r="C125">
        <f t="shared" si="4"/>
        <v>9782</v>
      </c>
      <c r="D125">
        <f t="shared" si="5"/>
        <v>9962</v>
      </c>
    </row>
    <row r="126" spans="1:4">
      <c r="A126">
        <v>124</v>
      </c>
      <c r="B126">
        <v>337</v>
      </c>
      <c r="C126">
        <f t="shared" si="4"/>
        <v>10119</v>
      </c>
      <c r="D126">
        <f t="shared" si="5"/>
        <v>9962</v>
      </c>
    </row>
    <row r="127" spans="1:4">
      <c r="A127">
        <v>125</v>
      </c>
      <c r="B127">
        <v>364</v>
      </c>
      <c r="C127">
        <f t="shared" si="4"/>
        <v>10119</v>
      </c>
      <c r="D127">
        <f t="shared" si="5"/>
        <v>10326</v>
      </c>
    </row>
    <row r="128" spans="1:4">
      <c r="A128">
        <v>126</v>
      </c>
      <c r="B128">
        <v>383</v>
      </c>
      <c r="C128">
        <f t="shared" si="4"/>
        <v>10502</v>
      </c>
      <c r="D128">
        <f t="shared" si="5"/>
        <v>10326</v>
      </c>
    </row>
    <row r="129" spans="1:4">
      <c r="A129">
        <v>127</v>
      </c>
      <c r="B129">
        <v>354</v>
      </c>
      <c r="C129">
        <f t="shared" si="4"/>
        <v>10502</v>
      </c>
      <c r="D129">
        <f t="shared" si="5"/>
        <v>10680</v>
      </c>
    </row>
    <row r="130" spans="1:4">
      <c r="A130">
        <v>128</v>
      </c>
      <c r="B130">
        <v>335</v>
      </c>
      <c r="C130">
        <f t="shared" si="4"/>
        <v>10837</v>
      </c>
      <c r="D130">
        <f t="shared" si="5"/>
        <v>10680</v>
      </c>
    </row>
    <row r="131" spans="1:4">
      <c r="A131">
        <v>129</v>
      </c>
      <c r="B131">
        <v>365</v>
      </c>
      <c r="C131">
        <f t="shared" si="4"/>
        <v>10837</v>
      </c>
      <c r="D131">
        <f t="shared" si="5"/>
        <v>11045</v>
      </c>
    </row>
    <row r="132" spans="1:4">
      <c r="A132">
        <v>130</v>
      </c>
      <c r="B132">
        <v>390</v>
      </c>
      <c r="C132">
        <f t="shared" ref="C132:C195" si="6">IF(MOD(A132,2)=0,B132,0)+C131</f>
        <v>11227</v>
      </c>
      <c r="D132">
        <f t="shared" ref="D132:D195" si="7">IF(MOD(A132,2)=1,B132,0)+D131</f>
        <v>11045</v>
      </c>
    </row>
    <row r="133" spans="1:4">
      <c r="A133">
        <v>131</v>
      </c>
      <c r="B133">
        <v>293</v>
      </c>
      <c r="C133">
        <f t="shared" si="6"/>
        <v>11227</v>
      </c>
      <c r="D133">
        <f t="shared" si="7"/>
        <v>11338</v>
      </c>
    </row>
    <row r="134" spans="1:4">
      <c r="A134">
        <v>132</v>
      </c>
      <c r="B134">
        <v>249</v>
      </c>
      <c r="C134">
        <f t="shared" si="6"/>
        <v>11476</v>
      </c>
      <c r="D134">
        <f t="shared" si="7"/>
        <v>11338</v>
      </c>
    </row>
    <row r="135" spans="1:4">
      <c r="A135">
        <v>133</v>
      </c>
      <c r="B135">
        <v>310</v>
      </c>
      <c r="C135">
        <f t="shared" si="6"/>
        <v>11476</v>
      </c>
      <c r="D135">
        <f t="shared" si="7"/>
        <v>11648</v>
      </c>
    </row>
    <row r="136" spans="1:4">
      <c r="A136">
        <v>134</v>
      </c>
      <c r="B136">
        <v>368</v>
      </c>
      <c r="C136">
        <f t="shared" si="6"/>
        <v>11844</v>
      </c>
      <c r="D136">
        <f t="shared" si="7"/>
        <v>11648</v>
      </c>
    </row>
    <row r="137" spans="1:4">
      <c r="A137">
        <v>135</v>
      </c>
      <c r="B137">
        <v>367</v>
      </c>
      <c r="C137">
        <f t="shared" si="6"/>
        <v>11844</v>
      </c>
      <c r="D137">
        <f t="shared" si="7"/>
        <v>12015</v>
      </c>
    </row>
    <row r="138" spans="1:4">
      <c r="A138">
        <v>136</v>
      </c>
      <c r="B138">
        <v>396</v>
      </c>
      <c r="C138">
        <f t="shared" si="6"/>
        <v>12240</v>
      </c>
      <c r="D138">
        <f t="shared" si="7"/>
        <v>12015</v>
      </c>
    </row>
    <row r="139" spans="1:4">
      <c r="A139">
        <v>137</v>
      </c>
      <c r="B139">
        <v>417</v>
      </c>
      <c r="C139">
        <f t="shared" si="6"/>
        <v>12240</v>
      </c>
      <c r="D139">
        <f t="shared" si="7"/>
        <v>12432</v>
      </c>
    </row>
    <row r="140" spans="1:4">
      <c r="A140">
        <v>138</v>
      </c>
      <c r="B140">
        <v>386</v>
      </c>
      <c r="C140">
        <f t="shared" si="6"/>
        <v>12626</v>
      </c>
      <c r="D140">
        <f t="shared" si="7"/>
        <v>12432</v>
      </c>
    </row>
    <row r="141" spans="1:4">
      <c r="A141">
        <v>139</v>
      </c>
      <c r="B141">
        <v>365</v>
      </c>
      <c r="C141">
        <f t="shared" si="6"/>
        <v>12626</v>
      </c>
      <c r="D141">
        <f t="shared" si="7"/>
        <v>12797</v>
      </c>
    </row>
    <row r="142" spans="1:4">
      <c r="A142">
        <v>140</v>
      </c>
      <c r="B142">
        <v>397</v>
      </c>
      <c r="C142">
        <f t="shared" si="6"/>
        <v>13023</v>
      </c>
      <c r="D142">
        <f t="shared" si="7"/>
        <v>12797</v>
      </c>
    </row>
    <row r="143" spans="1:4">
      <c r="A143">
        <v>141</v>
      </c>
      <c r="B143">
        <v>424</v>
      </c>
      <c r="C143">
        <f t="shared" si="6"/>
        <v>13023</v>
      </c>
      <c r="D143">
        <f t="shared" si="7"/>
        <v>13221</v>
      </c>
    </row>
    <row r="144" spans="1:4">
      <c r="A144">
        <v>142</v>
      </c>
      <c r="B144">
        <v>318</v>
      </c>
      <c r="C144">
        <f t="shared" si="6"/>
        <v>13341</v>
      </c>
      <c r="D144">
        <f t="shared" si="7"/>
        <v>13221</v>
      </c>
    </row>
    <row r="145" spans="1:4">
      <c r="A145">
        <v>143</v>
      </c>
      <c r="B145">
        <v>269</v>
      </c>
      <c r="C145">
        <f t="shared" si="6"/>
        <v>13341</v>
      </c>
      <c r="D145">
        <f t="shared" si="7"/>
        <v>13490</v>
      </c>
    </row>
    <row r="146" spans="1:4">
      <c r="A146">
        <v>144</v>
      </c>
      <c r="B146">
        <v>335</v>
      </c>
      <c r="C146">
        <f t="shared" si="6"/>
        <v>13676</v>
      </c>
      <c r="D146">
        <f t="shared" si="7"/>
        <v>13490</v>
      </c>
    </row>
    <row r="147" spans="1:4">
      <c r="A147">
        <v>145</v>
      </c>
      <c r="B147">
        <v>398</v>
      </c>
      <c r="C147">
        <f t="shared" si="6"/>
        <v>13676</v>
      </c>
      <c r="D147">
        <f t="shared" si="7"/>
        <v>13888</v>
      </c>
    </row>
    <row r="148" spans="1:4">
      <c r="A148">
        <v>146</v>
      </c>
      <c r="B148">
        <v>397</v>
      </c>
      <c r="C148">
        <f t="shared" si="6"/>
        <v>14073</v>
      </c>
      <c r="D148">
        <f t="shared" si="7"/>
        <v>13888</v>
      </c>
    </row>
    <row r="149" spans="1:4">
      <c r="A149">
        <v>147</v>
      </c>
      <c r="B149">
        <v>428</v>
      </c>
      <c r="C149">
        <f t="shared" si="6"/>
        <v>14073</v>
      </c>
      <c r="D149">
        <f t="shared" si="7"/>
        <v>14316</v>
      </c>
    </row>
    <row r="150" spans="1:4">
      <c r="A150">
        <v>148</v>
      </c>
      <c r="B150">
        <v>451</v>
      </c>
      <c r="C150">
        <f t="shared" si="6"/>
        <v>14524</v>
      </c>
      <c r="D150">
        <f t="shared" si="7"/>
        <v>14316</v>
      </c>
    </row>
    <row r="151" spans="1:4">
      <c r="A151">
        <v>149</v>
      </c>
      <c r="B151">
        <v>418</v>
      </c>
      <c r="C151">
        <f t="shared" si="6"/>
        <v>14524</v>
      </c>
      <c r="D151">
        <f t="shared" si="7"/>
        <v>14734</v>
      </c>
    </row>
    <row r="152" spans="1:4">
      <c r="A152">
        <v>150</v>
      </c>
      <c r="B152">
        <v>395</v>
      </c>
      <c r="C152">
        <f t="shared" si="6"/>
        <v>14919</v>
      </c>
      <c r="D152">
        <f t="shared" si="7"/>
        <v>14734</v>
      </c>
    </row>
    <row r="153" spans="1:4">
      <c r="A153">
        <v>151</v>
      </c>
      <c r="B153">
        <v>429</v>
      </c>
      <c r="C153">
        <f t="shared" si="6"/>
        <v>14919</v>
      </c>
      <c r="D153">
        <f t="shared" si="7"/>
        <v>15163</v>
      </c>
    </row>
    <row r="154" spans="1:4">
      <c r="A154">
        <v>152</v>
      </c>
      <c r="B154">
        <v>458</v>
      </c>
      <c r="C154">
        <f t="shared" si="6"/>
        <v>15377</v>
      </c>
      <c r="D154">
        <f t="shared" si="7"/>
        <v>15163</v>
      </c>
    </row>
    <row r="155" spans="1:4">
      <c r="A155">
        <v>153</v>
      </c>
      <c r="B155">
        <v>343</v>
      </c>
      <c r="C155">
        <f t="shared" si="6"/>
        <v>15377</v>
      </c>
      <c r="D155">
        <f t="shared" si="7"/>
        <v>15506</v>
      </c>
    </row>
    <row r="156" spans="1:4">
      <c r="A156">
        <v>154</v>
      </c>
      <c r="B156">
        <v>289</v>
      </c>
      <c r="C156">
        <f t="shared" si="6"/>
        <v>15666</v>
      </c>
      <c r="D156">
        <f t="shared" si="7"/>
        <v>15506</v>
      </c>
    </row>
    <row r="157" spans="1:4">
      <c r="A157">
        <v>155</v>
      </c>
      <c r="B157">
        <v>360</v>
      </c>
      <c r="C157">
        <f t="shared" si="6"/>
        <v>15666</v>
      </c>
      <c r="D157">
        <f t="shared" si="7"/>
        <v>15866</v>
      </c>
    </row>
    <row r="158" spans="1:4">
      <c r="A158">
        <v>156</v>
      </c>
      <c r="B158">
        <v>428</v>
      </c>
      <c r="C158">
        <f t="shared" si="6"/>
        <v>16094</v>
      </c>
      <c r="D158">
        <f t="shared" si="7"/>
        <v>15866</v>
      </c>
    </row>
    <row r="159" spans="1:4">
      <c r="A159">
        <v>157</v>
      </c>
      <c r="B159">
        <v>427</v>
      </c>
      <c r="C159">
        <f t="shared" si="6"/>
        <v>16094</v>
      </c>
      <c r="D159">
        <f t="shared" si="7"/>
        <v>16293</v>
      </c>
    </row>
    <row r="160" spans="1:4">
      <c r="A160">
        <v>158</v>
      </c>
      <c r="B160">
        <v>460</v>
      </c>
      <c r="C160">
        <f t="shared" si="6"/>
        <v>16554</v>
      </c>
      <c r="D160">
        <f t="shared" si="7"/>
        <v>16293</v>
      </c>
    </row>
    <row r="161" spans="1:4">
      <c r="A161">
        <v>159</v>
      </c>
      <c r="B161">
        <v>485</v>
      </c>
      <c r="C161">
        <f t="shared" si="6"/>
        <v>16554</v>
      </c>
      <c r="D161">
        <f t="shared" si="7"/>
        <v>16778</v>
      </c>
    </row>
    <row r="162" spans="1:4">
      <c r="A162">
        <v>160</v>
      </c>
      <c r="B162">
        <v>450</v>
      </c>
      <c r="C162">
        <f t="shared" si="6"/>
        <v>17004</v>
      </c>
      <c r="D162">
        <f t="shared" si="7"/>
        <v>16778</v>
      </c>
    </row>
    <row r="163" spans="1:4">
      <c r="A163">
        <v>161</v>
      </c>
      <c r="B163">
        <v>425</v>
      </c>
      <c r="C163">
        <f t="shared" si="6"/>
        <v>17004</v>
      </c>
      <c r="D163">
        <f t="shared" si="7"/>
        <v>17203</v>
      </c>
    </row>
    <row r="164" spans="1:4">
      <c r="A164">
        <v>162</v>
      </c>
      <c r="B164">
        <v>461</v>
      </c>
      <c r="C164">
        <f t="shared" si="6"/>
        <v>17465</v>
      </c>
      <c r="D164">
        <f t="shared" si="7"/>
        <v>17203</v>
      </c>
    </row>
    <row r="165" spans="1:4">
      <c r="A165">
        <v>163</v>
      </c>
      <c r="B165">
        <v>492</v>
      </c>
      <c r="C165">
        <f t="shared" si="6"/>
        <v>17465</v>
      </c>
      <c r="D165">
        <f t="shared" si="7"/>
        <v>17695</v>
      </c>
    </row>
    <row r="166" spans="1:4">
      <c r="A166">
        <v>164</v>
      </c>
      <c r="B166">
        <v>368</v>
      </c>
      <c r="C166">
        <f t="shared" si="6"/>
        <v>17833</v>
      </c>
      <c r="D166">
        <f t="shared" si="7"/>
        <v>17695</v>
      </c>
    </row>
    <row r="167" spans="1:4">
      <c r="A167">
        <v>165</v>
      </c>
      <c r="B167">
        <v>309</v>
      </c>
      <c r="C167">
        <f t="shared" si="6"/>
        <v>17833</v>
      </c>
      <c r="D167">
        <f t="shared" si="7"/>
        <v>18004</v>
      </c>
    </row>
    <row r="168" spans="1:4">
      <c r="A168">
        <v>166</v>
      </c>
      <c r="B168">
        <v>385</v>
      </c>
      <c r="C168">
        <f t="shared" si="6"/>
        <v>18218</v>
      </c>
      <c r="D168">
        <f t="shared" si="7"/>
        <v>18004</v>
      </c>
    </row>
    <row r="169" spans="1:4">
      <c r="A169">
        <v>167</v>
      </c>
      <c r="B169">
        <v>458</v>
      </c>
      <c r="C169">
        <f t="shared" si="6"/>
        <v>18218</v>
      </c>
      <c r="D169">
        <f t="shared" si="7"/>
        <v>18462</v>
      </c>
    </row>
    <row r="170" spans="1:4">
      <c r="A170">
        <v>168</v>
      </c>
      <c r="B170">
        <v>457</v>
      </c>
      <c r="C170">
        <f t="shared" si="6"/>
        <v>18675</v>
      </c>
      <c r="D170">
        <f t="shared" si="7"/>
        <v>18462</v>
      </c>
    </row>
    <row r="171" spans="1:4">
      <c r="A171">
        <v>169</v>
      </c>
      <c r="B171">
        <v>492</v>
      </c>
      <c r="C171">
        <f t="shared" si="6"/>
        <v>18675</v>
      </c>
      <c r="D171">
        <f t="shared" si="7"/>
        <v>18954</v>
      </c>
    </row>
    <row r="172" spans="1:4">
      <c r="A172">
        <v>170</v>
      </c>
      <c r="B172">
        <v>519</v>
      </c>
      <c r="C172">
        <f t="shared" si="6"/>
        <v>19194</v>
      </c>
      <c r="D172">
        <f t="shared" si="7"/>
        <v>18954</v>
      </c>
    </row>
    <row r="173" spans="1:4">
      <c r="A173">
        <v>171</v>
      </c>
      <c r="B173">
        <v>482</v>
      </c>
      <c r="C173">
        <f t="shared" si="6"/>
        <v>19194</v>
      </c>
      <c r="D173">
        <f t="shared" si="7"/>
        <v>19436</v>
      </c>
    </row>
    <row r="174" spans="1:4">
      <c r="A174">
        <v>172</v>
      </c>
      <c r="B174">
        <v>455</v>
      </c>
      <c r="C174">
        <f t="shared" si="6"/>
        <v>19649</v>
      </c>
      <c r="D174">
        <f t="shared" si="7"/>
        <v>19436</v>
      </c>
    </row>
    <row r="175" spans="1:4">
      <c r="A175">
        <v>173</v>
      </c>
      <c r="B175">
        <v>493</v>
      </c>
      <c r="C175">
        <f t="shared" si="6"/>
        <v>19649</v>
      </c>
      <c r="D175">
        <f t="shared" si="7"/>
        <v>19929</v>
      </c>
    </row>
    <row r="176" spans="1:4">
      <c r="A176">
        <v>174</v>
      </c>
      <c r="B176">
        <v>526</v>
      </c>
      <c r="C176">
        <f t="shared" si="6"/>
        <v>20175</v>
      </c>
      <c r="D176">
        <f t="shared" si="7"/>
        <v>19929</v>
      </c>
    </row>
    <row r="177" spans="1:4">
      <c r="A177">
        <v>175</v>
      </c>
      <c r="B177">
        <v>393</v>
      </c>
      <c r="C177">
        <f t="shared" si="6"/>
        <v>20175</v>
      </c>
      <c r="D177">
        <f t="shared" si="7"/>
        <v>20322</v>
      </c>
    </row>
    <row r="178" spans="1:4">
      <c r="A178">
        <v>176</v>
      </c>
      <c r="B178">
        <v>329</v>
      </c>
      <c r="C178">
        <f t="shared" si="6"/>
        <v>20504</v>
      </c>
      <c r="D178">
        <f t="shared" si="7"/>
        <v>20322</v>
      </c>
    </row>
    <row r="179" spans="1:4">
      <c r="A179">
        <v>177</v>
      </c>
      <c r="B179">
        <v>410</v>
      </c>
      <c r="C179">
        <f t="shared" si="6"/>
        <v>20504</v>
      </c>
      <c r="D179">
        <f t="shared" si="7"/>
        <v>20732</v>
      </c>
    </row>
    <row r="180" spans="1:4">
      <c r="A180">
        <v>178</v>
      </c>
      <c r="B180">
        <v>488</v>
      </c>
      <c r="C180">
        <f t="shared" si="6"/>
        <v>20992</v>
      </c>
      <c r="D180">
        <f t="shared" si="7"/>
        <v>20732</v>
      </c>
    </row>
    <row r="181" spans="1:4">
      <c r="A181">
        <v>179</v>
      </c>
      <c r="B181">
        <v>487</v>
      </c>
      <c r="C181">
        <f t="shared" si="6"/>
        <v>20992</v>
      </c>
      <c r="D181">
        <f t="shared" si="7"/>
        <v>21219</v>
      </c>
    </row>
    <row r="182" spans="1:4">
      <c r="A182">
        <v>180</v>
      </c>
      <c r="B182">
        <v>524</v>
      </c>
      <c r="C182">
        <f t="shared" si="6"/>
        <v>21516</v>
      </c>
      <c r="D182">
        <f t="shared" si="7"/>
        <v>21219</v>
      </c>
    </row>
    <row r="183" spans="1:4">
      <c r="A183">
        <v>181</v>
      </c>
      <c r="B183">
        <v>553</v>
      </c>
      <c r="C183">
        <f t="shared" si="6"/>
        <v>21516</v>
      </c>
      <c r="D183">
        <f t="shared" si="7"/>
        <v>21772</v>
      </c>
    </row>
    <row r="184" spans="1:4">
      <c r="A184">
        <v>182</v>
      </c>
      <c r="B184">
        <v>514</v>
      </c>
      <c r="C184">
        <f t="shared" si="6"/>
        <v>22030</v>
      </c>
      <c r="D184">
        <f t="shared" si="7"/>
        <v>21772</v>
      </c>
    </row>
    <row r="185" spans="1:4">
      <c r="A185">
        <v>183</v>
      </c>
      <c r="B185">
        <v>485</v>
      </c>
      <c r="C185">
        <f t="shared" si="6"/>
        <v>22030</v>
      </c>
      <c r="D185">
        <f t="shared" si="7"/>
        <v>22257</v>
      </c>
    </row>
    <row r="186" spans="1:4">
      <c r="A186">
        <v>184</v>
      </c>
      <c r="B186">
        <v>525</v>
      </c>
      <c r="C186">
        <f t="shared" si="6"/>
        <v>22555</v>
      </c>
      <c r="D186">
        <f t="shared" si="7"/>
        <v>22257</v>
      </c>
    </row>
    <row r="187" spans="1:4">
      <c r="A187">
        <v>185</v>
      </c>
      <c r="B187">
        <v>560</v>
      </c>
      <c r="C187">
        <f t="shared" si="6"/>
        <v>22555</v>
      </c>
      <c r="D187">
        <f t="shared" si="7"/>
        <v>22817</v>
      </c>
    </row>
    <row r="188" spans="1:4">
      <c r="A188">
        <v>186</v>
      </c>
      <c r="B188">
        <v>418</v>
      </c>
      <c r="C188">
        <f t="shared" si="6"/>
        <v>22973</v>
      </c>
      <c r="D188">
        <f t="shared" si="7"/>
        <v>22817</v>
      </c>
    </row>
    <row r="189" spans="1:4">
      <c r="A189">
        <v>187</v>
      </c>
      <c r="B189">
        <v>349</v>
      </c>
      <c r="C189">
        <f t="shared" si="6"/>
        <v>22973</v>
      </c>
      <c r="D189">
        <f t="shared" si="7"/>
        <v>23166</v>
      </c>
    </row>
    <row r="190" spans="1:4">
      <c r="A190">
        <v>188</v>
      </c>
      <c r="B190">
        <v>435</v>
      </c>
      <c r="C190">
        <f t="shared" si="6"/>
        <v>23408</v>
      </c>
      <c r="D190">
        <f t="shared" si="7"/>
        <v>23166</v>
      </c>
    </row>
    <row r="191" spans="1:4">
      <c r="A191">
        <v>189</v>
      </c>
      <c r="B191">
        <v>518</v>
      </c>
      <c r="C191">
        <f t="shared" si="6"/>
        <v>23408</v>
      </c>
      <c r="D191">
        <f t="shared" si="7"/>
        <v>23684</v>
      </c>
    </row>
    <row r="192" spans="1:4">
      <c r="A192">
        <v>190</v>
      </c>
      <c r="B192">
        <v>517</v>
      </c>
      <c r="C192">
        <f t="shared" si="6"/>
        <v>23925</v>
      </c>
      <c r="D192">
        <f t="shared" si="7"/>
        <v>23684</v>
      </c>
    </row>
    <row r="193" spans="1:4">
      <c r="A193">
        <v>191</v>
      </c>
      <c r="B193">
        <v>556</v>
      </c>
      <c r="C193">
        <f t="shared" si="6"/>
        <v>23925</v>
      </c>
      <c r="D193">
        <f t="shared" si="7"/>
        <v>24240</v>
      </c>
    </row>
    <row r="194" spans="1:4">
      <c r="A194">
        <v>192</v>
      </c>
      <c r="B194">
        <v>587</v>
      </c>
      <c r="C194">
        <f t="shared" si="6"/>
        <v>24512</v>
      </c>
      <c r="D194">
        <f t="shared" si="7"/>
        <v>24240</v>
      </c>
    </row>
    <row r="195" spans="1:4">
      <c r="A195">
        <v>193</v>
      </c>
      <c r="B195">
        <v>546</v>
      </c>
      <c r="C195">
        <f t="shared" si="6"/>
        <v>24512</v>
      </c>
      <c r="D195">
        <f t="shared" si="7"/>
        <v>24786</v>
      </c>
    </row>
    <row r="196" spans="1:4">
      <c r="A196">
        <v>194</v>
      </c>
      <c r="B196">
        <v>515</v>
      </c>
      <c r="C196">
        <f t="shared" ref="C196:C259" si="8">IF(MOD(A196,2)=0,B196,0)+C195</f>
        <v>25027</v>
      </c>
      <c r="D196">
        <f t="shared" ref="D196:D259" si="9">IF(MOD(A196,2)=1,B196,0)+D195</f>
        <v>24786</v>
      </c>
    </row>
    <row r="197" spans="1:4">
      <c r="A197">
        <v>195</v>
      </c>
      <c r="B197">
        <v>557</v>
      </c>
      <c r="C197">
        <f t="shared" si="8"/>
        <v>25027</v>
      </c>
      <c r="D197">
        <f t="shared" si="9"/>
        <v>25343</v>
      </c>
    </row>
    <row r="198" spans="1:4">
      <c r="A198">
        <v>196</v>
      </c>
      <c r="B198">
        <v>594</v>
      </c>
      <c r="C198">
        <f t="shared" si="8"/>
        <v>25621</v>
      </c>
      <c r="D198">
        <f t="shared" si="9"/>
        <v>25343</v>
      </c>
    </row>
    <row r="199" spans="1:4">
      <c r="A199">
        <v>197</v>
      </c>
      <c r="B199">
        <v>443</v>
      </c>
      <c r="C199">
        <f t="shared" si="8"/>
        <v>25621</v>
      </c>
      <c r="D199">
        <f t="shared" si="9"/>
        <v>25786</v>
      </c>
    </row>
    <row r="200" spans="1:4">
      <c r="A200">
        <v>198</v>
      </c>
      <c r="B200">
        <v>369</v>
      </c>
      <c r="C200">
        <f t="shared" si="8"/>
        <v>25990</v>
      </c>
      <c r="D200">
        <f t="shared" si="9"/>
        <v>25786</v>
      </c>
    </row>
    <row r="201" spans="1:4">
      <c r="A201">
        <v>199</v>
      </c>
      <c r="B201">
        <v>460</v>
      </c>
      <c r="C201">
        <f t="shared" si="8"/>
        <v>25990</v>
      </c>
      <c r="D201">
        <f t="shared" si="9"/>
        <v>26246</v>
      </c>
    </row>
    <row r="202" spans="1:4">
      <c r="A202">
        <v>200</v>
      </c>
      <c r="B202">
        <v>548</v>
      </c>
      <c r="C202">
        <f t="shared" si="8"/>
        <v>26538</v>
      </c>
      <c r="D202">
        <f t="shared" si="9"/>
        <v>26246</v>
      </c>
    </row>
    <row r="203" spans="1:4">
      <c r="A203">
        <v>201</v>
      </c>
      <c r="B203">
        <v>547</v>
      </c>
      <c r="C203">
        <f t="shared" si="8"/>
        <v>26538</v>
      </c>
      <c r="D203">
        <f t="shared" si="9"/>
        <v>26793</v>
      </c>
    </row>
    <row r="204" spans="1:4">
      <c r="A204">
        <v>202</v>
      </c>
      <c r="B204">
        <v>588</v>
      </c>
      <c r="C204">
        <f t="shared" si="8"/>
        <v>27126</v>
      </c>
      <c r="D204">
        <f t="shared" si="9"/>
        <v>26793</v>
      </c>
    </row>
    <row r="205" spans="1:4">
      <c r="A205">
        <v>203</v>
      </c>
      <c r="B205">
        <v>621</v>
      </c>
      <c r="C205">
        <f t="shared" si="8"/>
        <v>27126</v>
      </c>
      <c r="D205">
        <f t="shared" si="9"/>
        <v>27414</v>
      </c>
    </row>
    <row r="206" spans="1:4">
      <c r="A206">
        <v>204</v>
      </c>
      <c r="B206">
        <v>578</v>
      </c>
      <c r="C206">
        <f t="shared" si="8"/>
        <v>27704</v>
      </c>
      <c r="D206">
        <f t="shared" si="9"/>
        <v>27414</v>
      </c>
    </row>
    <row r="207" spans="1:4">
      <c r="A207">
        <v>205</v>
      </c>
      <c r="B207">
        <v>545</v>
      </c>
      <c r="C207">
        <f t="shared" si="8"/>
        <v>27704</v>
      </c>
      <c r="D207">
        <f t="shared" si="9"/>
        <v>27959</v>
      </c>
    </row>
    <row r="208" spans="1:4">
      <c r="A208">
        <v>206</v>
      </c>
      <c r="B208">
        <v>589</v>
      </c>
      <c r="C208">
        <f t="shared" si="8"/>
        <v>28293</v>
      </c>
      <c r="D208">
        <f t="shared" si="9"/>
        <v>27959</v>
      </c>
    </row>
    <row r="209" spans="1:4">
      <c r="A209">
        <v>207</v>
      </c>
      <c r="B209">
        <v>628</v>
      </c>
      <c r="C209">
        <f t="shared" si="8"/>
        <v>28293</v>
      </c>
      <c r="D209">
        <f t="shared" si="9"/>
        <v>28587</v>
      </c>
    </row>
    <row r="210" spans="1:4">
      <c r="A210">
        <v>208</v>
      </c>
      <c r="B210">
        <v>468</v>
      </c>
      <c r="C210">
        <f t="shared" si="8"/>
        <v>28761</v>
      </c>
      <c r="D210">
        <f t="shared" si="9"/>
        <v>28587</v>
      </c>
    </row>
    <row r="211" spans="1:4">
      <c r="A211">
        <v>209</v>
      </c>
      <c r="B211">
        <v>389</v>
      </c>
      <c r="C211">
        <f t="shared" si="8"/>
        <v>28761</v>
      </c>
      <c r="D211">
        <f t="shared" si="9"/>
        <v>28976</v>
      </c>
    </row>
    <row r="212" spans="1:4">
      <c r="A212">
        <v>210</v>
      </c>
      <c r="B212">
        <v>485</v>
      </c>
      <c r="C212">
        <f t="shared" si="8"/>
        <v>29246</v>
      </c>
      <c r="D212">
        <f t="shared" si="9"/>
        <v>28976</v>
      </c>
    </row>
    <row r="213" spans="1:4">
      <c r="A213">
        <v>211</v>
      </c>
      <c r="B213">
        <v>578</v>
      </c>
      <c r="C213">
        <f t="shared" si="8"/>
        <v>29246</v>
      </c>
      <c r="D213">
        <f t="shared" si="9"/>
        <v>29554</v>
      </c>
    </row>
    <row r="214" spans="1:4">
      <c r="A214">
        <v>212</v>
      </c>
      <c r="B214">
        <v>577</v>
      </c>
      <c r="C214">
        <f t="shared" si="8"/>
        <v>29823</v>
      </c>
      <c r="D214">
        <f t="shared" si="9"/>
        <v>29554</v>
      </c>
    </row>
    <row r="215" spans="1:4">
      <c r="A215">
        <v>213</v>
      </c>
      <c r="B215">
        <v>620</v>
      </c>
      <c r="C215">
        <f t="shared" si="8"/>
        <v>29823</v>
      </c>
      <c r="D215">
        <f t="shared" si="9"/>
        <v>30174</v>
      </c>
    </row>
    <row r="216" spans="1:4">
      <c r="A216">
        <v>214</v>
      </c>
      <c r="B216">
        <v>655</v>
      </c>
      <c r="C216">
        <f t="shared" si="8"/>
        <v>30478</v>
      </c>
      <c r="D216">
        <f t="shared" si="9"/>
        <v>30174</v>
      </c>
    </row>
    <row r="217" spans="1:4">
      <c r="A217">
        <v>215</v>
      </c>
      <c r="B217">
        <v>610</v>
      </c>
      <c r="C217">
        <f t="shared" si="8"/>
        <v>30478</v>
      </c>
      <c r="D217">
        <f t="shared" si="9"/>
        <v>30784</v>
      </c>
    </row>
    <row r="218" spans="1:4">
      <c r="A218">
        <v>216</v>
      </c>
      <c r="B218">
        <v>575</v>
      </c>
      <c r="C218">
        <f t="shared" si="8"/>
        <v>31053</v>
      </c>
      <c r="D218">
        <f t="shared" si="9"/>
        <v>30784</v>
      </c>
    </row>
    <row r="219" spans="1:4">
      <c r="A219">
        <v>217</v>
      </c>
      <c r="B219">
        <v>621</v>
      </c>
      <c r="C219">
        <f t="shared" si="8"/>
        <v>31053</v>
      </c>
      <c r="D219">
        <f t="shared" si="9"/>
        <v>31405</v>
      </c>
    </row>
    <row r="220" spans="1:4">
      <c r="A220">
        <v>218</v>
      </c>
      <c r="B220">
        <v>662</v>
      </c>
      <c r="C220">
        <f t="shared" si="8"/>
        <v>31715</v>
      </c>
      <c r="D220">
        <f t="shared" si="9"/>
        <v>31405</v>
      </c>
    </row>
    <row r="221" spans="1:4">
      <c r="A221">
        <v>219</v>
      </c>
      <c r="B221">
        <v>493</v>
      </c>
      <c r="C221">
        <f t="shared" si="8"/>
        <v>31715</v>
      </c>
      <c r="D221">
        <f t="shared" si="9"/>
        <v>31898</v>
      </c>
    </row>
    <row r="222" spans="1:4">
      <c r="A222">
        <v>220</v>
      </c>
      <c r="B222">
        <v>409</v>
      </c>
      <c r="C222">
        <f t="shared" si="8"/>
        <v>32124</v>
      </c>
      <c r="D222">
        <f t="shared" si="9"/>
        <v>31898</v>
      </c>
    </row>
    <row r="223" spans="1:4">
      <c r="A223">
        <v>221</v>
      </c>
      <c r="B223">
        <v>510</v>
      </c>
      <c r="C223">
        <f t="shared" si="8"/>
        <v>32124</v>
      </c>
      <c r="D223">
        <f t="shared" si="9"/>
        <v>32408</v>
      </c>
    </row>
    <row r="224" spans="1:4">
      <c r="A224">
        <v>222</v>
      </c>
      <c r="B224">
        <v>608</v>
      </c>
      <c r="C224">
        <f t="shared" si="8"/>
        <v>32732</v>
      </c>
      <c r="D224">
        <f t="shared" si="9"/>
        <v>32408</v>
      </c>
    </row>
    <row r="225" spans="1:4">
      <c r="A225">
        <v>223</v>
      </c>
      <c r="B225">
        <v>607</v>
      </c>
      <c r="C225">
        <f t="shared" si="8"/>
        <v>32732</v>
      </c>
      <c r="D225">
        <f t="shared" si="9"/>
        <v>33015</v>
      </c>
    </row>
    <row r="226" spans="1:4">
      <c r="A226">
        <v>224</v>
      </c>
      <c r="B226">
        <v>652</v>
      </c>
      <c r="C226">
        <f t="shared" si="8"/>
        <v>33384</v>
      </c>
      <c r="D226">
        <f t="shared" si="9"/>
        <v>33015</v>
      </c>
    </row>
    <row r="227" spans="1:4">
      <c r="A227">
        <v>225</v>
      </c>
      <c r="B227">
        <v>689</v>
      </c>
      <c r="C227">
        <f t="shared" si="8"/>
        <v>33384</v>
      </c>
      <c r="D227">
        <f t="shared" si="9"/>
        <v>33704</v>
      </c>
    </row>
    <row r="228" spans="1:4">
      <c r="A228">
        <v>226</v>
      </c>
      <c r="B228">
        <v>642</v>
      </c>
      <c r="C228">
        <f t="shared" si="8"/>
        <v>34026</v>
      </c>
      <c r="D228">
        <f t="shared" si="9"/>
        <v>33704</v>
      </c>
    </row>
    <row r="229" spans="1:4">
      <c r="A229">
        <v>227</v>
      </c>
      <c r="B229">
        <v>605</v>
      </c>
      <c r="C229">
        <f t="shared" si="8"/>
        <v>34026</v>
      </c>
      <c r="D229">
        <f t="shared" si="9"/>
        <v>34309</v>
      </c>
    </row>
    <row r="230" spans="1:4">
      <c r="A230">
        <v>228</v>
      </c>
      <c r="B230">
        <v>653</v>
      </c>
      <c r="C230">
        <f t="shared" si="8"/>
        <v>34679</v>
      </c>
      <c r="D230">
        <f t="shared" si="9"/>
        <v>34309</v>
      </c>
    </row>
    <row r="231" spans="1:4">
      <c r="A231">
        <v>229</v>
      </c>
      <c r="B231">
        <v>696</v>
      </c>
      <c r="C231">
        <f t="shared" si="8"/>
        <v>34679</v>
      </c>
      <c r="D231">
        <f t="shared" si="9"/>
        <v>35005</v>
      </c>
    </row>
    <row r="232" spans="1:4">
      <c r="A232">
        <v>230</v>
      </c>
      <c r="B232">
        <v>518</v>
      </c>
      <c r="C232">
        <f t="shared" si="8"/>
        <v>35197</v>
      </c>
      <c r="D232">
        <f t="shared" si="9"/>
        <v>35005</v>
      </c>
    </row>
    <row r="233" spans="1:4">
      <c r="A233">
        <v>231</v>
      </c>
      <c r="B233">
        <v>429</v>
      </c>
      <c r="C233">
        <f t="shared" si="8"/>
        <v>35197</v>
      </c>
      <c r="D233">
        <f t="shared" si="9"/>
        <v>35434</v>
      </c>
    </row>
    <row r="234" spans="1:4">
      <c r="A234">
        <v>232</v>
      </c>
      <c r="B234">
        <v>535</v>
      </c>
      <c r="C234">
        <f t="shared" si="8"/>
        <v>35732</v>
      </c>
      <c r="D234">
        <f t="shared" si="9"/>
        <v>35434</v>
      </c>
    </row>
    <row r="235" spans="1:4">
      <c r="A235">
        <v>233</v>
      </c>
      <c r="B235">
        <v>638</v>
      </c>
      <c r="C235">
        <f t="shared" si="8"/>
        <v>35732</v>
      </c>
      <c r="D235">
        <f t="shared" si="9"/>
        <v>36072</v>
      </c>
    </row>
    <row r="236" spans="1:4">
      <c r="A236">
        <v>234</v>
      </c>
      <c r="B236">
        <v>637</v>
      </c>
      <c r="C236">
        <f t="shared" si="8"/>
        <v>36369</v>
      </c>
      <c r="D236">
        <f t="shared" si="9"/>
        <v>36072</v>
      </c>
    </row>
    <row r="237" spans="1:4">
      <c r="A237">
        <v>235</v>
      </c>
      <c r="B237">
        <v>684</v>
      </c>
      <c r="C237">
        <f t="shared" si="8"/>
        <v>36369</v>
      </c>
      <c r="D237">
        <f t="shared" si="9"/>
        <v>36756</v>
      </c>
    </row>
    <row r="238" spans="1:4">
      <c r="A238">
        <v>236</v>
      </c>
      <c r="B238">
        <v>723</v>
      </c>
      <c r="C238">
        <f t="shared" si="8"/>
        <v>37092</v>
      </c>
      <c r="D238">
        <f t="shared" si="9"/>
        <v>36756</v>
      </c>
    </row>
    <row r="239" spans="1:4">
      <c r="A239">
        <v>237</v>
      </c>
      <c r="B239">
        <v>674</v>
      </c>
      <c r="C239">
        <f t="shared" si="8"/>
        <v>37092</v>
      </c>
      <c r="D239">
        <f t="shared" si="9"/>
        <v>37430</v>
      </c>
    </row>
    <row r="240" spans="1:4">
      <c r="A240">
        <v>238</v>
      </c>
      <c r="B240">
        <v>635</v>
      </c>
      <c r="C240">
        <f t="shared" si="8"/>
        <v>37727</v>
      </c>
      <c r="D240">
        <f t="shared" si="9"/>
        <v>37430</v>
      </c>
    </row>
    <row r="241" spans="1:4">
      <c r="A241">
        <v>239</v>
      </c>
      <c r="B241">
        <v>685</v>
      </c>
      <c r="C241">
        <f t="shared" si="8"/>
        <v>37727</v>
      </c>
      <c r="D241">
        <f t="shared" si="9"/>
        <v>38115</v>
      </c>
    </row>
    <row r="242" spans="1:4">
      <c r="A242">
        <v>240</v>
      </c>
      <c r="B242">
        <v>730</v>
      </c>
      <c r="C242">
        <f t="shared" si="8"/>
        <v>38457</v>
      </c>
      <c r="D242">
        <f t="shared" si="9"/>
        <v>38115</v>
      </c>
    </row>
    <row r="243" spans="1:4">
      <c r="A243">
        <v>241</v>
      </c>
      <c r="B243">
        <v>543</v>
      </c>
      <c r="C243">
        <f t="shared" si="8"/>
        <v>38457</v>
      </c>
      <c r="D243">
        <f t="shared" si="9"/>
        <v>38658</v>
      </c>
    </row>
    <row r="244" spans="1:4">
      <c r="A244">
        <v>242</v>
      </c>
      <c r="B244">
        <v>449</v>
      </c>
      <c r="C244">
        <f t="shared" si="8"/>
        <v>38906</v>
      </c>
      <c r="D244">
        <f t="shared" si="9"/>
        <v>38658</v>
      </c>
    </row>
    <row r="245" spans="1:4">
      <c r="A245">
        <v>243</v>
      </c>
      <c r="B245">
        <v>560</v>
      </c>
      <c r="C245">
        <f t="shared" si="8"/>
        <v>38906</v>
      </c>
      <c r="D245">
        <f t="shared" si="9"/>
        <v>39218</v>
      </c>
    </row>
    <row r="246" spans="1:4">
      <c r="A246">
        <v>244</v>
      </c>
      <c r="B246">
        <v>668</v>
      </c>
      <c r="C246">
        <f t="shared" si="8"/>
        <v>39574</v>
      </c>
      <c r="D246">
        <f t="shared" si="9"/>
        <v>39218</v>
      </c>
    </row>
    <row r="247" spans="1:4">
      <c r="A247">
        <v>245</v>
      </c>
      <c r="B247">
        <v>667</v>
      </c>
      <c r="C247">
        <f t="shared" si="8"/>
        <v>39574</v>
      </c>
      <c r="D247">
        <f t="shared" si="9"/>
        <v>39885</v>
      </c>
    </row>
    <row r="248" spans="1:4">
      <c r="A248">
        <v>246</v>
      </c>
      <c r="B248">
        <v>716</v>
      </c>
      <c r="C248">
        <f t="shared" si="8"/>
        <v>40290</v>
      </c>
      <c r="D248">
        <f t="shared" si="9"/>
        <v>39885</v>
      </c>
    </row>
    <row r="249" spans="1:4">
      <c r="A249">
        <v>247</v>
      </c>
      <c r="B249">
        <v>757</v>
      </c>
      <c r="C249">
        <f t="shared" si="8"/>
        <v>40290</v>
      </c>
      <c r="D249">
        <f t="shared" si="9"/>
        <v>40642</v>
      </c>
    </row>
    <row r="250" spans="1:4">
      <c r="A250">
        <v>248</v>
      </c>
      <c r="B250">
        <v>706</v>
      </c>
      <c r="C250">
        <f t="shared" si="8"/>
        <v>40996</v>
      </c>
      <c r="D250">
        <f t="shared" si="9"/>
        <v>40642</v>
      </c>
    </row>
    <row r="251" spans="1:4">
      <c r="A251">
        <v>249</v>
      </c>
      <c r="B251">
        <v>665</v>
      </c>
      <c r="C251">
        <f t="shared" si="8"/>
        <v>40996</v>
      </c>
      <c r="D251">
        <f t="shared" si="9"/>
        <v>41307</v>
      </c>
    </row>
    <row r="252" spans="1:4">
      <c r="A252">
        <v>250</v>
      </c>
      <c r="B252">
        <v>717</v>
      </c>
      <c r="C252">
        <f t="shared" si="8"/>
        <v>41713</v>
      </c>
      <c r="D252">
        <f t="shared" si="9"/>
        <v>41307</v>
      </c>
    </row>
    <row r="253" spans="1:4">
      <c r="A253">
        <v>251</v>
      </c>
      <c r="B253">
        <v>764</v>
      </c>
      <c r="C253">
        <f t="shared" si="8"/>
        <v>41713</v>
      </c>
      <c r="D253">
        <f t="shared" si="9"/>
        <v>42071</v>
      </c>
    </row>
    <row r="254" spans="1:4">
      <c r="A254">
        <v>252</v>
      </c>
      <c r="B254">
        <v>568</v>
      </c>
      <c r="C254">
        <f t="shared" si="8"/>
        <v>42281</v>
      </c>
      <c r="D254">
        <f t="shared" si="9"/>
        <v>42071</v>
      </c>
    </row>
    <row r="255" spans="1:4">
      <c r="A255">
        <v>253</v>
      </c>
      <c r="B255">
        <v>469</v>
      </c>
      <c r="C255">
        <f t="shared" si="8"/>
        <v>42281</v>
      </c>
      <c r="D255">
        <f t="shared" si="9"/>
        <v>42540</v>
      </c>
    </row>
    <row r="256" spans="1:4">
      <c r="A256">
        <v>254</v>
      </c>
      <c r="B256">
        <v>585</v>
      </c>
      <c r="C256">
        <f t="shared" si="8"/>
        <v>42866</v>
      </c>
      <c r="D256">
        <f t="shared" si="9"/>
        <v>42540</v>
      </c>
    </row>
    <row r="257" spans="1:4">
      <c r="A257">
        <v>255</v>
      </c>
      <c r="B257">
        <v>698</v>
      </c>
      <c r="C257">
        <f t="shared" si="8"/>
        <v>42866</v>
      </c>
      <c r="D257">
        <f t="shared" si="9"/>
        <v>43238</v>
      </c>
    </row>
    <row r="258" spans="1:4">
      <c r="A258">
        <v>256</v>
      </c>
      <c r="B258">
        <v>697</v>
      </c>
      <c r="C258">
        <f t="shared" si="8"/>
        <v>43563</v>
      </c>
      <c r="D258">
        <f t="shared" si="9"/>
        <v>43238</v>
      </c>
    </row>
    <row r="259" spans="1:4">
      <c r="A259">
        <v>257</v>
      </c>
      <c r="B259">
        <v>748</v>
      </c>
      <c r="C259">
        <f t="shared" si="8"/>
        <v>43563</v>
      </c>
      <c r="D259">
        <f t="shared" si="9"/>
        <v>43986</v>
      </c>
    </row>
    <row r="260" spans="1:4">
      <c r="A260">
        <v>258</v>
      </c>
      <c r="B260">
        <v>791</v>
      </c>
      <c r="C260">
        <f t="shared" ref="C260:C323" si="10">IF(MOD(A260,2)=0,B260,0)+C259</f>
        <v>44354</v>
      </c>
      <c r="D260">
        <f t="shared" ref="D260:D323" si="11">IF(MOD(A260,2)=1,B260,0)+D259</f>
        <v>43986</v>
      </c>
    </row>
    <row r="261" spans="1:4">
      <c r="A261">
        <v>259</v>
      </c>
      <c r="B261">
        <v>738</v>
      </c>
      <c r="C261">
        <f t="shared" si="10"/>
        <v>44354</v>
      </c>
      <c r="D261">
        <f t="shared" si="11"/>
        <v>44724</v>
      </c>
    </row>
    <row r="262" spans="1:4">
      <c r="A262">
        <v>260</v>
      </c>
      <c r="B262">
        <v>695</v>
      </c>
      <c r="C262">
        <f t="shared" si="10"/>
        <v>45049</v>
      </c>
      <c r="D262">
        <f t="shared" si="11"/>
        <v>44724</v>
      </c>
    </row>
    <row r="263" spans="1:4">
      <c r="A263">
        <v>261</v>
      </c>
      <c r="B263">
        <v>749</v>
      </c>
      <c r="C263">
        <f t="shared" si="10"/>
        <v>45049</v>
      </c>
      <c r="D263">
        <f t="shared" si="11"/>
        <v>45473</v>
      </c>
    </row>
    <row r="264" spans="1:4">
      <c r="A264">
        <v>262</v>
      </c>
      <c r="B264">
        <v>798</v>
      </c>
      <c r="C264">
        <f t="shared" si="10"/>
        <v>45847</v>
      </c>
      <c r="D264">
        <f t="shared" si="11"/>
        <v>45473</v>
      </c>
    </row>
    <row r="265" spans="1:4">
      <c r="A265">
        <v>263</v>
      </c>
      <c r="B265">
        <v>593</v>
      </c>
      <c r="C265">
        <f t="shared" si="10"/>
        <v>45847</v>
      </c>
      <c r="D265">
        <f t="shared" si="11"/>
        <v>46066</v>
      </c>
    </row>
    <row r="266" spans="1:4">
      <c r="A266">
        <v>264</v>
      </c>
      <c r="B266">
        <v>489</v>
      </c>
      <c r="C266">
        <f t="shared" si="10"/>
        <v>46336</v>
      </c>
      <c r="D266">
        <f t="shared" si="11"/>
        <v>46066</v>
      </c>
    </row>
    <row r="267" spans="1:4">
      <c r="A267">
        <v>265</v>
      </c>
      <c r="B267">
        <v>610</v>
      </c>
      <c r="C267">
        <f t="shared" si="10"/>
        <v>46336</v>
      </c>
      <c r="D267">
        <f t="shared" si="11"/>
        <v>46676</v>
      </c>
    </row>
    <row r="268" spans="1:4">
      <c r="A268">
        <v>266</v>
      </c>
      <c r="B268">
        <v>728</v>
      </c>
      <c r="C268">
        <f t="shared" si="10"/>
        <v>47064</v>
      </c>
      <c r="D268">
        <f t="shared" si="11"/>
        <v>46676</v>
      </c>
    </row>
    <row r="269" spans="1:4">
      <c r="A269">
        <v>267</v>
      </c>
      <c r="B269">
        <v>727</v>
      </c>
      <c r="C269">
        <f t="shared" si="10"/>
        <v>47064</v>
      </c>
      <c r="D269">
        <f t="shared" si="11"/>
        <v>47403</v>
      </c>
    </row>
    <row r="270" spans="1:4">
      <c r="A270">
        <v>268</v>
      </c>
      <c r="B270">
        <v>780</v>
      </c>
      <c r="C270">
        <f t="shared" si="10"/>
        <v>47844</v>
      </c>
      <c r="D270">
        <f t="shared" si="11"/>
        <v>47403</v>
      </c>
    </row>
    <row r="271" spans="1:4">
      <c r="A271">
        <v>269</v>
      </c>
      <c r="B271">
        <v>825</v>
      </c>
      <c r="C271">
        <f t="shared" si="10"/>
        <v>47844</v>
      </c>
      <c r="D271">
        <f t="shared" si="11"/>
        <v>48228</v>
      </c>
    </row>
    <row r="272" spans="1:4">
      <c r="A272">
        <v>270</v>
      </c>
      <c r="B272">
        <v>770</v>
      </c>
      <c r="C272">
        <f t="shared" si="10"/>
        <v>48614</v>
      </c>
      <c r="D272">
        <f t="shared" si="11"/>
        <v>48228</v>
      </c>
    </row>
    <row r="273" spans="1:4">
      <c r="A273">
        <v>271</v>
      </c>
      <c r="B273">
        <v>725</v>
      </c>
      <c r="C273">
        <f t="shared" si="10"/>
        <v>48614</v>
      </c>
      <c r="D273">
        <f t="shared" si="11"/>
        <v>48953</v>
      </c>
    </row>
    <row r="274" spans="1:4">
      <c r="A274">
        <v>272</v>
      </c>
      <c r="B274">
        <v>781</v>
      </c>
      <c r="C274">
        <f t="shared" si="10"/>
        <v>49395</v>
      </c>
      <c r="D274">
        <f t="shared" si="11"/>
        <v>48953</v>
      </c>
    </row>
    <row r="275" spans="1:4">
      <c r="A275">
        <v>273</v>
      </c>
      <c r="B275">
        <v>832</v>
      </c>
      <c r="C275">
        <f t="shared" si="10"/>
        <v>49395</v>
      </c>
      <c r="D275">
        <f t="shared" si="11"/>
        <v>49785</v>
      </c>
    </row>
    <row r="276" spans="1:4">
      <c r="A276">
        <v>274</v>
      </c>
      <c r="B276">
        <v>618</v>
      </c>
      <c r="C276">
        <f t="shared" si="10"/>
        <v>50013</v>
      </c>
      <c r="D276">
        <f t="shared" si="11"/>
        <v>49785</v>
      </c>
    </row>
    <row r="277" spans="1:4">
      <c r="A277">
        <v>275</v>
      </c>
      <c r="B277">
        <v>509</v>
      </c>
      <c r="C277">
        <f t="shared" si="10"/>
        <v>50013</v>
      </c>
      <c r="D277">
        <f t="shared" si="11"/>
        <v>50294</v>
      </c>
    </row>
    <row r="278" spans="1:4">
      <c r="A278">
        <v>276</v>
      </c>
      <c r="B278">
        <v>635</v>
      </c>
      <c r="C278">
        <f t="shared" si="10"/>
        <v>50648</v>
      </c>
      <c r="D278">
        <f t="shared" si="11"/>
        <v>50294</v>
      </c>
    </row>
    <row r="279" spans="1:4">
      <c r="A279">
        <v>277</v>
      </c>
      <c r="B279">
        <v>758</v>
      </c>
      <c r="C279">
        <f t="shared" si="10"/>
        <v>50648</v>
      </c>
      <c r="D279">
        <f t="shared" si="11"/>
        <v>51052</v>
      </c>
    </row>
    <row r="280" spans="1:4">
      <c r="A280">
        <v>278</v>
      </c>
      <c r="B280">
        <v>757</v>
      </c>
      <c r="C280">
        <f t="shared" si="10"/>
        <v>51405</v>
      </c>
      <c r="D280">
        <f t="shared" si="11"/>
        <v>51052</v>
      </c>
    </row>
    <row r="281" spans="1:4">
      <c r="A281">
        <v>279</v>
      </c>
      <c r="B281">
        <v>812</v>
      </c>
      <c r="C281">
        <f t="shared" si="10"/>
        <v>51405</v>
      </c>
      <c r="D281">
        <f t="shared" si="11"/>
        <v>51864</v>
      </c>
    </row>
    <row r="282" spans="1:4">
      <c r="A282">
        <v>280</v>
      </c>
      <c r="B282">
        <v>859</v>
      </c>
      <c r="C282">
        <f t="shared" si="10"/>
        <v>52264</v>
      </c>
      <c r="D282">
        <f t="shared" si="11"/>
        <v>51864</v>
      </c>
    </row>
    <row r="283" spans="1:4">
      <c r="A283">
        <v>281</v>
      </c>
      <c r="B283">
        <v>802</v>
      </c>
      <c r="C283">
        <f t="shared" si="10"/>
        <v>52264</v>
      </c>
      <c r="D283">
        <f t="shared" si="11"/>
        <v>52666</v>
      </c>
    </row>
    <row r="284" spans="1:4">
      <c r="A284">
        <v>282</v>
      </c>
      <c r="B284">
        <v>755</v>
      </c>
      <c r="C284">
        <f t="shared" si="10"/>
        <v>53019</v>
      </c>
      <c r="D284">
        <f t="shared" si="11"/>
        <v>52666</v>
      </c>
    </row>
    <row r="285" spans="1:4">
      <c r="A285">
        <v>283</v>
      </c>
      <c r="B285">
        <v>813</v>
      </c>
      <c r="C285">
        <f t="shared" si="10"/>
        <v>53019</v>
      </c>
      <c r="D285">
        <f t="shared" si="11"/>
        <v>53479</v>
      </c>
    </row>
    <row r="286" spans="1:4">
      <c r="A286">
        <v>284</v>
      </c>
      <c r="B286">
        <v>866</v>
      </c>
      <c r="C286">
        <f t="shared" si="10"/>
        <v>53885</v>
      </c>
      <c r="D286">
        <f t="shared" si="11"/>
        <v>53479</v>
      </c>
    </row>
    <row r="287" spans="1:4">
      <c r="A287">
        <v>285</v>
      </c>
      <c r="B287">
        <v>643</v>
      </c>
      <c r="C287">
        <f t="shared" si="10"/>
        <v>53885</v>
      </c>
      <c r="D287">
        <f t="shared" si="11"/>
        <v>54122</v>
      </c>
    </row>
    <row r="288" spans="1:4">
      <c r="A288">
        <v>286</v>
      </c>
      <c r="B288">
        <v>529</v>
      </c>
      <c r="C288">
        <f t="shared" si="10"/>
        <v>54414</v>
      </c>
      <c r="D288">
        <f t="shared" si="11"/>
        <v>54122</v>
      </c>
    </row>
    <row r="289" spans="1:4">
      <c r="A289">
        <v>287</v>
      </c>
      <c r="B289">
        <v>660</v>
      </c>
      <c r="C289">
        <f t="shared" si="10"/>
        <v>54414</v>
      </c>
      <c r="D289">
        <f t="shared" si="11"/>
        <v>54782</v>
      </c>
    </row>
    <row r="290" spans="1:4">
      <c r="A290">
        <v>288</v>
      </c>
      <c r="B290">
        <v>788</v>
      </c>
      <c r="C290">
        <f t="shared" si="10"/>
        <v>55202</v>
      </c>
      <c r="D290">
        <f t="shared" si="11"/>
        <v>54782</v>
      </c>
    </row>
    <row r="291" spans="1:4">
      <c r="A291">
        <v>289</v>
      </c>
      <c r="B291">
        <v>787</v>
      </c>
      <c r="C291">
        <f t="shared" si="10"/>
        <v>55202</v>
      </c>
      <c r="D291">
        <f t="shared" si="11"/>
        <v>55569</v>
      </c>
    </row>
    <row r="292" spans="1:4">
      <c r="A292">
        <v>290</v>
      </c>
      <c r="B292">
        <v>844</v>
      </c>
      <c r="C292">
        <f t="shared" si="10"/>
        <v>56046</v>
      </c>
      <c r="D292">
        <f t="shared" si="11"/>
        <v>55569</v>
      </c>
    </row>
    <row r="293" spans="1:4">
      <c r="A293">
        <v>291</v>
      </c>
      <c r="B293">
        <v>893</v>
      </c>
      <c r="C293">
        <f t="shared" si="10"/>
        <v>56046</v>
      </c>
      <c r="D293">
        <f t="shared" si="11"/>
        <v>56462</v>
      </c>
    </row>
    <row r="294" spans="1:4">
      <c r="A294">
        <v>292</v>
      </c>
      <c r="B294">
        <v>834</v>
      </c>
      <c r="C294">
        <f t="shared" si="10"/>
        <v>56880</v>
      </c>
      <c r="D294">
        <f t="shared" si="11"/>
        <v>56462</v>
      </c>
    </row>
    <row r="295" spans="1:4">
      <c r="A295">
        <v>293</v>
      </c>
      <c r="B295">
        <v>785</v>
      </c>
      <c r="C295">
        <f t="shared" si="10"/>
        <v>56880</v>
      </c>
      <c r="D295">
        <f t="shared" si="11"/>
        <v>57247</v>
      </c>
    </row>
    <row r="296" spans="1:4">
      <c r="A296">
        <v>294</v>
      </c>
      <c r="B296">
        <v>845</v>
      </c>
      <c r="C296">
        <f t="shared" si="10"/>
        <v>57725</v>
      </c>
      <c r="D296">
        <f t="shared" si="11"/>
        <v>57247</v>
      </c>
    </row>
    <row r="297" spans="1:4">
      <c r="A297">
        <v>295</v>
      </c>
      <c r="B297">
        <v>900</v>
      </c>
      <c r="C297">
        <f t="shared" si="10"/>
        <v>57725</v>
      </c>
      <c r="D297">
        <f t="shared" si="11"/>
        <v>58147</v>
      </c>
    </row>
    <row r="298" spans="1:4">
      <c r="A298">
        <v>296</v>
      </c>
      <c r="B298">
        <v>668</v>
      </c>
      <c r="C298">
        <f t="shared" si="10"/>
        <v>58393</v>
      </c>
      <c r="D298">
        <f t="shared" si="11"/>
        <v>58147</v>
      </c>
    </row>
    <row r="299" spans="1:4">
      <c r="A299">
        <v>297</v>
      </c>
      <c r="B299">
        <v>549</v>
      </c>
      <c r="C299">
        <f t="shared" si="10"/>
        <v>58393</v>
      </c>
      <c r="D299">
        <f t="shared" si="11"/>
        <v>58696</v>
      </c>
    </row>
    <row r="300" spans="1:4">
      <c r="A300">
        <v>298</v>
      </c>
      <c r="B300">
        <v>685</v>
      </c>
      <c r="C300">
        <f t="shared" si="10"/>
        <v>59078</v>
      </c>
      <c r="D300">
        <f t="shared" si="11"/>
        <v>58696</v>
      </c>
    </row>
    <row r="301" spans="1:4">
      <c r="A301">
        <v>299</v>
      </c>
      <c r="B301">
        <v>818</v>
      </c>
      <c r="C301">
        <f t="shared" si="10"/>
        <v>59078</v>
      </c>
      <c r="D301">
        <f t="shared" si="11"/>
        <v>59514</v>
      </c>
    </row>
    <row r="302" spans="1:4">
      <c r="A302">
        <v>300</v>
      </c>
      <c r="B302">
        <v>817</v>
      </c>
      <c r="C302">
        <f t="shared" si="10"/>
        <v>59895</v>
      </c>
      <c r="D302">
        <f t="shared" si="11"/>
        <v>59514</v>
      </c>
    </row>
    <row r="303" spans="1:4">
      <c r="A303">
        <v>301</v>
      </c>
      <c r="B303">
        <v>876</v>
      </c>
      <c r="C303">
        <f t="shared" si="10"/>
        <v>59895</v>
      </c>
      <c r="D303">
        <f t="shared" si="11"/>
        <v>60390</v>
      </c>
    </row>
    <row r="304" spans="1:4">
      <c r="A304">
        <v>302</v>
      </c>
      <c r="B304">
        <v>927</v>
      </c>
      <c r="C304">
        <f t="shared" si="10"/>
        <v>60822</v>
      </c>
      <c r="D304">
        <f t="shared" si="11"/>
        <v>60390</v>
      </c>
    </row>
    <row r="305" spans="1:4">
      <c r="A305">
        <v>303</v>
      </c>
      <c r="B305">
        <v>866</v>
      </c>
      <c r="C305">
        <f t="shared" si="10"/>
        <v>60822</v>
      </c>
      <c r="D305">
        <f t="shared" si="11"/>
        <v>61256</v>
      </c>
    </row>
    <row r="306" spans="1:4">
      <c r="A306">
        <v>304</v>
      </c>
      <c r="B306">
        <v>815</v>
      </c>
      <c r="C306">
        <f t="shared" si="10"/>
        <v>61637</v>
      </c>
      <c r="D306">
        <f t="shared" si="11"/>
        <v>61256</v>
      </c>
    </row>
    <row r="307" spans="1:4">
      <c r="A307">
        <v>305</v>
      </c>
      <c r="B307">
        <v>877</v>
      </c>
      <c r="C307">
        <f t="shared" si="10"/>
        <v>61637</v>
      </c>
      <c r="D307">
        <f t="shared" si="11"/>
        <v>62133</v>
      </c>
    </row>
    <row r="308" spans="1:4">
      <c r="A308">
        <v>306</v>
      </c>
      <c r="B308">
        <v>934</v>
      </c>
      <c r="C308">
        <f t="shared" si="10"/>
        <v>62571</v>
      </c>
      <c r="D308">
        <f t="shared" si="11"/>
        <v>62133</v>
      </c>
    </row>
    <row r="309" spans="1:4">
      <c r="A309">
        <v>307</v>
      </c>
      <c r="B309">
        <v>693</v>
      </c>
      <c r="C309">
        <f t="shared" si="10"/>
        <v>62571</v>
      </c>
      <c r="D309">
        <f t="shared" si="11"/>
        <v>62826</v>
      </c>
    </row>
    <row r="310" spans="1:4">
      <c r="A310">
        <v>308</v>
      </c>
      <c r="B310">
        <v>569</v>
      </c>
      <c r="C310">
        <f t="shared" si="10"/>
        <v>63140</v>
      </c>
      <c r="D310">
        <f t="shared" si="11"/>
        <v>62826</v>
      </c>
    </row>
    <row r="311" spans="1:4">
      <c r="A311">
        <v>309</v>
      </c>
      <c r="B311">
        <v>710</v>
      </c>
      <c r="C311">
        <f t="shared" si="10"/>
        <v>63140</v>
      </c>
      <c r="D311">
        <f t="shared" si="11"/>
        <v>63536</v>
      </c>
    </row>
    <row r="312" spans="1:4">
      <c r="A312">
        <v>310</v>
      </c>
      <c r="B312">
        <v>848</v>
      </c>
      <c r="C312">
        <f t="shared" si="10"/>
        <v>63988</v>
      </c>
      <c r="D312">
        <f t="shared" si="11"/>
        <v>63536</v>
      </c>
    </row>
    <row r="313" spans="1:4">
      <c r="A313">
        <v>311</v>
      </c>
      <c r="B313">
        <v>847</v>
      </c>
      <c r="C313">
        <f t="shared" si="10"/>
        <v>63988</v>
      </c>
      <c r="D313">
        <f t="shared" si="11"/>
        <v>64383</v>
      </c>
    </row>
    <row r="314" spans="1:4">
      <c r="A314">
        <v>312</v>
      </c>
      <c r="B314">
        <v>908</v>
      </c>
      <c r="C314">
        <f t="shared" si="10"/>
        <v>64896</v>
      </c>
      <c r="D314">
        <f t="shared" si="11"/>
        <v>64383</v>
      </c>
    </row>
    <row r="315" spans="1:4">
      <c r="A315">
        <v>313</v>
      </c>
      <c r="B315">
        <v>961</v>
      </c>
      <c r="C315">
        <f t="shared" si="10"/>
        <v>64896</v>
      </c>
      <c r="D315">
        <f t="shared" si="11"/>
        <v>65344</v>
      </c>
    </row>
    <row r="316" spans="1:4">
      <c r="A316">
        <v>314</v>
      </c>
      <c r="B316">
        <v>898</v>
      </c>
      <c r="C316">
        <f t="shared" si="10"/>
        <v>65794</v>
      </c>
      <c r="D316">
        <f t="shared" si="11"/>
        <v>65344</v>
      </c>
    </row>
    <row r="317" spans="1:4">
      <c r="A317">
        <v>315</v>
      </c>
      <c r="B317">
        <v>845</v>
      </c>
      <c r="C317">
        <f t="shared" si="10"/>
        <v>65794</v>
      </c>
      <c r="D317">
        <f t="shared" si="11"/>
        <v>66189</v>
      </c>
    </row>
    <row r="318" spans="1:4">
      <c r="A318">
        <v>316</v>
      </c>
      <c r="B318">
        <v>909</v>
      </c>
      <c r="C318">
        <f t="shared" si="10"/>
        <v>66703</v>
      </c>
      <c r="D318">
        <f t="shared" si="11"/>
        <v>66189</v>
      </c>
    </row>
    <row r="319" spans="1:4">
      <c r="A319">
        <v>317</v>
      </c>
      <c r="B319">
        <v>968</v>
      </c>
      <c r="C319">
        <f t="shared" si="10"/>
        <v>66703</v>
      </c>
      <c r="D319">
        <f t="shared" si="11"/>
        <v>67157</v>
      </c>
    </row>
    <row r="320" spans="1:4">
      <c r="A320">
        <v>318</v>
      </c>
      <c r="B320">
        <v>718</v>
      </c>
      <c r="C320">
        <f t="shared" si="10"/>
        <v>67421</v>
      </c>
      <c r="D320">
        <f t="shared" si="11"/>
        <v>67157</v>
      </c>
    </row>
    <row r="321" spans="1:4">
      <c r="A321">
        <v>319</v>
      </c>
      <c r="B321">
        <v>589</v>
      </c>
      <c r="C321">
        <f t="shared" si="10"/>
        <v>67421</v>
      </c>
      <c r="D321">
        <f t="shared" si="11"/>
        <v>67746</v>
      </c>
    </row>
    <row r="322" spans="1:4">
      <c r="A322">
        <v>320</v>
      </c>
      <c r="B322">
        <v>735</v>
      </c>
      <c r="C322">
        <f t="shared" si="10"/>
        <v>68156</v>
      </c>
      <c r="D322">
        <f t="shared" si="11"/>
        <v>67746</v>
      </c>
    </row>
    <row r="323" spans="1:4">
      <c r="A323">
        <v>321</v>
      </c>
      <c r="B323">
        <v>878</v>
      </c>
      <c r="C323">
        <f t="shared" si="10"/>
        <v>68156</v>
      </c>
      <c r="D323">
        <f t="shared" si="11"/>
        <v>68624</v>
      </c>
    </row>
    <row r="324" spans="1:4">
      <c r="A324">
        <v>322</v>
      </c>
      <c r="B324">
        <v>877</v>
      </c>
      <c r="C324">
        <f t="shared" ref="C324:C387" si="12">IF(MOD(A324,2)=0,B324,0)+C323</f>
        <v>69033</v>
      </c>
      <c r="D324">
        <f t="shared" ref="D324:D387" si="13">IF(MOD(A324,2)=1,B324,0)+D323</f>
        <v>68624</v>
      </c>
    </row>
    <row r="325" spans="1:4">
      <c r="A325">
        <v>323</v>
      </c>
      <c r="B325">
        <v>940</v>
      </c>
      <c r="C325">
        <f t="shared" si="12"/>
        <v>69033</v>
      </c>
      <c r="D325">
        <f t="shared" si="13"/>
        <v>69564</v>
      </c>
    </row>
    <row r="326" spans="1:4">
      <c r="A326">
        <v>324</v>
      </c>
      <c r="B326">
        <v>995</v>
      </c>
      <c r="C326">
        <f t="shared" si="12"/>
        <v>70028</v>
      </c>
      <c r="D326">
        <f t="shared" si="13"/>
        <v>69564</v>
      </c>
    </row>
    <row r="327" spans="1:4">
      <c r="A327">
        <v>325</v>
      </c>
      <c r="B327">
        <v>930</v>
      </c>
      <c r="C327">
        <f t="shared" si="12"/>
        <v>70028</v>
      </c>
      <c r="D327">
        <f t="shared" si="13"/>
        <v>70494</v>
      </c>
    </row>
    <row r="328" spans="1:4">
      <c r="A328">
        <v>326</v>
      </c>
      <c r="B328">
        <v>875</v>
      </c>
      <c r="C328">
        <f t="shared" si="12"/>
        <v>70903</v>
      </c>
      <c r="D328">
        <f t="shared" si="13"/>
        <v>70494</v>
      </c>
    </row>
    <row r="329" spans="1:4">
      <c r="A329">
        <v>327</v>
      </c>
      <c r="B329">
        <v>941</v>
      </c>
      <c r="C329">
        <f t="shared" si="12"/>
        <v>70903</v>
      </c>
      <c r="D329">
        <f t="shared" si="13"/>
        <v>71435</v>
      </c>
    </row>
    <row r="330" spans="1:4">
      <c r="A330">
        <v>328</v>
      </c>
      <c r="B330">
        <v>1002</v>
      </c>
      <c r="C330">
        <f t="shared" si="12"/>
        <v>71905</v>
      </c>
      <c r="D330">
        <f t="shared" si="13"/>
        <v>71435</v>
      </c>
    </row>
    <row r="331" spans="1:4">
      <c r="A331">
        <v>329</v>
      </c>
      <c r="B331">
        <v>743</v>
      </c>
      <c r="C331">
        <f t="shared" si="12"/>
        <v>71905</v>
      </c>
      <c r="D331">
        <f t="shared" si="13"/>
        <v>72178</v>
      </c>
    </row>
    <row r="332" spans="1:4">
      <c r="A332">
        <v>330</v>
      </c>
      <c r="B332">
        <v>609</v>
      </c>
      <c r="C332">
        <f t="shared" si="12"/>
        <v>72514</v>
      </c>
      <c r="D332">
        <f t="shared" si="13"/>
        <v>72178</v>
      </c>
    </row>
    <row r="333" spans="1:4">
      <c r="A333">
        <v>331</v>
      </c>
      <c r="B333">
        <v>760</v>
      </c>
      <c r="C333">
        <f t="shared" si="12"/>
        <v>72514</v>
      </c>
      <c r="D333">
        <f t="shared" si="13"/>
        <v>72938</v>
      </c>
    </row>
    <row r="334" spans="1:4">
      <c r="A334">
        <v>332</v>
      </c>
      <c r="B334">
        <v>908</v>
      </c>
      <c r="C334">
        <f t="shared" si="12"/>
        <v>73422</v>
      </c>
      <c r="D334">
        <f t="shared" si="13"/>
        <v>72938</v>
      </c>
    </row>
    <row r="335" spans="1:4">
      <c r="A335">
        <v>333</v>
      </c>
      <c r="B335">
        <v>907</v>
      </c>
      <c r="C335">
        <f t="shared" si="12"/>
        <v>73422</v>
      </c>
      <c r="D335">
        <f t="shared" si="13"/>
        <v>73845</v>
      </c>
    </row>
    <row r="336" spans="1:4">
      <c r="A336">
        <v>334</v>
      </c>
      <c r="B336">
        <v>972</v>
      </c>
      <c r="C336">
        <f t="shared" si="12"/>
        <v>74394</v>
      </c>
      <c r="D336">
        <f t="shared" si="13"/>
        <v>73845</v>
      </c>
    </row>
    <row r="337" spans="1:4">
      <c r="A337">
        <v>335</v>
      </c>
      <c r="B337">
        <v>1029</v>
      </c>
      <c r="C337">
        <f t="shared" si="12"/>
        <v>74394</v>
      </c>
      <c r="D337">
        <f t="shared" si="13"/>
        <v>74874</v>
      </c>
    </row>
    <row r="338" spans="1:4">
      <c r="A338">
        <v>336</v>
      </c>
      <c r="B338">
        <v>962</v>
      </c>
      <c r="C338">
        <f t="shared" si="12"/>
        <v>75356</v>
      </c>
      <c r="D338">
        <f t="shared" si="13"/>
        <v>74874</v>
      </c>
    </row>
    <row r="339" spans="1:4">
      <c r="A339">
        <v>337</v>
      </c>
      <c r="B339">
        <v>905</v>
      </c>
      <c r="C339">
        <f t="shared" si="12"/>
        <v>75356</v>
      </c>
      <c r="D339">
        <f t="shared" si="13"/>
        <v>75779</v>
      </c>
    </row>
    <row r="340" spans="1:4">
      <c r="A340">
        <v>338</v>
      </c>
      <c r="B340">
        <v>973</v>
      </c>
      <c r="C340">
        <f t="shared" si="12"/>
        <v>76329</v>
      </c>
      <c r="D340">
        <f t="shared" si="13"/>
        <v>75779</v>
      </c>
    </row>
    <row r="341" spans="1:4">
      <c r="A341">
        <v>339</v>
      </c>
      <c r="B341">
        <v>1036</v>
      </c>
      <c r="C341">
        <f t="shared" si="12"/>
        <v>76329</v>
      </c>
      <c r="D341">
        <f t="shared" si="13"/>
        <v>76815</v>
      </c>
    </row>
    <row r="342" spans="1:4">
      <c r="A342">
        <v>340</v>
      </c>
      <c r="B342">
        <v>768</v>
      </c>
      <c r="C342">
        <f t="shared" si="12"/>
        <v>77097</v>
      </c>
      <c r="D342">
        <f t="shared" si="13"/>
        <v>76815</v>
      </c>
    </row>
    <row r="343" spans="1:4">
      <c r="A343">
        <v>341</v>
      </c>
      <c r="B343">
        <v>629</v>
      </c>
      <c r="C343">
        <f t="shared" si="12"/>
        <v>77097</v>
      </c>
      <c r="D343">
        <f t="shared" si="13"/>
        <v>77444</v>
      </c>
    </row>
    <row r="344" spans="1:4">
      <c r="A344">
        <v>342</v>
      </c>
      <c r="B344">
        <v>785</v>
      </c>
      <c r="C344">
        <f t="shared" si="12"/>
        <v>77882</v>
      </c>
      <c r="D344">
        <f t="shared" si="13"/>
        <v>77444</v>
      </c>
    </row>
    <row r="345" spans="1:4">
      <c r="A345">
        <v>343</v>
      </c>
      <c r="B345">
        <v>938</v>
      </c>
      <c r="C345">
        <f t="shared" si="12"/>
        <v>77882</v>
      </c>
      <c r="D345">
        <f t="shared" si="13"/>
        <v>78382</v>
      </c>
    </row>
    <row r="346" spans="1:4">
      <c r="A346">
        <v>344</v>
      </c>
      <c r="B346">
        <v>937</v>
      </c>
      <c r="C346">
        <f t="shared" si="12"/>
        <v>78819</v>
      </c>
      <c r="D346">
        <f t="shared" si="13"/>
        <v>78382</v>
      </c>
    </row>
    <row r="347" spans="1:4">
      <c r="A347">
        <v>345</v>
      </c>
      <c r="B347">
        <v>1004</v>
      </c>
      <c r="C347">
        <f t="shared" si="12"/>
        <v>78819</v>
      </c>
      <c r="D347">
        <f t="shared" si="13"/>
        <v>79386</v>
      </c>
    </row>
    <row r="348" spans="1:4">
      <c r="A348">
        <v>346</v>
      </c>
      <c r="B348">
        <v>1063</v>
      </c>
      <c r="C348">
        <f t="shared" si="12"/>
        <v>79882</v>
      </c>
      <c r="D348">
        <f t="shared" si="13"/>
        <v>79386</v>
      </c>
    </row>
    <row r="349" spans="1:4">
      <c r="A349">
        <v>347</v>
      </c>
      <c r="B349">
        <v>994</v>
      </c>
      <c r="C349">
        <f t="shared" si="12"/>
        <v>79882</v>
      </c>
      <c r="D349">
        <f t="shared" si="13"/>
        <v>80380</v>
      </c>
    </row>
    <row r="350" spans="1:4">
      <c r="A350">
        <v>348</v>
      </c>
      <c r="B350">
        <v>935</v>
      </c>
      <c r="C350">
        <f t="shared" si="12"/>
        <v>80817</v>
      </c>
      <c r="D350">
        <f t="shared" si="13"/>
        <v>80380</v>
      </c>
    </row>
    <row r="351" spans="1:4">
      <c r="A351">
        <v>349</v>
      </c>
      <c r="B351">
        <v>1005</v>
      </c>
      <c r="C351">
        <f t="shared" si="12"/>
        <v>80817</v>
      </c>
      <c r="D351">
        <f t="shared" si="13"/>
        <v>81385</v>
      </c>
    </row>
    <row r="352" spans="1:4">
      <c r="A352">
        <v>350</v>
      </c>
      <c r="B352">
        <v>1070</v>
      </c>
      <c r="C352">
        <f t="shared" si="12"/>
        <v>81887</v>
      </c>
      <c r="D352">
        <f t="shared" si="13"/>
        <v>81385</v>
      </c>
    </row>
    <row r="353" spans="1:4">
      <c r="A353">
        <v>351</v>
      </c>
      <c r="B353">
        <v>793</v>
      </c>
      <c r="C353">
        <f t="shared" si="12"/>
        <v>81887</v>
      </c>
      <c r="D353">
        <f t="shared" si="13"/>
        <v>82178</v>
      </c>
    </row>
    <row r="354" spans="1:4">
      <c r="A354">
        <v>352</v>
      </c>
      <c r="B354">
        <v>649</v>
      </c>
      <c r="C354">
        <f t="shared" si="12"/>
        <v>82536</v>
      </c>
      <c r="D354">
        <f t="shared" si="13"/>
        <v>82178</v>
      </c>
    </row>
    <row r="355" spans="1:4">
      <c r="A355">
        <v>353</v>
      </c>
      <c r="B355">
        <v>810</v>
      </c>
      <c r="C355">
        <f t="shared" si="12"/>
        <v>82536</v>
      </c>
      <c r="D355">
        <f t="shared" si="13"/>
        <v>82988</v>
      </c>
    </row>
    <row r="356" spans="1:4">
      <c r="A356">
        <v>354</v>
      </c>
      <c r="B356">
        <v>968</v>
      </c>
      <c r="C356">
        <f t="shared" si="12"/>
        <v>83504</v>
      </c>
      <c r="D356">
        <f t="shared" si="13"/>
        <v>82988</v>
      </c>
    </row>
    <row r="357" spans="1:4">
      <c r="A357">
        <v>355</v>
      </c>
      <c r="B357">
        <v>967</v>
      </c>
      <c r="C357">
        <f t="shared" si="12"/>
        <v>83504</v>
      </c>
      <c r="D357">
        <f t="shared" si="13"/>
        <v>83955</v>
      </c>
    </row>
    <row r="358" spans="1:4">
      <c r="A358">
        <v>356</v>
      </c>
      <c r="B358">
        <v>1036</v>
      </c>
      <c r="C358">
        <f t="shared" si="12"/>
        <v>84540</v>
      </c>
      <c r="D358">
        <f t="shared" si="13"/>
        <v>83955</v>
      </c>
    </row>
    <row r="359" spans="1:4">
      <c r="A359">
        <v>357</v>
      </c>
      <c r="B359">
        <v>1097</v>
      </c>
      <c r="C359">
        <f t="shared" si="12"/>
        <v>84540</v>
      </c>
      <c r="D359">
        <f t="shared" si="13"/>
        <v>85052</v>
      </c>
    </row>
    <row r="360" spans="1:4">
      <c r="A360">
        <v>358</v>
      </c>
      <c r="B360">
        <v>1026</v>
      </c>
      <c r="C360">
        <f t="shared" si="12"/>
        <v>85566</v>
      </c>
      <c r="D360">
        <f t="shared" si="13"/>
        <v>85052</v>
      </c>
    </row>
    <row r="361" spans="1:4">
      <c r="A361">
        <v>359</v>
      </c>
      <c r="B361">
        <v>965</v>
      </c>
      <c r="C361">
        <f t="shared" si="12"/>
        <v>85566</v>
      </c>
      <c r="D361">
        <f t="shared" si="13"/>
        <v>86017</v>
      </c>
    </row>
    <row r="362" spans="1:4">
      <c r="A362">
        <v>360</v>
      </c>
      <c r="B362">
        <v>1037</v>
      </c>
      <c r="C362">
        <f t="shared" si="12"/>
        <v>86603</v>
      </c>
      <c r="D362">
        <f t="shared" si="13"/>
        <v>86017</v>
      </c>
    </row>
    <row r="363" spans="1:4">
      <c r="A363">
        <v>361</v>
      </c>
      <c r="B363">
        <v>1104</v>
      </c>
      <c r="C363">
        <f t="shared" si="12"/>
        <v>86603</v>
      </c>
      <c r="D363">
        <f t="shared" si="13"/>
        <v>87121</v>
      </c>
    </row>
    <row r="364" spans="1:4">
      <c r="A364">
        <v>362</v>
      </c>
      <c r="B364">
        <v>818</v>
      </c>
      <c r="C364">
        <f t="shared" si="12"/>
        <v>87421</v>
      </c>
      <c r="D364">
        <f t="shared" si="13"/>
        <v>87121</v>
      </c>
    </row>
    <row r="365" spans="1:4">
      <c r="A365">
        <v>363</v>
      </c>
      <c r="B365">
        <v>669</v>
      </c>
      <c r="C365">
        <f t="shared" si="12"/>
        <v>87421</v>
      </c>
      <c r="D365">
        <f t="shared" si="13"/>
        <v>87790</v>
      </c>
    </row>
    <row r="366" spans="1:4">
      <c r="A366">
        <v>364</v>
      </c>
      <c r="B366">
        <v>835</v>
      </c>
      <c r="C366">
        <f t="shared" si="12"/>
        <v>88256</v>
      </c>
      <c r="D366">
        <f t="shared" si="13"/>
        <v>87790</v>
      </c>
    </row>
    <row r="367" spans="1:4">
      <c r="A367">
        <v>365</v>
      </c>
      <c r="B367">
        <v>998</v>
      </c>
      <c r="C367">
        <f t="shared" si="12"/>
        <v>88256</v>
      </c>
      <c r="D367">
        <f t="shared" si="13"/>
        <v>88788</v>
      </c>
    </row>
    <row r="368" spans="1:4">
      <c r="A368">
        <v>366</v>
      </c>
      <c r="B368">
        <v>997</v>
      </c>
      <c r="C368">
        <f t="shared" si="12"/>
        <v>89253</v>
      </c>
      <c r="D368">
        <f t="shared" si="13"/>
        <v>88788</v>
      </c>
    </row>
    <row r="369" spans="1:4">
      <c r="A369">
        <v>367</v>
      </c>
      <c r="B369">
        <v>1068</v>
      </c>
      <c r="C369">
        <f t="shared" si="12"/>
        <v>89253</v>
      </c>
      <c r="D369">
        <f t="shared" si="13"/>
        <v>89856</v>
      </c>
    </row>
    <row r="370" spans="1:4">
      <c r="A370">
        <v>368</v>
      </c>
      <c r="B370">
        <v>1131</v>
      </c>
      <c r="C370">
        <f t="shared" si="12"/>
        <v>90384</v>
      </c>
      <c r="D370">
        <f t="shared" si="13"/>
        <v>89856</v>
      </c>
    </row>
    <row r="371" spans="1:4">
      <c r="A371">
        <v>369</v>
      </c>
      <c r="B371">
        <v>1058</v>
      </c>
      <c r="C371">
        <f t="shared" si="12"/>
        <v>90384</v>
      </c>
      <c r="D371">
        <f t="shared" si="13"/>
        <v>90914</v>
      </c>
    </row>
    <row r="372" spans="1:4">
      <c r="A372">
        <v>370</v>
      </c>
      <c r="B372">
        <v>995</v>
      </c>
      <c r="C372">
        <f t="shared" si="12"/>
        <v>91379</v>
      </c>
      <c r="D372">
        <f t="shared" si="13"/>
        <v>90914</v>
      </c>
    </row>
    <row r="373" spans="1:4">
      <c r="A373">
        <v>371</v>
      </c>
      <c r="B373">
        <v>1069</v>
      </c>
      <c r="C373">
        <f t="shared" si="12"/>
        <v>91379</v>
      </c>
      <c r="D373">
        <f t="shared" si="13"/>
        <v>91983</v>
      </c>
    </row>
    <row r="374" spans="1:4">
      <c r="A374">
        <v>372</v>
      </c>
      <c r="B374">
        <v>1138</v>
      </c>
      <c r="C374">
        <f t="shared" si="12"/>
        <v>92517</v>
      </c>
      <c r="D374">
        <f t="shared" si="13"/>
        <v>91983</v>
      </c>
    </row>
    <row r="375" spans="1:4">
      <c r="A375">
        <v>373</v>
      </c>
      <c r="B375">
        <v>843</v>
      </c>
      <c r="C375">
        <f t="shared" si="12"/>
        <v>92517</v>
      </c>
      <c r="D375">
        <f t="shared" si="13"/>
        <v>92826</v>
      </c>
    </row>
    <row r="376" spans="1:4">
      <c r="A376">
        <v>374</v>
      </c>
      <c r="B376">
        <v>689</v>
      </c>
      <c r="C376">
        <f t="shared" si="12"/>
        <v>93206</v>
      </c>
      <c r="D376">
        <f t="shared" si="13"/>
        <v>92826</v>
      </c>
    </row>
    <row r="377" spans="1:4">
      <c r="A377">
        <v>375</v>
      </c>
      <c r="B377">
        <v>860</v>
      </c>
      <c r="C377">
        <f t="shared" si="12"/>
        <v>93206</v>
      </c>
      <c r="D377">
        <f t="shared" si="13"/>
        <v>93686</v>
      </c>
    </row>
    <row r="378" spans="1:4">
      <c r="A378">
        <v>376</v>
      </c>
      <c r="B378">
        <v>1028</v>
      </c>
      <c r="C378">
        <f t="shared" si="12"/>
        <v>94234</v>
      </c>
      <c r="D378">
        <f t="shared" si="13"/>
        <v>93686</v>
      </c>
    </row>
    <row r="379" spans="1:4">
      <c r="A379">
        <v>377</v>
      </c>
      <c r="B379">
        <v>1027</v>
      </c>
      <c r="C379">
        <f t="shared" si="12"/>
        <v>94234</v>
      </c>
      <c r="D379">
        <f t="shared" si="13"/>
        <v>94713</v>
      </c>
    </row>
    <row r="380" spans="1:4">
      <c r="A380">
        <v>378</v>
      </c>
      <c r="B380">
        <v>1100</v>
      </c>
      <c r="C380">
        <f t="shared" si="12"/>
        <v>95334</v>
      </c>
      <c r="D380">
        <f t="shared" si="13"/>
        <v>94713</v>
      </c>
    </row>
    <row r="381" spans="1:4">
      <c r="A381">
        <v>379</v>
      </c>
      <c r="B381">
        <v>1165</v>
      </c>
      <c r="C381">
        <f t="shared" si="12"/>
        <v>95334</v>
      </c>
      <c r="D381">
        <f t="shared" si="13"/>
        <v>95878</v>
      </c>
    </row>
    <row r="382" spans="1:4">
      <c r="A382">
        <v>380</v>
      </c>
      <c r="B382">
        <v>1090</v>
      </c>
      <c r="C382">
        <f t="shared" si="12"/>
        <v>96424</v>
      </c>
      <c r="D382">
        <f t="shared" si="13"/>
        <v>95878</v>
      </c>
    </row>
    <row r="383" spans="1:4">
      <c r="A383">
        <v>381</v>
      </c>
      <c r="B383">
        <v>1025</v>
      </c>
      <c r="C383">
        <f t="shared" si="12"/>
        <v>96424</v>
      </c>
      <c r="D383">
        <f t="shared" si="13"/>
        <v>96903</v>
      </c>
    </row>
    <row r="384" spans="1:4">
      <c r="A384">
        <v>382</v>
      </c>
      <c r="B384">
        <v>1101</v>
      </c>
      <c r="C384">
        <f t="shared" si="12"/>
        <v>97525</v>
      </c>
      <c r="D384">
        <f t="shared" si="13"/>
        <v>96903</v>
      </c>
    </row>
    <row r="385" spans="1:4">
      <c r="A385">
        <v>383</v>
      </c>
      <c r="B385">
        <v>1172</v>
      </c>
      <c r="C385">
        <f t="shared" si="12"/>
        <v>97525</v>
      </c>
      <c r="D385">
        <f t="shared" si="13"/>
        <v>98075</v>
      </c>
    </row>
    <row r="386" spans="1:4">
      <c r="A386">
        <v>384</v>
      </c>
      <c r="B386">
        <v>868</v>
      </c>
      <c r="C386">
        <f t="shared" si="12"/>
        <v>98393</v>
      </c>
      <c r="D386">
        <f t="shared" si="13"/>
        <v>98075</v>
      </c>
    </row>
    <row r="387" spans="1:4">
      <c r="A387">
        <v>385</v>
      </c>
      <c r="B387">
        <v>709</v>
      </c>
      <c r="C387">
        <f t="shared" si="12"/>
        <v>98393</v>
      </c>
      <c r="D387">
        <f t="shared" si="13"/>
        <v>98784</v>
      </c>
    </row>
    <row r="388" spans="1:4">
      <c r="A388">
        <v>386</v>
      </c>
      <c r="B388">
        <v>885</v>
      </c>
      <c r="C388">
        <f t="shared" ref="C388:C451" si="14">IF(MOD(A388,2)=0,B388,0)+C387</f>
        <v>99278</v>
      </c>
      <c r="D388">
        <f t="shared" ref="D388:D451" si="15">IF(MOD(A388,2)=1,B388,0)+D387</f>
        <v>98784</v>
      </c>
    </row>
    <row r="389" spans="1:4">
      <c r="A389">
        <v>387</v>
      </c>
      <c r="B389">
        <v>1058</v>
      </c>
      <c r="C389">
        <f t="shared" si="14"/>
        <v>99278</v>
      </c>
      <c r="D389">
        <f t="shared" si="15"/>
        <v>99842</v>
      </c>
    </row>
    <row r="390" spans="1:4">
      <c r="A390">
        <v>388</v>
      </c>
      <c r="B390">
        <v>1057</v>
      </c>
      <c r="C390">
        <f t="shared" si="14"/>
        <v>100335</v>
      </c>
      <c r="D390">
        <f t="shared" si="15"/>
        <v>99842</v>
      </c>
    </row>
    <row r="391" spans="1:4">
      <c r="A391">
        <v>389</v>
      </c>
      <c r="B391">
        <v>1132</v>
      </c>
      <c r="C391">
        <f t="shared" si="14"/>
        <v>100335</v>
      </c>
      <c r="D391">
        <f t="shared" si="15"/>
        <v>100974</v>
      </c>
    </row>
    <row r="392" spans="1:4">
      <c r="A392">
        <v>390</v>
      </c>
      <c r="B392">
        <v>1199</v>
      </c>
      <c r="C392">
        <f t="shared" si="14"/>
        <v>101534</v>
      </c>
      <c r="D392">
        <f t="shared" si="15"/>
        <v>100974</v>
      </c>
    </row>
    <row r="393" spans="1:4">
      <c r="A393">
        <v>391</v>
      </c>
      <c r="B393">
        <v>1122</v>
      </c>
      <c r="C393">
        <f t="shared" si="14"/>
        <v>101534</v>
      </c>
      <c r="D393">
        <f t="shared" si="15"/>
        <v>102096</v>
      </c>
    </row>
    <row r="394" spans="1:4">
      <c r="A394">
        <v>392</v>
      </c>
      <c r="B394">
        <v>1055</v>
      </c>
      <c r="C394">
        <f t="shared" si="14"/>
        <v>102589</v>
      </c>
      <c r="D394">
        <f t="shared" si="15"/>
        <v>102096</v>
      </c>
    </row>
    <row r="395" spans="1:4">
      <c r="A395">
        <v>393</v>
      </c>
      <c r="B395">
        <v>1133</v>
      </c>
      <c r="C395">
        <f t="shared" si="14"/>
        <v>102589</v>
      </c>
      <c r="D395">
        <f t="shared" si="15"/>
        <v>103229</v>
      </c>
    </row>
    <row r="396" spans="1:4">
      <c r="A396">
        <v>394</v>
      </c>
      <c r="B396">
        <v>1206</v>
      </c>
      <c r="C396">
        <f t="shared" si="14"/>
        <v>103795</v>
      </c>
      <c r="D396">
        <f t="shared" si="15"/>
        <v>103229</v>
      </c>
    </row>
    <row r="397" spans="1:4">
      <c r="A397">
        <v>395</v>
      </c>
      <c r="B397">
        <v>893</v>
      </c>
      <c r="C397">
        <f t="shared" si="14"/>
        <v>103795</v>
      </c>
      <c r="D397">
        <f t="shared" si="15"/>
        <v>104122</v>
      </c>
    </row>
    <row r="398" spans="1:4">
      <c r="A398">
        <v>396</v>
      </c>
      <c r="B398">
        <v>729</v>
      </c>
      <c r="C398">
        <f t="shared" si="14"/>
        <v>104524</v>
      </c>
      <c r="D398">
        <f t="shared" si="15"/>
        <v>104122</v>
      </c>
    </row>
    <row r="399" spans="1:4">
      <c r="A399">
        <v>397</v>
      </c>
      <c r="B399">
        <v>910</v>
      </c>
      <c r="C399">
        <f t="shared" si="14"/>
        <v>104524</v>
      </c>
      <c r="D399">
        <f t="shared" si="15"/>
        <v>105032</v>
      </c>
    </row>
    <row r="400" spans="1:4">
      <c r="A400">
        <v>398</v>
      </c>
      <c r="B400">
        <v>1088</v>
      </c>
      <c r="C400">
        <f t="shared" si="14"/>
        <v>105612</v>
      </c>
      <c r="D400">
        <f t="shared" si="15"/>
        <v>105032</v>
      </c>
    </row>
    <row r="401" spans="1:4">
      <c r="A401">
        <v>399</v>
      </c>
      <c r="B401">
        <v>1087</v>
      </c>
      <c r="C401">
        <f t="shared" si="14"/>
        <v>105612</v>
      </c>
      <c r="D401">
        <f t="shared" si="15"/>
        <v>106119</v>
      </c>
    </row>
    <row r="402" spans="1:4">
      <c r="A402">
        <v>400</v>
      </c>
      <c r="B402">
        <v>1164</v>
      </c>
      <c r="C402">
        <f t="shared" si="14"/>
        <v>106776</v>
      </c>
      <c r="D402">
        <f t="shared" si="15"/>
        <v>106119</v>
      </c>
    </row>
    <row r="403" spans="1:4">
      <c r="A403">
        <v>401</v>
      </c>
      <c r="B403">
        <v>1233</v>
      </c>
      <c r="C403">
        <f t="shared" si="14"/>
        <v>106776</v>
      </c>
      <c r="D403">
        <f t="shared" si="15"/>
        <v>107352</v>
      </c>
    </row>
    <row r="404" spans="1:4">
      <c r="A404">
        <v>402</v>
      </c>
      <c r="B404">
        <v>1154</v>
      </c>
      <c r="C404">
        <f t="shared" si="14"/>
        <v>107930</v>
      </c>
      <c r="D404">
        <f t="shared" si="15"/>
        <v>107352</v>
      </c>
    </row>
    <row r="405" spans="1:4">
      <c r="A405">
        <v>403</v>
      </c>
      <c r="B405">
        <v>1085</v>
      </c>
      <c r="C405">
        <f t="shared" si="14"/>
        <v>107930</v>
      </c>
      <c r="D405">
        <f t="shared" si="15"/>
        <v>108437</v>
      </c>
    </row>
    <row r="406" spans="1:4">
      <c r="A406">
        <v>404</v>
      </c>
      <c r="B406">
        <v>1165</v>
      </c>
      <c r="C406">
        <f t="shared" si="14"/>
        <v>109095</v>
      </c>
      <c r="D406">
        <f t="shared" si="15"/>
        <v>108437</v>
      </c>
    </row>
    <row r="407" spans="1:4">
      <c r="A407">
        <v>405</v>
      </c>
      <c r="B407">
        <v>1240</v>
      </c>
      <c r="C407">
        <f t="shared" si="14"/>
        <v>109095</v>
      </c>
      <c r="D407">
        <f t="shared" si="15"/>
        <v>109677</v>
      </c>
    </row>
    <row r="408" spans="1:4">
      <c r="A408">
        <v>406</v>
      </c>
      <c r="B408">
        <v>918</v>
      </c>
      <c r="C408">
        <f t="shared" si="14"/>
        <v>110013</v>
      </c>
      <c r="D408">
        <f t="shared" si="15"/>
        <v>109677</v>
      </c>
    </row>
    <row r="409" spans="1:4">
      <c r="A409">
        <v>407</v>
      </c>
      <c r="B409">
        <v>749</v>
      </c>
      <c r="C409">
        <f t="shared" si="14"/>
        <v>110013</v>
      </c>
      <c r="D409">
        <f t="shared" si="15"/>
        <v>110426</v>
      </c>
    </row>
    <row r="410" spans="1:4">
      <c r="A410">
        <v>408</v>
      </c>
      <c r="B410">
        <v>935</v>
      </c>
      <c r="C410">
        <f t="shared" si="14"/>
        <v>110948</v>
      </c>
      <c r="D410">
        <f t="shared" si="15"/>
        <v>110426</v>
      </c>
    </row>
    <row r="411" spans="1:4">
      <c r="A411">
        <v>409</v>
      </c>
      <c r="B411">
        <v>1118</v>
      </c>
      <c r="C411">
        <f t="shared" si="14"/>
        <v>110948</v>
      </c>
      <c r="D411">
        <f t="shared" si="15"/>
        <v>111544</v>
      </c>
    </row>
    <row r="412" spans="1:4">
      <c r="A412">
        <v>410</v>
      </c>
      <c r="B412">
        <v>1117</v>
      </c>
      <c r="C412">
        <f t="shared" si="14"/>
        <v>112065</v>
      </c>
      <c r="D412">
        <f t="shared" si="15"/>
        <v>111544</v>
      </c>
    </row>
    <row r="413" spans="1:4">
      <c r="A413">
        <v>411</v>
      </c>
      <c r="B413">
        <v>1196</v>
      </c>
      <c r="C413">
        <f t="shared" si="14"/>
        <v>112065</v>
      </c>
      <c r="D413">
        <f t="shared" si="15"/>
        <v>112740</v>
      </c>
    </row>
    <row r="414" spans="1:4">
      <c r="A414">
        <v>412</v>
      </c>
      <c r="B414">
        <v>1267</v>
      </c>
      <c r="C414">
        <f t="shared" si="14"/>
        <v>113332</v>
      </c>
      <c r="D414">
        <f t="shared" si="15"/>
        <v>112740</v>
      </c>
    </row>
    <row r="415" spans="1:4">
      <c r="A415">
        <v>413</v>
      </c>
      <c r="B415">
        <v>1186</v>
      </c>
      <c r="C415">
        <f t="shared" si="14"/>
        <v>113332</v>
      </c>
      <c r="D415">
        <f t="shared" si="15"/>
        <v>113926</v>
      </c>
    </row>
    <row r="416" spans="1:4">
      <c r="A416">
        <v>414</v>
      </c>
      <c r="B416">
        <v>1115</v>
      </c>
      <c r="C416">
        <f t="shared" si="14"/>
        <v>114447</v>
      </c>
      <c r="D416">
        <f t="shared" si="15"/>
        <v>113926</v>
      </c>
    </row>
    <row r="417" spans="1:4">
      <c r="A417">
        <v>415</v>
      </c>
      <c r="B417">
        <v>1197</v>
      </c>
      <c r="C417">
        <f t="shared" si="14"/>
        <v>114447</v>
      </c>
      <c r="D417">
        <f t="shared" si="15"/>
        <v>115123</v>
      </c>
    </row>
    <row r="418" spans="1:4">
      <c r="A418">
        <v>416</v>
      </c>
      <c r="B418">
        <v>1274</v>
      </c>
      <c r="C418">
        <f t="shared" si="14"/>
        <v>115721</v>
      </c>
      <c r="D418">
        <f t="shared" si="15"/>
        <v>115123</v>
      </c>
    </row>
    <row r="419" spans="1:4">
      <c r="A419">
        <v>417</v>
      </c>
      <c r="B419">
        <v>943</v>
      </c>
      <c r="C419">
        <f t="shared" si="14"/>
        <v>115721</v>
      </c>
      <c r="D419">
        <f t="shared" si="15"/>
        <v>116066</v>
      </c>
    </row>
    <row r="420" spans="1:4">
      <c r="A420">
        <v>418</v>
      </c>
      <c r="B420">
        <v>769</v>
      </c>
      <c r="C420">
        <f t="shared" si="14"/>
        <v>116490</v>
      </c>
      <c r="D420">
        <f t="shared" si="15"/>
        <v>116066</v>
      </c>
    </row>
    <row r="421" spans="1:4">
      <c r="A421">
        <v>419</v>
      </c>
      <c r="B421">
        <v>960</v>
      </c>
      <c r="C421">
        <f t="shared" si="14"/>
        <v>116490</v>
      </c>
      <c r="D421">
        <f t="shared" si="15"/>
        <v>117026</v>
      </c>
    </row>
    <row r="422" spans="1:4">
      <c r="A422">
        <v>420</v>
      </c>
      <c r="B422">
        <v>1148</v>
      </c>
      <c r="C422">
        <f t="shared" si="14"/>
        <v>117638</v>
      </c>
      <c r="D422">
        <f t="shared" si="15"/>
        <v>117026</v>
      </c>
    </row>
    <row r="423" spans="1:4">
      <c r="A423">
        <v>421</v>
      </c>
      <c r="B423">
        <v>1147</v>
      </c>
      <c r="C423">
        <f t="shared" si="14"/>
        <v>117638</v>
      </c>
      <c r="D423">
        <f t="shared" si="15"/>
        <v>118173</v>
      </c>
    </row>
    <row r="424" spans="1:4">
      <c r="A424">
        <v>422</v>
      </c>
      <c r="B424">
        <v>1228</v>
      </c>
      <c r="C424">
        <f t="shared" si="14"/>
        <v>118866</v>
      </c>
      <c r="D424">
        <f t="shared" si="15"/>
        <v>118173</v>
      </c>
    </row>
    <row r="425" spans="1:4">
      <c r="A425">
        <v>423</v>
      </c>
      <c r="B425">
        <v>1301</v>
      </c>
      <c r="C425">
        <f t="shared" si="14"/>
        <v>118866</v>
      </c>
      <c r="D425">
        <f t="shared" si="15"/>
        <v>119474</v>
      </c>
    </row>
    <row r="426" spans="1:4">
      <c r="A426">
        <v>424</v>
      </c>
      <c r="B426">
        <v>1218</v>
      </c>
      <c r="C426">
        <f t="shared" si="14"/>
        <v>120084</v>
      </c>
      <c r="D426">
        <f t="shared" si="15"/>
        <v>119474</v>
      </c>
    </row>
    <row r="427" spans="1:4">
      <c r="A427">
        <v>425</v>
      </c>
      <c r="B427">
        <v>1145</v>
      </c>
      <c r="C427">
        <f t="shared" si="14"/>
        <v>120084</v>
      </c>
      <c r="D427">
        <f t="shared" si="15"/>
        <v>120619</v>
      </c>
    </row>
    <row r="428" spans="1:4">
      <c r="A428">
        <v>426</v>
      </c>
      <c r="B428">
        <v>1229</v>
      </c>
      <c r="C428">
        <f t="shared" si="14"/>
        <v>121313</v>
      </c>
      <c r="D428">
        <f t="shared" si="15"/>
        <v>120619</v>
      </c>
    </row>
    <row r="429" spans="1:4">
      <c r="A429">
        <v>427</v>
      </c>
      <c r="B429">
        <v>1308</v>
      </c>
      <c r="C429">
        <f t="shared" si="14"/>
        <v>121313</v>
      </c>
      <c r="D429">
        <f t="shared" si="15"/>
        <v>121927</v>
      </c>
    </row>
    <row r="430" spans="1:4">
      <c r="A430">
        <v>428</v>
      </c>
      <c r="B430">
        <v>968</v>
      </c>
      <c r="C430">
        <f t="shared" si="14"/>
        <v>122281</v>
      </c>
      <c r="D430">
        <f t="shared" si="15"/>
        <v>121927</v>
      </c>
    </row>
    <row r="431" spans="1:4">
      <c r="A431">
        <v>429</v>
      </c>
      <c r="B431">
        <v>789</v>
      </c>
      <c r="C431">
        <f t="shared" si="14"/>
        <v>122281</v>
      </c>
      <c r="D431">
        <f t="shared" si="15"/>
        <v>122716</v>
      </c>
    </row>
    <row r="432" spans="1:4">
      <c r="A432">
        <v>430</v>
      </c>
      <c r="B432">
        <v>985</v>
      </c>
      <c r="C432">
        <f t="shared" si="14"/>
        <v>123266</v>
      </c>
      <c r="D432">
        <f t="shared" si="15"/>
        <v>122716</v>
      </c>
    </row>
    <row r="433" spans="1:4">
      <c r="A433">
        <v>431</v>
      </c>
      <c r="B433">
        <v>1178</v>
      </c>
      <c r="C433">
        <f t="shared" si="14"/>
        <v>123266</v>
      </c>
      <c r="D433">
        <f t="shared" si="15"/>
        <v>123894</v>
      </c>
    </row>
    <row r="434" spans="1:4">
      <c r="A434">
        <v>432</v>
      </c>
      <c r="B434">
        <v>1177</v>
      </c>
      <c r="C434">
        <f t="shared" si="14"/>
        <v>124443</v>
      </c>
      <c r="D434">
        <f t="shared" si="15"/>
        <v>123894</v>
      </c>
    </row>
    <row r="435" spans="1:4">
      <c r="A435">
        <v>433</v>
      </c>
      <c r="B435">
        <v>1260</v>
      </c>
      <c r="C435">
        <f t="shared" si="14"/>
        <v>124443</v>
      </c>
      <c r="D435">
        <f t="shared" si="15"/>
        <v>125154</v>
      </c>
    </row>
    <row r="436" spans="1:4">
      <c r="A436">
        <v>434</v>
      </c>
      <c r="B436">
        <v>1335</v>
      </c>
      <c r="C436">
        <f t="shared" si="14"/>
        <v>125778</v>
      </c>
      <c r="D436">
        <f t="shared" si="15"/>
        <v>125154</v>
      </c>
    </row>
    <row r="437" spans="1:4">
      <c r="A437">
        <v>435</v>
      </c>
      <c r="B437">
        <v>1250</v>
      </c>
      <c r="C437">
        <f t="shared" si="14"/>
        <v>125778</v>
      </c>
      <c r="D437">
        <f t="shared" si="15"/>
        <v>126404</v>
      </c>
    </row>
    <row r="438" spans="1:4">
      <c r="A438">
        <v>436</v>
      </c>
      <c r="B438">
        <v>1175</v>
      </c>
      <c r="C438">
        <f t="shared" si="14"/>
        <v>126953</v>
      </c>
      <c r="D438">
        <f t="shared" si="15"/>
        <v>126404</v>
      </c>
    </row>
    <row r="439" spans="1:4">
      <c r="A439">
        <v>437</v>
      </c>
      <c r="B439">
        <v>1261</v>
      </c>
      <c r="C439">
        <f t="shared" si="14"/>
        <v>126953</v>
      </c>
      <c r="D439">
        <f t="shared" si="15"/>
        <v>127665</v>
      </c>
    </row>
    <row r="440" spans="1:4">
      <c r="A440">
        <v>438</v>
      </c>
      <c r="B440">
        <v>1342</v>
      </c>
      <c r="C440">
        <f t="shared" si="14"/>
        <v>128295</v>
      </c>
      <c r="D440">
        <f t="shared" si="15"/>
        <v>127665</v>
      </c>
    </row>
    <row r="441" spans="1:4">
      <c r="A441">
        <v>439</v>
      </c>
      <c r="B441">
        <v>993</v>
      </c>
      <c r="C441">
        <f t="shared" si="14"/>
        <v>128295</v>
      </c>
      <c r="D441">
        <f t="shared" si="15"/>
        <v>128658</v>
      </c>
    </row>
    <row r="442" spans="1:4">
      <c r="A442">
        <v>440</v>
      </c>
      <c r="B442">
        <v>809</v>
      </c>
      <c r="C442">
        <f t="shared" si="14"/>
        <v>129104</v>
      </c>
      <c r="D442">
        <f t="shared" si="15"/>
        <v>128658</v>
      </c>
    </row>
    <row r="443" spans="1:4">
      <c r="A443">
        <v>441</v>
      </c>
      <c r="B443">
        <v>1010</v>
      </c>
      <c r="C443">
        <f t="shared" si="14"/>
        <v>129104</v>
      </c>
      <c r="D443">
        <f t="shared" si="15"/>
        <v>129668</v>
      </c>
    </row>
    <row r="444" spans="1:4">
      <c r="A444">
        <v>442</v>
      </c>
      <c r="B444">
        <v>1208</v>
      </c>
      <c r="C444">
        <f t="shared" si="14"/>
        <v>130312</v>
      </c>
      <c r="D444">
        <f t="shared" si="15"/>
        <v>129668</v>
      </c>
    </row>
    <row r="445" spans="1:4">
      <c r="A445">
        <v>443</v>
      </c>
      <c r="B445">
        <v>1207</v>
      </c>
      <c r="C445">
        <f t="shared" si="14"/>
        <v>130312</v>
      </c>
      <c r="D445">
        <f t="shared" si="15"/>
        <v>130875</v>
      </c>
    </row>
    <row r="446" spans="1:4">
      <c r="A446">
        <v>444</v>
      </c>
      <c r="B446">
        <v>1292</v>
      </c>
      <c r="C446">
        <f t="shared" si="14"/>
        <v>131604</v>
      </c>
      <c r="D446">
        <f t="shared" si="15"/>
        <v>130875</v>
      </c>
    </row>
    <row r="447" spans="1:4">
      <c r="A447">
        <v>445</v>
      </c>
      <c r="B447">
        <v>1369</v>
      </c>
      <c r="C447">
        <f t="shared" si="14"/>
        <v>131604</v>
      </c>
      <c r="D447">
        <f t="shared" si="15"/>
        <v>132244</v>
      </c>
    </row>
    <row r="448" spans="1:4">
      <c r="A448">
        <v>446</v>
      </c>
      <c r="B448">
        <v>1282</v>
      </c>
      <c r="C448">
        <f t="shared" si="14"/>
        <v>132886</v>
      </c>
      <c r="D448">
        <f t="shared" si="15"/>
        <v>132244</v>
      </c>
    </row>
    <row r="449" spans="1:4">
      <c r="A449">
        <v>447</v>
      </c>
      <c r="B449">
        <v>1205</v>
      </c>
      <c r="C449">
        <f t="shared" si="14"/>
        <v>132886</v>
      </c>
      <c r="D449">
        <f t="shared" si="15"/>
        <v>133449</v>
      </c>
    </row>
    <row r="450" spans="1:4">
      <c r="A450">
        <v>448</v>
      </c>
      <c r="B450">
        <v>1293</v>
      </c>
      <c r="C450">
        <f t="shared" si="14"/>
        <v>134179</v>
      </c>
      <c r="D450">
        <f t="shared" si="15"/>
        <v>133449</v>
      </c>
    </row>
    <row r="451" spans="1:4">
      <c r="A451">
        <v>449</v>
      </c>
      <c r="B451">
        <v>1376</v>
      </c>
      <c r="C451">
        <f t="shared" si="14"/>
        <v>134179</v>
      </c>
      <c r="D451">
        <f t="shared" si="15"/>
        <v>134825</v>
      </c>
    </row>
    <row r="452" spans="1:4">
      <c r="A452">
        <v>450</v>
      </c>
      <c r="B452">
        <v>1018</v>
      </c>
      <c r="C452">
        <f t="shared" ref="C452:C502" si="16">IF(MOD(A452,2)=0,B452,0)+C451</f>
        <v>135197</v>
      </c>
      <c r="D452">
        <f t="shared" ref="D452:D502" si="17">IF(MOD(A452,2)=1,B452,0)+D451</f>
        <v>134825</v>
      </c>
    </row>
    <row r="453" spans="1:4">
      <c r="A453">
        <v>451</v>
      </c>
      <c r="B453">
        <v>829</v>
      </c>
      <c r="C453">
        <f t="shared" si="16"/>
        <v>135197</v>
      </c>
      <c r="D453">
        <f t="shared" si="17"/>
        <v>135654</v>
      </c>
    </row>
    <row r="454" spans="1:4">
      <c r="A454">
        <v>452</v>
      </c>
      <c r="B454">
        <v>1035</v>
      </c>
      <c r="C454">
        <f t="shared" si="16"/>
        <v>136232</v>
      </c>
      <c r="D454">
        <f t="shared" si="17"/>
        <v>135654</v>
      </c>
    </row>
    <row r="455" spans="1:4">
      <c r="A455">
        <v>453</v>
      </c>
      <c r="B455">
        <v>1238</v>
      </c>
      <c r="C455">
        <f t="shared" si="16"/>
        <v>136232</v>
      </c>
      <c r="D455">
        <f t="shared" si="17"/>
        <v>136892</v>
      </c>
    </row>
    <row r="456" spans="1:4">
      <c r="A456">
        <v>454</v>
      </c>
      <c r="B456">
        <v>1237</v>
      </c>
      <c r="C456">
        <f t="shared" si="16"/>
        <v>137469</v>
      </c>
      <c r="D456">
        <f t="shared" si="17"/>
        <v>136892</v>
      </c>
    </row>
    <row r="457" spans="1:4">
      <c r="A457">
        <v>455</v>
      </c>
      <c r="B457">
        <v>1324</v>
      </c>
      <c r="C457">
        <f t="shared" si="16"/>
        <v>137469</v>
      </c>
      <c r="D457">
        <f t="shared" si="17"/>
        <v>138216</v>
      </c>
    </row>
    <row r="458" spans="1:4">
      <c r="A458">
        <v>456</v>
      </c>
      <c r="B458">
        <v>1403</v>
      </c>
      <c r="C458">
        <f t="shared" si="16"/>
        <v>138872</v>
      </c>
      <c r="D458">
        <f t="shared" si="17"/>
        <v>138216</v>
      </c>
    </row>
    <row r="459" spans="1:4">
      <c r="A459">
        <v>457</v>
      </c>
      <c r="B459">
        <v>1314</v>
      </c>
      <c r="C459">
        <f t="shared" si="16"/>
        <v>138872</v>
      </c>
      <c r="D459">
        <f t="shared" si="17"/>
        <v>139530</v>
      </c>
    </row>
    <row r="460" spans="1:4">
      <c r="A460">
        <v>458</v>
      </c>
      <c r="B460">
        <v>1235</v>
      </c>
      <c r="C460">
        <f t="shared" si="16"/>
        <v>140107</v>
      </c>
      <c r="D460">
        <f t="shared" si="17"/>
        <v>139530</v>
      </c>
    </row>
    <row r="461" spans="1:4">
      <c r="A461">
        <v>459</v>
      </c>
      <c r="B461">
        <v>1325</v>
      </c>
      <c r="C461">
        <f t="shared" si="16"/>
        <v>140107</v>
      </c>
      <c r="D461">
        <f t="shared" si="17"/>
        <v>140855</v>
      </c>
    </row>
    <row r="462" spans="1:4">
      <c r="A462">
        <v>460</v>
      </c>
      <c r="B462">
        <v>1410</v>
      </c>
      <c r="C462">
        <f t="shared" si="16"/>
        <v>141517</v>
      </c>
      <c r="D462">
        <f t="shared" si="17"/>
        <v>140855</v>
      </c>
    </row>
    <row r="463" spans="1:4">
      <c r="A463">
        <v>461</v>
      </c>
      <c r="B463">
        <v>1043</v>
      </c>
      <c r="C463">
        <f t="shared" si="16"/>
        <v>141517</v>
      </c>
      <c r="D463">
        <f t="shared" si="17"/>
        <v>141898</v>
      </c>
    </row>
    <row r="464" spans="1:4">
      <c r="A464">
        <v>462</v>
      </c>
      <c r="B464">
        <v>849</v>
      </c>
      <c r="C464">
        <f t="shared" si="16"/>
        <v>142366</v>
      </c>
      <c r="D464">
        <f t="shared" si="17"/>
        <v>141898</v>
      </c>
    </row>
    <row r="465" spans="1:4">
      <c r="A465">
        <v>463</v>
      </c>
      <c r="B465">
        <v>1060</v>
      </c>
      <c r="C465">
        <f t="shared" si="16"/>
        <v>142366</v>
      </c>
      <c r="D465">
        <f t="shared" si="17"/>
        <v>142958</v>
      </c>
    </row>
    <row r="466" spans="1:4">
      <c r="A466">
        <v>464</v>
      </c>
      <c r="B466">
        <v>1268</v>
      </c>
      <c r="C466">
        <f t="shared" si="16"/>
        <v>143634</v>
      </c>
      <c r="D466">
        <f t="shared" si="17"/>
        <v>142958</v>
      </c>
    </row>
    <row r="467" spans="1:4">
      <c r="A467">
        <v>465</v>
      </c>
      <c r="B467">
        <v>1267</v>
      </c>
      <c r="C467">
        <f t="shared" si="16"/>
        <v>143634</v>
      </c>
      <c r="D467">
        <f t="shared" si="17"/>
        <v>144225</v>
      </c>
    </row>
    <row r="468" spans="1:4">
      <c r="A468">
        <v>466</v>
      </c>
      <c r="B468">
        <v>1356</v>
      </c>
      <c r="C468">
        <f t="shared" si="16"/>
        <v>144990</v>
      </c>
      <c r="D468">
        <f t="shared" si="17"/>
        <v>144225</v>
      </c>
    </row>
    <row r="469" spans="1:4">
      <c r="A469">
        <v>467</v>
      </c>
      <c r="B469">
        <v>1437</v>
      </c>
      <c r="C469">
        <f t="shared" si="16"/>
        <v>144990</v>
      </c>
      <c r="D469">
        <f t="shared" si="17"/>
        <v>145662</v>
      </c>
    </row>
    <row r="470" spans="1:4">
      <c r="A470">
        <v>468</v>
      </c>
      <c r="B470">
        <v>1346</v>
      </c>
      <c r="C470">
        <f t="shared" si="16"/>
        <v>146336</v>
      </c>
      <c r="D470">
        <f t="shared" si="17"/>
        <v>145662</v>
      </c>
    </row>
    <row r="471" spans="1:4">
      <c r="A471">
        <v>469</v>
      </c>
      <c r="B471">
        <v>1265</v>
      </c>
      <c r="C471">
        <f t="shared" si="16"/>
        <v>146336</v>
      </c>
      <c r="D471">
        <f t="shared" si="17"/>
        <v>146927</v>
      </c>
    </row>
    <row r="472" spans="1:4">
      <c r="A472">
        <v>470</v>
      </c>
      <c r="B472">
        <v>1357</v>
      </c>
      <c r="C472">
        <f t="shared" si="16"/>
        <v>147693</v>
      </c>
      <c r="D472">
        <f t="shared" si="17"/>
        <v>146927</v>
      </c>
    </row>
    <row r="473" spans="1:4">
      <c r="A473">
        <v>471</v>
      </c>
      <c r="B473">
        <v>1444</v>
      </c>
      <c r="C473">
        <f t="shared" si="16"/>
        <v>147693</v>
      </c>
      <c r="D473">
        <f t="shared" si="17"/>
        <v>148371</v>
      </c>
    </row>
    <row r="474" spans="1:4">
      <c r="A474">
        <v>472</v>
      </c>
      <c r="B474">
        <v>1068</v>
      </c>
      <c r="C474">
        <f t="shared" si="16"/>
        <v>148761</v>
      </c>
      <c r="D474">
        <f t="shared" si="17"/>
        <v>148371</v>
      </c>
    </row>
    <row r="475" spans="1:4">
      <c r="A475">
        <v>473</v>
      </c>
      <c r="B475">
        <v>869</v>
      </c>
      <c r="C475">
        <f t="shared" si="16"/>
        <v>148761</v>
      </c>
      <c r="D475">
        <f t="shared" si="17"/>
        <v>149240</v>
      </c>
    </row>
    <row r="476" spans="1:4">
      <c r="A476">
        <v>474</v>
      </c>
      <c r="B476">
        <v>1085</v>
      </c>
      <c r="C476">
        <f t="shared" si="16"/>
        <v>149846</v>
      </c>
      <c r="D476">
        <f t="shared" si="17"/>
        <v>149240</v>
      </c>
    </row>
    <row r="477" spans="1:4">
      <c r="A477">
        <v>475</v>
      </c>
      <c r="B477">
        <v>1298</v>
      </c>
      <c r="C477">
        <f t="shared" si="16"/>
        <v>149846</v>
      </c>
      <c r="D477">
        <f t="shared" si="17"/>
        <v>150538</v>
      </c>
    </row>
    <row r="478" spans="1:4">
      <c r="A478">
        <v>476</v>
      </c>
      <c r="B478">
        <v>1297</v>
      </c>
      <c r="C478">
        <f t="shared" si="16"/>
        <v>151143</v>
      </c>
      <c r="D478">
        <f t="shared" si="17"/>
        <v>150538</v>
      </c>
    </row>
    <row r="479" spans="1:4">
      <c r="A479">
        <v>477</v>
      </c>
      <c r="B479">
        <v>1388</v>
      </c>
      <c r="C479">
        <f t="shared" si="16"/>
        <v>151143</v>
      </c>
      <c r="D479">
        <f t="shared" si="17"/>
        <v>151926</v>
      </c>
    </row>
    <row r="480" spans="1:4">
      <c r="A480">
        <v>478</v>
      </c>
      <c r="B480">
        <v>1471</v>
      </c>
      <c r="C480">
        <f t="shared" si="16"/>
        <v>152614</v>
      </c>
      <c r="D480">
        <f t="shared" si="17"/>
        <v>151926</v>
      </c>
    </row>
    <row r="481" spans="1:4">
      <c r="A481">
        <v>479</v>
      </c>
      <c r="B481">
        <v>1378</v>
      </c>
      <c r="C481">
        <f t="shared" si="16"/>
        <v>152614</v>
      </c>
      <c r="D481">
        <f t="shared" si="17"/>
        <v>153304</v>
      </c>
    </row>
    <row r="482" spans="1:4">
      <c r="A482">
        <v>480</v>
      </c>
      <c r="B482">
        <v>1295</v>
      </c>
      <c r="C482">
        <f t="shared" si="16"/>
        <v>153909</v>
      </c>
      <c r="D482">
        <f t="shared" si="17"/>
        <v>153304</v>
      </c>
    </row>
    <row r="483" spans="1:4">
      <c r="A483">
        <v>481</v>
      </c>
      <c r="B483">
        <v>1389</v>
      </c>
      <c r="C483">
        <f t="shared" si="16"/>
        <v>153909</v>
      </c>
      <c r="D483">
        <f t="shared" si="17"/>
        <v>154693</v>
      </c>
    </row>
    <row r="484" spans="1:4">
      <c r="A484">
        <v>482</v>
      </c>
      <c r="B484">
        <v>1478</v>
      </c>
      <c r="C484">
        <f t="shared" si="16"/>
        <v>155387</v>
      </c>
      <c r="D484">
        <f t="shared" si="17"/>
        <v>154693</v>
      </c>
    </row>
    <row r="485" spans="1:4">
      <c r="A485">
        <v>483</v>
      </c>
      <c r="B485">
        <v>1093</v>
      </c>
      <c r="C485">
        <f t="shared" si="16"/>
        <v>155387</v>
      </c>
      <c r="D485">
        <f t="shared" si="17"/>
        <v>155786</v>
      </c>
    </row>
    <row r="486" spans="1:4">
      <c r="A486">
        <v>484</v>
      </c>
      <c r="B486">
        <v>889</v>
      </c>
      <c r="C486">
        <f t="shared" si="16"/>
        <v>156276</v>
      </c>
      <c r="D486">
        <f t="shared" si="17"/>
        <v>155786</v>
      </c>
    </row>
    <row r="487" spans="1:4">
      <c r="A487">
        <v>485</v>
      </c>
      <c r="B487">
        <v>1110</v>
      </c>
      <c r="C487">
        <f t="shared" si="16"/>
        <v>156276</v>
      </c>
      <c r="D487">
        <f t="shared" si="17"/>
        <v>156896</v>
      </c>
    </row>
    <row r="488" spans="1:4">
      <c r="A488">
        <v>486</v>
      </c>
      <c r="B488">
        <v>1328</v>
      </c>
      <c r="C488">
        <f t="shared" si="16"/>
        <v>157604</v>
      </c>
      <c r="D488">
        <f t="shared" si="17"/>
        <v>156896</v>
      </c>
    </row>
    <row r="489" spans="1:4">
      <c r="A489">
        <v>487</v>
      </c>
      <c r="B489">
        <v>1327</v>
      </c>
      <c r="C489">
        <f t="shared" si="16"/>
        <v>157604</v>
      </c>
      <c r="D489">
        <f t="shared" si="17"/>
        <v>158223</v>
      </c>
    </row>
    <row r="490" spans="1:4">
      <c r="A490">
        <v>488</v>
      </c>
      <c r="B490">
        <v>1420</v>
      </c>
      <c r="C490">
        <f t="shared" si="16"/>
        <v>159024</v>
      </c>
      <c r="D490">
        <f t="shared" si="17"/>
        <v>158223</v>
      </c>
    </row>
    <row r="491" spans="1:4">
      <c r="A491">
        <v>489</v>
      </c>
      <c r="B491">
        <v>1505</v>
      </c>
      <c r="C491">
        <f t="shared" si="16"/>
        <v>159024</v>
      </c>
      <c r="D491">
        <f t="shared" si="17"/>
        <v>159728</v>
      </c>
    </row>
    <row r="492" spans="1:4">
      <c r="A492">
        <v>490</v>
      </c>
      <c r="B492">
        <v>1410</v>
      </c>
      <c r="C492">
        <f t="shared" si="16"/>
        <v>160434</v>
      </c>
      <c r="D492">
        <f t="shared" si="17"/>
        <v>159728</v>
      </c>
    </row>
    <row r="493" spans="1:4">
      <c r="A493">
        <v>491</v>
      </c>
      <c r="B493">
        <v>1325</v>
      </c>
      <c r="C493">
        <f t="shared" si="16"/>
        <v>160434</v>
      </c>
      <c r="D493">
        <f t="shared" si="17"/>
        <v>161053</v>
      </c>
    </row>
    <row r="494" spans="1:4">
      <c r="A494">
        <v>492</v>
      </c>
      <c r="B494">
        <v>1421</v>
      </c>
      <c r="C494">
        <f t="shared" si="16"/>
        <v>161855</v>
      </c>
      <c r="D494">
        <f t="shared" si="17"/>
        <v>161053</v>
      </c>
    </row>
    <row r="495" spans="1:4">
      <c r="A495">
        <v>493</v>
      </c>
      <c r="B495">
        <v>1512</v>
      </c>
      <c r="C495">
        <f t="shared" si="16"/>
        <v>161855</v>
      </c>
      <c r="D495">
        <f t="shared" si="17"/>
        <v>162565</v>
      </c>
    </row>
    <row r="496" spans="1:4">
      <c r="A496">
        <v>494</v>
      </c>
      <c r="B496">
        <v>1118</v>
      </c>
      <c r="C496">
        <f t="shared" si="16"/>
        <v>162973</v>
      </c>
      <c r="D496">
        <f t="shared" si="17"/>
        <v>162565</v>
      </c>
    </row>
    <row r="497" spans="1:4">
      <c r="A497">
        <v>495</v>
      </c>
      <c r="B497">
        <v>909</v>
      </c>
      <c r="C497">
        <f t="shared" si="16"/>
        <v>162973</v>
      </c>
      <c r="D497">
        <f t="shared" si="17"/>
        <v>163474</v>
      </c>
    </row>
    <row r="498" spans="1:4">
      <c r="A498">
        <v>496</v>
      </c>
      <c r="B498">
        <v>1135</v>
      </c>
      <c r="C498">
        <f t="shared" si="16"/>
        <v>164108</v>
      </c>
      <c r="D498">
        <f t="shared" si="17"/>
        <v>163474</v>
      </c>
    </row>
    <row r="499" spans="1:4">
      <c r="A499">
        <v>497</v>
      </c>
      <c r="B499">
        <v>1358</v>
      </c>
      <c r="C499">
        <f t="shared" si="16"/>
        <v>164108</v>
      </c>
      <c r="D499">
        <f t="shared" si="17"/>
        <v>164832</v>
      </c>
    </row>
    <row r="500" spans="1:4">
      <c r="A500">
        <v>498</v>
      </c>
      <c r="B500">
        <v>1357</v>
      </c>
      <c r="C500">
        <f t="shared" si="16"/>
        <v>165465</v>
      </c>
      <c r="D500">
        <f t="shared" si="17"/>
        <v>164832</v>
      </c>
    </row>
    <row r="501" spans="1:4">
      <c r="A501">
        <v>499</v>
      </c>
      <c r="B501">
        <v>1452</v>
      </c>
      <c r="C501">
        <f t="shared" si="16"/>
        <v>165465</v>
      </c>
      <c r="D501">
        <f t="shared" si="17"/>
        <v>166284</v>
      </c>
    </row>
    <row r="502" spans="1:4">
      <c r="A502">
        <v>500</v>
      </c>
      <c r="B502">
        <v>1539</v>
      </c>
      <c r="C502">
        <f t="shared" si="16"/>
        <v>167004</v>
      </c>
      <c r="D502">
        <f t="shared" si="17"/>
        <v>166284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BE01-A2C7-4B3D-A17E-D2FC2ED40EED}">
  <dimension ref="A1:AA252"/>
  <sheetViews>
    <sheetView workbookViewId="0">
      <selection activeCell="B4" sqref="B4"/>
    </sheetView>
  </sheetViews>
  <sheetFormatPr defaultRowHeight="14.4"/>
  <sheetData>
    <row r="1" spans="1:27">
      <c r="B1" t="s">
        <v>91</v>
      </c>
      <c r="C1" t="s">
        <v>92</v>
      </c>
      <c r="E1" t="s">
        <v>91</v>
      </c>
    </row>
    <row r="2" spans="1:27">
      <c r="A2">
        <v>0</v>
      </c>
      <c r="B2">
        <v>1</v>
      </c>
      <c r="C2">
        <f>B2</f>
        <v>1</v>
      </c>
      <c r="E2">
        <v>1</v>
      </c>
      <c r="F2">
        <v>45</v>
      </c>
      <c r="G2">
        <v>89</v>
      </c>
      <c r="H2">
        <v>129</v>
      </c>
      <c r="I2">
        <v>169</v>
      </c>
      <c r="J2">
        <v>209</v>
      </c>
      <c r="K2">
        <v>249</v>
      </c>
      <c r="L2">
        <v>289</v>
      </c>
      <c r="M2">
        <v>329</v>
      </c>
      <c r="N2">
        <v>369</v>
      </c>
      <c r="O2">
        <v>409</v>
      </c>
      <c r="P2">
        <v>449</v>
      </c>
      <c r="Q2">
        <v>489</v>
      </c>
      <c r="R2">
        <v>529</v>
      </c>
      <c r="S2">
        <v>569</v>
      </c>
      <c r="T2">
        <v>609</v>
      </c>
      <c r="U2">
        <v>649</v>
      </c>
      <c r="V2">
        <v>689</v>
      </c>
      <c r="W2">
        <v>729</v>
      </c>
      <c r="X2">
        <v>769</v>
      </c>
      <c r="Y2">
        <v>809</v>
      </c>
      <c r="Z2">
        <v>849</v>
      </c>
      <c r="AA2">
        <v>889</v>
      </c>
    </row>
    <row r="3" spans="1:27">
      <c r="A3">
        <v>2</v>
      </c>
      <c r="B3">
        <v>3</v>
      </c>
      <c r="C3">
        <f>B3+C2</f>
        <v>4</v>
      </c>
      <c r="E3">
        <v>3</v>
      </c>
      <c r="F3">
        <v>65</v>
      </c>
      <c r="G3">
        <v>128</v>
      </c>
      <c r="H3">
        <v>188</v>
      </c>
      <c r="I3">
        <v>248</v>
      </c>
      <c r="J3">
        <v>308</v>
      </c>
      <c r="K3">
        <v>368</v>
      </c>
      <c r="L3">
        <v>428</v>
      </c>
      <c r="M3">
        <v>488</v>
      </c>
      <c r="N3">
        <v>548</v>
      </c>
      <c r="O3">
        <v>608</v>
      </c>
      <c r="P3">
        <v>668</v>
      </c>
      <c r="Q3">
        <v>728</v>
      </c>
      <c r="R3">
        <v>788</v>
      </c>
      <c r="S3">
        <v>848</v>
      </c>
      <c r="T3">
        <v>908</v>
      </c>
      <c r="U3">
        <v>968</v>
      </c>
      <c r="V3">
        <v>1028</v>
      </c>
      <c r="W3">
        <v>1088</v>
      </c>
      <c r="X3">
        <v>1148</v>
      </c>
      <c r="Y3">
        <v>1208</v>
      </c>
      <c r="Z3">
        <v>1268</v>
      </c>
      <c r="AA3">
        <v>1328</v>
      </c>
    </row>
    <row r="4" spans="1:27">
      <c r="A4">
        <v>4</v>
      </c>
      <c r="B4">
        <v>5</v>
      </c>
      <c r="C4">
        <f t="shared" ref="C4:C67" si="0">B4+C3</f>
        <v>9</v>
      </c>
      <c r="E4">
        <v>5</v>
      </c>
      <c r="F4">
        <v>69</v>
      </c>
      <c r="G4">
        <v>140</v>
      </c>
      <c r="H4">
        <v>204</v>
      </c>
      <c r="I4">
        <v>268</v>
      </c>
      <c r="J4">
        <v>332</v>
      </c>
      <c r="K4">
        <v>396</v>
      </c>
      <c r="L4">
        <v>460</v>
      </c>
      <c r="M4">
        <v>524</v>
      </c>
      <c r="N4">
        <v>588</v>
      </c>
      <c r="O4">
        <v>652</v>
      </c>
      <c r="P4">
        <v>716</v>
      </c>
      <c r="Q4">
        <v>780</v>
      </c>
      <c r="R4">
        <v>844</v>
      </c>
      <c r="S4">
        <v>908</v>
      </c>
      <c r="T4">
        <v>972</v>
      </c>
      <c r="U4">
        <v>1036</v>
      </c>
      <c r="V4">
        <v>1100</v>
      </c>
      <c r="W4">
        <v>1164</v>
      </c>
      <c r="X4">
        <v>1228</v>
      </c>
      <c r="Y4">
        <v>1292</v>
      </c>
      <c r="Z4">
        <v>1356</v>
      </c>
      <c r="AA4">
        <v>1420</v>
      </c>
    </row>
    <row r="5" spans="1:27">
      <c r="A5">
        <v>6</v>
      </c>
      <c r="B5">
        <v>7</v>
      </c>
      <c r="C5">
        <f t="shared" si="0"/>
        <v>16</v>
      </c>
      <c r="E5">
        <v>7</v>
      </c>
      <c r="F5">
        <v>65</v>
      </c>
      <c r="G5">
        <v>130</v>
      </c>
      <c r="H5">
        <v>194</v>
      </c>
      <c r="I5">
        <v>258</v>
      </c>
      <c r="J5">
        <v>322</v>
      </c>
      <c r="K5">
        <v>386</v>
      </c>
      <c r="L5">
        <v>450</v>
      </c>
      <c r="M5">
        <v>514</v>
      </c>
      <c r="N5">
        <v>578</v>
      </c>
      <c r="O5">
        <v>642</v>
      </c>
      <c r="P5">
        <v>706</v>
      </c>
      <c r="Q5">
        <v>770</v>
      </c>
      <c r="R5">
        <v>834</v>
      </c>
      <c r="S5">
        <v>898</v>
      </c>
      <c r="T5">
        <v>962</v>
      </c>
      <c r="U5">
        <v>1026</v>
      </c>
      <c r="V5">
        <v>1090</v>
      </c>
      <c r="W5">
        <v>1154</v>
      </c>
      <c r="X5">
        <v>1218</v>
      </c>
      <c r="Y5">
        <v>1282</v>
      </c>
      <c r="Z5">
        <v>1346</v>
      </c>
      <c r="AA5">
        <v>1410</v>
      </c>
    </row>
    <row r="6" spans="1:27">
      <c r="A6">
        <v>8</v>
      </c>
      <c r="B6">
        <v>14</v>
      </c>
      <c r="C6">
        <f t="shared" si="0"/>
        <v>30</v>
      </c>
      <c r="E6">
        <v>14</v>
      </c>
      <c r="F6">
        <v>77</v>
      </c>
      <c r="G6">
        <v>141</v>
      </c>
      <c r="H6">
        <v>205</v>
      </c>
      <c r="I6">
        <v>269</v>
      </c>
      <c r="J6">
        <v>333</v>
      </c>
      <c r="K6">
        <v>397</v>
      </c>
      <c r="L6">
        <v>461</v>
      </c>
      <c r="M6">
        <v>525</v>
      </c>
      <c r="N6">
        <v>589</v>
      </c>
      <c r="O6">
        <v>653</v>
      </c>
      <c r="P6">
        <v>717</v>
      </c>
      <c r="Q6">
        <v>781</v>
      </c>
      <c r="R6">
        <v>845</v>
      </c>
      <c r="S6">
        <v>909</v>
      </c>
      <c r="T6">
        <v>973</v>
      </c>
      <c r="U6">
        <v>1037</v>
      </c>
      <c r="V6">
        <v>1101</v>
      </c>
      <c r="W6">
        <v>1165</v>
      </c>
      <c r="X6">
        <v>1229</v>
      </c>
      <c r="Y6">
        <v>1293</v>
      </c>
      <c r="Z6">
        <v>1357</v>
      </c>
      <c r="AA6">
        <v>1421</v>
      </c>
    </row>
    <row r="7" spans="1:27">
      <c r="A7">
        <v>10</v>
      </c>
      <c r="B7">
        <v>20</v>
      </c>
      <c r="C7">
        <f t="shared" si="0"/>
        <v>50</v>
      </c>
      <c r="E7">
        <v>20</v>
      </c>
      <c r="F7">
        <v>68</v>
      </c>
      <c r="G7">
        <v>118</v>
      </c>
      <c r="H7">
        <v>168</v>
      </c>
      <c r="I7">
        <v>218</v>
      </c>
      <c r="J7">
        <v>268</v>
      </c>
      <c r="K7">
        <v>318</v>
      </c>
      <c r="L7">
        <v>368</v>
      </c>
      <c r="M7">
        <v>418</v>
      </c>
      <c r="N7">
        <v>468</v>
      </c>
      <c r="O7">
        <v>518</v>
      </c>
      <c r="P7">
        <v>568</v>
      </c>
      <c r="Q7">
        <v>618</v>
      </c>
      <c r="R7">
        <v>668</v>
      </c>
      <c r="S7">
        <v>718</v>
      </c>
      <c r="T7">
        <v>768</v>
      </c>
      <c r="U7">
        <v>818</v>
      </c>
      <c r="V7">
        <v>868</v>
      </c>
      <c r="W7">
        <v>918</v>
      </c>
      <c r="X7">
        <v>968</v>
      </c>
      <c r="Y7">
        <v>1018</v>
      </c>
      <c r="Z7">
        <v>1068</v>
      </c>
      <c r="AA7">
        <v>1118</v>
      </c>
    </row>
    <row r="8" spans="1:27">
      <c r="A8">
        <v>12</v>
      </c>
      <c r="B8">
        <v>24</v>
      </c>
      <c r="C8">
        <f t="shared" si="0"/>
        <v>74</v>
      </c>
      <c r="E8">
        <v>24</v>
      </c>
      <c r="F8">
        <v>84</v>
      </c>
      <c r="G8">
        <v>135</v>
      </c>
      <c r="H8">
        <v>185</v>
      </c>
      <c r="I8">
        <v>235</v>
      </c>
      <c r="J8">
        <v>285</v>
      </c>
      <c r="K8">
        <v>335</v>
      </c>
      <c r="L8">
        <v>385</v>
      </c>
      <c r="M8">
        <v>435</v>
      </c>
      <c r="N8">
        <v>485</v>
      </c>
      <c r="O8">
        <v>535</v>
      </c>
      <c r="P8">
        <v>585</v>
      </c>
      <c r="Q8">
        <v>635</v>
      </c>
      <c r="R8">
        <v>685</v>
      </c>
      <c r="S8">
        <v>735</v>
      </c>
      <c r="T8">
        <v>785</v>
      </c>
      <c r="U8">
        <v>835</v>
      </c>
      <c r="V8">
        <v>885</v>
      </c>
      <c r="W8">
        <v>935</v>
      </c>
      <c r="X8">
        <v>985</v>
      </c>
      <c r="Y8">
        <v>1035</v>
      </c>
      <c r="Z8">
        <v>1085</v>
      </c>
      <c r="AA8">
        <v>1135</v>
      </c>
    </row>
    <row r="9" spans="1:27">
      <c r="A9">
        <v>14</v>
      </c>
      <c r="B9">
        <v>25</v>
      </c>
      <c r="C9">
        <f t="shared" si="0"/>
        <v>99</v>
      </c>
      <c r="E9">
        <v>25</v>
      </c>
      <c r="F9">
        <v>95</v>
      </c>
      <c r="G9">
        <v>157</v>
      </c>
      <c r="H9">
        <v>217</v>
      </c>
      <c r="I9">
        <v>277</v>
      </c>
      <c r="J9">
        <v>337</v>
      </c>
      <c r="K9">
        <v>397</v>
      </c>
      <c r="L9">
        <v>457</v>
      </c>
      <c r="M9">
        <v>517</v>
      </c>
      <c r="N9">
        <v>577</v>
      </c>
      <c r="O9">
        <v>637</v>
      </c>
      <c r="P9">
        <v>697</v>
      </c>
      <c r="Q9">
        <v>757</v>
      </c>
      <c r="R9">
        <v>817</v>
      </c>
      <c r="S9">
        <v>877</v>
      </c>
      <c r="T9">
        <v>937</v>
      </c>
      <c r="U9">
        <v>997</v>
      </c>
      <c r="V9">
        <v>1057</v>
      </c>
      <c r="W9">
        <v>1117</v>
      </c>
      <c r="X9">
        <v>1177</v>
      </c>
      <c r="Y9">
        <v>1237</v>
      </c>
      <c r="Z9">
        <v>1297</v>
      </c>
      <c r="AA9">
        <v>1357</v>
      </c>
    </row>
    <row r="10" spans="1:27">
      <c r="A10">
        <v>16</v>
      </c>
      <c r="B10">
        <v>30</v>
      </c>
      <c r="C10">
        <f t="shared" si="0"/>
        <v>129</v>
      </c>
      <c r="E10">
        <v>30</v>
      </c>
      <c r="F10">
        <v>110</v>
      </c>
      <c r="G10">
        <v>179</v>
      </c>
      <c r="H10">
        <v>247</v>
      </c>
      <c r="I10">
        <v>315</v>
      </c>
      <c r="J10">
        <v>383</v>
      </c>
      <c r="K10">
        <v>451</v>
      </c>
      <c r="L10">
        <v>519</v>
      </c>
      <c r="M10">
        <v>587</v>
      </c>
      <c r="N10">
        <v>655</v>
      </c>
      <c r="O10">
        <v>723</v>
      </c>
      <c r="P10">
        <v>791</v>
      </c>
      <c r="Q10">
        <v>859</v>
      </c>
      <c r="R10">
        <v>927</v>
      </c>
      <c r="S10">
        <v>995</v>
      </c>
      <c r="T10">
        <v>1063</v>
      </c>
      <c r="U10">
        <v>1131</v>
      </c>
      <c r="V10">
        <v>1199</v>
      </c>
      <c r="W10">
        <v>1267</v>
      </c>
      <c r="X10">
        <v>1335</v>
      </c>
      <c r="Y10">
        <v>1403</v>
      </c>
      <c r="Z10">
        <v>1471</v>
      </c>
      <c r="AA10">
        <v>1539</v>
      </c>
    </row>
    <row r="11" spans="1:27">
      <c r="A11">
        <v>18</v>
      </c>
      <c r="B11">
        <v>36</v>
      </c>
      <c r="C11">
        <f t="shared" si="0"/>
        <v>165</v>
      </c>
      <c r="E11">
        <v>36</v>
      </c>
      <c r="F11">
        <v>95</v>
      </c>
      <c r="G11">
        <v>155</v>
      </c>
      <c r="H11">
        <v>215</v>
      </c>
      <c r="I11">
        <v>275</v>
      </c>
      <c r="J11">
        <v>335</v>
      </c>
      <c r="K11">
        <v>395</v>
      </c>
      <c r="L11">
        <v>455</v>
      </c>
      <c r="M11">
        <v>515</v>
      </c>
      <c r="N11">
        <v>575</v>
      </c>
      <c r="O11">
        <v>635</v>
      </c>
      <c r="P11">
        <v>695</v>
      </c>
      <c r="Q11">
        <v>755</v>
      </c>
      <c r="R11">
        <v>815</v>
      </c>
      <c r="S11">
        <v>875</v>
      </c>
      <c r="T11">
        <v>935</v>
      </c>
      <c r="U11">
        <v>995</v>
      </c>
      <c r="V11">
        <v>1055</v>
      </c>
      <c r="W11">
        <v>1115</v>
      </c>
      <c r="X11">
        <v>1175</v>
      </c>
      <c r="Y11">
        <v>1235</v>
      </c>
      <c r="Z11">
        <v>1295</v>
      </c>
    </row>
    <row r="12" spans="1:27">
      <c r="A12">
        <v>20</v>
      </c>
      <c r="B12">
        <v>51</v>
      </c>
      <c r="C12">
        <f t="shared" si="0"/>
        <v>216</v>
      </c>
      <c r="E12">
        <v>51</v>
      </c>
      <c r="F12">
        <v>118</v>
      </c>
      <c r="G12">
        <v>186</v>
      </c>
      <c r="H12">
        <v>254</v>
      </c>
      <c r="I12">
        <v>322</v>
      </c>
      <c r="J12">
        <v>390</v>
      </c>
      <c r="K12">
        <v>458</v>
      </c>
      <c r="L12">
        <v>526</v>
      </c>
      <c r="M12">
        <v>594</v>
      </c>
      <c r="N12">
        <v>662</v>
      </c>
      <c r="O12">
        <v>730</v>
      </c>
      <c r="P12">
        <v>798</v>
      </c>
      <c r="Q12">
        <v>866</v>
      </c>
      <c r="R12">
        <v>934</v>
      </c>
      <c r="S12">
        <v>1002</v>
      </c>
      <c r="T12">
        <v>1070</v>
      </c>
      <c r="U12">
        <v>1138</v>
      </c>
      <c r="V12">
        <v>1206</v>
      </c>
      <c r="W12">
        <v>1274</v>
      </c>
      <c r="X12">
        <v>1342</v>
      </c>
      <c r="Y12">
        <v>1410</v>
      </c>
      <c r="Z12">
        <v>1478</v>
      </c>
    </row>
    <row r="13" spans="1:27">
      <c r="A13">
        <v>22</v>
      </c>
      <c r="B13">
        <v>45</v>
      </c>
      <c r="C13">
        <f t="shared" si="0"/>
        <v>261</v>
      </c>
    </row>
    <row r="14" spans="1:27">
      <c r="A14">
        <v>24</v>
      </c>
      <c r="B14">
        <v>65</v>
      </c>
      <c r="C14">
        <f t="shared" si="0"/>
        <v>326</v>
      </c>
    </row>
    <row r="15" spans="1:27">
      <c r="A15">
        <v>26</v>
      </c>
      <c r="B15">
        <v>69</v>
      </c>
      <c r="C15">
        <f t="shared" si="0"/>
        <v>395</v>
      </c>
    </row>
    <row r="16" spans="1:27">
      <c r="A16">
        <v>28</v>
      </c>
      <c r="B16">
        <v>65</v>
      </c>
      <c r="C16">
        <f t="shared" si="0"/>
        <v>460</v>
      </c>
    </row>
    <row r="17" spans="1:3">
      <c r="A17">
        <v>30</v>
      </c>
      <c r="B17">
        <v>77</v>
      </c>
      <c r="C17">
        <f t="shared" si="0"/>
        <v>537</v>
      </c>
    </row>
    <row r="18" spans="1:3">
      <c r="A18">
        <v>32</v>
      </c>
      <c r="B18">
        <v>68</v>
      </c>
      <c r="C18">
        <f t="shared" si="0"/>
        <v>605</v>
      </c>
    </row>
    <row r="19" spans="1:3">
      <c r="A19">
        <v>34</v>
      </c>
      <c r="B19">
        <v>84</v>
      </c>
      <c r="C19">
        <f t="shared" si="0"/>
        <v>689</v>
      </c>
    </row>
    <row r="20" spans="1:3">
      <c r="A20">
        <v>36</v>
      </c>
      <c r="B20">
        <v>95</v>
      </c>
      <c r="C20">
        <f t="shared" si="0"/>
        <v>784</v>
      </c>
    </row>
    <row r="21" spans="1:3">
      <c r="A21">
        <v>38</v>
      </c>
      <c r="B21">
        <v>110</v>
      </c>
      <c r="C21">
        <f t="shared" si="0"/>
        <v>894</v>
      </c>
    </row>
    <row r="22" spans="1:3">
      <c r="A22">
        <v>40</v>
      </c>
      <c r="B22">
        <v>95</v>
      </c>
      <c r="C22">
        <f t="shared" si="0"/>
        <v>989</v>
      </c>
    </row>
    <row r="23" spans="1:3">
      <c r="A23">
        <v>42</v>
      </c>
      <c r="B23">
        <v>118</v>
      </c>
      <c r="C23">
        <f t="shared" si="0"/>
        <v>1107</v>
      </c>
    </row>
    <row r="24" spans="1:3">
      <c r="A24">
        <v>44</v>
      </c>
      <c r="B24">
        <v>89</v>
      </c>
      <c r="C24">
        <f t="shared" si="0"/>
        <v>1196</v>
      </c>
    </row>
    <row r="25" spans="1:3">
      <c r="A25">
        <v>46</v>
      </c>
      <c r="B25">
        <v>128</v>
      </c>
      <c r="C25">
        <f t="shared" si="0"/>
        <v>1324</v>
      </c>
    </row>
    <row r="26" spans="1:3">
      <c r="A26">
        <v>48</v>
      </c>
      <c r="B26">
        <v>140</v>
      </c>
      <c r="C26">
        <f t="shared" si="0"/>
        <v>1464</v>
      </c>
    </row>
    <row r="27" spans="1:3">
      <c r="A27">
        <v>50</v>
      </c>
      <c r="B27">
        <v>130</v>
      </c>
      <c r="C27">
        <f t="shared" si="0"/>
        <v>1594</v>
      </c>
    </row>
    <row r="28" spans="1:3">
      <c r="A28">
        <v>52</v>
      </c>
      <c r="B28">
        <v>141</v>
      </c>
      <c r="C28">
        <f t="shared" si="0"/>
        <v>1735</v>
      </c>
    </row>
    <row r="29" spans="1:3">
      <c r="A29">
        <v>54</v>
      </c>
      <c r="B29">
        <v>118</v>
      </c>
      <c r="C29">
        <f t="shared" si="0"/>
        <v>1853</v>
      </c>
    </row>
    <row r="30" spans="1:3">
      <c r="A30">
        <v>56</v>
      </c>
      <c r="B30">
        <v>135</v>
      </c>
      <c r="C30">
        <f t="shared" si="0"/>
        <v>1988</v>
      </c>
    </row>
    <row r="31" spans="1:3">
      <c r="A31">
        <v>58</v>
      </c>
      <c r="B31">
        <v>157</v>
      </c>
      <c r="C31">
        <f t="shared" si="0"/>
        <v>2145</v>
      </c>
    </row>
    <row r="32" spans="1:3">
      <c r="A32">
        <v>60</v>
      </c>
      <c r="B32">
        <v>179</v>
      </c>
      <c r="C32">
        <f t="shared" si="0"/>
        <v>2324</v>
      </c>
    </row>
    <row r="33" spans="1:3">
      <c r="A33">
        <v>62</v>
      </c>
      <c r="B33">
        <v>155</v>
      </c>
      <c r="C33">
        <f t="shared" si="0"/>
        <v>2479</v>
      </c>
    </row>
    <row r="34" spans="1:3">
      <c r="A34">
        <v>64</v>
      </c>
      <c r="B34">
        <v>186</v>
      </c>
      <c r="C34">
        <f t="shared" si="0"/>
        <v>2665</v>
      </c>
    </row>
    <row r="35" spans="1:3">
      <c r="A35">
        <v>66</v>
      </c>
      <c r="B35">
        <v>129</v>
      </c>
      <c r="C35">
        <f t="shared" si="0"/>
        <v>2794</v>
      </c>
    </row>
    <row r="36" spans="1:3">
      <c r="A36">
        <v>68</v>
      </c>
      <c r="B36">
        <v>188</v>
      </c>
      <c r="C36">
        <f t="shared" si="0"/>
        <v>2982</v>
      </c>
    </row>
    <row r="37" spans="1:3">
      <c r="A37">
        <v>70</v>
      </c>
      <c r="B37">
        <v>204</v>
      </c>
      <c r="C37">
        <f t="shared" si="0"/>
        <v>3186</v>
      </c>
    </row>
    <row r="38" spans="1:3">
      <c r="A38">
        <v>72</v>
      </c>
      <c r="B38">
        <v>194</v>
      </c>
      <c r="C38">
        <f t="shared" si="0"/>
        <v>3380</v>
      </c>
    </row>
    <row r="39" spans="1:3">
      <c r="A39">
        <v>74</v>
      </c>
      <c r="B39">
        <v>205</v>
      </c>
      <c r="C39">
        <f t="shared" si="0"/>
        <v>3585</v>
      </c>
    </row>
    <row r="40" spans="1:3">
      <c r="A40">
        <v>76</v>
      </c>
      <c r="B40">
        <v>168</v>
      </c>
      <c r="C40">
        <f t="shared" si="0"/>
        <v>3753</v>
      </c>
    </row>
    <row r="41" spans="1:3">
      <c r="A41">
        <v>78</v>
      </c>
      <c r="B41">
        <v>185</v>
      </c>
      <c r="C41">
        <f t="shared" si="0"/>
        <v>3938</v>
      </c>
    </row>
    <row r="42" spans="1:3">
      <c r="A42">
        <v>80</v>
      </c>
      <c r="B42">
        <v>217</v>
      </c>
      <c r="C42">
        <f t="shared" si="0"/>
        <v>4155</v>
      </c>
    </row>
    <row r="43" spans="1:3">
      <c r="A43">
        <v>82</v>
      </c>
      <c r="B43">
        <v>247</v>
      </c>
      <c r="C43">
        <f t="shared" si="0"/>
        <v>4402</v>
      </c>
    </row>
    <row r="44" spans="1:3">
      <c r="A44">
        <v>84</v>
      </c>
      <c r="B44">
        <v>215</v>
      </c>
      <c r="C44">
        <f t="shared" si="0"/>
        <v>4617</v>
      </c>
    </row>
    <row r="45" spans="1:3">
      <c r="A45">
        <v>86</v>
      </c>
      <c r="B45">
        <v>254</v>
      </c>
      <c r="C45">
        <f t="shared" si="0"/>
        <v>4871</v>
      </c>
    </row>
    <row r="46" spans="1:3">
      <c r="A46">
        <v>88</v>
      </c>
      <c r="B46">
        <v>169</v>
      </c>
      <c r="C46">
        <f t="shared" si="0"/>
        <v>5040</v>
      </c>
    </row>
    <row r="47" spans="1:3">
      <c r="A47">
        <v>90</v>
      </c>
      <c r="B47">
        <v>248</v>
      </c>
      <c r="C47">
        <f t="shared" si="0"/>
        <v>5288</v>
      </c>
    </row>
    <row r="48" spans="1:3">
      <c r="A48">
        <v>92</v>
      </c>
      <c r="B48">
        <v>268</v>
      </c>
      <c r="C48">
        <f t="shared" si="0"/>
        <v>5556</v>
      </c>
    </row>
    <row r="49" spans="1:3">
      <c r="A49">
        <v>94</v>
      </c>
      <c r="B49">
        <v>258</v>
      </c>
      <c r="C49">
        <f t="shared" si="0"/>
        <v>5814</v>
      </c>
    </row>
    <row r="50" spans="1:3">
      <c r="A50">
        <v>96</v>
      </c>
      <c r="B50">
        <v>269</v>
      </c>
      <c r="C50">
        <f t="shared" si="0"/>
        <v>6083</v>
      </c>
    </row>
    <row r="51" spans="1:3">
      <c r="A51">
        <v>98</v>
      </c>
      <c r="B51">
        <v>218</v>
      </c>
      <c r="C51">
        <f t="shared" si="0"/>
        <v>6301</v>
      </c>
    </row>
    <row r="52" spans="1:3">
      <c r="A52">
        <v>100</v>
      </c>
      <c r="B52">
        <v>235</v>
      </c>
      <c r="C52">
        <f t="shared" si="0"/>
        <v>6536</v>
      </c>
    </row>
    <row r="53" spans="1:3">
      <c r="A53">
        <v>102</v>
      </c>
      <c r="B53">
        <v>277</v>
      </c>
      <c r="C53">
        <f t="shared" si="0"/>
        <v>6813</v>
      </c>
    </row>
    <row r="54" spans="1:3">
      <c r="A54">
        <v>104</v>
      </c>
      <c r="B54">
        <v>315</v>
      </c>
      <c r="C54">
        <f t="shared" si="0"/>
        <v>7128</v>
      </c>
    </row>
    <row r="55" spans="1:3">
      <c r="A55">
        <v>106</v>
      </c>
      <c r="B55">
        <v>275</v>
      </c>
      <c r="C55">
        <f t="shared" si="0"/>
        <v>7403</v>
      </c>
    </row>
    <row r="56" spans="1:3">
      <c r="A56">
        <v>108</v>
      </c>
      <c r="B56">
        <v>322</v>
      </c>
      <c r="C56">
        <f t="shared" si="0"/>
        <v>7725</v>
      </c>
    </row>
    <row r="57" spans="1:3">
      <c r="A57">
        <v>110</v>
      </c>
      <c r="B57">
        <v>209</v>
      </c>
      <c r="C57">
        <f t="shared" si="0"/>
        <v>7934</v>
      </c>
    </row>
    <row r="58" spans="1:3">
      <c r="A58">
        <v>112</v>
      </c>
      <c r="B58">
        <v>308</v>
      </c>
      <c r="C58">
        <f t="shared" si="0"/>
        <v>8242</v>
      </c>
    </row>
    <row r="59" spans="1:3">
      <c r="A59">
        <v>114</v>
      </c>
      <c r="B59">
        <v>332</v>
      </c>
      <c r="C59">
        <f t="shared" si="0"/>
        <v>8574</v>
      </c>
    </row>
    <row r="60" spans="1:3">
      <c r="A60">
        <v>116</v>
      </c>
      <c r="B60">
        <v>322</v>
      </c>
      <c r="C60">
        <f t="shared" si="0"/>
        <v>8896</v>
      </c>
    </row>
    <row r="61" spans="1:3">
      <c r="A61">
        <v>118</v>
      </c>
      <c r="B61">
        <v>333</v>
      </c>
      <c r="C61">
        <f t="shared" si="0"/>
        <v>9229</v>
      </c>
    </row>
    <row r="62" spans="1:3">
      <c r="A62">
        <v>120</v>
      </c>
      <c r="B62">
        <v>268</v>
      </c>
      <c r="C62">
        <f t="shared" si="0"/>
        <v>9497</v>
      </c>
    </row>
    <row r="63" spans="1:3">
      <c r="A63">
        <v>122</v>
      </c>
      <c r="B63">
        <v>285</v>
      </c>
      <c r="C63">
        <f t="shared" si="0"/>
        <v>9782</v>
      </c>
    </row>
    <row r="64" spans="1:3">
      <c r="A64">
        <v>124</v>
      </c>
      <c r="B64">
        <v>337</v>
      </c>
      <c r="C64">
        <f t="shared" si="0"/>
        <v>10119</v>
      </c>
    </row>
    <row r="65" spans="1:3">
      <c r="A65">
        <v>126</v>
      </c>
      <c r="B65">
        <v>383</v>
      </c>
      <c r="C65">
        <f t="shared" si="0"/>
        <v>10502</v>
      </c>
    </row>
    <row r="66" spans="1:3">
      <c r="A66">
        <v>128</v>
      </c>
      <c r="B66">
        <v>335</v>
      </c>
      <c r="C66">
        <f t="shared" si="0"/>
        <v>10837</v>
      </c>
    </row>
    <row r="67" spans="1:3">
      <c r="A67">
        <v>130</v>
      </c>
      <c r="B67">
        <v>390</v>
      </c>
      <c r="C67">
        <f t="shared" si="0"/>
        <v>11227</v>
      </c>
    </row>
    <row r="68" spans="1:3">
      <c r="A68">
        <v>132</v>
      </c>
      <c r="B68">
        <v>249</v>
      </c>
      <c r="C68">
        <f t="shared" ref="C68:C131" si="1">B68+C67</f>
        <v>11476</v>
      </c>
    </row>
    <row r="69" spans="1:3">
      <c r="A69">
        <v>134</v>
      </c>
      <c r="B69">
        <v>368</v>
      </c>
      <c r="C69">
        <f t="shared" si="1"/>
        <v>11844</v>
      </c>
    </row>
    <row r="70" spans="1:3">
      <c r="A70">
        <v>136</v>
      </c>
      <c r="B70">
        <v>396</v>
      </c>
      <c r="C70">
        <f t="shared" si="1"/>
        <v>12240</v>
      </c>
    </row>
    <row r="71" spans="1:3">
      <c r="A71">
        <v>138</v>
      </c>
      <c r="B71">
        <v>386</v>
      </c>
      <c r="C71">
        <f t="shared" si="1"/>
        <v>12626</v>
      </c>
    </row>
    <row r="72" spans="1:3">
      <c r="A72">
        <v>140</v>
      </c>
      <c r="B72">
        <v>397</v>
      </c>
      <c r="C72">
        <f t="shared" si="1"/>
        <v>13023</v>
      </c>
    </row>
    <row r="73" spans="1:3">
      <c r="A73">
        <v>142</v>
      </c>
      <c r="B73">
        <v>318</v>
      </c>
      <c r="C73">
        <f t="shared" si="1"/>
        <v>13341</v>
      </c>
    </row>
    <row r="74" spans="1:3">
      <c r="A74">
        <v>144</v>
      </c>
      <c r="B74">
        <v>335</v>
      </c>
      <c r="C74">
        <f t="shared" si="1"/>
        <v>13676</v>
      </c>
    </row>
    <row r="75" spans="1:3">
      <c r="A75">
        <v>146</v>
      </c>
      <c r="B75">
        <v>397</v>
      </c>
      <c r="C75">
        <f t="shared" si="1"/>
        <v>14073</v>
      </c>
    </row>
    <row r="76" spans="1:3">
      <c r="A76">
        <v>148</v>
      </c>
      <c r="B76">
        <v>451</v>
      </c>
      <c r="C76">
        <f t="shared" si="1"/>
        <v>14524</v>
      </c>
    </row>
    <row r="77" spans="1:3">
      <c r="A77">
        <v>150</v>
      </c>
      <c r="B77">
        <v>395</v>
      </c>
      <c r="C77">
        <f t="shared" si="1"/>
        <v>14919</v>
      </c>
    </row>
    <row r="78" spans="1:3">
      <c r="A78">
        <v>152</v>
      </c>
      <c r="B78">
        <v>458</v>
      </c>
      <c r="C78">
        <f t="shared" si="1"/>
        <v>15377</v>
      </c>
    </row>
    <row r="79" spans="1:3">
      <c r="A79">
        <v>154</v>
      </c>
      <c r="B79">
        <v>289</v>
      </c>
      <c r="C79">
        <f t="shared" si="1"/>
        <v>15666</v>
      </c>
    </row>
    <row r="80" spans="1:3">
      <c r="A80">
        <v>156</v>
      </c>
      <c r="B80">
        <v>428</v>
      </c>
      <c r="C80">
        <f t="shared" si="1"/>
        <v>16094</v>
      </c>
    </row>
    <row r="81" spans="1:3">
      <c r="A81">
        <v>158</v>
      </c>
      <c r="B81">
        <v>460</v>
      </c>
      <c r="C81">
        <f t="shared" si="1"/>
        <v>16554</v>
      </c>
    </row>
    <row r="82" spans="1:3">
      <c r="A82">
        <v>160</v>
      </c>
      <c r="B82">
        <v>450</v>
      </c>
      <c r="C82">
        <f t="shared" si="1"/>
        <v>17004</v>
      </c>
    </row>
    <row r="83" spans="1:3">
      <c r="A83">
        <v>162</v>
      </c>
      <c r="B83">
        <v>461</v>
      </c>
      <c r="C83">
        <f t="shared" si="1"/>
        <v>17465</v>
      </c>
    </row>
    <row r="84" spans="1:3">
      <c r="A84">
        <v>164</v>
      </c>
      <c r="B84">
        <v>368</v>
      </c>
      <c r="C84">
        <f t="shared" si="1"/>
        <v>17833</v>
      </c>
    </row>
    <row r="85" spans="1:3">
      <c r="A85">
        <v>166</v>
      </c>
      <c r="B85">
        <v>385</v>
      </c>
      <c r="C85">
        <f t="shared" si="1"/>
        <v>18218</v>
      </c>
    </row>
    <row r="86" spans="1:3">
      <c r="A86">
        <v>168</v>
      </c>
      <c r="B86">
        <v>457</v>
      </c>
      <c r="C86">
        <f t="shared" si="1"/>
        <v>18675</v>
      </c>
    </row>
    <row r="87" spans="1:3">
      <c r="A87">
        <v>170</v>
      </c>
      <c r="B87">
        <v>519</v>
      </c>
      <c r="C87">
        <f t="shared" si="1"/>
        <v>19194</v>
      </c>
    </row>
    <row r="88" spans="1:3">
      <c r="A88">
        <v>172</v>
      </c>
      <c r="B88">
        <v>455</v>
      </c>
      <c r="C88">
        <f t="shared" si="1"/>
        <v>19649</v>
      </c>
    </row>
    <row r="89" spans="1:3">
      <c r="A89">
        <v>174</v>
      </c>
      <c r="B89">
        <v>526</v>
      </c>
      <c r="C89">
        <f t="shared" si="1"/>
        <v>20175</v>
      </c>
    </row>
    <row r="90" spans="1:3">
      <c r="A90">
        <v>176</v>
      </c>
      <c r="B90">
        <v>329</v>
      </c>
      <c r="C90">
        <f t="shared" si="1"/>
        <v>20504</v>
      </c>
    </row>
    <row r="91" spans="1:3">
      <c r="A91">
        <v>178</v>
      </c>
      <c r="B91">
        <v>488</v>
      </c>
      <c r="C91">
        <f t="shared" si="1"/>
        <v>20992</v>
      </c>
    </row>
    <row r="92" spans="1:3">
      <c r="A92">
        <v>180</v>
      </c>
      <c r="B92">
        <v>524</v>
      </c>
      <c r="C92">
        <f t="shared" si="1"/>
        <v>21516</v>
      </c>
    </row>
    <row r="93" spans="1:3">
      <c r="A93">
        <v>182</v>
      </c>
      <c r="B93">
        <v>514</v>
      </c>
      <c r="C93">
        <f t="shared" si="1"/>
        <v>22030</v>
      </c>
    </row>
    <row r="94" spans="1:3">
      <c r="A94">
        <v>184</v>
      </c>
      <c r="B94">
        <v>525</v>
      </c>
      <c r="C94">
        <f t="shared" si="1"/>
        <v>22555</v>
      </c>
    </row>
    <row r="95" spans="1:3">
      <c r="A95">
        <v>186</v>
      </c>
      <c r="B95">
        <v>418</v>
      </c>
      <c r="C95">
        <f t="shared" si="1"/>
        <v>22973</v>
      </c>
    </row>
    <row r="96" spans="1:3">
      <c r="A96">
        <v>188</v>
      </c>
      <c r="B96">
        <v>435</v>
      </c>
      <c r="C96">
        <f t="shared" si="1"/>
        <v>23408</v>
      </c>
    </row>
    <row r="97" spans="1:3">
      <c r="A97">
        <v>190</v>
      </c>
      <c r="B97">
        <v>517</v>
      </c>
      <c r="C97">
        <f t="shared" si="1"/>
        <v>23925</v>
      </c>
    </row>
    <row r="98" spans="1:3">
      <c r="A98">
        <v>192</v>
      </c>
      <c r="B98">
        <v>587</v>
      </c>
      <c r="C98">
        <f t="shared" si="1"/>
        <v>24512</v>
      </c>
    </row>
    <row r="99" spans="1:3">
      <c r="A99">
        <v>194</v>
      </c>
      <c r="B99">
        <v>515</v>
      </c>
      <c r="C99">
        <f t="shared" si="1"/>
        <v>25027</v>
      </c>
    </row>
    <row r="100" spans="1:3">
      <c r="A100">
        <v>196</v>
      </c>
      <c r="B100">
        <v>594</v>
      </c>
      <c r="C100">
        <f t="shared" si="1"/>
        <v>25621</v>
      </c>
    </row>
    <row r="101" spans="1:3">
      <c r="A101">
        <v>198</v>
      </c>
      <c r="B101">
        <v>369</v>
      </c>
      <c r="C101">
        <f t="shared" si="1"/>
        <v>25990</v>
      </c>
    </row>
    <row r="102" spans="1:3">
      <c r="A102">
        <v>200</v>
      </c>
      <c r="B102">
        <v>548</v>
      </c>
      <c r="C102">
        <f t="shared" si="1"/>
        <v>26538</v>
      </c>
    </row>
    <row r="103" spans="1:3">
      <c r="A103">
        <v>202</v>
      </c>
      <c r="B103">
        <v>588</v>
      </c>
      <c r="C103">
        <f t="shared" si="1"/>
        <v>27126</v>
      </c>
    </row>
    <row r="104" spans="1:3">
      <c r="A104">
        <v>204</v>
      </c>
      <c r="B104">
        <v>578</v>
      </c>
      <c r="C104">
        <f t="shared" si="1"/>
        <v>27704</v>
      </c>
    </row>
    <row r="105" spans="1:3">
      <c r="A105">
        <v>206</v>
      </c>
      <c r="B105">
        <v>589</v>
      </c>
      <c r="C105">
        <f t="shared" si="1"/>
        <v>28293</v>
      </c>
    </row>
    <row r="106" spans="1:3">
      <c r="A106">
        <v>208</v>
      </c>
      <c r="B106">
        <v>468</v>
      </c>
      <c r="C106">
        <f t="shared" si="1"/>
        <v>28761</v>
      </c>
    </row>
    <row r="107" spans="1:3">
      <c r="A107">
        <v>210</v>
      </c>
      <c r="B107">
        <v>485</v>
      </c>
      <c r="C107">
        <f t="shared" si="1"/>
        <v>29246</v>
      </c>
    </row>
    <row r="108" spans="1:3">
      <c r="A108">
        <v>212</v>
      </c>
      <c r="B108">
        <v>577</v>
      </c>
      <c r="C108">
        <f t="shared" si="1"/>
        <v>29823</v>
      </c>
    </row>
    <row r="109" spans="1:3">
      <c r="A109">
        <v>214</v>
      </c>
      <c r="B109">
        <v>655</v>
      </c>
      <c r="C109">
        <f t="shared" si="1"/>
        <v>30478</v>
      </c>
    </row>
    <row r="110" spans="1:3">
      <c r="A110">
        <v>216</v>
      </c>
      <c r="B110">
        <v>575</v>
      </c>
      <c r="C110">
        <f t="shared" si="1"/>
        <v>31053</v>
      </c>
    </row>
    <row r="111" spans="1:3">
      <c r="A111">
        <v>218</v>
      </c>
      <c r="B111">
        <v>662</v>
      </c>
      <c r="C111">
        <f t="shared" si="1"/>
        <v>31715</v>
      </c>
    </row>
    <row r="112" spans="1:3">
      <c r="A112">
        <v>220</v>
      </c>
      <c r="B112">
        <v>409</v>
      </c>
      <c r="C112">
        <f t="shared" si="1"/>
        <v>32124</v>
      </c>
    </row>
    <row r="113" spans="1:3">
      <c r="A113">
        <v>222</v>
      </c>
      <c r="B113">
        <v>608</v>
      </c>
      <c r="C113">
        <f t="shared" si="1"/>
        <v>32732</v>
      </c>
    </row>
    <row r="114" spans="1:3">
      <c r="A114">
        <v>224</v>
      </c>
      <c r="B114">
        <v>652</v>
      </c>
      <c r="C114">
        <f t="shared" si="1"/>
        <v>33384</v>
      </c>
    </row>
    <row r="115" spans="1:3">
      <c r="A115">
        <v>226</v>
      </c>
      <c r="B115">
        <v>642</v>
      </c>
      <c r="C115">
        <f t="shared" si="1"/>
        <v>34026</v>
      </c>
    </row>
    <row r="116" spans="1:3">
      <c r="A116">
        <v>228</v>
      </c>
      <c r="B116">
        <v>653</v>
      </c>
      <c r="C116">
        <f t="shared" si="1"/>
        <v>34679</v>
      </c>
    </row>
    <row r="117" spans="1:3">
      <c r="A117">
        <v>230</v>
      </c>
      <c r="B117">
        <v>518</v>
      </c>
      <c r="C117">
        <f t="shared" si="1"/>
        <v>35197</v>
      </c>
    </row>
    <row r="118" spans="1:3">
      <c r="A118">
        <v>232</v>
      </c>
      <c r="B118">
        <v>535</v>
      </c>
      <c r="C118">
        <f t="shared" si="1"/>
        <v>35732</v>
      </c>
    </row>
    <row r="119" spans="1:3">
      <c r="A119">
        <v>234</v>
      </c>
      <c r="B119">
        <v>637</v>
      </c>
      <c r="C119">
        <f t="shared" si="1"/>
        <v>36369</v>
      </c>
    </row>
    <row r="120" spans="1:3">
      <c r="A120">
        <v>236</v>
      </c>
      <c r="B120">
        <v>723</v>
      </c>
      <c r="C120">
        <f t="shared" si="1"/>
        <v>37092</v>
      </c>
    </row>
    <row r="121" spans="1:3">
      <c r="A121">
        <v>238</v>
      </c>
      <c r="B121">
        <v>635</v>
      </c>
      <c r="C121">
        <f t="shared" si="1"/>
        <v>37727</v>
      </c>
    </row>
    <row r="122" spans="1:3">
      <c r="A122">
        <v>240</v>
      </c>
      <c r="B122">
        <v>730</v>
      </c>
      <c r="C122">
        <f t="shared" si="1"/>
        <v>38457</v>
      </c>
    </row>
    <row r="123" spans="1:3">
      <c r="A123">
        <v>242</v>
      </c>
      <c r="B123">
        <v>449</v>
      </c>
      <c r="C123">
        <f t="shared" si="1"/>
        <v>38906</v>
      </c>
    </row>
    <row r="124" spans="1:3">
      <c r="A124">
        <v>244</v>
      </c>
      <c r="B124">
        <v>668</v>
      </c>
      <c r="C124">
        <f t="shared" si="1"/>
        <v>39574</v>
      </c>
    </row>
    <row r="125" spans="1:3">
      <c r="A125">
        <v>246</v>
      </c>
      <c r="B125">
        <v>716</v>
      </c>
      <c r="C125">
        <f t="shared" si="1"/>
        <v>40290</v>
      </c>
    </row>
    <row r="126" spans="1:3">
      <c r="A126">
        <v>248</v>
      </c>
      <c r="B126">
        <v>706</v>
      </c>
      <c r="C126">
        <f t="shared" si="1"/>
        <v>40996</v>
      </c>
    </row>
    <row r="127" spans="1:3">
      <c r="A127">
        <v>250</v>
      </c>
      <c r="B127">
        <v>717</v>
      </c>
      <c r="C127">
        <f t="shared" si="1"/>
        <v>41713</v>
      </c>
    </row>
    <row r="128" spans="1:3">
      <c r="A128">
        <v>252</v>
      </c>
      <c r="B128">
        <v>568</v>
      </c>
      <c r="C128">
        <f t="shared" si="1"/>
        <v>42281</v>
      </c>
    </row>
    <row r="129" spans="1:3">
      <c r="A129">
        <v>254</v>
      </c>
      <c r="B129">
        <v>585</v>
      </c>
      <c r="C129">
        <f t="shared" si="1"/>
        <v>42866</v>
      </c>
    </row>
    <row r="130" spans="1:3">
      <c r="A130">
        <v>256</v>
      </c>
      <c r="B130">
        <v>697</v>
      </c>
      <c r="C130">
        <f t="shared" si="1"/>
        <v>43563</v>
      </c>
    </row>
    <row r="131" spans="1:3">
      <c r="A131">
        <v>258</v>
      </c>
      <c r="B131">
        <v>791</v>
      </c>
      <c r="C131">
        <f t="shared" si="1"/>
        <v>44354</v>
      </c>
    </row>
    <row r="132" spans="1:3">
      <c r="A132">
        <v>260</v>
      </c>
      <c r="B132">
        <v>695</v>
      </c>
      <c r="C132">
        <f t="shared" ref="C132:C195" si="2">B132+C131</f>
        <v>45049</v>
      </c>
    </row>
    <row r="133" spans="1:3">
      <c r="A133">
        <v>262</v>
      </c>
      <c r="B133">
        <v>798</v>
      </c>
      <c r="C133">
        <f t="shared" si="2"/>
        <v>45847</v>
      </c>
    </row>
    <row r="134" spans="1:3">
      <c r="A134">
        <v>264</v>
      </c>
      <c r="B134">
        <v>489</v>
      </c>
      <c r="C134">
        <f t="shared" si="2"/>
        <v>46336</v>
      </c>
    </row>
    <row r="135" spans="1:3">
      <c r="A135">
        <v>266</v>
      </c>
      <c r="B135">
        <v>728</v>
      </c>
      <c r="C135">
        <f t="shared" si="2"/>
        <v>47064</v>
      </c>
    </row>
    <row r="136" spans="1:3">
      <c r="A136">
        <v>268</v>
      </c>
      <c r="B136">
        <v>780</v>
      </c>
      <c r="C136">
        <f t="shared" si="2"/>
        <v>47844</v>
      </c>
    </row>
    <row r="137" spans="1:3">
      <c r="A137">
        <v>270</v>
      </c>
      <c r="B137">
        <v>770</v>
      </c>
      <c r="C137">
        <f t="shared" si="2"/>
        <v>48614</v>
      </c>
    </row>
    <row r="138" spans="1:3">
      <c r="A138">
        <v>272</v>
      </c>
      <c r="B138">
        <v>781</v>
      </c>
      <c r="C138">
        <f t="shared" si="2"/>
        <v>49395</v>
      </c>
    </row>
    <row r="139" spans="1:3">
      <c r="A139">
        <v>274</v>
      </c>
      <c r="B139">
        <v>618</v>
      </c>
      <c r="C139">
        <f t="shared" si="2"/>
        <v>50013</v>
      </c>
    </row>
    <row r="140" spans="1:3">
      <c r="A140">
        <v>276</v>
      </c>
      <c r="B140">
        <v>635</v>
      </c>
      <c r="C140">
        <f t="shared" si="2"/>
        <v>50648</v>
      </c>
    </row>
    <row r="141" spans="1:3">
      <c r="A141">
        <v>278</v>
      </c>
      <c r="B141">
        <v>757</v>
      </c>
      <c r="C141">
        <f t="shared" si="2"/>
        <v>51405</v>
      </c>
    </row>
    <row r="142" spans="1:3">
      <c r="A142">
        <v>280</v>
      </c>
      <c r="B142">
        <v>859</v>
      </c>
      <c r="C142">
        <f t="shared" si="2"/>
        <v>52264</v>
      </c>
    </row>
    <row r="143" spans="1:3">
      <c r="A143">
        <v>282</v>
      </c>
      <c r="B143">
        <v>755</v>
      </c>
      <c r="C143">
        <f t="shared" si="2"/>
        <v>53019</v>
      </c>
    </row>
    <row r="144" spans="1:3">
      <c r="A144">
        <v>284</v>
      </c>
      <c r="B144">
        <v>866</v>
      </c>
      <c r="C144">
        <f t="shared" si="2"/>
        <v>53885</v>
      </c>
    </row>
    <row r="145" spans="1:3">
      <c r="A145">
        <v>286</v>
      </c>
      <c r="B145">
        <v>529</v>
      </c>
      <c r="C145">
        <f t="shared" si="2"/>
        <v>54414</v>
      </c>
    </row>
    <row r="146" spans="1:3">
      <c r="A146">
        <v>288</v>
      </c>
      <c r="B146">
        <v>788</v>
      </c>
      <c r="C146">
        <f t="shared" si="2"/>
        <v>55202</v>
      </c>
    </row>
    <row r="147" spans="1:3">
      <c r="A147">
        <v>290</v>
      </c>
      <c r="B147">
        <v>844</v>
      </c>
      <c r="C147">
        <f t="shared" si="2"/>
        <v>56046</v>
      </c>
    </row>
    <row r="148" spans="1:3">
      <c r="A148">
        <v>292</v>
      </c>
      <c r="B148">
        <v>834</v>
      </c>
      <c r="C148">
        <f t="shared" si="2"/>
        <v>56880</v>
      </c>
    </row>
    <row r="149" spans="1:3">
      <c r="A149">
        <v>294</v>
      </c>
      <c r="B149">
        <v>845</v>
      </c>
      <c r="C149">
        <f t="shared" si="2"/>
        <v>57725</v>
      </c>
    </row>
    <row r="150" spans="1:3">
      <c r="A150">
        <v>296</v>
      </c>
      <c r="B150">
        <v>668</v>
      </c>
      <c r="C150">
        <f t="shared" si="2"/>
        <v>58393</v>
      </c>
    </row>
    <row r="151" spans="1:3">
      <c r="A151">
        <v>298</v>
      </c>
      <c r="B151">
        <v>685</v>
      </c>
      <c r="C151">
        <f t="shared" si="2"/>
        <v>59078</v>
      </c>
    </row>
    <row r="152" spans="1:3">
      <c r="A152">
        <v>300</v>
      </c>
      <c r="B152">
        <v>817</v>
      </c>
      <c r="C152">
        <f t="shared" si="2"/>
        <v>59895</v>
      </c>
    </row>
    <row r="153" spans="1:3">
      <c r="A153">
        <v>302</v>
      </c>
      <c r="B153">
        <v>927</v>
      </c>
      <c r="C153">
        <f t="shared" si="2"/>
        <v>60822</v>
      </c>
    </row>
    <row r="154" spans="1:3">
      <c r="A154">
        <v>304</v>
      </c>
      <c r="B154">
        <v>815</v>
      </c>
      <c r="C154">
        <f t="shared" si="2"/>
        <v>61637</v>
      </c>
    </row>
    <row r="155" spans="1:3">
      <c r="A155">
        <v>306</v>
      </c>
      <c r="B155">
        <v>934</v>
      </c>
      <c r="C155">
        <f t="shared" si="2"/>
        <v>62571</v>
      </c>
    </row>
    <row r="156" spans="1:3">
      <c r="A156">
        <v>308</v>
      </c>
      <c r="B156">
        <v>569</v>
      </c>
      <c r="C156">
        <f t="shared" si="2"/>
        <v>63140</v>
      </c>
    </row>
    <row r="157" spans="1:3">
      <c r="A157">
        <v>310</v>
      </c>
      <c r="B157">
        <v>848</v>
      </c>
      <c r="C157">
        <f t="shared" si="2"/>
        <v>63988</v>
      </c>
    </row>
    <row r="158" spans="1:3">
      <c r="A158">
        <v>312</v>
      </c>
      <c r="B158">
        <v>908</v>
      </c>
      <c r="C158">
        <f t="shared" si="2"/>
        <v>64896</v>
      </c>
    </row>
    <row r="159" spans="1:3">
      <c r="A159">
        <v>314</v>
      </c>
      <c r="B159">
        <v>898</v>
      </c>
      <c r="C159">
        <f t="shared" si="2"/>
        <v>65794</v>
      </c>
    </row>
    <row r="160" spans="1:3">
      <c r="A160">
        <v>316</v>
      </c>
      <c r="B160">
        <v>909</v>
      </c>
      <c r="C160">
        <f t="shared" si="2"/>
        <v>66703</v>
      </c>
    </row>
    <row r="161" spans="1:3">
      <c r="A161">
        <v>318</v>
      </c>
      <c r="B161">
        <v>718</v>
      </c>
      <c r="C161">
        <f t="shared" si="2"/>
        <v>67421</v>
      </c>
    </row>
    <row r="162" spans="1:3">
      <c r="A162">
        <v>320</v>
      </c>
      <c r="B162">
        <v>735</v>
      </c>
      <c r="C162">
        <f t="shared" si="2"/>
        <v>68156</v>
      </c>
    </row>
    <row r="163" spans="1:3">
      <c r="A163">
        <v>322</v>
      </c>
      <c r="B163">
        <v>877</v>
      </c>
      <c r="C163">
        <f t="shared" si="2"/>
        <v>69033</v>
      </c>
    </row>
    <row r="164" spans="1:3">
      <c r="A164">
        <v>324</v>
      </c>
      <c r="B164">
        <v>995</v>
      </c>
      <c r="C164">
        <f t="shared" si="2"/>
        <v>70028</v>
      </c>
    </row>
    <row r="165" spans="1:3">
      <c r="A165">
        <v>326</v>
      </c>
      <c r="B165">
        <v>875</v>
      </c>
      <c r="C165">
        <f t="shared" si="2"/>
        <v>70903</v>
      </c>
    </row>
    <row r="166" spans="1:3">
      <c r="A166">
        <v>328</v>
      </c>
      <c r="B166">
        <v>1002</v>
      </c>
      <c r="C166">
        <f t="shared" si="2"/>
        <v>71905</v>
      </c>
    </row>
    <row r="167" spans="1:3">
      <c r="A167">
        <v>330</v>
      </c>
      <c r="B167">
        <v>609</v>
      </c>
      <c r="C167">
        <f t="shared" si="2"/>
        <v>72514</v>
      </c>
    </row>
    <row r="168" spans="1:3">
      <c r="A168">
        <v>332</v>
      </c>
      <c r="B168">
        <v>908</v>
      </c>
      <c r="C168">
        <f t="shared" si="2"/>
        <v>73422</v>
      </c>
    </row>
    <row r="169" spans="1:3">
      <c r="A169">
        <v>334</v>
      </c>
      <c r="B169">
        <v>972</v>
      </c>
      <c r="C169">
        <f t="shared" si="2"/>
        <v>74394</v>
      </c>
    </row>
    <row r="170" spans="1:3">
      <c r="A170">
        <v>336</v>
      </c>
      <c r="B170">
        <v>962</v>
      </c>
      <c r="C170">
        <f t="shared" si="2"/>
        <v>75356</v>
      </c>
    </row>
    <row r="171" spans="1:3">
      <c r="A171">
        <v>338</v>
      </c>
      <c r="B171">
        <v>973</v>
      </c>
      <c r="C171">
        <f t="shared" si="2"/>
        <v>76329</v>
      </c>
    </row>
    <row r="172" spans="1:3">
      <c r="A172">
        <v>340</v>
      </c>
      <c r="B172">
        <v>768</v>
      </c>
      <c r="C172">
        <f t="shared" si="2"/>
        <v>77097</v>
      </c>
    </row>
    <row r="173" spans="1:3">
      <c r="A173">
        <v>342</v>
      </c>
      <c r="B173">
        <v>785</v>
      </c>
      <c r="C173">
        <f t="shared" si="2"/>
        <v>77882</v>
      </c>
    </row>
    <row r="174" spans="1:3">
      <c r="A174">
        <v>344</v>
      </c>
      <c r="B174">
        <v>937</v>
      </c>
      <c r="C174">
        <f t="shared" si="2"/>
        <v>78819</v>
      </c>
    </row>
    <row r="175" spans="1:3">
      <c r="A175">
        <v>346</v>
      </c>
      <c r="B175">
        <v>1063</v>
      </c>
      <c r="C175">
        <f t="shared" si="2"/>
        <v>79882</v>
      </c>
    </row>
    <row r="176" spans="1:3">
      <c r="A176">
        <v>348</v>
      </c>
      <c r="B176">
        <v>935</v>
      </c>
      <c r="C176">
        <f t="shared" si="2"/>
        <v>80817</v>
      </c>
    </row>
    <row r="177" spans="1:3">
      <c r="A177">
        <v>350</v>
      </c>
      <c r="B177">
        <v>1070</v>
      </c>
      <c r="C177">
        <f t="shared" si="2"/>
        <v>81887</v>
      </c>
    </row>
    <row r="178" spans="1:3">
      <c r="A178">
        <v>352</v>
      </c>
      <c r="B178">
        <v>649</v>
      </c>
      <c r="C178">
        <f t="shared" si="2"/>
        <v>82536</v>
      </c>
    </row>
    <row r="179" spans="1:3">
      <c r="A179">
        <v>354</v>
      </c>
      <c r="B179">
        <v>968</v>
      </c>
      <c r="C179">
        <f t="shared" si="2"/>
        <v>83504</v>
      </c>
    </row>
    <row r="180" spans="1:3">
      <c r="A180">
        <v>356</v>
      </c>
      <c r="B180">
        <v>1036</v>
      </c>
      <c r="C180">
        <f t="shared" si="2"/>
        <v>84540</v>
      </c>
    </row>
    <row r="181" spans="1:3">
      <c r="A181">
        <v>358</v>
      </c>
      <c r="B181">
        <v>1026</v>
      </c>
      <c r="C181">
        <f t="shared" si="2"/>
        <v>85566</v>
      </c>
    </row>
    <row r="182" spans="1:3">
      <c r="A182">
        <v>360</v>
      </c>
      <c r="B182">
        <v>1037</v>
      </c>
      <c r="C182">
        <f t="shared" si="2"/>
        <v>86603</v>
      </c>
    </row>
    <row r="183" spans="1:3">
      <c r="A183">
        <v>362</v>
      </c>
      <c r="B183">
        <v>818</v>
      </c>
      <c r="C183">
        <f t="shared" si="2"/>
        <v>87421</v>
      </c>
    </row>
    <row r="184" spans="1:3">
      <c r="A184">
        <v>364</v>
      </c>
      <c r="B184">
        <v>835</v>
      </c>
      <c r="C184">
        <f t="shared" si="2"/>
        <v>88256</v>
      </c>
    </row>
    <row r="185" spans="1:3">
      <c r="A185">
        <v>366</v>
      </c>
      <c r="B185">
        <v>997</v>
      </c>
      <c r="C185">
        <f t="shared" si="2"/>
        <v>89253</v>
      </c>
    </row>
    <row r="186" spans="1:3">
      <c r="A186">
        <v>368</v>
      </c>
      <c r="B186">
        <v>1131</v>
      </c>
      <c r="C186">
        <f t="shared" si="2"/>
        <v>90384</v>
      </c>
    </row>
    <row r="187" spans="1:3">
      <c r="A187">
        <v>370</v>
      </c>
      <c r="B187">
        <v>995</v>
      </c>
      <c r="C187">
        <f t="shared" si="2"/>
        <v>91379</v>
      </c>
    </row>
    <row r="188" spans="1:3">
      <c r="A188">
        <v>372</v>
      </c>
      <c r="B188">
        <v>1138</v>
      </c>
      <c r="C188">
        <f t="shared" si="2"/>
        <v>92517</v>
      </c>
    </row>
    <row r="189" spans="1:3">
      <c r="A189">
        <v>374</v>
      </c>
      <c r="B189">
        <v>689</v>
      </c>
      <c r="C189">
        <f t="shared" si="2"/>
        <v>93206</v>
      </c>
    </row>
    <row r="190" spans="1:3">
      <c r="A190">
        <v>376</v>
      </c>
      <c r="B190">
        <v>1028</v>
      </c>
      <c r="C190">
        <f t="shared" si="2"/>
        <v>94234</v>
      </c>
    </row>
    <row r="191" spans="1:3">
      <c r="A191">
        <v>378</v>
      </c>
      <c r="B191">
        <v>1100</v>
      </c>
      <c r="C191">
        <f t="shared" si="2"/>
        <v>95334</v>
      </c>
    </row>
    <row r="192" spans="1:3">
      <c r="A192">
        <v>380</v>
      </c>
      <c r="B192">
        <v>1090</v>
      </c>
      <c r="C192">
        <f t="shared" si="2"/>
        <v>96424</v>
      </c>
    </row>
    <row r="193" spans="1:3">
      <c r="A193">
        <v>382</v>
      </c>
      <c r="B193">
        <v>1101</v>
      </c>
      <c r="C193">
        <f t="shared" si="2"/>
        <v>97525</v>
      </c>
    </row>
    <row r="194" spans="1:3">
      <c r="A194">
        <v>384</v>
      </c>
      <c r="B194">
        <v>868</v>
      </c>
      <c r="C194">
        <f t="shared" si="2"/>
        <v>98393</v>
      </c>
    </row>
    <row r="195" spans="1:3">
      <c r="A195">
        <v>386</v>
      </c>
      <c r="B195">
        <v>885</v>
      </c>
      <c r="C195">
        <f t="shared" si="2"/>
        <v>99278</v>
      </c>
    </row>
    <row r="196" spans="1:3">
      <c r="A196">
        <v>388</v>
      </c>
      <c r="B196">
        <v>1057</v>
      </c>
      <c r="C196">
        <f t="shared" ref="C196:C252" si="3">B196+C195</f>
        <v>100335</v>
      </c>
    </row>
    <row r="197" spans="1:3">
      <c r="A197">
        <v>390</v>
      </c>
      <c r="B197">
        <v>1199</v>
      </c>
      <c r="C197">
        <f t="shared" si="3"/>
        <v>101534</v>
      </c>
    </row>
    <row r="198" spans="1:3">
      <c r="A198">
        <v>392</v>
      </c>
      <c r="B198">
        <v>1055</v>
      </c>
      <c r="C198">
        <f t="shared" si="3"/>
        <v>102589</v>
      </c>
    </row>
    <row r="199" spans="1:3">
      <c r="A199">
        <v>394</v>
      </c>
      <c r="B199">
        <v>1206</v>
      </c>
      <c r="C199">
        <f t="shared" si="3"/>
        <v>103795</v>
      </c>
    </row>
    <row r="200" spans="1:3">
      <c r="A200">
        <v>396</v>
      </c>
      <c r="B200">
        <v>729</v>
      </c>
      <c r="C200">
        <f t="shared" si="3"/>
        <v>104524</v>
      </c>
    </row>
    <row r="201" spans="1:3">
      <c r="A201">
        <v>398</v>
      </c>
      <c r="B201">
        <v>1088</v>
      </c>
      <c r="C201">
        <f t="shared" si="3"/>
        <v>105612</v>
      </c>
    </row>
    <row r="202" spans="1:3">
      <c r="A202">
        <v>400</v>
      </c>
      <c r="B202">
        <v>1164</v>
      </c>
      <c r="C202">
        <f t="shared" si="3"/>
        <v>106776</v>
      </c>
    </row>
    <row r="203" spans="1:3">
      <c r="A203">
        <v>402</v>
      </c>
      <c r="B203">
        <v>1154</v>
      </c>
      <c r="C203">
        <f t="shared" si="3"/>
        <v>107930</v>
      </c>
    </row>
    <row r="204" spans="1:3">
      <c r="A204">
        <v>404</v>
      </c>
      <c r="B204">
        <v>1165</v>
      </c>
      <c r="C204">
        <f t="shared" si="3"/>
        <v>109095</v>
      </c>
    </row>
    <row r="205" spans="1:3">
      <c r="A205">
        <v>406</v>
      </c>
      <c r="B205">
        <v>918</v>
      </c>
      <c r="C205">
        <f t="shared" si="3"/>
        <v>110013</v>
      </c>
    </row>
    <row r="206" spans="1:3">
      <c r="A206">
        <v>408</v>
      </c>
      <c r="B206">
        <v>935</v>
      </c>
      <c r="C206">
        <f t="shared" si="3"/>
        <v>110948</v>
      </c>
    </row>
    <row r="207" spans="1:3">
      <c r="A207">
        <v>410</v>
      </c>
      <c r="B207">
        <v>1117</v>
      </c>
      <c r="C207">
        <f t="shared" si="3"/>
        <v>112065</v>
      </c>
    </row>
    <row r="208" spans="1:3">
      <c r="A208">
        <v>412</v>
      </c>
      <c r="B208">
        <v>1267</v>
      </c>
      <c r="C208">
        <f t="shared" si="3"/>
        <v>113332</v>
      </c>
    </row>
    <row r="209" spans="1:3">
      <c r="A209">
        <v>414</v>
      </c>
      <c r="B209">
        <v>1115</v>
      </c>
      <c r="C209">
        <f t="shared" si="3"/>
        <v>114447</v>
      </c>
    </row>
    <row r="210" spans="1:3">
      <c r="A210">
        <v>416</v>
      </c>
      <c r="B210">
        <v>1274</v>
      </c>
      <c r="C210">
        <f t="shared" si="3"/>
        <v>115721</v>
      </c>
    </row>
    <row r="211" spans="1:3">
      <c r="A211">
        <v>418</v>
      </c>
      <c r="B211">
        <v>769</v>
      </c>
      <c r="C211">
        <f t="shared" si="3"/>
        <v>116490</v>
      </c>
    </row>
    <row r="212" spans="1:3">
      <c r="A212">
        <v>420</v>
      </c>
      <c r="B212">
        <v>1148</v>
      </c>
      <c r="C212">
        <f t="shared" si="3"/>
        <v>117638</v>
      </c>
    </row>
    <row r="213" spans="1:3">
      <c r="A213">
        <v>422</v>
      </c>
      <c r="B213">
        <v>1228</v>
      </c>
      <c r="C213">
        <f t="shared" si="3"/>
        <v>118866</v>
      </c>
    </row>
    <row r="214" spans="1:3">
      <c r="A214">
        <v>424</v>
      </c>
      <c r="B214">
        <v>1218</v>
      </c>
      <c r="C214">
        <f t="shared" si="3"/>
        <v>120084</v>
      </c>
    </row>
    <row r="215" spans="1:3">
      <c r="A215">
        <v>426</v>
      </c>
      <c r="B215">
        <v>1229</v>
      </c>
      <c r="C215">
        <f t="shared" si="3"/>
        <v>121313</v>
      </c>
    </row>
    <row r="216" spans="1:3">
      <c r="A216">
        <v>428</v>
      </c>
      <c r="B216">
        <v>968</v>
      </c>
      <c r="C216">
        <f t="shared" si="3"/>
        <v>122281</v>
      </c>
    </row>
    <row r="217" spans="1:3">
      <c r="A217">
        <v>430</v>
      </c>
      <c r="B217">
        <v>985</v>
      </c>
      <c r="C217">
        <f t="shared" si="3"/>
        <v>123266</v>
      </c>
    </row>
    <row r="218" spans="1:3">
      <c r="A218">
        <v>432</v>
      </c>
      <c r="B218">
        <v>1177</v>
      </c>
      <c r="C218">
        <f t="shared" si="3"/>
        <v>124443</v>
      </c>
    </row>
    <row r="219" spans="1:3">
      <c r="A219">
        <v>434</v>
      </c>
      <c r="B219">
        <v>1335</v>
      </c>
      <c r="C219">
        <f t="shared" si="3"/>
        <v>125778</v>
      </c>
    </row>
    <row r="220" spans="1:3">
      <c r="A220">
        <v>436</v>
      </c>
      <c r="B220">
        <v>1175</v>
      </c>
      <c r="C220">
        <f t="shared" si="3"/>
        <v>126953</v>
      </c>
    </row>
    <row r="221" spans="1:3">
      <c r="A221">
        <v>438</v>
      </c>
      <c r="B221">
        <v>1342</v>
      </c>
      <c r="C221">
        <f t="shared" si="3"/>
        <v>128295</v>
      </c>
    </row>
    <row r="222" spans="1:3">
      <c r="A222">
        <v>440</v>
      </c>
      <c r="B222">
        <v>809</v>
      </c>
      <c r="C222">
        <f t="shared" si="3"/>
        <v>129104</v>
      </c>
    </row>
    <row r="223" spans="1:3">
      <c r="A223">
        <v>442</v>
      </c>
      <c r="B223">
        <v>1208</v>
      </c>
      <c r="C223">
        <f t="shared" si="3"/>
        <v>130312</v>
      </c>
    </row>
    <row r="224" spans="1:3">
      <c r="A224">
        <v>444</v>
      </c>
      <c r="B224">
        <v>1292</v>
      </c>
      <c r="C224">
        <f t="shared" si="3"/>
        <v>131604</v>
      </c>
    </row>
    <row r="225" spans="1:3">
      <c r="A225">
        <v>446</v>
      </c>
      <c r="B225">
        <v>1282</v>
      </c>
      <c r="C225">
        <f t="shared" si="3"/>
        <v>132886</v>
      </c>
    </row>
    <row r="226" spans="1:3">
      <c r="A226">
        <v>448</v>
      </c>
      <c r="B226">
        <v>1293</v>
      </c>
      <c r="C226">
        <f t="shared" si="3"/>
        <v>134179</v>
      </c>
    </row>
    <row r="227" spans="1:3">
      <c r="A227">
        <v>450</v>
      </c>
      <c r="B227">
        <v>1018</v>
      </c>
      <c r="C227">
        <f t="shared" si="3"/>
        <v>135197</v>
      </c>
    </row>
    <row r="228" spans="1:3">
      <c r="A228">
        <v>452</v>
      </c>
      <c r="B228">
        <v>1035</v>
      </c>
      <c r="C228">
        <f t="shared" si="3"/>
        <v>136232</v>
      </c>
    </row>
    <row r="229" spans="1:3">
      <c r="A229">
        <v>454</v>
      </c>
      <c r="B229">
        <v>1237</v>
      </c>
      <c r="C229">
        <f t="shared" si="3"/>
        <v>137469</v>
      </c>
    </row>
    <row r="230" spans="1:3">
      <c r="A230">
        <v>456</v>
      </c>
      <c r="B230">
        <v>1403</v>
      </c>
      <c r="C230">
        <f t="shared" si="3"/>
        <v>138872</v>
      </c>
    </row>
    <row r="231" spans="1:3">
      <c r="A231">
        <v>458</v>
      </c>
      <c r="B231">
        <v>1235</v>
      </c>
      <c r="C231">
        <f t="shared" si="3"/>
        <v>140107</v>
      </c>
    </row>
    <row r="232" spans="1:3">
      <c r="A232">
        <v>460</v>
      </c>
      <c r="B232">
        <v>1410</v>
      </c>
      <c r="C232">
        <f t="shared" si="3"/>
        <v>141517</v>
      </c>
    </row>
    <row r="233" spans="1:3">
      <c r="A233">
        <v>462</v>
      </c>
      <c r="B233">
        <v>849</v>
      </c>
      <c r="C233">
        <f t="shared" si="3"/>
        <v>142366</v>
      </c>
    </row>
    <row r="234" spans="1:3">
      <c r="A234">
        <v>464</v>
      </c>
      <c r="B234">
        <v>1268</v>
      </c>
      <c r="C234">
        <f t="shared" si="3"/>
        <v>143634</v>
      </c>
    </row>
    <row r="235" spans="1:3">
      <c r="A235">
        <v>466</v>
      </c>
      <c r="B235">
        <v>1356</v>
      </c>
      <c r="C235">
        <f t="shared" si="3"/>
        <v>144990</v>
      </c>
    </row>
    <row r="236" spans="1:3">
      <c r="A236">
        <v>468</v>
      </c>
      <c r="B236">
        <v>1346</v>
      </c>
      <c r="C236">
        <f t="shared" si="3"/>
        <v>146336</v>
      </c>
    </row>
    <row r="237" spans="1:3">
      <c r="A237">
        <v>470</v>
      </c>
      <c r="B237">
        <v>1357</v>
      </c>
      <c r="C237">
        <f t="shared" si="3"/>
        <v>147693</v>
      </c>
    </row>
    <row r="238" spans="1:3">
      <c r="A238">
        <v>472</v>
      </c>
      <c r="B238">
        <v>1068</v>
      </c>
      <c r="C238">
        <f t="shared" si="3"/>
        <v>148761</v>
      </c>
    </row>
    <row r="239" spans="1:3">
      <c r="A239">
        <v>474</v>
      </c>
      <c r="B239">
        <v>1085</v>
      </c>
      <c r="C239">
        <f t="shared" si="3"/>
        <v>149846</v>
      </c>
    </row>
    <row r="240" spans="1:3">
      <c r="A240">
        <v>476</v>
      </c>
      <c r="B240">
        <v>1297</v>
      </c>
      <c r="C240">
        <f t="shared" si="3"/>
        <v>151143</v>
      </c>
    </row>
    <row r="241" spans="1:3">
      <c r="A241">
        <v>478</v>
      </c>
      <c r="B241">
        <v>1471</v>
      </c>
      <c r="C241">
        <f t="shared" si="3"/>
        <v>152614</v>
      </c>
    </row>
    <row r="242" spans="1:3">
      <c r="A242">
        <v>480</v>
      </c>
      <c r="B242">
        <v>1295</v>
      </c>
      <c r="C242">
        <f t="shared" si="3"/>
        <v>153909</v>
      </c>
    </row>
    <row r="243" spans="1:3">
      <c r="A243">
        <v>482</v>
      </c>
      <c r="B243">
        <v>1478</v>
      </c>
      <c r="C243">
        <f t="shared" si="3"/>
        <v>155387</v>
      </c>
    </row>
    <row r="244" spans="1:3">
      <c r="A244">
        <v>484</v>
      </c>
      <c r="B244">
        <v>889</v>
      </c>
      <c r="C244">
        <f t="shared" si="3"/>
        <v>156276</v>
      </c>
    </row>
    <row r="245" spans="1:3">
      <c r="A245">
        <v>486</v>
      </c>
      <c r="B245">
        <v>1328</v>
      </c>
      <c r="C245">
        <f t="shared" si="3"/>
        <v>157604</v>
      </c>
    </row>
    <row r="246" spans="1:3">
      <c r="A246">
        <v>488</v>
      </c>
      <c r="B246">
        <v>1420</v>
      </c>
      <c r="C246">
        <f t="shared" si="3"/>
        <v>159024</v>
      </c>
    </row>
    <row r="247" spans="1:3">
      <c r="A247">
        <v>490</v>
      </c>
      <c r="B247">
        <v>1410</v>
      </c>
      <c r="C247">
        <f t="shared" si="3"/>
        <v>160434</v>
      </c>
    </row>
    <row r="248" spans="1:3">
      <c r="A248">
        <v>492</v>
      </c>
      <c r="B248">
        <v>1421</v>
      </c>
      <c r="C248">
        <f t="shared" si="3"/>
        <v>161855</v>
      </c>
    </row>
    <row r="249" spans="1:3">
      <c r="A249">
        <v>494</v>
      </c>
      <c r="B249">
        <v>1118</v>
      </c>
      <c r="C249">
        <f t="shared" si="3"/>
        <v>162973</v>
      </c>
    </row>
    <row r="250" spans="1:3">
      <c r="A250">
        <v>496</v>
      </c>
      <c r="B250">
        <v>1135</v>
      </c>
      <c r="C250">
        <f t="shared" si="3"/>
        <v>164108</v>
      </c>
    </row>
    <row r="251" spans="1:3">
      <c r="A251">
        <v>498</v>
      </c>
      <c r="B251">
        <v>1357</v>
      </c>
      <c r="C251">
        <f t="shared" si="3"/>
        <v>165465</v>
      </c>
    </row>
    <row r="252" spans="1:3">
      <c r="A252">
        <v>500</v>
      </c>
      <c r="B252">
        <v>1539</v>
      </c>
      <c r="C252">
        <f t="shared" si="3"/>
        <v>167004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3D6F-491B-477C-8912-051E751E32A2}">
  <dimension ref="A1:AW47"/>
  <sheetViews>
    <sheetView topLeftCell="I1" workbookViewId="0">
      <selection activeCell="X6" sqref="X6"/>
    </sheetView>
  </sheetViews>
  <sheetFormatPr defaultRowHeight="14.4"/>
  <cols>
    <col min="1" max="24" width="5.44140625" style="2" customWidth="1"/>
    <col min="25" max="38" width="5.44140625" customWidth="1"/>
    <col min="39" max="49" width="5.44140625" style="2" customWidth="1"/>
  </cols>
  <sheetData>
    <row r="1" spans="1:49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/>
      <c r="N1" s="5" t="s">
        <v>33</v>
      </c>
      <c r="O1" s="5" t="s">
        <v>34</v>
      </c>
      <c r="P1" s="5" t="s">
        <v>32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41</v>
      </c>
      <c r="V1" s="5" t="s">
        <v>43</v>
      </c>
      <c r="W1" s="5" t="s">
        <v>45</v>
      </c>
      <c r="X1" s="5" t="s">
        <v>88</v>
      </c>
      <c r="AA1" s="40" t="s">
        <v>95</v>
      </c>
    </row>
    <row r="2" spans="1:49">
      <c r="A2" s="2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7</v>
      </c>
      <c r="H2" s="2">
        <v>7</v>
      </c>
      <c r="I2" s="2">
        <v>9</v>
      </c>
      <c r="J2" s="2">
        <v>14</v>
      </c>
      <c r="K2" s="2">
        <v>19</v>
      </c>
      <c r="L2" s="2">
        <v>20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7</v>
      </c>
      <c r="T2" s="2">
        <v>7</v>
      </c>
      <c r="U2" s="2">
        <v>9</v>
      </c>
      <c r="V2" s="2">
        <v>14</v>
      </c>
      <c r="W2" s="2">
        <v>19</v>
      </c>
      <c r="X2" s="2">
        <v>20</v>
      </c>
    </row>
    <row r="3" spans="1:49">
      <c r="A3" s="2">
        <v>1</v>
      </c>
      <c r="B3" s="2">
        <v>22</v>
      </c>
      <c r="C3" s="2">
        <v>24</v>
      </c>
      <c r="D3" s="2">
        <v>26</v>
      </c>
      <c r="E3" s="2">
        <v>25</v>
      </c>
      <c r="F3" s="2">
        <v>26</v>
      </c>
      <c r="G3" s="2">
        <v>30</v>
      </c>
      <c r="H3" s="2">
        <v>30</v>
      </c>
      <c r="I3" s="2">
        <v>36</v>
      </c>
      <c r="J3" s="2">
        <v>47</v>
      </c>
      <c r="K3" s="2">
        <v>51</v>
      </c>
      <c r="L3" s="2">
        <v>42</v>
      </c>
      <c r="N3" s="2">
        <f>B3-B2</f>
        <v>21</v>
      </c>
      <c r="O3" s="2">
        <f>C3-C2</f>
        <v>22</v>
      </c>
      <c r="P3" s="2">
        <f>D3-D2</f>
        <v>23</v>
      </c>
      <c r="Q3" s="2">
        <f>E3-E2</f>
        <v>21</v>
      </c>
      <c r="R3" s="2">
        <f>F3-F2</f>
        <v>21</v>
      </c>
      <c r="S3" s="2">
        <f>G3-G2</f>
        <v>23</v>
      </c>
      <c r="T3" s="2">
        <f>H3-H2</f>
        <v>23</v>
      </c>
      <c r="U3" s="2">
        <f>I3-I2</f>
        <v>27</v>
      </c>
      <c r="V3" s="2">
        <f>J3-J2</f>
        <v>33</v>
      </c>
      <c r="W3" s="2">
        <f>K3-K2</f>
        <v>32</v>
      </c>
      <c r="X3" s="2">
        <f>L3-L2</f>
        <v>22</v>
      </c>
      <c r="Z3" t="s">
        <v>93</v>
      </c>
      <c r="AA3" s="2">
        <f>SUM(N2:N6)</f>
        <v>89</v>
      </c>
      <c r="AB3" s="2">
        <f>SUM(O2:O6)</f>
        <v>110</v>
      </c>
      <c r="AC3" s="2">
        <f>SUM(P2:P6)</f>
        <v>128</v>
      </c>
      <c r="AD3" s="2">
        <f>SUM(Q2:Q6)</f>
        <v>127</v>
      </c>
      <c r="AE3" s="2">
        <f>SUM(R2:R6)</f>
        <v>140</v>
      </c>
      <c r="AF3" s="2">
        <f>SUM(S2:S6)</f>
        <v>145</v>
      </c>
      <c r="AG3" s="2">
        <f>SUM(T2:T6)</f>
        <v>130</v>
      </c>
      <c r="AH3" s="2">
        <f>SUM(U2:U6)</f>
        <v>125</v>
      </c>
      <c r="AI3" s="2">
        <f>SUM(V2:V6)</f>
        <v>141</v>
      </c>
      <c r="AJ3" s="2">
        <f>SUM(W2:W6)</f>
        <v>152</v>
      </c>
      <c r="AK3" s="2">
        <f>SUM(X2:X6)</f>
        <v>118</v>
      </c>
    </row>
    <row r="4" spans="1:49">
      <c r="A4" s="2">
        <v>2</v>
      </c>
      <c r="B4" s="2">
        <v>45</v>
      </c>
      <c r="C4" s="2">
        <v>60</v>
      </c>
      <c r="D4" s="2">
        <v>65</v>
      </c>
      <c r="E4" s="2">
        <v>59</v>
      </c>
      <c r="F4" s="2">
        <v>69</v>
      </c>
      <c r="G4" s="2">
        <v>74</v>
      </c>
      <c r="H4" s="2">
        <v>65</v>
      </c>
      <c r="I4" s="2">
        <v>64</v>
      </c>
      <c r="J4" s="2">
        <v>77</v>
      </c>
      <c r="K4" s="2">
        <v>83</v>
      </c>
      <c r="L4" s="2">
        <v>68</v>
      </c>
      <c r="N4" s="2">
        <f t="shared" ref="N4:S47" si="0">B4-B3</f>
        <v>23</v>
      </c>
      <c r="O4" s="2">
        <f t="shared" si="0"/>
        <v>36</v>
      </c>
      <c r="P4" s="2">
        <f t="shared" si="0"/>
        <v>39</v>
      </c>
      <c r="Q4" s="2">
        <f t="shared" si="0"/>
        <v>34</v>
      </c>
      <c r="R4" s="2">
        <f t="shared" si="0"/>
        <v>43</v>
      </c>
      <c r="S4" s="2">
        <f t="shared" si="0"/>
        <v>44</v>
      </c>
      <c r="T4" s="2">
        <f t="shared" ref="T4:X46" si="1">H4-H3</f>
        <v>35</v>
      </c>
      <c r="U4" s="2">
        <f t="shared" si="1"/>
        <v>28</v>
      </c>
      <c r="V4" s="2">
        <f t="shared" si="1"/>
        <v>30</v>
      </c>
      <c r="W4" s="2">
        <f t="shared" si="1"/>
        <v>32</v>
      </c>
      <c r="X4" s="2">
        <f t="shared" si="1"/>
        <v>26</v>
      </c>
      <c r="Z4" t="s">
        <v>94</v>
      </c>
      <c r="AA4" s="2">
        <v>20</v>
      </c>
      <c r="AB4" s="2">
        <v>25</v>
      </c>
      <c r="AC4" s="2">
        <v>30</v>
      </c>
      <c r="AD4" s="2">
        <v>30</v>
      </c>
      <c r="AE4" s="2">
        <v>32</v>
      </c>
      <c r="AF4" s="2">
        <v>34</v>
      </c>
      <c r="AG4" s="2">
        <v>32</v>
      </c>
      <c r="AH4" s="2">
        <v>30</v>
      </c>
      <c r="AI4" s="2">
        <v>32</v>
      </c>
      <c r="AJ4" s="2">
        <v>34</v>
      </c>
      <c r="AK4" s="2">
        <v>25</v>
      </c>
    </row>
    <row r="5" spans="1:49">
      <c r="A5" s="2">
        <v>3</v>
      </c>
      <c r="B5" s="2">
        <v>70</v>
      </c>
      <c r="C5" s="2">
        <v>84</v>
      </c>
      <c r="D5" s="2">
        <v>96</v>
      </c>
      <c r="E5" s="2">
        <v>95</v>
      </c>
      <c r="F5" s="2">
        <v>106</v>
      </c>
      <c r="G5" s="2">
        <v>110</v>
      </c>
      <c r="H5" s="2">
        <v>98</v>
      </c>
      <c r="I5" s="2">
        <v>95</v>
      </c>
      <c r="J5" s="2">
        <v>109</v>
      </c>
      <c r="K5" s="2">
        <v>118</v>
      </c>
      <c r="L5" s="2">
        <v>93</v>
      </c>
      <c r="N5" s="2">
        <f t="shared" si="0"/>
        <v>25</v>
      </c>
      <c r="O5" s="2">
        <f t="shared" si="0"/>
        <v>24</v>
      </c>
      <c r="P5" s="2">
        <f t="shared" si="0"/>
        <v>31</v>
      </c>
      <c r="Q5" s="2">
        <f t="shared" si="0"/>
        <v>36</v>
      </c>
      <c r="R5" s="2">
        <f t="shared" si="0"/>
        <v>37</v>
      </c>
      <c r="S5" s="2">
        <f t="shared" si="0"/>
        <v>36</v>
      </c>
      <c r="T5" s="2">
        <f t="shared" si="1"/>
        <v>33</v>
      </c>
      <c r="U5" s="2">
        <f t="shared" si="1"/>
        <v>31</v>
      </c>
      <c r="V5" s="2">
        <f t="shared" si="1"/>
        <v>32</v>
      </c>
      <c r="W5" s="2">
        <f t="shared" si="1"/>
        <v>35</v>
      </c>
      <c r="X5" s="2">
        <f t="shared" si="1"/>
        <v>25</v>
      </c>
    </row>
    <row r="6" spans="1:49">
      <c r="A6" s="2">
        <v>4</v>
      </c>
      <c r="B6" s="2">
        <v>89</v>
      </c>
      <c r="C6" s="2">
        <v>110</v>
      </c>
      <c r="D6" s="2">
        <v>128</v>
      </c>
      <c r="E6" s="2">
        <v>127</v>
      </c>
      <c r="F6" s="2">
        <v>140</v>
      </c>
      <c r="G6" s="2">
        <v>145</v>
      </c>
      <c r="H6" s="2">
        <v>130</v>
      </c>
      <c r="I6" s="2">
        <v>125</v>
      </c>
      <c r="J6" s="2">
        <v>141</v>
      </c>
      <c r="K6" s="2">
        <v>152</v>
      </c>
      <c r="L6" s="2">
        <v>118</v>
      </c>
      <c r="N6" s="2">
        <f t="shared" si="0"/>
        <v>19</v>
      </c>
      <c r="O6" s="2">
        <f t="shared" si="0"/>
        <v>26</v>
      </c>
      <c r="P6" s="2">
        <f t="shared" si="0"/>
        <v>32</v>
      </c>
      <c r="Q6" s="2">
        <f t="shared" si="0"/>
        <v>32</v>
      </c>
      <c r="R6" s="2">
        <f t="shared" si="0"/>
        <v>34</v>
      </c>
      <c r="S6" s="2">
        <f t="shared" si="0"/>
        <v>35</v>
      </c>
      <c r="T6" s="2">
        <f t="shared" si="1"/>
        <v>32</v>
      </c>
      <c r="U6" s="2">
        <f t="shared" si="1"/>
        <v>30</v>
      </c>
      <c r="V6" s="2">
        <f t="shared" si="1"/>
        <v>32</v>
      </c>
      <c r="W6" s="2">
        <f t="shared" si="1"/>
        <v>34</v>
      </c>
      <c r="X6" s="2">
        <f t="shared" si="1"/>
        <v>25</v>
      </c>
      <c r="AL6" s="2"/>
    </row>
    <row r="7" spans="1:49">
      <c r="A7" s="10">
        <v>5</v>
      </c>
      <c r="B7" s="10">
        <v>109</v>
      </c>
      <c r="C7" s="10">
        <v>135</v>
      </c>
      <c r="D7" s="10">
        <v>158</v>
      </c>
      <c r="E7" s="10">
        <v>157</v>
      </c>
      <c r="F7" s="10">
        <v>172</v>
      </c>
      <c r="G7" s="10">
        <v>179</v>
      </c>
      <c r="H7" s="10">
        <v>162</v>
      </c>
      <c r="I7" s="10">
        <v>155</v>
      </c>
      <c r="J7" s="10">
        <v>173</v>
      </c>
      <c r="K7" s="10">
        <v>186</v>
      </c>
      <c r="L7" s="10">
        <v>143</v>
      </c>
      <c r="M7" s="10"/>
      <c r="N7" s="10">
        <f t="shared" si="0"/>
        <v>20</v>
      </c>
      <c r="O7" s="10">
        <f t="shared" si="0"/>
        <v>25</v>
      </c>
      <c r="P7" s="10">
        <f t="shared" si="0"/>
        <v>30</v>
      </c>
      <c r="Q7" s="10">
        <f t="shared" si="0"/>
        <v>30</v>
      </c>
      <c r="R7" s="10">
        <f t="shared" si="0"/>
        <v>32</v>
      </c>
      <c r="S7" s="10">
        <f t="shared" si="0"/>
        <v>34</v>
      </c>
      <c r="T7" s="10">
        <f t="shared" si="1"/>
        <v>32</v>
      </c>
      <c r="U7" s="10">
        <f t="shared" si="1"/>
        <v>30</v>
      </c>
      <c r="V7" s="10">
        <f t="shared" si="1"/>
        <v>32</v>
      </c>
      <c r="W7" s="10">
        <f t="shared" si="1"/>
        <v>34</v>
      </c>
      <c r="X7" s="10">
        <f t="shared" si="1"/>
        <v>25</v>
      </c>
      <c r="AA7" s="10">
        <f>AA$3+AA$4*($A7-4)</f>
        <v>109</v>
      </c>
      <c r="AB7" s="10">
        <f t="shared" ref="AB7:AK7" si="2">AB$3+AB$4*($A7-4)</f>
        <v>135</v>
      </c>
      <c r="AC7" s="10">
        <f t="shared" si="2"/>
        <v>158</v>
      </c>
      <c r="AD7" s="10">
        <f t="shared" si="2"/>
        <v>157</v>
      </c>
      <c r="AE7" s="10">
        <f t="shared" si="2"/>
        <v>172</v>
      </c>
      <c r="AF7" s="10">
        <f t="shared" si="2"/>
        <v>179</v>
      </c>
      <c r="AG7" s="10">
        <f t="shared" si="2"/>
        <v>162</v>
      </c>
      <c r="AH7" s="10">
        <f t="shared" si="2"/>
        <v>155</v>
      </c>
      <c r="AI7" s="10">
        <f t="shared" si="2"/>
        <v>173</v>
      </c>
      <c r="AJ7" s="10">
        <f t="shared" si="2"/>
        <v>186</v>
      </c>
      <c r="AK7" s="10">
        <f t="shared" si="2"/>
        <v>143</v>
      </c>
      <c r="AM7" s="2">
        <v>55</v>
      </c>
      <c r="AN7" s="47">
        <f>AM7+1</f>
        <v>56</v>
      </c>
      <c r="AO7" s="2">
        <f t="shared" ref="AO7:AW7" si="3">AN7+1</f>
        <v>57</v>
      </c>
      <c r="AP7" s="47">
        <f t="shared" si="3"/>
        <v>58</v>
      </c>
      <c r="AQ7" s="2">
        <f t="shared" si="3"/>
        <v>59</v>
      </c>
      <c r="AR7" s="47">
        <f t="shared" si="3"/>
        <v>60</v>
      </c>
      <c r="AS7" s="2">
        <f t="shared" si="3"/>
        <v>61</v>
      </c>
      <c r="AT7" s="47">
        <f t="shared" si="3"/>
        <v>62</v>
      </c>
      <c r="AU7" s="2">
        <f t="shared" si="3"/>
        <v>63</v>
      </c>
      <c r="AV7" s="47">
        <f t="shared" si="3"/>
        <v>64</v>
      </c>
      <c r="AW7" s="2">
        <f t="shared" si="3"/>
        <v>65</v>
      </c>
    </row>
    <row r="8" spans="1:49">
      <c r="A8" s="2">
        <v>6</v>
      </c>
      <c r="B8" s="2">
        <v>129</v>
      </c>
      <c r="C8" s="2">
        <v>160</v>
      </c>
      <c r="D8" s="2">
        <v>188</v>
      </c>
      <c r="E8" s="2">
        <v>187</v>
      </c>
      <c r="F8" s="2">
        <v>204</v>
      </c>
      <c r="G8" s="2">
        <v>213</v>
      </c>
      <c r="H8" s="2">
        <v>194</v>
      </c>
      <c r="I8" s="2">
        <v>185</v>
      </c>
      <c r="J8" s="2">
        <v>205</v>
      </c>
      <c r="K8" s="2">
        <v>220</v>
      </c>
      <c r="L8" s="2">
        <v>168</v>
      </c>
      <c r="N8" s="2">
        <f t="shared" si="0"/>
        <v>20</v>
      </c>
      <c r="O8" s="2">
        <f t="shared" si="0"/>
        <v>25</v>
      </c>
      <c r="P8" s="2">
        <f t="shared" si="0"/>
        <v>30</v>
      </c>
      <c r="Q8" s="2">
        <f t="shared" si="0"/>
        <v>30</v>
      </c>
      <c r="R8" s="2">
        <f t="shared" si="0"/>
        <v>32</v>
      </c>
      <c r="S8" s="2">
        <f t="shared" si="0"/>
        <v>34</v>
      </c>
      <c r="T8" s="2">
        <f t="shared" si="1"/>
        <v>32</v>
      </c>
      <c r="U8" s="2">
        <f t="shared" si="1"/>
        <v>30</v>
      </c>
      <c r="V8" s="2">
        <f t="shared" si="1"/>
        <v>32</v>
      </c>
      <c r="W8" s="2">
        <f t="shared" si="1"/>
        <v>34</v>
      </c>
      <c r="X8" s="2">
        <f t="shared" si="1"/>
        <v>25</v>
      </c>
      <c r="AA8" s="2">
        <f>AA$3+AA$4*($A8-4)</f>
        <v>129</v>
      </c>
      <c r="AB8" s="2">
        <f t="shared" ref="AB8:AK23" si="4">AB$3+AB$4*($A8-4)</f>
        <v>160</v>
      </c>
      <c r="AC8" s="2">
        <f t="shared" si="4"/>
        <v>188</v>
      </c>
      <c r="AD8" s="2">
        <f t="shared" si="4"/>
        <v>187</v>
      </c>
      <c r="AE8" s="2">
        <f t="shared" si="4"/>
        <v>204</v>
      </c>
      <c r="AF8" s="2">
        <f t="shared" si="4"/>
        <v>213</v>
      </c>
      <c r="AG8" s="2">
        <f t="shared" si="4"/>
        <v>194</v>
      </c>
      <c r="AH8" s="2">
        <f t="shared" si="4"/>
        <v>185</v>
      </c>
      <c r="AI8" s="2">
        <f t="shared" si="4"/>
        <v>205</v>
      </c>
      <c r="AJ8" s="2">
        <f t="shared" si="4"/>
        <v>220</v>
      </c>
      <c r="AK8" s="2">
        <f t="shared" si="4"/>
        <v>168</v>
      </c>
      <c r="AM8" s="47">
        <f>AW7+1</f>
        <v>66</v>
      </c>
      <c r="AN8" s="2">
        <f t="shared" ref="AN8:AW8" si="5">AM8+1</f>
        <v>67</v>
      </c>
      <c r="AO8" s="47">
        <f t="shared" si="5"/>
        <v>68</v>
      </c>
      <c r="AP8" s="2">
        <f t="shared" si="5"/>
        <v>69</v>
      </c>
      <c r="AQ8" s="47">
        <f t="shared" si="5"/>
        <v>70</v>
      </c>
      <c r="AR8" s="2">
        <f t="shared" si="5"/>
        <v>71</v>
      </c>
      <c r="AS8" s="47">
        <f t="shared" si="5"/>
        <v>72</v>
      </c>
      <c r="AT8" s="2">
        <f t="shared" si="5"/>
        <v>73</v>
      </c>
      <c r="AU8" s="47">
        <f t="shared" si="5"/>
        <v>74</v>
      </c>
      <c r="AV8" s="2">
        <f t="shared" si="5"/>
        <v>75</v>
      </c>
      <c r="AW8" s="47">
        <f t="shared" si="5"/>
        <v>76</v>
      </c>
    </row>
    <row r="9" spans="1:49">
      <c r="A9" s="2">
        <v>7</v>
      </c>
      <c r="B9" s="2">
        <v>149</v>
      </c>
      <c r="C9" s="2">
        <v>185</v>
      </c>
      <c r="D9" s="2">
        <v>218</v>
      </c>
      <c r="E9" s="2">
        <v>217</v>
      </c>
      <c r="F9" s="2">
        <v>236</v>
      </c>
      <c r="G9" s="2">
        <v>247</v>
      </c>
      <c r="H9" s="2">
        <v>226</v>
      </c>
      <c r="I9" s="2">
        <v>215</v>
      </c>
      <c r="J9" s="2">
        <v>237</v>
      </c>
      <c r="K9" s="2">
        <v>254</v>
      </c>
      <c r="L9" s="2">
        <v>193</v>
      </c>
      <c r="N9" s="2">
        <f t="shared" si="0"/>
        <v>20</v>
      </c>
      <c r="O9" s="2">
        <f t="shared" si="0"/>
        <v>25</v>
      </c>
      <c r="P9" s="2">
        <f t="shared" si="0"/>
        <v>30</v>
      </c>
      <c r="Q9" s="2">
        <f t="shared" si="0"/>
        <v>30</v>
      </c>
      <c r="R9" s="2">
        <f t="shared" si="0"/>
        <v>32</v>
      </c>
      <c r="S9" s="2">
        <f t="shared" si="0"/>
        <v>34</v>
      </c>
      <c r="T9" s="2">
        <f t="shared" si="1"/>
        <v>32</v>
      </c>
      <c r="U9" s="2">
        <f t="shared" si="1"/>
        <v>30</v>
      </c>
      <c r="V9" s="2">
        <f t="shared" si="1"/>
        <v>32</v>
      </c>
      <c r="W9" s="2">
        <f t="shared" si="1"/>
        <v>34</v>
      </c>
      <c r="X9" s="2">
        <f t="shared" si="1"/>
        <v>25</v>
      </c>
      <c r="AA9" s="2">
        <f t="shared" ref="AA9:AK24" si="6">AA$3+AA$4*($A9-4)</f>
        <v>149</v>
      </c>
      <c r="AB9" s="2">
        <f t="shared" si="4"/>
        <v>185</v>
      </c>
      <c r="AC9" s="2">
        <f t="shared" si="4"/>
        <v>218</v>
      </c>
      <c r="AD9" s="2">
        <f t="shared" si="4"/>
        <v>217</v>
      </c>
      <c r="AE9" s="2">
        <f t="shared" si="4"/>
        <v>236</v>
      </c>
      <c r="AF9" s="2">
        <f t="shared" si="4"/>
        <v>247</v>
      </c>
      <c r="AG9" s="2">
        <f t="shared" si="4"/>
        <v>226</v>
      </c>
      <c r="AH9" s="2">
        <f t="shared" si="4"/>
        <v>215</v>
      </c>
      <c r="AI9" s="2">
        <f t="shared" si="4"/>
        <v>237</v>
      </c>
      <c r="AJ9" s="2">
        <f t="shared" si="4"/>
        <v>254</v>
      </c>
      <c r="AK9" s="2">
        <f t="shared" si="4"/>
        <v>193</v>
      </c>
      <c r="AM9" s="2">
        <f t="shared" ref="AM9:AM47" si="7">AW8+1</f>
        <v>77</v>
      </c>
      <c r="AN9" s="47">
        <f t="shared" ref="AN9:AW9" si="8">AM9+1</f>
        <v>78</v>
      </c>
      <c r="AO9" s="2">
        <f t="shared" si="8"/>
        <v>79</v>
      </c>
      <c r="AP9" s="47">
        <f t="shared" si="8"/>
        <v>80</v>
      </c>
      <c r="AQ9" s="2">
        <f t="shared" si="8"/>
        <v>81</v>
      </c>
      <c r="AR9" s="47">
        <f t="shared" si="8"/>
        <v>82</v>
      </c>
      <c r="AS9" s="2">
        <f t="shared" si="8"/>
        <v>83</v>
      </c>
      <c r="AT9" s="47">
        <f t="shared" si="8"/>
        <v>84</v>
      </c>
      <c r="AU9" s="2">
        <f t="shared" si="8"/>
        <v>85</v>
      </c>
      <c r="AV9" s="47">
        <f t="shared" si="8"/>
        <v>86</v>
      </c>
      <c r="AW9" s="2">
        <f t="shared" si="8"/>
        <v>87</v>
      </c>
    </row>
    <row r="10" spans="1:49">
      <c r="A10" s="2">
        <v>8</v>
      </c>
      <c r="B10" s="2">
        <v>169</v>
      </c>
      <c r="C10" s="2">
        <v>210</v>
      </c>
      <c r="D10" s="2">
        <v>248</v>
      </c>
      <c r="E10" s="2">
        <v>247</v>
      </c>
      <c r="F10" s="2">
        <v>268</v>
      </c>
      <c r="G10" s="2">
        <v>281</v>
      </c>
      <c r="H10" s="2">
        <v>258</v>
      </c>
      <c r="I10" s="2">
        <v>245</v>
      </c>
      <c r="J10" s="2">
        <v>269</v>
      </c>
      <c r="K10" s="2">
        <v>288</v>
      </c>
      <c r="L10" s="2">
        <v>218</v>
      </c>
      <c r="N10" s="2">
        <f t="shared" si="0"/>
        <v>20</v>
      </c>
      <c r="O10" s="2">
        <f t="shared" si="0"/>
        <v>25</v>
      </c>
      <c r="P10" s="2">
        <f t="shared" si="0"/>
        <v>30</v>
      </c>
      <c r="Q10" s="2">
        <f t="shared" si="0"/>
        <v>30</v>
      </c>
      <c r="R10" s="2">
        <f t="shared" si="0"/>
        <v>32</v>
      </c>
      <c r="S10" s="2">
        <f t="shared" si="0"/>
        <v>34</v>
      </c>
      <c r="T10" s="2">
        <f t="shared" si="1"/>
        <v>32</v>
      </c>
      <c r="U10" s="2">
        <f t="shared" si="1"/>
        <v>30</v>
      </c>
      <c r="V10" s="2">
        <f t="shared" si="1"/>
        <v>32</v>
      </c>
      <c r="W10" s="2">
        <f t="shared" si="1"/>
        <v>34</v>
      </c>
      <c r="X10" s="2">
        <f t="shared" si="1"/>
        <v>25</v>
      </c>
      <c r="AA10" s="2">
        <f t="shared" si="6"/>
        <v>169</v>
      </c>
      <c r="AB10" s="2">
        <f t="shared" si="4"/>
        <v>210</v>
      </c>
      <c r="AC10" s="2">
        <f t="shared" si="4"/>
        <v>248</v>
      </c>
      <c r="AD10" s="2">
        <f t="shared" si="4"/>
        <v>247</v>
      </c>
      <c r="AE10" s="2">
        <f t="shared" si="4"/>
        <v>268</v>
      </c>
      <c r="AF10" s="2">
        <f t="shared" si="4"/>
        <v>281</v>
      </c>
      <c r="AG10" s="2">
        <f t="shared" si="4"/>
        <v>258</v>
      </c>
      <c r="AH10" s="2">
        <f t="shared" si="4"/>
        <v>245</v>
      </c>
      <c r="AI10" s="2">
        <f t="shared" si="4"/>
        <v>269</v>
      </c>
      <c r="AJ10" s="2">
        <f t="shared" si="4"/>
        <v>288</v>
      </c>
      <c r="AK10" s="2">
        <f t="shared" si="4"/>
        <v>218</v>
      </c>
      <c r="AM10" s="47">
        <f t="shared" si="7"/>
        <v>88</v>
      </c>
      <c r="AN10" s="2">
        <f t="shared" ref="AN10:AW10" si="9">AM10+1</f>
        <v>89</v>
      </c>
      <c r="AO10" s="2">
        <f t="shared" si="9"/>
        <v>90</v>
      </c>
      <c r="AP10" s="2">
        <f t="shared" si="9"/>
        <v>91</v>
      </c>
      <c r="AQ10" s="47">
        <f t="shared" si="9"/>
        <v>92</v>
      </c>
      <c r="AR10" s="2">
        <f t="shared" si="9"/>
        <v>93</v>
      </c>
      <c r="AS10" s="47">
        <f t="shared" si="9"/>
        <v>94</v>
      </c>
      <c r="AT10" s="2">
        <f t="shared" si="9"/>
        <v>95</v>
      </c>
      <c r="AU10" s="47">
        <f t="shared" si="9"/>
        <v>96</v>
      </c>
      <c r="AV10" s="2">
        <f t="shared" si="9"/>
        <v>97</v>
      </c>
      <c r="AW10" s="2">
        <f t="shared" si="9"/>
        <v>98</v>
      </c>
    </row>
    <row r="11" spans="1:49">
      <c r="A11" s="2">
        <v>9</v>
      </c>
      <c r="B11" s="2">
        <v>189</v>
      </c>
      <c r="C11" s="2">
        <v>235</v>
      </c>
      <c r="D11" s="2">
        <v>278</v>
      </c>
      <c r="E11" s="2">
        <v>277</v>
      </c>
      <c r="F11" s="2">
        <v>300</v>
      </c>
      <c r="G11" s="2">
        <v>315</v>
      </c>
      <c r="H11" s="2">
        <v>290</v>
      </c>
      <c r="I11" s="2">
        <v>275</v>
      </c>
      <c r="J11" s="2">
        <v>301</v>
      </c>
      <c r="K11" s="2">
        <v>322</v>
      </c>
      <c r="L11" s="2">
        <v>243</v>
      </c>
      <c r="N11" s="2">
        <f t="shared" si="0"/>
        <v>20</v>
      </c>
      <c r="O11" s="2">
        <f t="shared" si="0"/>
        <v>25</v>
      </c>
      <c r="P11" s="2">
        <f t="shared" si="0"/>
        <v>30</v>
      </c>
      <c r="Q11" s="2">
        <f t="shared" si="0"/>
        <v>30</v>
      </c>
      <c r="R11" s="2">
        <f t="shared" si="0"/>
        <v>32</v>
      </c>
      <c r="S11" s="2">
        <f t="shared" si="0"/>
        <v>34</v>
      </c>
      <c r="T11" s="2">
        <f t="shared" si="1"/>
        <v>32</v>
      </c>
      <c r="U11" s="2">
        <f t="shared" si="1"/>
        <v>30</v>
      </c>
      <c r="V11" s="2">
        <f t="shared" si="1"/>
        <v>32</v>
      </c>
      <c r="W11" s="2">
        <f t="shared" si="1"/>
        <v>34</v>
      </c>
      <c r="X11" s="2">
        <f t="shared" si="1"/>
        <v>25</v>
      </c>
      <c r="AA11" s="2">
        <f t="shared" si="6"/>
        <v>189</v>
      </c>
      <c r="AB11" s="2">
        <f t="shared" si="4"/>
        <v>235</v>
      </c>
      <c r="AC11" s="2">
        <f t="shared" si="4"/>
        <v>278</v>
      </c>
      <c r="AD11" s="2">
        <f t="shared" si="4"/>
        <v>277</v>
      </c>
      <c r="AE11" s="2">
        <f t="shared" si="4"/>
        <v>300</v>
      </c>
      <c r="AF11" s="2">
        <f t="shared" si="4"/>
        <v>315</v>
      </c>
      <c r="AG11" s="2">
        <f t="shared" si="4"/>
        <v>290</v>
      </c>
      <c r="AH11" s="2">
        <f t="shared" si="4"/>
        <v>275</v>
      </c>
      <c r="AI11" s="2">
        <f t="shared" si="4"/>
        <v>301</v>
      </c>
      <c r="AJ11" s="2">
        <f t="shared" si="4"/>
        <v>322</v>
      </c>
      <c r="AK11" s="2">
        <f t="shared" si="4"/>
        <v>243</v>
      </c>
      <c r="AM11" s="2">
        <f t="shared" si="7"/>
        <v>99</v>
      </c>
      <c r="AN11" s="47">
        <f t="shared" ref="AN11:AW11" si="10">AM11+1</f>
        <v>100</v>
      </c>
      <c r="AO11" s="2">
        <f t="shared" si="10"/>
        <v>101</v>
      </c>
      <c r="AP11" s="47">
        <f t="shared" si="10"/>
        <v>102</v>
      </c>
      <c r="AQ11" s="2">
        <f t="shared" si="10"/>
        <v>103</v>
      </c>
      <c r="AR11" s="47">
        <f t="shared" si="10"/>
        <v>104</v>
      </c>
      <c r="AS11" s="2">
        <f t="shared" si="10"/>
        <v>105</v>
      </c>
      <c r="AT11" s="47">
        <f t="shared" si="10"/>
        <v>106</v>
      </c>
      <c r="AU11" s="2">
        <f t="shared" si="10"/>
        <v>107</v>
      </c>
      <c r="AV11" s="47">
        <f t="shared" si="10"/>
        <v>108</v>
      </c>
      <c r="AW11" s="2">
        <f t="shared" si="10"/>
        <v>109</v>
      </c>
    </row>
    <row r="12" spans="1:49">
      <c r="A12" s="2">
        <v>10</v>
      </c>
      <c r="B12" s="2">
        <v>209</v>
      </c>
      <c r="C12" s="2">
        <v>260</v>
      </c>
      <c r="D12" s="2">
        <v>308</v>
      </c>
      <c r="E12" s="2">
        <v>307</v>
      </c>
      <c r="F12" s="2">
        <v>332</v>
      </c>
      <c r="G12" s="2">
        <v>349</v>
      </c>
      <c r="H12" s="2">
        <v>322</v>
      </c>
      <c r="I12" s="2">
        <v>305</v>
      </c>
      <c r="J12" s="2">
        <v>333</v>
      </c>
      <c r="K12" s="2">
        <v>356</v>
      </c>
      <c r="L12" s="2">
        <v>268</v>
      </c>
      <c r="N12" s="2">
        <f t="shared" si="0"/>
        <v>20</v>
      </c>
      <c r="O12" s="2">
        <f t="shared" si="0"/>
        <v>25</v>
      </c>
      <c r="P12" s="2">
        <f t="shared" si="0"/>
        <v>30</v>
      </c>
      <c r="Q12" s="2">
        <f t="shared" si="0"/>
        <v>30</v>
      </c>
      <c r="R12" s="2">
        <f t="shared" si="0"/>
        <v>32</v>
      </c>
      <c r="S12" s="2">
        <f t="shared" si="0"/>
        <v>34</v>
      </c>
      <c r="T12" s="2">
        <f t="shared" si="1"/>
        <v>32</v>
      </c>
      <c r="U12" s="2">
        <f t="shared" si="1"/>
        <v>30</v>
      </c>
      <c r="V12" s="2">
        <f t="shared" si="1"/>
        <v>32</v>
      </c>
      <c r="W12" s="2">
        <f t="shared" si="1"/>
        <v>34</v>
      </c>
      <c r="X12" s="2">
        <f t="shared" si="1"/>
        <v>25</v>
      </c>
      <c r="AA12" s="2">
        <f t="shared" si="6"/>
        <v>209</v>
      </c>
      <c r="AB12" s="2">
        <f t="shared" si="4"/>
        <v>260</v>
      </c>
      <c r="AC12" s="2">
        <f t="shared" si="4"/>
        <v>308</v>
      </c>
      <c r="AD12" s="2">
        <f t="shared" si="4"/>
        <v>307</v>
      </c>
      <c r="AE12" s="2">
        <f t="shared" si="4"/>
        <v>332</v>
      </c>
      <c r="AF12" s="2">
        <f t="shared" si="4"/>
        <v>349</v>
      </c>
      <c r="AG12" s="2">
        <f t="shared" si="4"/>
        <v>322</v>
      </c>
      <c r="AH12" s="2">
        <f t="shared" si="4"/>
        <v>305</v>
      </c>
      <c r="AI12" s="2">
        <f t="shared" si="4"/>
        <v>333</v>
      </c>
      <c r="AJ12" s="2">
        <f t="shared" si="4"/>
        <v>356</v>
      </c>
      <c r="AK12" s="2">
        <f t="shared" si="4"/>
        <v>268</v>
      </c>
      <c r="AM12" s="47">
        <f t="shared" si="7"/>
        <v>110</v>
      </c>
      <c r="AN12" s="2">
        <f t="shared" ref="AN12:AW12" si="11">AM12+1</f>
        <v>111</v>
      </c>
      <c r="AO12" s="47">
        <f t="shared" si="11"/>
        <v>112</v>
      </c>
      <c r="AP12" s="2">
        <f t="shared" si="11"/>
        <v>113</v>
      </c>
      <c r="AQ12" s="47">
        <f t="shared" si="11"/>
        <v>114</v>
      </c>
      <c r="AR12" s="2">
        <f t="shared" si="11"/>
        <v>115</v>
      </c>
      <c r="AS12" s="47">
        <f t="shared" si="11"/>
        <v>116</v>
      </c>
      <c r="AT12" s="2">
        <f t="shared" si="11"/>
        <v>117</v>
      </c>
      <c r="AU12" s="47">
        <f t="shared" si="11"/>
        <v>118</v>
      </c>
      <c r="AV12" s="2">
        <f t="shared" si="11"/>
        <v>119</v>
      </c>
      <c r="AW12" s="47">
        <f t="shared" si="11"/>
        <v>120</v>
      </c>
    </row>
    <row r="13" spans="1:49">
      <c r="A13" s="2">
        <v>11</v>
      </c>
      <c r="B13" s="2">
        <v>229</v>
      </c>
      <c r="C13" s="2">
        <v>285</v>
      </c>
      <c r="D13" s="2">
        <v>338</v>
      </c>
      <c r="E13" s="2">
        <v>337</v>
      </c>
      <c r="F13" s="2">
        <v>364</v>
      </c>
      <c r="G13" s="2">
        <v>383</v>
      </c>
      <c r="H13" s="2">
        <v>354</v>
      </c>
      <c r="I13" s="2">
        <v>335</v>
      </c>
      <c r="J13" s="2">
        <v>365</v>
      </c>
      <c r="K13" s="2">
        <v>390</v>
      </c>
      <c r="L13" s="2">
        <v>293</v>
      </c>
      <c r="N13" s="2">
        <f t="shared" si="0"/>
        <v>20</v>
      </c>
      <c r="O13" s="2">
        <f t="shared" si="0"/>
        <v>25</v>
      </c>
      <c r="P13" s="2">
        <f t="shared" si="0"/>
        <v>30</v>
      </c>
      <c r="Q13" s="2">
        <f t="shared" si="0"/>
        <v>30</v>
      </c>
      <c r="R13" s="2">
        <f t="shared" si="0"/>
        <v>32</v>
      </c>
      <c r="S13" s="2">
        <f t="shared" si="0"/>
        <v>34</v>
      </c>
      <c r="T13" s="2">
        <f t="shared" si="1"/>
        <v>32</v>
      </c>
      <c r="U13" s="2">
        <f t="shared" si="1"/>
        <v>30</v>
      </c>
      <c r="V13" s="2">
        <f t="shared" si="1"/>
        <v>32</v>
      </c>
      <c r="W13" s="2">
        <f t="shared" si="1"/>
        <v>34</v>
      </c>
      <c r="X13" s="2">
        <f t="shared" si="1"/>
        <v>25</v>
      </c>
      <c r="AA13" s="2">
        <f t="shared" si="6"/>
        <v>229</v>
      </c>
      <c r="AB13" s="2">
        <f t="shared" si="4"/>
        <v>285</v>
      </c>
      <c r="AC13" s="2">
        <f t="shared" si="4"/>
        <v>338</v>
      </c>
      <c r="AD13" s="2">
        <f t="shared" si="4"/>
        <v>337</v>
      </c>
      <c r="AE13" s="2">
        <f t="shared" si="4"/>
        <v>364</v>
      </c>
      <c r="AF13" s="2">
        <f t="shared" si="4"/>
        <v>383</v>
      </c>
      <c r="AG13" s="2">
        <f t="shared" si="4"/>
        <v>354</v>
      </c>
      <c r="AH13" s="2">
        <f t="shared" si="4"/>
        <v>335</v>
      </c>
      <c r="AI13" s="2">
        <f t="shared" si="4"/>
        <v>365</v>
      </c>
      <c r="AJ13" s="2">
        <f t="shared" si="4"/>
        <v>390</v>
      </c>
      <c r="AK13" s="2">
        <f t="shared" si="4"/>
        <v>293</v>
      </c>
      <c r="AM13" s="2">
        <f t="shared" si="7"/>
        <v>121</v>
      </c>
      <c r="AN13" s="47">
        <f t="shared" ref="AN13:AW13" si="12">AM13+1</f>
        <v>122</v>
      </c>
      <c r="AO13" s="2">
        <f t="shared" si="12"/>
        <v>123</v>
      </c>
      <c r="AP13" s="47">
        <f t="shared" si="12"/>
        <v>124</v>
      </c>
      <c r="AQ13" s="2">
        <f t="shared" si="12"/>
        <v>125</v>
      </c>
      <c r="AR13" s="47">
        <f t="shared" si="12"/>
        <v>126</v>
      </c>
      <c r="AS13" s="2">
        <f t="shared" si="12"/>
        <v>127</v>
      </c>
      <c r="AT13" s="47">
        <f t="shared" si="12"/>
        <v>128</v>
      </c>
      <c r="AU13" s="2">
        <f t="shared" si="12"/>
        <v>129</v>
      </c>
      <c r="AV13" s="47">
        <f t="shared" si="12"/>
        <v>130</v>
      </c>
      <c r="AW13" s="2">
        <f t="shared" si="12"/>
        <v>131</v>
      </c>
    </row>
    <row r="14" spans="1:49">
      <c r="A14" s="2">
        <v>12</v>
      </c>
      <c r="B14" s="2">
        <v>249</v>
      </c>
      <c r="C14" s="2">
        <v>310</v>
      </c>
      <c r="D14" s="2">
        <v>368</v>
      </c>
      <c r="E14" s="2">
        <v>367</v>
      </c>
      <c r="F14" s="2">
        <v>396</v>
      </c>
      <c r="G14" s="2">
        <v>417</v>
      </c>
      <c r="H14" s="2">
        <v>386</v>
      </c>
      <c r="I14" s="2">
        <v>365</v>
      </c>
      <c r="J14" s="2">
        <v>397</v>
      </c>
      <c r="K14" s="2">
        <v>424</v>
      </c>
      <c r="L14" s="2">
        <v>318</v>
      </c>
      <c r="N14" s="2">
        <f t="shared" si="0"/>
        <v>20</v>
      </c>
      <c r="O14" s="2">
        <f t="shared" si="0"/>
        <v>25</v>
      </c>
      <c r="P14" s="2">
        <f t="shared" si="0"/>
        <v>30</v>
      </c>
      <c r="Q14" s="2">
        <f t="shared" si="0"/>
        <v>30</v>
      </c>
      <c r="R14" s="2">
        <f t="shared" si="0"/>
        <v>32</v>
      </c>
      <c r="S14" s="2">
        <f t="shared" si="0"/>
        <v>34</v>
      </c>
      <c r="T14" s="2">
        <f t="shared" si="1"/>
        <v>32</v>
      </c>
      <c r="U14" s="2">
        <f t="shared" si="1"/>
        <v>30</v>
      </c>
      <c r="V14" s="2">
        <f t="shared" si="1"/>
        <v>32</v>
      </c>
      <c r="W14" s="2">
        <f t="shared" si="1"/>
        <v>34</v>
      </c>
      <c r="X14" s="2">
        <f t="shared" si="1"/>
        <v>25</v>
      </c>
      <c r="AA14" s="2">
        <f t="shared" si="6"/>
        <v>249</v>
      </c>
      <c r="AB14" s="2">
        <f t="shared" si="4"/>
        <v>310</v>
      </c>
      <c r="AC14" s="2">
        <f t="shared" si="4"/>
        <v>368</v>
      </c>
      <c r="AD14" s="2">
        <f t="shared" si="4"/>
        <v>367</v>
      </c>
      <c r="AE14" s="2">
        <f t="shared" si="4"/>
        <v>396</v>
      </c>
      <c r="AF14" s="2">
        <f t="shared" si="4"/>
        <v>417</v>
      </c>
      <c r="AG14" s="2">
        <f t="shared" si="4"/>
        <v>386</v>
      </c>
      <c r="AH14" s="2">
        <f t="shared" si="4"/>
        <v>365</v>
      </c>
      <c r="AI14" s="2">
        <f t="shared" si="4"/>
        <v>397</v>
      </c>
      <c r="AJ14" s="2">
        <f t="shared" si="4"/>
        <v>424</v>
      </c>
      <c r="AK14" s="2">
        <f t="shared" si="4"/>
        <v>318</v>
      </c>
      <c r="AM14" s="2">
        <f t="shared" si="7"/>
        <v>132</v>
      </c>
      <c r="AN14" s="2">
        <f t="shared" ref="AN14:AW14" si="13">AM14+1</f>
        <v>133</v>
      </c>
      <c r="AO14" s="2">
        <f t="shared" si="13"/>
        <v>134</v>
      </c>
      <c r="AP14" s="2">
        <f t="shared" si="13"/>
        <v>135</v>
      </c>
      <c r="AQ14" s="2">
        <f t="shared" si="13"/>
        <v>136</v>
      </c>
      <c r="AR14" s="2">
        <f t="shared" si="13"/>
        <v>137</v>
      </c>
      <c r="AS14" s="2">
        <f t="shared" si="13"/>
        <v>138</v>
      </c>
      <c r="AT14" s="2">
        <f t="shared" si="13"/>
        <v>139</v>
      </c>
      <c r="AU14" s="2">
        <f t="shared" si="13"/>
        <v>140</v>
      </c>
      <c r="AV14" s="2">
        <f t="shared" si="13"/>
        <v>141</v>
      </c>
      <c r="AW14" s="2">
        <f t="shared" si="13"/>
        <v>142</v>
      </c>
    </row>
    <row r="15" spans="1:49">
      <c r="A15" s="2">
        <v>13</v>
      </c>
      <c r="B15" s="2">
        <v>269</v>
      </c>
      <c r="C15" s="2">
        <v>335</v>
      </c>
      <c r="D15" s="2">
        <v>398</v>
      </c>
      <c r="E15" s="2">
        <v>397</v>
      </c>
      <c r="F15" s="2">
        <v>428</v>
      </c>
      <c r="G15" s="2">
        <v>451</v>
      </c>
      <c r="H15" s="2">
        <v>418</v>
      </c>
      <c r="I15" s="2">
        <v>395</v>
      </c>
      <c r="J15" s="2">
        <v>429</v>
      </c>
      <c r="K15" s="2">
        <v>458</v>
      </c>
      <c r="L15" s="2">
        <v>343</v>
      </c>
      <c r="N15" s="2">
        <f t="shared" si="0"/>
        <v>20</v>
      </c>
      <c r="O15" s="2">
        <f t="shared" si="0"/>
        <v>25</v>
      </c>
      <c r="P15" s="2">
        <f t="shared" si="0"/>
        <v>30</v>
      </c>
      <c r="Q15" s="2">
        <f t="shared" si="0"/>
        <v>30</v>
      </c>
      <c r="R15" s="2">
        <f t="shared" si="0"/>
        <v>32</v>
      </c>
      <c r="S15" s="2">
        <f t="shared" si="0"/>
        <v>34</v>
      </c>
      <c r="T15" s="2">
        <f t="shared" si="1"/>
        <v>32</v>
      </c>
      <c r="U15" s="2">
        <f t="shared" si="1"/>
        <v>30</v>
      </c>
      <c r="V15" s="2">
        <f t="shared" si="1"/>
        <v>32</v>
      </c>
      <c r="W15" s="2">
        <f t="shared" si="1"/>
        <v>34</v>
      </c>
      <c r="X15" s="2">
        <f t="shared" si="1"/>
        <v>25</v>
      </c>
      <c r="AA15" s="2">
        <f t="shared" si="6"/>
        <v>269</v>
      </c>
      <c r="AB15" s="2">
        <f t="shared" si="4"/>
        <v>335</v>
      </c>
      <c r="AC15" s="2">
        <f t="shared" si="4"/>
        <v>398</v>
      </c>
      <c r="AD15" s="2">
        <f t="shared" si="4"/>
        <v>397</v>
      </c>
      <c r="AE15" s="2">
        <f t="shared" si="4"/>
        <v>428</v>
      </c>
      <c r="AF15" s="2">
        <f t="shared" si="4"/>
        <v>451</v>
      </c>
      <c r="AG15" s="2">
        <f t="shared" si="4"/>
        <v>418</v>
      </c>
      <c r="AH15" s="2">
        <f t="shared" si="4"/>
        <v>395</v>
      </c>
      <c r="AI15" s="2">
        <f t="shared" si="4"/>
        <v>429</v>
      </c>
      <c r="AJ15" s="2">
        <f t="shared" si="4"/>
        <v>458</v>
      </c>
      <c r="AK15" s="2">
        <f t="shared" si="4"/>
        <v>343</v>
      </c>
      <c r="AM15" s="2">
        <f t="shared" si="7"/>
        <v>143</v>
      </c>
      <c r="AN15" s="2">
        <f t="shared" ref="AN15:AW15" si="14">AM15+1</f>
        <v>144</v>
      </c>
      <c r="AO15" s="2">
        <f t="shared" si="14"/>
        <v>145</v>
      </c>
      <c r="AP15" s="2">
        <f t="shared" si="14"/>
        <v>146</v>
      </c>
      <c r="AQ15" s="2">
        <f t="shared" si="14"/>
        <v>147</v>
      </c>
      <c r="AR15" s="2">
        <f t="shared" si="14"/>
        <v>148</v>
      </c>
      <c r="AS15" s="2">
        <f t="shared" si="14"/>
        <v>149</v>
      </c>
      <c r="AT15" s="2">
        <f t="shared" si="14"/>
        <v>150</v>
      </c>
      <c r="AU15" s="2">
        <f t="shared" si="14"/>
        <v>151</v>
      </c>
      <c r="AV15" s="2">
        <f t="shared" si="14"/>
        <v>152</v>
      </c>
      <c r="AW15" s="2">
        <f t="shared" si="14"/>
        <v>153</v>
      </c>
    </row>
    <row r="16" spans="1:49">
      <c r="A16" s="2">
        <v>14</v>
      </c>
      <c r="B16" s="2">
        <v>289</v>
      </c>
      <c r="C16" s="2">
        <v>360</v>
      </c>
      <c r="D16" s="2">
        <v>428</v>
      </c>
      <c r="E16" s="2">
        <v>427</v>
      </c>
      <c r="F16" s="2">
        <v>460</v>
      </c>
      <c r="G16" s="2">
        <v>485</v>
      </c>
      <c r="H16" s="2">
        <v>450</v>
      </c>
      <c r="I16" s="2">
        <v>425</v>
      </c>
      <c r="J16" s="2">
        <v>461</v>
      </c>
      <c r="K16" s="2">
        <v>492</v>
      </c>
      <c r="L16" s="2">
        <v>368</v>
      </c>
      <c r="N16" s="2">
        <f t="shared" si="0"/>
        <v>20</v>
      </c>
      <c r="O16" s="2">
        <f t="shared" si="0"/>
        <v>25</v>
      </c>
      <c r="P16" s="2">
        <f t="shared" si="0"/>
        <v>30</v>
      </c>
      <c r="Q16" s="2">
        <f t="shared" si="0"/>
        <v>30</v>
      </c>
      <c r="R16" s="2">
        <f t="shared" si="0"/>
        <v>32</v>
      </c>
      <c r="S16" s="2">
        <f t="shared" si="0"/>
        <v>34</v>
      </c>
      <c r="T16" s="2">
        <f t="shared" si="1"/>
        <v>32</v>
      </c>
      <c r="U16" s="2">
        <f t="shared" si="1"/>
        <v>30</v>
      </c>
      <c r="V16" s="2">
        <f t="shared" si="1"/>
        <v>32</v>
      </c>
      <c r="W16" s="2">
        <f t="shared" si="1"/>
        <v>34</v>
      </c>
      <c r="X16" s="2">
        <f t="shared" si="1"/>
        <v>25</v>
      </c>
      <c r="AA16" s="2">
        <f t="shared" si="6"/>
        <v>289</v>
      </c>
      <c r="AB16" s="2">
        <f t="shared" si="4"/>
        <v>360</v>
      </c>
      <c r="AC16" s="2">
        <f t="shared" si="4"/>
        <v>428</v>
      </c>
      <c r="AD16" s="2">
        <f t="shared" si="4"/>
        <v>427</v>
      </c>
      <c r="AE16" s="2">
        <f t="shared" si="4"/>
        <v>460</v>
      </c>
      <c r="AF16" s="2">
        <f t="shared" si="4"/>
        <v>485</v>
      </c>
      <c r="AG16" s="2">
        <f t="shared" si="4"/>
        <v>450</v>
      </c>
      <c r="AH16" s="2">
        <f t="shared" si="4"/>
        <v>425</v>
      </c>
      <c r="AI16" s="2">
        <f t="shared" si="4"/>
        <v>461</v>
      </c>
      <c r="AJ16" s="2">
        <f t="shared" si="4"/>
        <v>492</v>
      </c>
      <c r="AK16" s="2">
        <f t="shared" si="4"/>
        <v>368</v>
      </c>
      <c r="AM16" s="2">
        <f t="shared" si="7"/>
        <v>154</v>
      </c>
      <c r="AN16" s="2">
        <f t="shared" ref="AN16:AW16" si="15">AM16+1</f>
        <v>155</v>
      </c>
      <c r="AO16" s="2">
        <f t="shared" si="15"/>
        <v>156</v>
      </c>
      <c r="AP16" s="2">
        <f t="shared" si="15"/>
        <v>157</v>
      </c>
      <c r="AQ16" s="2">
        <f t="shared" si="15"/>
        <v>158</v>
      </c>
      <c r="AR16" s="2">
        <f t="shared" si="15"/>
        <v>159</v>
      </c>
      <c r="AS16" s="2">
        <f t="shared" si="15"/>
        <v>160</v>
      </c>
      <c r="AT16" s="2">
        <f t="shared" si="15"/>
        <v>161</v>
      </c>
      <c r="AU16" s="2">
        <f t="shared" si="15"/>
        <v>162</v>
      </c>
      <c r="AV16" s="2">
        <f t="shared" si="15"/>
        <v>163</v>
      </c>
      <c r="AW16" s="2">
        <f t="shared" si="15"/>
        <v>164</v>
      </c>
    </row>
    <row r="17" spans="1:49">
      <c r="A17" s="2">
        <v>15</v>
      </c>
      <c r="B17" s="2">
        <v>309</v>
      </c>
      <c r="C17" s="2">
        <v>385</v>
      </c>
      <c r="D17" s="2">
        <v>458</v>
      </c>
      <c r="E17" s="2">
        <v>457</v>
      </c>
      <c r="F17" s="2">
        <v>492</v>
      </c>
      <c r="G17" s="2">
        <v>519</v>
      </c>
      <c r="H17" s="2">
        <v>482</v>
      </c>
      <c r="I17" s="2">
        <v>455</v>
      </c>
      <c r="J17" s="2">
        <v>493</v>
      </c>
      <c r="K17" s="2">
        <v>526</v>
      </c>
      <c r="L17" s="2">
        <v>393</v>
      </c>
      <c r="N17" s="2">
        <f t="shared" si="0"/>
        <v>20</v>
      </c>
      <c r="O17" s="2">
        <f t="shared" si="0"/>
        <v>25</v>
      </c>
      <c r="P17" s="2">
        <f t="shared" si="0"/>
        <v>30</v>
      </c>
      <c r="Q17" s="2">
        <f t="shared" si="0"/>
        <v>30</v>
      </c>
      <c r="R17" s="2">
        <f t="shared" si="0"/>
        <v>32</v>
      </c>
      <c r="S17" s="2">
        <f t="shared" si="0"/>
        <v>34</v>
      </c>
      <c r="T17" s="2">
        <f t="shared" si="1"/>
        <v>32</v>
      </c>
      <c r="U17" s="2">
        <f t="shared" si="1"/>
        <v>30</v>
      </c>
      <c r="V17" s="2">
        <f t="shared" si="1"/>
        <v>32</v>
      </c>
      <c r="W17" s="2">
        <f t="shared" si="1"/>
        <v>34</v>
      </c>
      <c r="X17" s="2">
        <f t="shared" si="1"/>
        <v>25</v>
      </c>
      <c r="AA17" s="2">
        <f t="shared" si="6"/>
        <v>309</v>
      </c>
      <c r="AB17" s="2">
        <f t="shared" si="4"/>
        <v>385</v>
      </c>
      <c r="AC17" s="2">
        <f t="shared" si="4"/>
        <v>458</v>
      </c>
      <c r="AD17" s="2">
        <f t="shared" si="4"/>
        <v>457</v>
      </c>
      <c r="AE17" s="2">
        <f t="shared" si="4"/>
        <v>492</v>
      </c>
      <c r="AF17" s="2">
        <f t="shared" si="4"/>
        <v>519</v>
      </c>
      <c r="AG17" s="2">
        <f t="shared" si="4"/>
        <v>482</v>
      </c>
      <c r="AH17" s="2">
        <f t="shared" si="4"/>
        <v>455</v>
      </c>
      <c r="AI17" s="2">
        <f t="shared" si="4"/>
        <v>493</v>
      </c>
      <c r="AJ17" s="2">
        <f t="shared" si="4"/>
        <v>526</v>
      </c>
      <c r="AK17" s="2">
        <f t="shared" si="4"/>
        <v>393</v>
      </c>
      <c r="AM17" s="2">
        <f t="shared" si="7"/>
        <v>165</v>
      </c>
      <c r="AN17" s="2">
        <f t="shared" ref="AN17:AW17" si="16">AM17+1</f>
        <v>166</v>
      </c>
      <c r="AO17" s="2">
        <f t="shared" si="16"/>
        <v>167</v>
      </c>
      <c r="AP17" s="2">
        <f t="shared" si="16"/>
        <v>168</v>
      </c>
      <c r="AQ17" s="2">
        <f t="shared" si="16"/>
        <v>169</v>
      </c>
      <c r="AR17" s="2">
        <f t="shared" si="16"/>
        <v>170</v>
      </c>
      <c r="AS17" s="2">
        <f t="shared" si="16"/>
        <v>171</v>
      </c>
      <c r="AT17" s="2">
        <f t="shared" si="16"/>
        <v>172</v>
      </c>
      <c r="AU17" s="2">
        <f t="shared" si="16"/>
        <v>173</v>
      </c>
      <c r="AV17" s="2">
        <f t="shared" si="16"/>
        <v>174</v>
      </c>
      <c r="AW17" s="2">
        <f t="shared" si="16"/>
        <v>175</v>
      </c>
    </row>
    <row r="18" spans="1:49">
      <c r="A18" s="2">
        <v>16</v>
      </c>
      <c r="B18" s="2">
        <v>329</v>
      </c>
      <c r="C18" s="2">
        <v>410</v>
      </c>
      <c r="D18" s="2">
        <v>488</v>
      </c>
      <c r="E18" s="2">
        <v>487</v>
      </c>
      <c r="F18" s="2">
        <v>524</v>
      </c>
      <c r="G18" s="2">
        <v>553</v>
      </c>
      <c r="H18" s="2">
        <v>514</v>
      </c>
      <c r="I18" s="2">
        <v>485</v>
      </c>
      <c r="J18" s="2">
        <v>525</v>
      </c>
      <c r="K18" s="2">
        <v>560</v>
      </c>
      <c r="L18" s="2">
        <v>418</v>
      </c>
      <c r="N18" s="2">
        <f t="shared" si="0"/>
        <v>20</v>
      </c>
      <c r="O18" s="2">
        <f t="shared" si="0"/>
        <v>25</v>
      </c>
      <c r="P18" s="2">
        <f t="shared" si="0"/>
        <v>30</v>
      </c>
      <c r="Q18" s="2">
        <f t="shared" si="0"/>
        <v>30</v>
      </c>
      <c r="R18" s="2">
        <f t="shared" si="0"/>
        <v>32</v>
      </c>
      <c r="S18" s="2">
        <f t="shared" si="0"/>
        <v>34</v>
      </c>
      <c r="T18" s="2">
        <f t="shared" si="1"/>
        <v>32</v>
      </c>
      <c r="U18" s="2">
        <f t="shared" si="1"/>
        <v>30</v>
      </c>
      <c r="V18" s="2">
        <f t="shared" si="1"/>
        <v>32</v>
      </c>
      <c r="W18" s="2">
        <f t="shared" si="1"/>
        <v>34</v>
      </c>
      <c r="X18" s="2">
        <f t="shared" si="1"/>
        <v>25</v>
      </c>
      <c r="AA18" s="2">
        <f t="shared" si="6"/>
        <v>329</v>
      </c>
      <c r="AB18" s="2">
        <f t="shared" si="4"/>
        <v>410</v>
      </c>
      <c r="AC18" s="2">
        <f t="shared" si="4"/>
        <v>488</v>
      </c>
      <c r="AD18" s="2">
        <f t="shared" si="4"/>
        <v>487</v>
      </c>
      <c r="AE18" s="2">
        <f t="shared" si="4"/>
        <v>524</v>
      </c>
      <c r="AF18" s="2">
        <f t="shared" si="4"/>
        <v>553</v>
      </c>
      <c r="AG18" s="2">
        <f t="shared" si="4"/>
        <v>514</v>
      </c>
      <c r="AH18" s="2">
        <f t="shared" si="4"/>
        <v>485</v>
      </c>
      <c r="AI18" s="2">
        <f t="shared" si="4"/>
        <v>525</v>
      </c>
      <c r="AJ18" s="2">
        <f t="shared" si="4"/>
        <v>560</v>
      </c>
      <c r="AK18" s="2">
        <f t="shared" si="4"/>
        <v>418</v>
      </c>
      <c r="AM18" s="2">
        <f t="shared" si="7"/>
        <v>176</v>
      </c>
      <c r="AN18" s="2">
        <f t="shared" ref="AN18:AW18" si="17">AM18+1</f>
        <v>177</v>
      </c>
      <c r="AO18" s="2">
        <f t="shared" si="17"/>
        <v>178</v>
      </c>
      <c r="AP18" s="2">
        <f t="shared" si="17"/>
        <v>179</v>
      </c>
      <c r="AQ18" s="2">
        <f t="shared" si="17"/>
        <v>180</v>
      </c>
      <c r="AR18" s="2">
        <f t="shared" si="17"/>
        <v>181</v>
      </c>
      <c r="AS18" s="2">
        <f t="shared" si="17"/>
        <v>182</v>
      </c>
      <c r="AT18" s="2">
        <f t="shared" si="17"/>
        <v>183</v>
      </c>
      <c r="AU18" s="2">
        <f t="shared" si="17"/>
        <v>184</v>
      </c>
      <c r="AV18" s="2">
        <f t="shared" si="17"/>
        <v>185</v>
      </c>
      <c r="AW18" s="2">
        <f t="shared" si="17"/>
        <v>186</v>
      </c>
    </row>
    <row r="19" spans="1:49">
      <c r="A19" s="2">
        <v>17</v>
      </c>
      <c r="B19" s="2">
        <v>349</v>
      </c>
      <c r="C19" s="2">
        <v>435</v>
      </c>
      <c r="D19" s="2">
        <v>518</v>
      </c>
      <c r="E19" s="2">
        <v>517</v>
      </c>
      <c r="F19" s="2">
        <v>556</v>
      </c>
      <c r="G19" s="2">
        <v>587</v>
      </c>
      <c r="H19" s="2">
        <v>546</v>
      </c>
      <c r="I19" s="2">
        <v>515</v>
      </c>
      <c r="J19" s="2">
        <v>557</v>
      </c>
      <c r="K19" s="2">
        <v>594</v>
      </c>
      <c r="L19" s="2">
        <v>443</v>
      </c>
      <c r="N19" s="2">
        <f t="shared" si="0"/>
        <v>20</v>
      </c>
      <c r="O19" s="2">
        <f t="shared" si="0"/>
        <v>25</v>
      </c>
      <c r="P19" s="2">
        <f t="shared" si="0"/>
        <v>30</v>
      </c>
      <c r="Q19" s="2">
        <f t="shared" si="0"/>
        <v>30</v>
      </c>
      <c r="R19" s="2">
        <f t="shared" si="0"/>
        <v>32</v>
      </c>
      <c r="S19" s="2">
        <f t="shared" si="0"/>
        <v>34</v>
      </c>
      <c r="T19" s="2">
        <f t="shared" si="1"/>
        <v>32</v>
      </c>
      <c r="U19" s="2">
        <f t="shared" si="1"/>
        <v>30</v>
      </c>
      <c r="V19" s="2">
        <f t="shared" si="1"/>
        <v>32</v>
      </c>
      <c r="W19" s="2">
        <f t="shared" si="1"/>
        <v>34</v>
      </c>
      <c r="X19" s="2">
        <f t="shared" si="1"/>
        <v>25</v>
      </c>
      <c r="AA19" s="2">
        <f t="shared" si="6"/>
        <v>349</v>
      </c>
      <c r="AB19" s="2">
        <f t="shared" si="4"/>
        <v>435</v>
      </c>
      <c r="AC19" s="2">
        <f t="shared" si="4"/>
        <v>518</v>
      </c>
      <c r="AD19" s="2">
        <f t="shared" si="4"/>
        <v>517</v>
      </c>
      <c r="AE19" s="2">
        <f t="shared" si="4"/>
        <v>556</v>
      </c>
      <c r="AF19" s="2">
        <f t="shared" si="4"/>
        <v>587</v>
      </c>
      <c r="AG19" s="2">
        <f t="shared" si="4"/>
        <v>546</v>
      </c>
      <c r="AH19" s="2">
        <f t="shared" si="4"/>
        <v>515</v>
      </c>
      <c r="AI19" s="2">
        <f t="shared" si="4"/>
        <v>557</v>
      </c>
      <c r="AJ19" s="2">
        <f t="shared" si="4"/>
        <v>594</v>
      </c>
      <c r="AK19" s="2">
        <f t="shared" si="4"/>
        <v>443</v>
      </c>
      <c r="AM19" s="2">
        <f t="shared" si="7"/>
        <v>187</v>
      </c>
      <c r="AN19" s="2">
        <f t="shared" ref="AN19:AW19" si="18">AM19+1</f>
        <v>188</v>
      </c>
      <c r="AO19" s="2">
        <f t="shared" si="18"/>
        <v>189</v>
      </c>
      <c r="AP19" s="2">
        <f t="shared" si="18"/>
        <v>190</v>
      </c>
      <c r="AQ19" s="2">
        <f t="shared" si="18"/>
        <v>191</v>
      </c>
      <c r="AR19" s="2">
        <f t="shared" si="18"/>
        <v>192</v>
      </c>
      <c r="AS19" s="2">
        <f t="shared" si="18"/>
        <v>193</v>
      </c>
      <c r="AT19" s="2">
        <f t="shared" si="18"/>
        <v>194</v>
      </c>
      <c r="AU19" s="2">
        <f t="shared" si="18"/>
        <v>195</v>
      </c>
      <c r="AV19" s="2">
        <f t="shared" si="18"/>
        <v>196</v>
      </c>
      <c r="AW19" s="2">
        <f t="shared" si="18"/>
        <v>197</v>
      </c>
    </row>
    <row r="20" spans="1:49">
      <c r="A20" s="2">
        <v>18</v>
      </c>
      <c r="B20" s="2">
        <v>369</v>
      </c>
      <c r="C20" s="2">
        <v>460</v>
      </c>
      <c r="D20" s="2">
        <v>548</v>
      </c>
      <c r="E20" s="2">
        <v>547</v>
      </c>
      <c r="F20" s="2">
        <v>588</v>
      </c>
      <c r="G20" s="2">
        <v>621</v>
      </c>
      <c r="H20" s="2">
        <v>578</v>
      </c>
      <c r="I20" s="2">
        <v>545</v>
      </c>
      <c r="J20" s="2">
        <v>589</v>
      </c>
      <c r="K20" s="2">
        <v>628</v>
      </c>
      <c r="L20" s="2">
        <v>468</v>
      </c>
      <c r="N20" s="2">
        <f t="shared" si="0"/>
        <v>20</v>
      </c>
      <c r="O20" s="2">
        <f t="shared" si="0"/>
        <v>25</v>
      </c>
      <c r="P20" s="2">
        <f t="shared" si="0"/>
        <v>30</v>
      </c>
      <c r="Q20" s="2">
        <f t="shared" si="0"/>
        <v>30</v>
      </c>
      <c r="R20" s="2">
        <f t="shared" si="0"/>
        <v>32</v>
      </c>
      <c r="S20" s="2">
        <f t="shared" si="0"/>
        <v>34</v>
      </c>
      <c r="T20" s="2">
        <f t="shared" si="1"/>
        <v>32</v>
      </c>
      <c r="U20" s="2">
        <f t="shared" si="1"/>
        <v>30</v>
      </c>
      <c r="V20" s="2">
        <f t="shared" si="1"/>
        <v>32</v>
      </c>
      <c r="W20" s="2">
        <f t="shared" si="1"/>
        <v>34</v>
      </c>
      <c r="X20" s="2">
        <f t="shared" si="1"/>
        <v>25</v>
      </c>
      <c r="AA20" s="2">
        <f t="shared" si="6"/>
        <v>369</v>
      </c>
      <c r="AB20" s="2">
        <f t="shared" si="4"/>
        <v>460</v>
      </c>
      <c r="AC20" s="2">
        <f t="shared" si="4"/>
        <v>548</v>
      </c>
      <c r="AD20" s="2">
        <f t="shared" si="4"/>
        <v>547</v>
      </c>
      <c r="AE20" s="2">
        <f t="shared" si="4"/>
        <v>588</v>
      </c>
      <c r="AF20" s="2">
        <f t="shared" si="4"/>
        <v>621</v>
      </c>
      <c r="AG20" s="2">
        <f t="shared" si="4"/>
        <v>578</v>
      </c>
      <c r="AH20" s="2">
        <f t="shared" si="4"/>
        <v>545</v>
      </c>
      <c r="AI20" s="2">
        <f t="shared" si="4"/>
        <v>589</v>
      </c>
      <c r="AJ20" s="2">
        <f t="shared" si="4"/>
        <v>628</v>
      </c>
      <c r="AK20" s="2">
        <f t="shared" si="4"/>
        <v>468</v>
      </c>
      <c r="AM20" s="2">
        <f t="shared" si="7"/>
        <v>198</v>
      </c>
      <c r="AN20" s="2">
        <f t="shared" ref="AN20:AW20" si="19">AM20+1</f>
        <v>199</v>
      </c>
      <c r="AO20" s="2">
        <f t="shared" si="19"/>
        <v>200</v>
      </c>
      <c r="AP20" s="2">
        <f t="shared" si="19"/>
        <v>201</v>
      </c>
      <c r="AQ20" s="2">
        <f t="shared" si="19"/>
        <v>202</v>
      </c>
      <c r="AR20" s="2">
        <f t="shared" si="19"/>
        <v>203</v>
      </c>
      <c r="AS20" s="2">
        <f t="shared" si="19"/>
        <v>204</v>
      </c>
      <c r="AT20" s="2">
        <f t="shared" si="19"/>
        <v>205</v>
      </c>
      <c r="AU20" s="2">
        <f t="shared" si="19"/>
        <v>206</v>
      </c>
      <c r="AV20" s="2">
        <f t="shared" si="19"/>
        <v>207</v>
      </c>
      <c r="AW20" s="2">
        <f t="shared" si="19"/>
        <v>208</v>
      </c>
    </row>
    <row r="21" spans="1:49">
      <c r="A21" s="2">
        <v>19</v>
      </c>
      <c r="B21" s="2">
        <v>389</v>
      </c>
      <c r="C21" s="2">
        <v>485</v>
      </c>
      <c r="D21" s="2">
        <v>578</v>
      </c>
      <c r="E21" s="2">
        <v>577</v>
      </c>
      <c r="F21" s="2">
        <v>620</v>
      </c>
      <c r="G21" s="2">
        <v>655</v>
      </c>
      <c r="H21" s="2">
        <v>610</v>
      </c>
      <c r="I21" s="2">
        <v>575</v>
      </c>
      <c r="J21" s="2">
        <v>621</v>
      </c>
      <c r="K21" s="2">
        <v>662</v>
      </c>
      <c r="L21" s="2">
        <v>493</v>
      </c>
      <c r="N21" s="2">
        <f t="shared" si="0"/>
        <v>20</v>
      </c>
      <c r="O21" s="2">
        <f t="shared" si="0"/>
        <v>25</v>
      </c>
      <c r="P21" s="2">
        <f t="shared" si="0"/>
        <v>30</v>
      </c>
      <c r="Q21" s="2">
        <f t="shared" si="0"/>
        <v>30</v>
      </c>
      <c r="R21" s="2">
        <f t="shared" si="0"/>
        <v>32</v>
      </c>
      <c r="S21" s="2">
        <f t="shared" si="0"/>
        <v>34</v>
      </c>
      <c r="T21" s="2">
        <f t="shared" si="1"/>
        <v>32</v>
      </c>
      <c r="U21" s="2">
        <f t="shared" si="1"/>
        <v>30</v>
      </c>
      <c r="V21" s="2">
        <f t="shared" si="1"/>
        <v>32</v>
      </c>
      <c r="W21" s="2">
        <f t="shared" si="1"/>
        <v>34</v>
      </c>
      <c r="X21" s="2">
        <f t="shared" si="1"/>
        <v>25</v>
      </c>
      <c r="AA21" s="2">
        <f t="shared" si="6"/>
        <v>389</v>
      </c>
      <c r="AB21" s="2">
        <f t="shared" si="4"/>
        <v>485</v>
      </c>
      <c r="AC21" s="2">
        <f t="shared" si="4"/>
        <v>578</v>
      </c>
      <c r="AD21" s="2">
        <f t="shared" si="4"/>
        <v>577</v>
      </c>
      <c r="AE21" s="2">
        <f t="shared" si="4"/>
        <v>620</v>
      </c>
      <c r="AF21" s="2">
        <f t="shared" si="4"/>
        <v>655</v>
      </c>
      <c r="AG21" s="2">
        <f t="shared" si="4"/>
        <v>610</v>
      </c>
      <c r="AH21" s="2">
        <f t="shared" si="4"/>
        <v>575</v>
      </c>
      <c r="AI21" s="2">
        <f t="shared" si="4"/>
        <v>621</v>
      </c>
      <c r="AJ21" s="2">
        <f t="shared" si="4"/>
        <v>662</v>
      </c>
      <c r="AK21" s="2">
        <f t="shared" si="4"/>
        <v>493</v>
      </c>
      <c r="AM21" s="2">
        <f t="shared" si="7"/>
        <v>209</v>
      </c>
      <c r="AN21" s="2">
        <f t="shared" ref="AN21:AW21" si="20">AM21+1</f>
        <v>210</v>
      </c>
      <c r="AO21" s="2">
        <f t="shared" si="20"/>
        <v>211</v>
      </c>
      <c r="AP21" s="2">
        <f t="shared" si="20"/>
        <v>212</v>
      </c>
      <c r="AQ21" s="2">
        <f t="shared" si="20"/>
        <v>213</v>
      </c>
      <c r="AR21" s="2">
        <f t="shared" si="20"/>
        <v>214</v>
      </c>
      <c r="AS21" s="2">
        <f t="shared" si="20"/>
        <v>215</v>
      </c>
      <c r="AT21" s="2">
        <f t="shared" si="20"/>
        <v>216</v>
      </c>
      <c r="AU21" s="2">
        <f t="shared" si="20"/>
        <v>217</v>
      </c>
      <c r="AV21" s="2">
        <f t="shared" si="20"/>
        <v>218</v>
      </c>
      <c r="AW21" s="2">
        <f t="shared" si="20"/>
        <v>219</v>
      </c>
    </row>
    <row r="22" spans="1:49">
      <c r="A22" s="2">
        <v>20</v>
      </c>
      <c r="B22" s="2">
        <v>409</v>
      </c>
      <c r="C22" s="2">
        <v>510</v>
      </c>
      <c r="D22" s="2">
        <v>608</v>
      </c>
      <c r="E22" s="2">
        <v>607</v>
      </c>
      <c r="F22" s="2">
        <v>652</v>
      </c>
      <c r="G22" s="2">
        <v>689</v>
      </c>
      <c r="H22" s="2">
        <v>642</v>
      </c>
      <c r="I22" s="2">
        <v>605</v>
      </c>
      <c r="J22" s="2">
        <v>653</v>
      </c>
      <c r="K22" s="2">
        <v>696</v>
      </c>
      <c r="L22" s="2">
        <v>518</v>
      </c>
      <c r="N22" s="2">
        <f t="shared" si="0"/>
        <v>20</v>
      </c>
      <c r="O22" s="2">
        <f t="shared" si="0"/>
        <v>25</v>
      </c>
      <c r="P22" s="2">
        <f t="shared" si="0"/>
        <v>30</v>
      </c>
      <c r="Q22" s="2">
        <f t="shared" si="0"/>
        <v>30</v>
      </c>
      <c r="R22" s="2">
        <f t="shared" si="0"/>
        <v>32</v>
      </c>
      <c r="S22" s="2">
        <f t="shared" si="0"/>
        <v>34</v>
      </c>
      <c r="T22" s="2">
        <f t="shared" si="1"/>
        <v>32</v>
      </c>
      <c r="U22" s="2">
        <f t="shared" si="1"/>
        <v>30</v>
      </c>
      <c r="V22" s="2">
        <f t="shared" si="1"/>
        <v>32</v>
      </c>
      <c r="W22" s="2">
        <f t="shared" si="1"/>
        <v>34</v>
      </c>
      <c r="X22" s="2">
        <f t="shared" si="1"/>
        <v>25</v>
      </c>
      <c r="AA22" s="2">
        <f t="shared" si="6"/>
        <v>409</v>
      </c>
      <c r="AB22" s="2">
        <f t="shared" si="4"/>
        <v>510</v>
      </c>
      <c r="AC22" s="2">
        <f t="shared" si="4"/>
        <v>608</v>
      </c>
      <c r="AD22" s="2">
        <f t="shared" si="4"/>
        <v>607</v>
      </c>
      <c r="AE22" s="2">
        <f t="shared" si="4"/>
        <v>652</v>
      </c>
      <c r="AF22" s="2">
        <f t="shared" si="4"/>
        <v>689</v>
      </c>
      <c r="AG22" s="2">
        <f t="shared" si="4"/>
        <v>642</v>
      </c>
      <c r="AH22" s="2">
        <f t="shared" si="4"/>
        <v>605</v>
      </c>
      <c r="AI22" s="2">
        <f t="shared" si="4"/>
        <v>653</v>
      </c>
      <c r="AJ22" s="2">
        <f t="shared" si="4"/>
        <v>696</v>
      </c>
      <c r="AK22" s="2">
        <f t="shared" si="4"/>
        <v>518</v>
      </c>
      <c r="AM22" s="2">
        <f t="shared" si="7"/>
        <v>220</v>
      </c>
      <c r="AN22" s="2">
        <f t="shared" ref="AN22:AW22" si="21">AM22+1</f>
        <v>221</v>
      </c>
      <c r="AO22" s="2">
        <f t="shared" si="21"/>
        <v>222</v>
      </c>
      <c r="AP22" s="2">
        <f t="shared" si="21"/>
        <v>223</v>
      </c>
      <c r="AQ22" s="2">
        <f t="shared" si="21"/>
        <v>224</v>
      </c>
      <c r="AR22" s="2">
        <f t="shared" si="21"/>
        <v>225</v>
      </c>
      <c r="AS22" s="2">
        <f t="shared" si="21"/>
        <v>226</v>
      </c>
      <c r="AT22" s="2">
        <f t="shared" si="21"/>
        <v>227</v>
      </c>
      <c r="AU22" s="2">
        <f t="shared" si="21"/>
        <v>228</v>
      </c>
      <c r="AV22" s="2">
        <f t="shared" si="21"/>
        <v>229</v>
      </c>
      <c r="AW22" s="2">
        <f t="shared" si="21"/>
        <v>230</v>
      </c>
    </row>
    <row r="23" spans="1:49">
      <c r="A23" s="2">
        <v>21</v>
      </c>
      <c r="B23" s="2">
        <v>429</v>
      </c>
      <c r="C23" s="2">
        <v>535</v>
      </c>
      <c r="D23" s="2">
        <v>638</v>
      </c>
      <c r="E23" s="2">
        <v>637</v>
      </c>
      <c r="F23" s="2">
        <v>684</v>
      </c>
      <c r="G23" s="2">
        <v>723</v>
      </c>
      <c r="H23" s="2">
        <v>674</v>
      </c>
      <c r="I23" s="2">
        <v>635</v>
      </c>
      <c r="J23" s="2">
        <v>685</v>
      </c>
      <c r="K23" s="2">
        <v>730</v>
      </c>
      <c r="L23" s="2">
        <v>543</v>
      </c>
      <c r="N23" s="2">
        <f t="shared" si="0"/>
        <v>20</v>
      </c>
      <c r="O23" s="2">
        <f t="shared" si="0"/>
        <v>25</v>
      </c>
      <c r="P23" s="2">
        <f t="shared" si="0"/>
        <v>30</v>
      </c>
      <c r="Q23" s="2">
        <f t="shared" si="0"/>
        <v>30</v>
      </c>
      <c r="R23" s="2">
        <f t="shared" si="0"/>
        <v>32</v>
      </c>
      <c r="S23" s="2">
        <f t="shared" si="0"/>
        <v>34</v>
      </c>
      <c r="T23" s="2">
        <f t="shared" si="1"/>
        <v>32</v>
      </c>
      <c r="U23" s="2">
        <f t="shared" si="1"/>
        <v>30</v>
      </c>
      <c r="V23" s="2">
        <f t="shared" si="1"/>
        <v>32</v>
      </c>
      <c r="W23" s="2">
        <f t="shared" si="1"/>
        <v>34</v>
      </c>
      <c r="X23" s="2">
        <f t="shared" si="1"/>
        <v>25</v>
      </c>
      <c r="AA23" s="2">
        <f t="shared" si="6"/>
        <v>429</v>
      </c>
      <c r="AB23" s="2">
        <f t="shared" si="4"/>
        <v>535</v>
      </c>
      <c r="AC23" s="2">
        <f t="shared" si="4"/>
        <v>638</v>
      </c>
      <c r="AD23" s="2">
        <f t="shared" si="4"/>
        <v>637</v>
      </c>
      <c r="AE23" s="2">
        <f t="shared" si="4"/>
        <v>684</v>
      </c>
      <c r="AF23" s="2">
        <f t="shared" si="4"/>
        <v>723</v>
      </c>
      <c r="AG23" s="2">
        <f t="shared" si="4"/>
        <v>674</v>
      </c>
      <c r="AH23" s="2">
        <f t="shared" si="4"/>
        <v>635</v>
      </c>
      <c r="AI23" s="2">
        <f t="shared" si="4"/>
        <v>685</v>
      </c>
      <c r="AJ23" s="2">
        <f t="shared" si="4"/>
        <v>730</v>
      </c>
      <c r="AK23" s="2">
        <f t="shared" si="4"/>
        <v>543</v>
      </c>
      <c r="AM23" s="2">
        <f t="shared" si="7"/>
        <v>231</v>
      </c>
      <c r="AN23" s="2">
        <f t="shared" ref="AN23:AW23" si="22">AM23+1</f>
        <v>232</v>
      </c>
      <c r="AO23" s="2">
        <f t="shared" si="22"/>
        <v>233</v>
      </c>
      <c r="AP23" s="2">
        <f t="shared" si="22"/>
        <v>234</v>
      </c>
      <c r="AQ23" s="2">
        <f t="shared" si="22"/>
        <v>235</v>
      </c>
      <c r="AR23" s="2">
        <f t="shared" si="22"/>
        <v>236</v>
      </c>
      <c r="AS23" s="2">
        <f t="shared" si="22"/>
        <v>237</v>
      </c>
      <c r="AT23" s="2">
        <f t="shared" si="22"/>
        <v>238</v>
      </c>
      <c r="AU23" s="2">
        <f t="shared" si="22"/>
        <v>239</v>
      </c>
      <c r="AV23" s="2">
        <f t="shared" si="22"/>
        <v>240</v>
      </c>
      <c r="AW23" s="2">
        <f t="shared" si="22"/>
        <v>241</v>
      </c>
    </row>
    <row r="24" spans="1:49">
      <c r="A24" s="2">
        <v>22</v>
      </c>
      <c r="B24" s="2">
        <v>449</v>
      </c>
      <c r="C24" s="2">
        <v>560</v>
      </c>
      <c r="D24" s="2">
        <v>668</v>
      </c>
      <c r="E24" s="2">
        <v>667</v>
      </c>
      <c r="F24" s="2">
        <v>716</v>
      </c>
      <c r="G24" s="2">
        <v>757</v>
      </c>
      <c r="H24" s="2">
        <v>706</v>
      </c>
      <c r="I24" s="2">
        <v>665</v>
      </c>
      <c r="J24" s="2">
        <v>717</v>
      </c>
      <c r="K24" s="2">
        <v>764</v>
      </c>
      <c r="L24" s="2">
        <v>568</v>
      </c>
      <c r="N24" s="2">
        <f t="shared" si="0"/>
        <v>20</v>
      </c>
      <c r="O24" s="2">
        <f t="shared" si="0"/>
        <v>25</v>
      </c>
      <c r="P24" s="2">
        <f t="shared" si="0"/>
        <v>30</v>
      </c>
      <c r="Q24" s="2">
        <f t="shared" si="0"/>
        <v>30</v>
      </c>
      <c r="R24" s="2">
        <f t="shared" si="0"/>
        <v>32</v>
      </c>
      <c r="S24" s="2">
        <f t="shared" si="0"/>
        <v>34</v>
      </c>
      <c r="T24" s="2">
        <f t="shared" si="1"/>
        <v>32</v>
      </c>
      <c r="U24" s="2">
        <f t="shared" si="1"/>
        <v>30</v>
      </c>
      <c r="V24" s="2">
        <f t="shared" si="1"/>
        <v>32</v>
      </c>
      <c r="W24" s="2">
        <f t="shared" si="1"/>
        <v>34</v>
      </c>
      <c r="X24" s="2">
        <f t="shared" si="1"/>
        <v>25</v>
      </c>
      <c r="AA24" s="2">
        <f t="shared" si="6"/>
        <v>449</v>
      </c>
      <c r="AB24" s="2">
        <f t="shared" si="6"/>
        <v>560</v>
      </c>
      <c r="AC24" s="2">
        <f t="shared" si="6"/>
        <v>668</v>
      </c>
      <c r="AD24" s="2">
        <f t="shared" si="6"/>
        <v>667</v>
      </c>
      <c r="AE24" s="2">
        <f t="shared" si="6"/>
        <v>716</v>
      </c>
      <c r="AF24" s="2">
        <f t="shared" si="6"/>
        <v>757</v>
      </c>
      <c r="AG24" s="2">
        <f t="shared" si="6"/>
        <v>706</v>
      </c>
      <c r="AH24" s="2">
        <f t="shared" si="6"/>
        <v>665</v>
      </c>
      <c r="AI24" s="2">
        <f t="shared" si="6"/>
        <v>717</v>
      </c>
      <c r="AJ24" s="2">
        <f t="shared" si="6"/>
        <v>764</v>
      </c>
      <c r="AK24" s="2">
        <f t="shared" si="6"/>
        <v>568</v>
      </c>
      <c r="AM24" s="2">
        <f t="shared" si="7"/>
        <v>242</v>
      </c>
      <c r="AN24" s="2">
        <f t="shared" ref="AN24:AW24" si="23">AM24+1</f>
        <v>243</v>
      </c>
      <c r="AO24" s="2">
        <f t="shared" si="23"/>
        <v>244</v>
      </c>
      <c r="AP24" s="2">
        <f t="shared" si="23"/>
        <v>245</v>
      </c>
      <c r="AQ24" s="2">
        <f t="shared" si="23"/>
        <v>246</v>
      </c>
      <c r="AR24" s="2">
        <f t="shared" si="23"/>
        <v>247</v>
      </c>
      <c r="AS24" s="2">
        <f t="shared" si="23"/>
        <v>248</v>
      </c>
      <c r="AT24" s="2">
        <f t="shared" si="23"/>
        <v>249</v>
      </c>
      <c r="AU24" s="2">
        <f t="shared" si="23"/>
        <v>250</v>
      </c>
      <c r="AV24" s="2">
        <f t="shared" si="23"/>
        <v>251</v>
      </c>
      <c r="AW24" s="2">
        <f t="shared" si="23"/>
        <v>252</v>
      </c>
    </row>
    <row r="25" spans="1:49">
      <c r="A25" s="2">
        <v>23</v>
      </c>
      <c r="B25" s="2">
        <v>469</v>
      </c>
      <c r="C25" s="2">
        <v>585</v>
      </c>
      <c r="D25" s="2">
        <v>698</v>
      </c>
      <c r="E25" s="2">
        <v>697</v>
      </c>
      <c r="F25" s="2">
        <v>748</v>
      </c>
      <c r="G25" s="2">
        <v>791</v>
      </c>
      <c r="H25" s="2">
        <v>738</v>
      </c>
      <c r="I25" s="2">
        <v>695</v>
      </c>
      <c r="J25" s="2">
        <v>749</v>
      </c>
      <c r="K25" s="2">
        <v>798</v>
      </c>
      <c r="L25" s="2">
        <v>593</v>
      </c>
      <c r="N25" s="2">
        <f t="shared" si="0"/>
        <v>20</v>
      </c>
      <c r="O25" s="2">
        <f t="shared" si="0"/>
        <v>25</v>
      </c>
      <c r="P25" s="2">
        <f t="shared" si="0"/>
        <v>30</v>
      </c>
      <c r="Q25" s="2">
        <f t="shared" si="0"/>
        <v>30</v>
      </c>
      <c r="R25" s="2">
        <f t="shared" si="0"/>
        <v>32</v>
      </c>
      <c r="S25" s="2">
        <f t="shared" si="0"/>
        <v>34</v>
      </c>
      <c r="T25" s="2">
        <f t="shared" si="1"/>
        <v>32</v>
      </c>
      <c r="U25" s="2">
        <f t="shared" si="1"/>
        <v>30</v>
      </c>
      <c r="V25" s="2">
        <f t="shared" si="1"/>
        <v>32</v>
      </c>
      <c r="W25" s="2">
        <f t="shared" si="1"/>
        <v>34</v>
      </c>
      <c r="X25" s="2">
        <f t="shared" si="1"/>
        <v>25</v>
      </c>
      <c r="AA25" s="2">
        <f t="shared" ref="AA25:AK40" si="24">AA$3+AA$4*($A25-4)</f>
        <v>469</v>
      </c>
      <c r="AB25" s="2">
        <f t="shared" si="24"/>
        <v>585</v>
      </c>
      <c r="AC25" s="2">
        <f t="shared" si="24"/>
        <v>698</v>
      </c>
      <c r="AD25" s="2">
        <f t="shared" si="24"/>
        <v>697</v>
      </c>
      <c r="AE25" s="2">
        <f t="shared" si="24"/>
        <v>748</v>
      </c>
      <c r="AF25" s="2">
        <f t="shared" si="24"/>
        <v>791</v>
      </c>
      <c r="AG25" s="2">
        <f t="shared" si="24"/>
        <v>738</v>
      </c>
      <c r="AH25" s="2">
        <f t="shared" si="24"/>
        <v>695</v>
      </c>
      <c r="AI25" s="2">
        <f t="shared" si="24"/>
        <v>749</v>
      </c>
      <c r="AJ25" s="2">
        <f t="shared" si="24"/>
        <v>798</v>
      </c>
      <c r="AK25" s="2">
        <f t="shared" si="24"/>
        <v>593</v>
      </c>
      <c r="AM25" s="2">
        <f t="shared" si="7"/>
        <v>253</v>
      </c>
      <c r="AN25" s="2">
        <f t="shared" ref="AN25:AW25" si="25">AM25+1</f>
        <v>254</v>
      </c>
      <c r="AO25" s="2">
        <f t="shared" si="25"/>
        <v>255</v>
      </c>
      <c r="AP25" s="2">
        <f t="shared" si="25"/>
        <v>256</v>
      </c>
      <c r="AQ25" s="2">
        <f t="shared" si="25"/>
        <v>257</v>
      </c>
      <c r="AR25" s="2">
        <f t="shared" si="25"/>
        <v>258</v>
      </c>
      <c r="AS25" s="2">
        <f t="shared" si="25"/>
        <v>259</v>
      </c>
      <c r="AT25" s="2">
        <f t="shared" si="25"/>
        <v>260</v>
      </c>
      <c r="AU25" s="2">
        <f t="shared" si="25"/>
        <v>261</v>
      </c>
      <c r="AV25" s="2">
        <f t="shared" si="25"/>
        <v>262</v>
      </c>
      <c r="AW25" s="2">
        <f t="shared" si="25"/>
        <v>263</v>
      </c>
    </row>
    <row r="26" spans="1:49">
      <c r="A26" s="2">
        <v>24</v>
      </c>
      <c r="B26" s="2">
        <v>489</v>
      </c>
      <c r="C26" s="2">
        <v>610</v>
      </c>
      <c r="D26" s="2">
        <v>728</v>
      </c>
      <c r="E26" s="2">
        <v>727</v>
      </c>
      <c r="F26" s="2">
        <v>780</v>
      </c>
      <c r="G26" s="2">
        <v>825</v>
      </c>
      <c r="H26" s="2">
        <v>770</v>
      </c>
      <c r="I26" s="2">
        <v>725</v>
      </c>
      <c r="J26" s="2">
        <v>781</v>
      </c>
      <c r="K26" s="2">
        <v>832</v>
      </c>
      <c r="L26" s="2">
        <v>618</v>
      </c>
      <c r="N26" s="2">
        <f t="shared" si="0"/>
        <v>20</v>
      </c>
      <c r="O26" s="2">
        <f t="shared" si="0"/>
        <v>25</v>
      </c>
      <c r="P26" s="2">
        <f t="shared" si="0"/>
        <v>30</v>
      </c>
      <c r="Q26" s="2">
        <f t="shared" si="0"/>
        <v>30</v>
      </c>
      <c r="R26" s="2">
        <f t="shared" si="0"/>
        <v>32</v>
      </c>
      <c r="S26" s="2">
        <f t="shared" si="0"/>
        <v>34</v>
      </c>
      <c r="T26" s="2">
        <f t="shared" si="1"/>
        <v>32</v>
      </c>
      <c r="U26" s="2">
        <f t="shared" si="1"/>
        <v>30</v>
      </c>
      <c r="V26" s="2">
        <f t="shared" si="1"/>
        <v>32</v>
      </c>
      <c r="W26" s="2">
        <f t="shared" si="1"/>
        <v>34</v>
      </c>
      <c r="X26" s="2">
        <f t="shared" si="1"/>
        <v>25</v>
      </c>
      <c r="AA26" s="2">
        <f t="shared" si="24"/>
        <v>489</v>
      </c>
      <c r="AB26" s="2">
        <f t="shared" si="24"/>
        <v>610</v>
      </c>
      <c r="AC26" s="2">
        <f t="shared" si="24"/>
        <v>728</v>
      </c>
      <c r="AD26" s="2">
        <f t="shared" si="24"/>
        <v>727</v>
      </c>
      <c r="AE26" s="2">
        <f t="shared" si="24"/>
        <v>780</v>
      </c>
      <c r="AF26" s="2">
        <f t="shared" si="24"/>
        <v>825</v>
      </c>
      <c r="AG26" s="2">
        <f t="shared" si="24"/>
        <v>770</v>
      </c>
      <c r="AH26" s="2">
        <f t="shared" si="24"/>
        <v>725</v>
      </c>
      <c r="AI26" s="2">
        <f t="shared" si="24"/>
        <v>781</v>
      </c>
      <c r="AJ26" s="2">
        <f t="shared" si="24"/>
        <v>832</v>
      </c>
      <c r="AK26" s="2">
        <f t="shared" si="24"/>
        <v>618</v>
      </c>
      <c r="AM26" s="2">
        <f t="shared" si="7"/>
        <v>264</v>
      </c>
      <c r="AN26" s="2">
        <f t="shared" ref="AN26:AW26" si="26">AM26+1</f>
        <v>265</v>
      </c>
      <c r="AO26" s="2">
        <f t="shared" si="26"/>
        <v>266</v>
      </c>
      <c r="AP26" s="2">
        <f t="shared" si="26"/>
        <v>267</v>
      </c>
      <c r="AQ26" s="2">
        <f t="shared" si="26"/>
        <v>268</v>
      </c>
      <c r="AR26" s="2">
        <f t="shared" si="26"/>
        <v>269</v>
      </c>
      <c r="AS26" s="2">
        <f t="shared" si="26"/>
        <v>270</v>
      </c>
      <c r="AT26" s="2">
        <f t="shared" si="26"/>
        <v>271</v>
      </c>
      <c r="AU26" s="2">
        <f t="shared" si="26"/>
        <v>272</v>
      </c>
      <c r="AV26" s="2">
        <f t="shared" si="26"/>
        <v>273</v>
      </c>
      <c r="AW26" s="2">
        <f t="shared" si="26"/>
        <v>274</v>
      </c>
    </row>
    <row r="27" spans="1:49">
      <c r="A27" s="2">
        <v>25</v>
      </c>
      <c r="B27" s="2">
        <v>509</v>
      </c>
      <c r="C27" s="2">
        <v>635</v>
      </c>
      <c r="D27" s="2">
        <v>758</v>
      </c>
      <c r="E27" s="2">
        <v>757</v>
      </c>
      <c r="F27" s="2">
        <v>812</v>
      </c>
      <c r="G27" s="2">
        <v>859</v>
      </c>
      <c r="H27" s="2">
        <v>802</v>
      </c>
      <c r="I27" s="2">
        <v>755</v>
      </c>
      <c r="J27" s="2">
        <v>813</v>
      </c>
      <c r="K27" s="2">
        <v>866</v>
      </c>
      <c r="L27" s="2">
        <v>643</v>
      </c>
      <c r="N27" s="2">
        <f t="shared" si="0"/>
        <v>20</v>
      </c>
      <c r="O27" s="2">
        <f t="shared" si="0"/>
        <v>25</v>
      </c>
      <c r="P27" s="2">
        <f t="shared" si="0"/>
        <v>30</v>
      </c>
      <c r="Q27" s="2">
        <f t="shared" si="0"/>
        <v>30</v>
      </c>
      <c r="R27" s="2">
        <f t="shared" si="0"/>
        <v>32</v>
      </c>
      <c r="S27" s="2">
        <f t="shared" si="0"/>
        <v>34</v>
      </c>
      <c r="T27" s="2">
        <f t="shared" si="1"/>
        <v>32</v>
      </c>
      <c r="U27" s="2">
        <f t="shared" si="1"/>
        <v>30</v>
      </c>
      <c r="V27" s="2">
        <f t="shared" si="1"/>
        <v>32</v>
      </c>
      <c r="W27" s="2">
        <f t="shared" si="1"/>
        <v>34</v>
      </c>
      <c r="X27" s="2">
        <f t="shared" si="1"/>
        <v>25</v>
      </c>
      <c r="AA27" s="2">
        <f t="shared" si="24"/>
        <v>509</v>
      </c>
      <c r="AB27" s="2">
        <f t="shared" si="24"/>
        <v>635</v>
      </c>
      <c r="AC27" s="2">
        <f t="shared" si="24"/>
        <v>758</v>
      </c>
      <c r="AD27" s="2">
        <f t="shared" si="24"/>
        <v>757</v>
      </c>
      <c r="AE27" s="2">
        <f t="shared" si="24"/>
        <v>812</v>
      </c>
      <c r="AF27" s="2">
        <f t="shared" si="24"/>
        <v>859</v>
      </c>
      <c r="AG27" s="2">
        <f t="shared" si="24"/>
        <v>802</v>
      </c>
      <c r="AH27" s="2">
        <f t="shared" si="24"/>
        <v>755</v>
      </c>
      <c r="AI27" s="2">
        <f t="shared" si="24"/>
        <v>813</v>
      </c>
      <c r="AJ27" s="2">
        <f t="shared" si="24"/>
        <v>866</v>
      </c>
      <c r="AK27" s="2">
        <f t="shared" si="24"/>
        <v>643</v>
      </c>
      <c r="AM27" s="2">
        <f t="shared" si="7"/>
        <v>275</v>
      </c>
      <c r="AN27" s="2">
        <f t="shared" ref="AN27:AW27" si="27">AM27+1</f>
        <v>276</v>
      </c>
      <c r="AO27" s="2">
        <f t="shared" si="27"/>
        <v>277</v>
      </c>
      <c r="AP27" s="2">
        <f t="shared" si="27"/>
        <v>278</v>
      </c>
      <c r="AQ27" s="2">
        <f t="shared" si="27"/>
        <v>279</v>
      </c>
      <c r="AR27" s="2">
        <f t="shared" si="27"/>
        <v>280</v>
      </c>
      <c r="AS27" s="2">
        <f t="shared" si="27"/>
        <v>281</v>
      </c>
      <c r="AT27" s="2">
        <f t="shared" si="27"/>
        <v>282</v>
      </c>
      <c r="AU27" s="2">
        <f t="shared" si="27"/>
        <v>283</v>
      </c>
      <c r="AV27" s="2">
        <f t="shared" si="27"/>
        <v>284</v>
      </c>
      <c r="AW27" s="2">
        <f t="shared" si="27"/>
        <v>285</v>
      </c>
    </row>
    <row r="28" spans="1:49">
      <c r="A28" s="2">
        <v>26</v>
      </c>
      <c r="B28" s="2">
        <v>529</v>
      </c>
      <c r="C28" s="2">
        <v>660</v>
      </c>
      <c r="D28" s="2">
        <v>788</v>
      </c>
      <c r="E28" s="2">
        <v>787</v>
      </c>
      <c r="F28" s="2">
        <v>844</v>
      </c>
      <c r="G28" s="2">
        <v>893</v>
      </c>
      <c r="H28" s="2">
        <v>834</v>
      </c>
      <c r="I28" s="2">
        <v>785</v>
      </c>
      <c r="J28" s="2">
        <v>845</v>
      </c>
      <c r="K28" s="2">
        <v>900</v>
      </c>
      <c r="L28" s="2">
        <v>668</v>
      </c>
      <c r="N28" s="2">
        <f t="shared" si="0"/>
        <v>20</v>
      </c>
      <c r="O28" s="2">
        <f t="shared" si="0"/>
        <v>25</v>
      </c>
      <c r="P28" s="2">
        <f t="shared" si="0"/>
        <v>30</v>
      </c>
      <c r="Q28" s="2">
        <f t="shared" si="0"/>
        <v>30</v>
      </c>
      <c r="R28" s="2">
        <f t="shared" si="0"/>
        <v>32</v>
      </c>
      <c r="S28" s="2">
        <f t="shared" si="0"/>
        <v>34</v>
      </c>
      <c r="T28" s="2">
        <f t="shared" si="1"/>
        <v>32</v>
      </c>
      <c r="U28" s="2">
        <f t="shared" si="1"/>
        <v>30</v>
      </c>
      <c r="V28" s="2">
        <f t="shared" si="1"/>
        <v>32</v>
      </c>
      <c r="W28" s="2">
        <f t="shared" si="1"/>
        <v>34</v>
      </c>
      <c r="X28" s="2">
        <f t="shared" si="1"/>
        <v>25</v>
      </c>
      <c r="AA28" s="2">
        <f t="shared" si="24"/>
        <v>529</v>
      </c>
      <c r="AB28" s="2">
        <f t="shared" si="24"/>
        <v>660</v>
      </c>
      <c r="AC28" s="2">
        <f t="shared" si="24"/>
        <v>788</v>
      </c>
      <c r="AD28" s="2">
        <f t="shared" si="24"/>
        <v>787</v>
      </c>
      <c r="AE28" s="2">
        <f t="shared" si="24"/>
        <v>844</v>
      </c>
      <c r="AF28" s="2">
        <f t="shared" si="24"/>
        <v>893</v>
      </c>
      <c r="AG28" s="2">
        <f t="shared" si="24"/>
        <v>834</v>
      </c>
      <c r="AH28" s="2">
        <f t="shared" si="24"/>
        <v>785</v>
      </c>
      <c r="AI28" s="2">
        <f t="shared" si="24"/>
        <v>845</v>
      </c>
      <c r="AJ28" s="2">
        <f t="shared" si="24"/>
        <v>900</v>
      </c>
      <c r="AK28" s="2">
        <f t="shared" si="24"/>
        <v>668</v>
      </c>
      <c r="AM28" s="2">
        <f t="shared" si="7"/>
        <v>286</v>
      </c>
      <c r="AN28" s="2">
        <f t="shared" ref="AN28:AW28" si="28">AM28+1</f>
        <v>287</v>
      </c>
      <c r="AO28" s="2">
        <f t="shared" si="28"/>
        <v>288</v>
      </c>
      <c r="AP28" s="2">
        <f t="shared" si="28"/>
        <v>289</v>
      </c>
      <c r="AQ28" s="2">
        <f t="shared" si="28"/>
        <v>290</v>
      </c>
      <c r="AR28" s="2">
        <f t="shared" si="28"/>
        <v>291</v>
      </c>
      <c r="AS28" s="2">
        <f t="shared" si="28"/>
        <v>292</v>
      </c>
      <c r="AT28" s="2">
        <f t="shared" si="28"/>
        <v>293</v>
      </c>
      <c r="AU28" s="2">
        <f t="shared" si="28"/>
        <v>294</v>
      </c>
      <c r="AV28" s="2">
        <f t="shared" si="28"/>
        <v>295</v>
      </c>
      <c r="AW28" s="2">
        <f t="shared" si="28"/>
        <v>296</v>
      </c>
    </row>
    <row r="29" spans="1:49">
      <c r="A29" s="2">
        <v>27</v>
      </c>
      <c r="B29" s="2">
        <v>549</v>
      </c>
      <c r="C29" s="2">
        <v>685</v>
      </c>
      <c r="D29" s="2">
        <v>818</v>
      </c>
      <c r="E29" s="2">
        <v>817</v>
      </c>
      <c r="F29" s="2">
        <v>876</v>
      </c>
      <c r="G29" s="2">
        <v>927</v>
      </c>
      <c r="H29" s="2">
        <v>866</v>
      </c>
      <c r="I29" s="2">
        <v>815</v>
      </c>
      <c r="J29" s="2">
        <v>877</v>
      </c>
      <c r="K29" s="2">
        <v>934</v>
      </c>
      <c r="L29" s="2">
        <v>693</v>
      </c>
      <c r="N29" s="2">
        <f t="shared" si="0"/>
        <v>20</v>
      </c>
      <c r="O29" s="2">
        <f t="shared" si="0"/>
        <v>25</v>
      </c>
      <c r="P29" s="2">
        <f t="shared" si="0"/>
        <v>30</v>
      </c>
      <c r="Q29" s="2">
        <f t="shared" si="0"/>
        <v>30</v>
      </c>
      <c r="R29" s="2">
        <f t="shared" si="0"/>
        <v>32</v>
      </c>
      <c r="S29" s="2">
        <f t="shared" si="0"/>
        <v>34</v>
      </c>
      <c r="T29" s="2">
        <f t="shared" si="1"/>
        <v>32</v>
      </c>
      <c r="U29" s="2">
        <f t="shared" si="1"/>
        <v>30</v>
      </c>
      <c r="V29" s="2">
        <f t="shared" si="1"/>
        <v>32</v>
      </c>
      <c r="W29" s="2">
        <f t="shared" si="1"/>
        <v>34</v>
      </c>
      <c r="X29" s="2">
        <f t="shared" si="1"/>
        <v>25</v>
      </c>
      <c r="AA29" s="2">
        <f t="shared" si="24"/>
        <v>549</v>
      </c>
      <c r="AB29" s="2">
        <f t="shared" si="24"/>
        <v>685</v>
      </c>
      <c r="AC29" s="2">
        <f t="shared" si="24"/>
        <v>818</v>
      </c>
      <c r="AD29" s="2">
        <f t="shared" si="24"/>
        <v>817</v>
      </c>
      <c r="AE29" s="2">
        <f t="shared" si="24"/>
        <v>876</v>
      </c>
      <c r="AF29" s="2">
        <f t="shared" si="24"/>
        <v>927</v>
      </c>
      <c r="AG29" s="2">
        <f t="shared" si="24"/>
        <v>866</v>
      </c>
      <c r="AH29" s="2">
        <f t="shared" si="24"/>
        <v>815</v>
      </c>
      <c r="AI29" s="2">
        <f t="shared" si="24"/>
        <v>877</v>
      </c>
      <c r="AJ29" s="2">
        <f t="shared" si="24"/>
        <v>934</v>
      </c>
      <c r="AK29" s="2">
        <f t="shared" si="24"/>
        <v>693</v>
      </c>
      <c r="AM29" s="2">
        <f t="shared" si="7"/>
        <v>297</v>
      </c>
      <c r="AN29" s="2">
        <f t="shared" ref="AN29:AW29" si="29">AM29+1</f>
        <v>298</v>
      </c>
      <c r="AO29" s="2">
        <f t="shared" si="29"/>
        <v>299</v>
      </c>
      <c r="AP29" s="2">
        <f t="shared" si="29"/>
        <v>300</v>
      </c>
      <c r="AQ29" s="2">
        <f t="shared" si="29"/>
        <v>301</v>
      </c>
      <c r="AR29" s="2">
        <f t="shared" si="29"/>
        <v>302</v>
      </c>
      <c r="AS29" s="2">
        <f t="shared" si="29"/>
        <v>303</v>
      </c>
      <c r="AT29" s="2">
        <f t="shared" si="29"/>
        <v>304</v>
      </c>
      <c r="AU29" s="2">
        <f t="shared" si="29"/>
        <v>305</v>
      </c>
      <c r="AV29" s="2">
        <f t="shared" si="29"/>
        <v>306</v>
      </c>
      <c r="AW29" s="2">
        <f t="shared" si="29"/>
        <v>307</v>
      </c>
    </row>
    <row r="30" spans="1:49">
      <c r="A30" s="2">
        <v>28</v>
      </c>
      <c r="B30" s="2">
        <v>569</v>
      </c>
      <c r="C30" s="2">
        <v>710</v>
      </c>
      <c r="D30" s="2">
        <v>848</v>
      </c>
      <c r="E30" s="2">
        <v>847</v>
      </c>
      <c r="F30" s="2">
        <v>908</v>
      </c>
      <c r="G30" s="2">
        <v>961</v>
      </c>
      <c r="H30" s="2">
        <v>898</v>
      </c>
      <c r="I30" s="2">
        <v>845</v>
      </c>
      <c r="J30" s="2">
        <v>909</v>
      </c>
      <c r="K30" s="2">
        <v>968</v>
      </c>
      <c r="L30" s="2">
        <v>718</v>
      </c>
      <c r="N30" s="2">
        <f t="shared" si="0"/>
        <v>20</v>
      </c>
      <c r="O30" s="2">
        <f t="shared" si="0"/>
        <v>25</v>
      </c>
      <c r="P30" s="2">
        <f t="shared" si="0"/>
        <v>30</v>
      </c>
      <c r="Q30" s="2">
        <f t="shared" si="0"/>
        <v>30</v>
      </c>
      <c r="R30" s="2">
        <f t="shared" si="0"/>
        <v>32</v>
      </c>
      <c r="S30" s="2">
        <f t="shared" si="0"/>
        <v>34</v>
      </c>
      <c r="T30" s="2">
        <f t="shared" si="1"/>
        <v>32</v>
      </c>
      <c r="U30" s="2">
        <f t="shared" si="1"/>
        <v>30</v>
      </c>
      <c r="V30" s="2">
        <f t="shared" si="1"/>
        <v>32</v>
      </c>
      <c r="W30" s="2">
        <f t="shared" si="1"/>
        <v>34</v>
      </c>
      <c r="X30" s="2">
        <f t="shared" si="1"/>
        <v>25</v>
      </c>
      <c r="AA30" s="2">
        <f t="shared" si="24"/>
        <v>569</v>
      </c>
      <c r="AB30" s="2">
        <f t="shared" si="24"/>
        <v>710</v>
      </c>
      <c r="AC30" s="2">
        <f t="shared" si="24"/>
        <v>848</v>
      </c>
      <c r="AD30" s="2">
        <f t="shared" si="24"/>
        <v>847</v>
      </c>
      <c r="AE30" s="2">
        <f t="shared" si="24"/>
        <v>908</v>
      </c>
      <c r="AF30" s="2">
        <f t="shared" si="24"/>
        <v>961</v>
      </c>
      <c r="AG30" s="2">
        <f t="shared" si="24"/>
        <v>898</v>
      </c>
      <c r="AH30" s="2">
        <f t="shared" si="24"/>
        <v>845</v>
      </c>
      <c r="AI30" s="2">
        <f t="shared" si="24"/>
        <v>909</v>
      </c>
      <c r="AJ30" s="2">
        <f t="shared" si="24"/>
        <v>968</v>
      </c>
      <c r="AK30" s="2">
        <f t="shared" si="24"/>
        <v>718</v>
      </c>
      <c r="AM30" s="2">
        <f t="shared" si="7"/>
        <v>308</v>
      </c>
      <c r="AN30" s="2">
        <f t="shared" ref="AN30:AW30" si="30">AM30+1</f>
        <v>309</v>
      </c>
      <c r="AO30" s="2">
        <f t="shared" si="30"/>
        <v>310</v>
      </c>
      <c r="AP30" s="2">
        <f t="shared" si="30"/>
        <v>311</v>
      </c>
      <c r="AQ30" s="2">
        <f t="shared" si="30"/>
        <v>312</v>
      </c>
      <c r="AR30" s="2">
        <f t="shared" si="30"/>
        <v>313</v>
      </c>
      <c r="AS30" s="2">
        <f t="shared" si="30"/>
        <v>314</v>
      </c>
      <c r="AT30" s="2">
        <f t="shared" si="30"/>
        <v>315</v>
      </c>
      <c r="AU30" s="2">
        <f t="shared" si="30"/>
        <v>316</v>
      </c>
      <c r="AV30" s="2">
        <f t="shared" si="30"/>
        <v>317</v>
      </c>
      <c r="AW30" s="2">
        <f t="shared" si="30"/>
        <v>318</v>
      </c>
    </row>
    <row r="31" spans="1:49">
      <c r="A31" s="2">
        <v>29</v>
      </c>
      <c r="B31" s="2">
        <v>589</v>
      </c>
      <c r="C31" s="2">
        <v>735</v>
      </c>
      <c r="D31" s="2">
        <v>878</v>
      </c>
      <c r="E31" s="2">
        <v>877</v>
      </c>
      <c r="F31" s="2">
        <v>940</v>
      </c>
      <c r="G31" s="2">
        <v>995</v>
      </c>
      <c r="H31" s="2">
        <v>930</v>
      </c>
      <c r="I31" s="2">
        <v>875</v>
      </c>
      <c r="J31" s="2">
        <v>941</v>
      </c>
      <c r="K31" s="2">
        <v>1002</v>
      </c>
      <c r="L31" s="2">
        <v>743</v>
      </c>
      <c r="N31" s="2">
        <f t="shared" si="0"/>
        <v>20</v>
      </c>
      <c r="O31" s="2">
        <f t="shared" si="0"/>
        <v>25</v>
      </c>
      <c r="P31" s="2">
        <f t="shared" si="0"/>
        <v>30</v>
      </c>
      <c r="Q31" s="2">
        <f t="shared" si="0"/>
        <v>30</v>
      </c>
      <c r="R31" s="2">
        <f t="shared" si="0"/>
        <v>32</v>
      </c>
      <c r="S31" s="2">
        <f t="shared" si="0"/>
        <v>34</v>
      </c>
      <c r="T31" s="2">
        <f t="shared" si="1"/>
        <v>32</v>
      </c>
      <c r="U31" s="2">
        <f t="shared" si="1"/>
        <v>30</v>
      </c>
      <c r="V31" s="2">
        <f t="shared" si="1"/>
        <v>32</v>
      </c>
      <c r="W31" s="2">
        <f t="shared" si="1"/>
        <v>34</v>
      </c>
      <c r="X31" s="2">
        <f t="shared" si="1"/>
        <v>25</v>
      </c>
      <c r="AA31" s="2">
        <f t="shared" si="24"/>
        <v>589</v>
      </c>
      <c r="AB31" s="2">
        <f t="shared" si="24"/>
        <v>735</v>
      </c>
      <c r="AC31" s="2">
        <f t="shared" si="24"/>
        <v>878</v>
      </c>
      <c r="AD31" s="2">
        <f t="shared" si="24"/>
        <v>877</v>
      </c>
      <c r="AE31" s="2">
        <f t="shared" si="24"/>
        <v>940</v>
      </c>
      <c r="AF31" s="2">
        <f t="shared" si="24"/>
        <v>995</v>
      </c>
      <c r="AG31" s="2">
        <f t="shared" si="24"/>
        <v>930</v>
      </c>
      <c r="AH31" s="2">
        <f t="shared" si="24"/>
        <v>875</v>
      </c>
      <c r="AI31" s="2">
        <f t="shared" si="24"/>
        <v>941</v>
      </c>
      <c r="AJ31" s="2">
        <f t="shared" si="24"/>
        <v>1002</v>
      </c>
      <c r="AK31" s="2">
        <f t="shared" si="24"/>
        <v>743</v>
      </c>
      <c r="AM31" s="2">
        <f t="shared" si="7"/>
        <v>319</v>
      </c>
      <c r="AN31" s="2">
        <f t="shared" ref="AN31:AW31" si="31">AM31+1</f>
        <v>320</v>
      </c>
      <c r="AO31" s="2">
        <f t="shared" si="31"/>
        <v>321</v>
      </c>
      <c r="AP31" s="2">
        <f t="shared" si="31"/>
        <v>322</v>
      </c>
      <c r="AQ31" s="2">
        <f t="shared" si="31"/>
        <v>323</v>
      </c>
      <c r="AR31" s="2">
        <f t="shared" si="31"/>
        <v>324</v>
      </c>
      <c r="AS31" s="2">
        <f t="shared" si="31"/>
        <v>325</v>
      </c>
      <c r="AT31" s="2">
        <f t="shared" si="31"/>
        <v>326</v>
      </c>
      <c r="AU31" s="2">
        <f t="shared" si="31"/>
        <v>327</v>
      </c>
      <c r="AV31" s="2">
        <f t="shared" si="31"/>
        <v>328</v>
      </c>
      <c r="AW31" s="2">
        <f t="shared" si="31"/>
        <v>329</v>
      </c>
    </row>
    <row r="32" spans="1:49">
      <c r="A32" s="2">
        <v>30</v>
      </c>
      <c r="B32" s="2">
        <v>609</v>
      </c>
      <c r="C32" s="2">
        <v>760</v>
      </c>
      <c r="D32" s="2">
        <v>908</v>
      </c>
      <c r="E32" s="2">
        <v>907</v>
      </c>
      <c r="F32" s="2">
        <v>972</v>
      </c>
      <c r="G32" s="2">
        <v>1029</v>
      </c>
      <c r="H32" s="2">
        <v>962</v>
      </c>
      <c r="I32" s="2">
        <v>905</v>
      </c>
      <c r="J32" s="2">
        <v>973</v>
      </c>
      <c r="K32" s="2">
        <v>1036</v>
      </c>
      <c r="L32" s="2">
        <v>768</v>
      </c>
      <c r="N32" s="2">
        <f t="shared" si="0"/>
        <v>20</v>
      </c>
      <c r="O32" s="2">
        <f t="shared" si="0"/>
        <v>25</v>
      </c>
      <c r="P32" s="2">
        <f t="shared" si="0"/>
        <v>30</v>
      </c>
      <c r="Q32" s="2">
        <f t="shared" si="0"/>
        <v>30</v>
      </c>
      <c r="R32" s="2">
        <f t="shared" si="0"/>
        <v>32</v>
      </c>
      <c r="S32" s="2">
        <f t="shared" si="0"/>
        <v>34</v>
      </c>
      <c r="T32" s="2">
        <f t="shared" si="1"/>
        <v>32</v>
      </c>
      <c r="U32" s="2">
        <f t="shared" si="1"/>
        <v>30</v>
      </c>
      <c r="V32" s="2">
        <f t="shared" si="1"/>
        <v>32</v>
      </c>
      <c r="W32" s="2">
        <f t="shared" si="1"/>
        <v>34</v>
      </c>
      <c r="X32" s="2">
        <f t="shared" si="1"/>
        <v>25</v>
      </c>
      <c r="AA32" s="2">
        <f t="shared" si="24"/>
        <v>609</v>
      </c>
      <c r="AB32" s="2">
        <f t="shared" si="24"/>
        <v>760</v>
      </c>
      <c r="AC32" s="2">
        <f t="shared" si="24"/>
        <v>908</v>
      </c>
      <c r="AD32" s="2">
        <f t="shared" si="24"/>
        <v>907</v>
      </c>
      <c r="AE32" s="2">
        <f t="shared" si="24"/>
        <v>972</v>
      </c>
      <c r="AF32" s="2">
        <f t="shared" si="24"/>
        <v>1029</v>
      </c>
      <c r="AG32" s="2">
        <f t="shared" si="24"/>
        <v>962</v>
      </c>
      <c r="AH32" s="2">
        <f t="shared" si="24"/>
        <v>905</v>
      </c>
      <c r="AI32" s="2">
        <f t="shared" si="24"/>
        <v>973</v>
      </c>
      <c r="AJ32" s="2">
        <f t="shared" si="24"/>
        <v>1036</v>
      </c>
      <c r="AK32" s="2">
        <f t="shared" si="24"/>
        <v>768</v>
      </c>
      <c r="AM32" s="2">
        <f t="shared" si="7"/>
        <v>330</v>
      </c>
      <c r="AN32" s="2">
        <f t="shared" ref="AN32:AW32" si="32">AM32+1</f>
        <v>331</v>
      </c>
      <c r="AO32" s="2">
        <f t="shared" si="32"/>
        <v>332</v>
      </c>
      <c r="AP32" s="2">
        <f t="shared" si="32"/>
        <v>333</v>
      </c>
      <c r="AQ32" s="2">
        <f t="shared" si="32"/>
        <v>334</v>
      </c>
      <c r="AR32" s="2">
        <f t="shared" si="32"/>
        <v>335</v>
      </c>
      <c r="AS32" s="2">
        <f t="shared" si="32"/>
        <v>336</v>
      </c>
      <c r="AT32" s="2">
        <f t="shared" si="32"/>
        <v>337</v>
      </c>
      <c r="AU32" s="2">
        <f t="shared" si="32"/>
        <v>338</v>
      </c>
      <c r="AV32" s="2">
        <f t="shared" si="32"/>
        <v>339</v>
      </c>
      <c r="AW32" s="2">
        <f t="shared" si="32"/>
        <v>340</v>
      </c>
    </row>
    <row r="33" spans="1:49">
      <c r="A33" s="2">
        <v>31</v>
      </c>
      <c r="B33" s="2">
        <v>629</v>
      </c>
      <c r="C33" s="2">
        <v>785</v>
      </c>
      <c r="D33" s="2">
        <v>938</v>
      </c>
      <c r="E33" s="2">
        <v>937</v>
      </c>
      <c r="F33" s="2">
        <v>1004</v>
      </c>
      <c r="G33" s="2">
        <v>1063</v>
      </c>
      <c r="H33" s="2">
        <v>994</v>
      </c>
      <c r="I33" s="2">
        <v>935</v>
      </c>
      <c r="J33" s="2">
        <v>1005</v>
      </c>
      <c r="K33" s="2">
        <v>1070</v>
      </c>
      <c r="L33" s="2">
        <v>793</v>
      </c>
      <c r="N33" s="2">
        <f t="shared" si="0"/>
        <v>20</v>
      </c>
      <c r="O33" s="2">
        <f t="shared" si="0"/>
        <v>25</v>
      </c>
      <c r="P33" s="2">
        <f t="shared" si="0"/>
        <v>30</v>
      </c>
      <c r="Q33" s="2">
        <f t="shared" si="0"/>
        <v>30</v>
      </c>
      <c r="R33" s="2">
        <f t="shared" si="0"/>
        <v>32</v>
      </c>
      <c r="S33" s="2">
        <f t="shared" si="0"/>
        <v>34</v>
      </c>
      <c r="T33" s="2">
        <f t="shared" si="1"/>
        <v>32</v>
      </c>
      <c r="U33" s="2">
        <f t="shared" si="1"/>
        <v>30</v>
      </c>
      <c r="V33" s="2">
        <f t="shared" si="1"/>
        <v>32</v>
      </c>
      <c r="W33" s="2">
        <f t="shared" si="1"/>
        <v>34</v>
      </c>
      <c r="X33" s="2">
        <f t="shared" si="1"/>
        <v>25</v>
      </c>
      <c r="AA33" s="2">
        <f t="shared" si="24"/>
        <v>629</v>
      </c>
      <c r="AB33" s="2">
        <f t="shared" si="24"/>
        <v>785</v>
      </c>
      <c r="AC33" s="2">
        <f t="shared" si="24"/>
        <v>938</v>
      </c>
      <c r="AD33" s="2">
        <f t="shared" si="24"/>
        <v>937</v>
      </c>
      <c r="AE33" s="2">
        <f t="shared" si="24"/>
        <v>1004</v>
      </c>
      <c r="AF33" s="2">
        <f t="shared" si="24"/>
        <v>1063</v>
      </c>
      <c r="AG33" s="2">
        <f t="shared" si="24"/>
        <v>994</v>
      </c>
      <c r="AH33" s="2">
        <f t="shared" si="24"/>
        <v>935</v>
      </c>
      <c r="AI33" s="2">
        <f t="shared" si="24"/>
        <v>1005</v>
      </c>
      <c r="AJ33" s="2">
        <f t="shared" si="24"/>
        <v>1070</v>
      </c>
      <c r="AK33" s="2">
        <f t="shared" si="24"/>
        <v>793</v>
      </c>
      <c r="AM33" s="2">
        <f t="shared" si="7"/>
        <v>341</v>
      </c>
      <c r="AN33" s="2">
        <f t="shared" ref="AN33:AW33" si="33">AM33+1</f>
        <v>342</v>
      </c>
      <c r="AO33" s="2">
        <f t="shared" si="33"/>
        <v>343</v>
      </c>
      <c r="AP33" s="2">
        <f t="shared" si="33"/>
        <v>344</v>
      </c>
      <c r="AQ33" s="2">
        <f t="shared" si="33"/>
        <v>345</v>
      </c>
      <c r="AR33" s="2">
        <f t="shared" si="33"/>
        <v>346</v>
      </c>
      <c r="AS33" s="2">
        <f t="shared" si="33"/>
        <v>347</v>
      </c>
      <c r="AT33" s="2">
        <f t="shared" si="33"/>
        <v>348</v>
      </c>
      <c r="AU33" s="2">
        <f t="shared" si="33"/>
        <v>349</v>
      </c>
      <c r="AV33" s="2">
        <f t="shared" si="33"/>
        <v>350</v>
      </c>
      <c r="AW33" s="2">
        <f t="shared" si="33"/>
        <v>351</v>
      </c>
    </row>
    <row r="34" spans="1:49">
      <c r="A34" s="2">
        <v>32</v>
      </c>
      <c r="B34" s="2">
        <v>649</v>
      </c>
      <c r="C34" s="2">
        <v>810</v>
      </c>
      <c r="D34" s="2">
        <v>968</v>
      </c>
      <c r="E34" s="2">
        <v>967</v>
      </c>
      <c r="F34" s="2">
        <v>1036</v>
      </c>
      <c r="G34" s="2">
        <v>1097</v>
      </c>
      <c r="H34" s="2">
        <v>1026</v>
      </c>
      <c r="I34" s="2">
        <v>965</v>
      </c>
      <c r="J34" s="2">
        <v>1037</v>
      </c>
      <c r="K34" s="2">
        <v>1104</v>
      </c>
      <c r="L34" s="2">
        <v>818</v>
      </c>
      <c r="N34" s="2">
        <f t="shared" si="0"/>
        <v>20</v>
      </c>
      <c r="O34" s="2">
        <f t="shared" si="0"/>
        <v>25</v>
      </c>
      <c r="P34" s="2">
        <f t="shared" si="0"/>
        <v>30</v>
      </c>
      <c r="Q34" s="2">
        <f t="shared" si="0"/>
        <v>30</v>
      </c>
      <c r="R34" s="2">
        <f t="shared" si="0"/>
        <v>32</v>
      </c>
      <c r="S34" s="2">
        <f t="shared" si="0"/>
        <v>34</v>
      </c>
      <c r="T34" s="2">
        <f t="shared" si="1"/>
        <v>32</v>
      </c>
      <c r="U34" s="2">
        <f t="shared" si="1"/>
        <v>30</v>
      </c>
      <c r="V34" s="2">
        <f t="shared" si="1"/>
        <v>32</v>
      </c>
      <c r="W34" s="2">
        <f t="shared" si="1"/>
        <v>34</v>
      </c>
      <c r="X34" s="2">
        <f t="shared" si="1"/>
        <v>25</v>
      </c>
      <c r="AA34" s="2">
        <f t="shared" si="24"/>
        <v>649</v>
      </c>
      <c r="AB34" s="2">
        <f t="shared" si="24"/>
        <v>810</v>
      </c>
      <c r="AC34" s="2">
        <f t="shared" si="24"/>
        <v>968</v>
      </c>
      <c r="AD34" s="2">
        <f t="shared" si="24"/>
        <v>967</v>
      </c>
      <c r="AE34" s="2">
        <f t="shared" si="24"/>
        <v>1036</v>
      </c>
      <c r="AF34" s="2">
        <f t="shared" si="24"/>
        <v>1097</v>
      </c>
      <c r="AG34" s="2">
        <f t="shared" si="24"/>
        <v>1026</v>
      </c>
      <c r="AH34" s="2">
        <f t="shared" si="24"/>
        <v>965</v>
      </c>
      <c r="AI34" s="2">
        <f t="shared" si="24"/>
        <v>1037</v>
      </c>
      <c r="AJ34" s="2">
        <f t="shared" si="24"/>
        <v>1104</v>
      </c>
      <c r="AK34" s="2">
        <f t="shared" si="24"/>
        <v>818</v>
      </c>
      <c r="AM34" s="2">
        <f t="shared" si="7"/>
        <v>352</v>
      </c>
      <c r="AN34" s="2">
        <f t="shared" ref="AN34:AW34" si="34">AM34+1</f>
        <v>353</v>
      </c>
      <c r="AO34" s="2">
        <f t="shared" si="34"/>
        <v>354</v>
      </c>
      <c r="AP34" s="2">
        <f t="shared" si="34"/>
        <v>355</v>
      </c>
      <c r="AQ34" s="2">
        <f t="shared" si="34"/>
        <v>356</v>
      </c>
      <c r="AR34" s="2">
        <f t="shared" si="34"/>
        <v>357</v>
      </c>
      <c r="AS34" s="2">
        <f t="shared" si="34"/>
        <v>358</v>
      </c>
      <c r="AT34" s="2">
        <f t="shared" si="34"/>
        <v>359</v>
      </c>
      <c r="AU34" s="2">
        <f t="shared" si="34"/>
        <v>360</v>
      </c>
      <c r="AV34" s="2">
        <f t="shared" si="34"/>
        <v>361</v>
      </c>
      <c r="AW34" s="2">
        <f t="shared" si="34"/>
        <v>362</v>
      </c>
    </row>
    <row r="35" spans="1:49">
      <c r="A35" s="2">
        <v>33</v>
      </c>
      <c r="B35" s="2">
        <v>669</v>
      </c>
      <c r="C35" s="2">
        <v>835</v>
      </c>
      <c r="D35" s="2">
        <v>998</v>
      </c>
      <c r="E35" s="2">
        <v>997</v>
      </c>
      <c r="F35" s="2">
        <v>1068</v>
      </c>
      <c r="G35" s="2">
        <v>1131</v>
      </c>
      <c r="H35" s="2">
        <v>1058</v>
      </c>
      <c r="I35" s="2">
        <v>995</v>
      </c>
      <c r="J35" s="2">
        <v>1069</v>
      </c>
      <c r="K35" s="2">
        <v>1138</v>
      </c>
      <c r="L35" s="2">
        <v>843</v>
      </c>
      <c r="N35" s="2">
        <f t="shared" si="0"/>
        <v>20</v>
      </c>
      <c r="O35" s="2">
        <f t="shared" si="0"/>
        <v>25</v>
      </c>
      <c r="P35" s="2">
        <f t="shared" si="0"/>
        <v>30</v>
      </c>
      <c r="Q35" s="2">
        <f t="shared" si="0"/>
        <v>30</v>
      </c>
      <c r="R35" s="2">
        <f t="shared" si="0"/>
        <v>32</v>
      </c>
      <c r="S35" s="2">
        <f t="shared" si="0"/>
        <v>34</v>
      </c>
      <c r="T35" s="2">
        <f t="shared" si="1"/>
        <v>32</v>
      </c>
      <c r="U35" s="2">
        <f t="shared" si="1"/>
        <v>30</v>
      </c>
      <c r="V35" s="2">
        <f t="shared" si="1"/>
        <v>32</v>
      </c>
      <c r="W35" s="2">
        <f t="shared" si="1"/>
        <v>34</v>
      </c>
      <c r="X35" s="2">
        <f t="shared" si="1"/>
        <v>25</v>
      </c>
      <c r="AA35" s="2">
        <f t="shared" si="24"/>
        <v>669</v>
      </c>
      <c r="AB35" s="2">
        <f t="shared" si="24"/>
        <v>835</v>
      </c>
      <c r="AC35" s="2">
        <f t="shared" si="24"/>
        <v>998</v>
      </c>
      <c r="AD35" s="2">
        <f t="shared" si="24"/>
        <v>997</v>
      </c>
      <c r="AE35" s="2">
        <f t="shared" si="24"/>
        <v>1068</v>
      </c>
      <c r="AF35" s="2">
        <f t="shared" si="24"/>
        <v>1131</v>
      </c>
      <c r="AG35" s="2">
        <f t="shared" si="24"/>
        <v>1058</v>
      </c>
      <c r="AH35" s="2">
        <f t="shared" si="24"/>
        <v>995</v>
      </c>
      <c r="AI35" s="2">
        <f t="shared" si="24"/>
        <v>1069</v>
      </c>
      <c r="AJ35" s="2">
        <f t="shared" si="24"/>
        <v>1138</v>
      </c>
      <c r="AK35" s="2">
        <f t="shared" si="24"/>
        <v>843</v>
      </c>
      <c r="AM35" s="2">
        <f t="shared" si="7"/>
        <v>363</v>
      </c>
      <c r="AN35" s="2">
        <f t="shared" ref="AN35:AW35" si="35">AM35+1</f>
        <v>364</v>
      </c>
      <c r="AO35" s="2">
        <f t="shared" si="35"/>
        <v>365</v>
      </c>
      <c r="AP35" s="2">
        <f t="shared" si="35"/>
        <v>366</v>
      </c>
      <c r="AQ35" s="2">
        <f t="shared" si="35"/>
        <v>367</v>
      </c>
      <c r="AR35" s="2">
        <f t="shared" si="35"/>
        <v>368</v>
      </c>
      <c r="AS35" s="2">
        <f t="shared" si="35"/>
        <v>369</v>
      </c>
      <c r="AT35" s="2">
        <f t="shared" si="35"/>
        <v>370</v>
      </c>
      <c r="AU35" s="2">
        <f t="shared" si="35"/>
        <v>371</v>
      </c>
      <c r="AV35" s="2">
        <f t="shared" si="35"/>
        <v>372</v>
      </c>
      <c r="AW35" s="2">
        <f t="shared" si="35"/>
        <v>373</v>
      </c>
    </row>
    <row r="36" spans="1:49">
      <c r="A36" s="2">
        <v>34</v>
      </c>
      <c r="B36" s="2">
        <v>689</v>
      </c>
      <c r="C36" s="2">
        <v>860</v>
      </c>
      <c r="D36" s="2">
        <v>1028</v>
      </c>
      <c r="E36" s="2">
        <v>1027</v>
      </c>
      <c r="F36" s="2">
        <v>1100</v>
      </c>
      <c r="G36" s="2">
        <v>1165</v>
      </c>
      <c r="H36" s="2">
        <v>1090</v>
      </c>
      <c r="I36" s="2">
        <v>1025</v>
      </c>
      <c r="J36" s="2">
        <v>1101</v>
      </c>
      <c r="K36" s="2">
        <v>1172</v>
      </c>
      <c r="L36" s="2">
        <v>868</v>
      </c>
      <c r="N36" s="2">
        <f t="shared" si="0"/>
        <v>20</v>
      </c>
      <c r="O36" s="2">
        <f t="shared" si="0"/>
        <v>25</v>
      </c>
      <c r="P36" s="2">
        <f t="shared" si="0"/>
        <v>30</v>
      </c>
      <c r="Q36" s="2">
        <f t="shared" si="0"/>
        <v>30</v>
      </c>
      <c r="R36" s="2">
        <f t="shared" si="0"/>
        <v>32</v>
      </c>
      <c r="S36" s="2">
        <f t="shared" si="0"/>
        <v>34</v>
      </c>
      <c r="T36" s="2">
        <f t="shared" si="1"/>
        <v>32</v>
      </c>
      <c r="U36" s="2">
        <f t="shared" si="1"/>
        <v>30</v>
      </c>
      <c r="V36" s="2">
        <f t="shared" si="1"/>
        <v>32</v>
      </c>
      <c r="W36" s="2">
        <f t="shared" si="1"/>
        <v>34</v>
      </c>
      <c r="X36" s="2">
        <f t="shared" si="1"/>
        <v>25</v>
      </c>
      <c r="AA36" s="2">
        <f t="shared" si="24"/>
        <v>689</v>
      </c>
      <c r="AB36" s="2">
        <f t="shared" si="24"/>
        <v>860</v>
      </c>
      <c r="AC36" s="2">
        <f t="shared" si="24"/>
        <v>1028</v>
      </c>
      <c r="AD36" s="2">
        <f t="shared" si="24"/>
        <v>1027</v>
      </c>
      <c r="AE36" s="2">
        <f t="shared" si="24"/>
        <v>1100</v>
      </c>
      <c r="AF36" s="2">
        <f t="shared" si="24"/>
        <v>1165</v>
      </c>
      <c r="AG36" s="2">
        <f t="shared" si="24"/>
        <v>1090</v>
      </c>
      <c r="AH36" s="2">
        <f t="shared" si="24"/>
        <v>1025</v>
      </c>
      <c r="AI36" s="2">
        <f t="shared" si="24"/>
        <v>1101</v>
      </c>
      <c r="AJ36" s="2">
        <f t="shared" si="24"/>
        <v>1172</v>
      </c>
      <c r="AK36" s="2">
        <f t="shared" si="24"/>
        <v>868</v>
      </c>
      <c r="AM36" s="2">
        <f t="shared" si="7"/>
        <v>374</v>
      </c>
      <c r="AN36" s="2">
        <f t="shared" ref="AN36:AW36" si="36">AM36+1</f>
        <v>375</v>
      </c>
      <c r="AO36" s="2">
        <f t="shared" si="36"/>
        <v>376</v>
      </c>
      <c r="AP36" s="2">
        <f t="shared" si="36"/>
        <v>377</v>
      </c>
      <c r="AQ36" s="2">
        <f t="shared" si="36"/>
        <v>378</v>
      </c>
      <c r="AR36" s="2">
        <f t="shared" si="36"/>
        <v>379</v>
      </c>
      <c r="AS36" s="2">
        <f t="shared" si="36"/>
        <v>380</v>
      </c>
      <c r="AT36" s="2">
        <f t="shared" si="36"/>
        <v>381</v>
      </c>
      <c r="AU36" s="2">
        <f t="shared" si="36"/>
        <v>382</v>
      </c>
      <c r="AV36" s="2">
        <f t="shared" si="36"/>
        <v>383</v>
      </c>
      <c r="AW36" s="2">
        <f t="shared" si="36"/>
        <v>384</v>
      </c>
    </row>
    <row r="37" spans="1:49">
      <c r="A37" s="2">
        <v>35</v>
      </c>
      <c r="B37" s="2">
        <v>709</v>
      </c>
      <c r="C37" s="2">
        <v>885</v>
      </c>
      <c r="D37" s="2">
        <v>1058</v>
      </c>
      <c r="E37" s="2">
        <v>1057</v>
      </c>
      <c r="F37" s="2">
        <v>1132</v>
      </c>
      <c r="G37" s="2">
        <v>1199</v>
      </c>
      <c r="H37" s="2">
        <v>1122</v>
      </c>
      <c r="I37" s="2">
        <v>1055</v>
      </c>
      <c r="J37" s="2">
        <v>1133</v>
      </c>
      <c r="K37" s="2">
        <v>1206</v>
      </c>
      <c r="L37" s="2">
        <v>893</v>
      </c>
      <c r="N37" s="2">
        <f t="shared" si="0"/>
        <v>20</v>
      </c>
      <c r="O37" s="2">
        <f t="shared" si="0"/>
        <v>25</v>
      </c>
      <c r="P37" s="2">
        <f t="shared" si="0"/>
        <v>30</v>
      </c>
      <c r="Q37" s="2">
        <f t="shared" si="0"/>
        <v>30</v>
      </c>
      <c r="R37" s="2">
        <f t="shared" si="0"/>
        <v>32</v>
      </c>
      <c r="S37" s="2">
        <f t="shared" si="0"/>
        <v>34</v>
      </c>
      <c r="T37" s="2">
        <f t="shared" si="1"/>
        <v>32</v>
      </c>
      <c r="U37" s="2">
        <f t="shared" si="1"/>
        <v>30</v>
      </c>
      <c r="V37" s="2">
        <f t="shared" si="1"/>
        <v>32</v>
      </c>
      <c r="W37" s="2">
        <f t="shared" si="1"/>
        <v>34</v>
      </c>
      <c r="X37" s="2">
        <f t="shared" si="1"/>
        <v>25</v>
      </c>
      <c r="AA37" s="2">
        <f t="shared" si="24"/>
        <v>709</v>
      </c>
      <c r="AB37" s="2">
        <f t="shared" si="24"/>
        <v>885</v>
      </c>
      <c r="AC37" s="2">
        <f t="shared" si="24"/>
        <v>1058</v>
      </c>
      <c r="AD37" s="2">
        <f t="shared" si="24"/>
        <v>1057</v>
      </c>
      <c r="AE37" s="2">
        <f t="shared" si="24"/>
        <v>1132</v>
      </c>
      <c r="AF37" s="2">
        <f t="shared" si="24"/>
        <v>1199</v>
      </c>
      <c r="AG37" s="2">
        <f t="shared" si="24"/>
        <v>1122</v>
      </c>
      <c r="AH37" s="2">
        <f t="shared" si="24"/>
        <v>1055</v>
      </c>
      <c r="AI37" s="2">
        <f t="shared" si="24"/>
        <v>1133</v>
      </c>
      <c r="AJ37" s="2">
        <f t="shared" si="24"/>
        <v>1206</v>
      </c>
      <c r="AK37" s="2">
        <f t="shared" si="24"/>
        <v>893</v>
      </c>
      <c r="AM37" s="2">
        <f t="shared" si="7"/>
        <v>385</v>
      </c>
      <c r="AN37" s="2">
        <f t="shared" ref="AN37:AW37" si="37">AM37+1</f>
        <v>386</v>
      </c>
      <c r="AO37" s="2">
        <f t="shared" si="37"/>
        <v>387</v>
      </c>
      <c r="AP37" s="2">
        <f t="shared" si="37"/>
        <v>388</v>
      </c>
      <c r="AQ37" s="2">
        <f t="shared" si="37"/>
        <v>389</v>
      </c>
      <c r="AR37" s="2">
        <f t="shared" si="37"/>
        <v>390</v>
      </c>
      <c r="AS37" s="2">
        <f t="shared" si="37"/>
        <v>391</v>
      </c>
      <c r="AT37" s="2">
        <f t="shared" si="37"/>
        <v>392</v>
      </c>
      <c r="AU37" s="2">
        <f t="shared" si="37"/>
        <v>393</v>
      </c>
      <c r="AV37" s="2">
        <f t="shared" si="37"/>
        <v>394</v>
      </c>
      <c r="AW37" s="2">
        <f t="shared" si="37"/>
        <v>395</v>
      </c>
    </row>
    <row r="38" spans="1:49">
      <c r="A38" s="2">
        <v>36</v>
      </c>
      <c r="B38" s="2">
        <v>729</v>
      </c>
      <c r="C38" s="2">
        <v>910</v>
      </c>
      <c r="D38" s="2">
        <v>1088</v>
      </c>
      <c r="E38" s="2">
        <v>1087</v>
      </c>
      <c r="F38" s="2">
        <v>1164</v>
      </c>
      <c r="G38" s="2">
        <v>1233</v>
      </c>
      <c r="H38" s="2">
        <v>1154</v>
      </c>
      <c r="I38" s="2">
        <v>1085</v>
      </c>
      <c r="J38" s="2">
        <v>1165</v>
      </c>
      <c r="K38" s="2">
        <v>1240</v>
      </c>
      <c r="L38" s="2">
        <v>918</v>
      </c>
      <c r="N38" s="2">
        <f t="shared" si="0"/>
        <v>20</v>
      </c>
      <c r="O38" s="2">
        <f t="shared" si="0"/>
        <v>25</v>
      </c>
      <c r="P38" s="2">
        <f t="shared" si="0"/>
        <v>30</v>
      </c>
      <c r="Q38" s="2">
        <f t="shared" si="0"/>
        <v>30</v>
      </c>
      <c r="R38" s="2">
        <f t="shared" si="0"/>
        <v>32</v>
      </c>
      <c r="S38" s="2">
        <f t="shared" si="0"/>
        <v>34</v>
      </c>
      <c r="T38" s="2">
        <f t="shared" si="1"/>
        <v>32</v>
      </c>
      <c r="U38" s="2">
        <f t="shared" si="1"/>
        <v>30</v>
      </c>
      <c r="V38" s="2">
        <f t="shared" si="1"/>
        <v>32</v>
      </c>
      <c r="W38" s="2">
        <f t="shared" si="1"/>
        <v>34</v>
      </c>
      <c r="X38" s="2">
        <f t="shared" si="1"/>
        <v>25</v>
      </c>
      <c r="AA38" s="2">
        <f t="shared" si="24"/>
        <v>729</v>
      </c>
      <c r="AB38" s="2">
        <f t="shared" si="24"/>
        <v>910</v>
      </c>
      <c r="AC38" s="2">
        <f t="shared" si="24"/>
        <v>1088</v>
      </c>
      <c r="AD38" s="2">
        <f t="shared" si="24"/>
        <v>1087</v>
      </c>
      <c r="AE38" s="2">
        <f t="shared" si="24"/>
        <v>1164</v>
      </c>
      <c r="AF38" s="2">
        <f t="shared" si="24"/>
        <v>1233</v>
      </c>
      <c r="AG38" s="2">
        <f t="shared" si="24"/>
        <v>1154</v>
      </c>
      <c r="AH38" s="2">
        <f t="shared" si="24"/>
        <v>1085</v>
      </c>
      <c r="AI38" s="2">
        <f t="shared" si="24"/>
        <v>1165</v>
      </c>
      <c r="AJ38" s="2">
        <f t="shared" si="24"/>
        <v>1240</v>
      </c>
      <c r="AK38" s="2">
        <f t="shared" si="24"/>
        <v>918</v>
      </c>
      <c r="AM38" s="2">
        <f t="shared" si="7"/>
        <v>396</v>
      </c>
      <c r="AN38" s="2">
        <f t="shared" ref="AN38:AW38" si="38">AM38+1</f>
        <v>397</v>
      </c>
      <c r="AO38" s="2">
        <f t="shared" si="38"/>
        <v>398</v>
      </c>
      <c r="AP38" s="2">
        <f t="shared" si="38"/>
        <v>399</v>
      </c>
      <c r="AQ38" s="2">
        <f t="shared" si="38"/>
        <v>400</v>
      </c>
      <c r="AR38" s="2">
        <f t="shared" si="38"/>
        <v>401</v>
      </c>
      <c r="AS38" s="2">
        <f t="shared" si="38"/>
        <v>402</v>
      </c>
      <c r="AT38" s="2">
        <f t="shared" si="38"/>
        <v>403</v>
      </c>
      <c r="AU38" s="2">
        <f t="shared" si="38"/>
        <v>404</v>
      </c>
      <c r="AV38" s="2">
        <f t="shared" si="38"/>
        <v>405</v>
      </c>
      <c r="AW38" s="2">
        <f t="shared" si="38"/>
        <v>406</v>
      </c>
    </row>
    <row r="39" spans="1:49">
      <c r="A39" s="2">
        <v>37</v>
      </c>
      <c r="B39" s="2">
        <v>749</v>
      </c>
      <c r="C39" s="2">
        <v>935</v>
      </c>
      <c r="D39" s="2">
        <v>1118</v>
      </c>
      <c r="E39" s="2">
        <v>1117</v>
      </c>
      <c r="F39" s="2">
        <v>1196</v>
      </c>
      <c r="G39" s="2">
        <v>1267</v>
      </c>
      <c r="H39" s="2">
        <v>1186</v>
      </c>
      <c r="I39" s="2">
        <v>1115</v>
      </c>
      <c r="J39" s="2">
        <v>1197</v>
      </c>
      <c r="K39" s="2">
        <v>1274</v>
      </c>
      <c r="L39" s="2">
        <v>943</v>
      </c>
      <c r="N39" s="2">
        <f t="shared" si="0"/>
        <v>20</v>
      </c>
      <c r="O39" s="2">
        <f t="shared" si="0"/>
        <v>25</v>
      </c>
      <c r="P39" s="2">
        <f t="shared" si="0"/>
        <v>30</v>
      </c>
      <c r="Q39" s="2">
        <f t="shared" si="0"/>
        <v>30</v>
      </c>
      <c r="R39" s="2">
        <f t="shared" si="0"/>
        <v>32</v>
      </c>
      <c r="S39" s="2">
        <f t="shared" ref="S39:S47" si="39">G39-G38</f>
        <v>34</v>
      </c>
      <c r="T39" s="2">
        <f t="shared" si="1"/>
        <v>32</v>
      </c>
      <c r="U39" s="2">
        <f t="shared" si="1"/>
        <v>30</v>
      </c>
      <c r="V39" s="2">
        <f t="shared" si="1"/>
        <v>32</v>
      </c>
      <c r="W39" s="2">
        <f t="shared" si="1"/>
        <v>34</v>
      </c>
      <c r="X39" s="2">
        <f t="shared" si="1"/>
        <v>25</v>
      </c>
      <c r="AA39" s="2">
        <f t="shared" si="24"/>
        <v>749</v>
      </c>
      <c r="AB39" s="2">
        <f t="shared" si="24"/>
        <v>935</v>
      </c>
      <c r="AC39" s="2">
        <f t="shared" si="24"/>
        <v>1118</v>
      </c>
      <c r="AD39" s="2">
        <f t="shared" si="24"/>
        <v>1117</v>
      </c>
      <c r="AE39" s="2">
        <f t="shared" si="24"/>
        <v>1196</v>
      </c>
      <c r="AF39" s="2">
        <f t="shared" si="24"/>
        <v>1267</v>
      </c>
      <c r="AG39" s="2">
        <f t="shared" si="24"/>
        <v>1186</v>
      </c>
      <c r="AH39" s="2">
        <f t="shared" si="24"/>
        <v>1115</v>
      </c>
      <c r="AI39" s="2">
        <f t="shared" si="24"/>
        <v>1197</v>
      </c>
      <c r="AJ39" s="2">
        <f t="shared" si="24"/>
        <v>1274</v>
      </c>
      <c r="AK39" s="2">
        <f t="shared" si="24"/>
        <v>943</v>
      </c>
      <c r="AM39" s="2">
        <f t="shared" si="7"/>
        <v>407</v>
      </c>
      <c r="AN39" s="2">
        <f t="shared" ref="AN39:AW39" si="40">AM39+1</f>
        <v>408</v>
      </c>
      <c r="AO39" s="2">
        <f t="shared" si="40"/>
        <v>409</v>
      </c>
      <c r="AP39" s="2">
        <f t="shared" si="40"/>
        <v>410</v>
      </c>
      <c r="AQ39" s="2">
        <f t="shared" si="40"/>
        <v>411</v>
      </c>
      <c r="AR39" s="2">
        <f t="shared" si="40"/>
        <v>412</v>
      </c>
      <c r="AS39" s="2">
        <f t="shared" si="40"/>
        <v>413</v>
      </c>
      <c r="AT39" s="2">
        <f t="shared" si="40"/>
        <v>414</v>
      </c>
      <c r="AU39" s="2">
        <f t="shared" si="40"/>
        <v>415</v>
      </c>
      <c r="AV39" s="2">
        <f t="shared" si="40"/>
        <v>416</v>
      </c>
      <c r="AW39" s="2">
        <f t="shared" si="40"/>
        <v>417</v>
      </c>
    </row>
    <row r="40" spans="1:49">
      <c r="A40" s="2">
        <v>38</v>
      </c>
      <c r="B40" s="2">
        <v>769</v>
      </c>
      <c r="C40" s="2">
        <v>960</v>
      </c>
      <c r="D40" s="2">
        <v>1148</v>
      </c>
      <c r="E40" s="2">
        <v>1147</v>
      </c>
      <c r="F40" s="2">
        <v>1228</v>
      </c>
      <c r="G40" s="2">
        <v>1301</v>
      </c>
      <c r="H40" s="2">
        <v>1218</v>
      </c>
      <c r="I40" s="2">
        <v>1145</v>
      </c>
      <c r="J40" s="2">
        <v>1229</v>
      </c>
      <c r="K40" s="2">
        <v>1308</v>
      </c>
      <c r="L40" s="2">
        <v>968</v>
      </c>
      <c r="N40" s="2">
        <f t="shared" si="0"/>
        <v>20</v>
      </c>
      <c r="O40" s="2">
        <f t="shared" si="0"/>
        <v>25</v>
      </c>
      <c r="P40" s="2">
        <f t="shared" si="0"/>
        <v>30</v>
      </c>
      <c r="Q40" s="2">
        <f t="shared" si="0"/>
        <v>30</v>
      </c>
      <c r="R40" s="2">
        <f t="shared" si="0"/>
        <v>32</v>
      </c>
      <c r="S40" s="2">
        <f t="shared" si="39"/>
        <v>34</v>
      </c>
      <c r="T40" s="2">
        <f t="shared" si="1"/>
        <v>32</v>
      </c>
      <c r="U40" s="2">
        <f t="shared" si="1"/>
        <v>30</v>
      </c>
      <c r="V40" s="2">
        <f t="shared" si="1"/>
        <v>32</v>
      </c>
      <c r="W40" s="2">
        <f t="shared" si="1"/>
        <v>34</v>
      </c>
      <c r="X40" s="2">
        <f t="shared" si="1"/>
        <v>25</v>
      </c>
      <c r="AA40" s="2">
        <f t="shared" si="24"/>
        <v>769</v>
      </c>
      <c r="AB40" s="2">
        <f t="shared" si="24"/>
        <v>960</v>
      </c>
      <c r="AC40" s="2">
        <f t="shared" si="24"/>
        <v>1148</v>
      </c>
      <c r="AD40" s="2">
        <f t="shared" si="24"/>
        <v>1147</v>
      </c>
      <c r="AE40" s="2">
        <f t="shared" si="24"/>
        <v>1228</v>
      </c>
      <c r="AF40" s="2">
        <f t="shared" si="24"/>
        <v>1301</v>
      </c>
      <c r="AG40" s="2">
        <f t="shared" si="24"/>
        <v>1218</v>
      </c>
      <c r="AH40" s="2">
        <f t="shared" si="24"/>
        <v>1145</v>
      </c>
      <c r="AI40" s="2">
        <f t="shared" si="24"/>
        <v>1229</v>
      </c>
      <c r="AJ40" s="2">
        <f t="shared" si="24"/>
        <v>1308</v>
      </c>
      <c r="AK40" s="2">
        <f t="shared" si="24"/>
        <v>968</v>
      </c>
      <c r="AM40" s="2">
        <f t="shared" si="7"/>
        <v>418</v>
      </c>
      <c r="AN40" s="2">
        <f t="shared" ref="AN40:AW40" si="41">AM40+1</f>
        <v>419</v>
      </c>
      <c r="AO40" s="2">
        <f t="shared" si="41"/>
        <v>420</v>
      </c>
      <c r="AP40" s="2">
        <f t="shared" si="41"/>
        <v>421</v>
      </c>
      <c r="AQ40" s="2">
        <f t="shared" si="41"/>
        <v>422</v>
      </c>
      <c r="AR40" s="2">
        <f t="shared" si="41"/>
        <v>423</v>
      </c>
      <c r="AS40" s="2">
        <f t="shared" si="41"/>
        <v>424</v>
      </c>
      <c r="AT40" s="2">
        <f t="shared" si="41"/>
        <v>425</v>
      </c>
      <c r="AU40" s="2">
        <f t="shared" si="41"/>
        <v>426</v>
      </c>
      <c r="AV40" s="2">
        <f t="shared" si="41"/>
        <v>427</v>
      </c>
      <c r="AW40" s="2">
        <f t="shared" si="41"/>
        <v>428</v>
      </c>
    </row>
    <row r="41" spans="1:49">
      <c r="A41" s="2">
        <v>39</v>
      </c>
      <c r="B41" s="2">
        <v>789</v>
      </c>
      <c r="C41" s="2">
        <v>985</v>
      </c>
      <c r="D41" s="2">
        <v>1178</v>
      </c>
      <c r="E41" s="2">
        <v>1177</v>
      </c>
      <c r="F41" s="2">
        <v>1260</v>
      </c>
      <c r="G41" s="2">
        <v>1335</v>
      </c>
      <c r="H41" s="2">
        <v>1250</v>
      </c>
      <c r="I41" s="2">
        <v>1175</v>
      </c>
      <c r="J41" s="2">
        <v>1261</v>
      </c>
      <c r="K41" s="2">
        <v>1342</v>
      </c>
      <c r="L41" s="2">
        <v>993</v>
      </c>
      <c r="N41" s="2">
        <f t="shared" si="0"/>
        <v>20</v>
      </c>
      <c r="O41" s="2">
        <f t="shared" si="0"/>
        <v>25</v>
      </c>
      <c r="P41" s="2">
        <f t="shared" si="0"/>
        <v>30</v>
      </c>
      <c r="Q41" s="2">
        <f t="shared" si="0"/>
        <v>30</v>
      </c>
      <c r="R41" s="2">
        <f t="shared" si="0"/>
        <v>32</v>
      </c>
      <c r="S41" s="2">
        <f t="shared" si="39"/>
        <v>34</v>
      </c>
      <c r="T41" s="2">
        <f t="shared" si="1"/>
        <v>32</v>
      </c>
      <c r="U41" s="2">
        <f t="shared" si="1"/>
        <v>30</v>
      </c>
      <c r="V41" s="2">
        <f t="shared" si="1"/>
        <v>32</v>
      </c>
      <c r="W41" s="2">
        <f t="shared" si="1"/>
        <v>34</v>
      </c>
      <c r="X41" s="2">
        <f t="shared" si="1"/>
        <v>25</v>
      </c>
      <c r="AA41" s="2">
        <f t="shared" ref="AA41:AK47" si="42">AA$3+AA$4*($A41-4)</f>
        <v>789</v>
      </c>
      <c r="AB41" s="2">
        <f t="shared" si="42"/>
        <v>985</v>
      </c>
      <c r="AC41" s="2">
        <f t="shared" si="42"/>
        <v>1178</v>
      </c>
      <c r="AD41" s="2">
        <f t="shared" si="42"/>
        <v>1177</v>
      </c>
      <c r="AE41" s="2">
        <f t="shared" si="42"/>
        <v>1260</v>
      </c>
      <c r="AF41" s="2">
        <f t="shared" si="42"/>
        <v>1335</v>
      </c>
      <c r="AG41" s="2">
        <f t="shared" si="42"/>
        <v>1250</v>
      </c>
      <c r="AH41" s="2">
        <f t="shared" si="42"/>
        <v>1175</v>
      </c>
      <c r="AI41" s="2">
        <f t="shared" si="42"/>
        <v>1261</v>
      </c>
      <c r="AJ41" s="2">
        <f t="shared" si="42"/>
        <v>1342</v>
      </c>
      <c r="AK41" s="2">
        <f t="shared" si="42"/>
        <v>993</v>
      </c>
      <c r="AM41" s="2">
        <f t="shared" si="7"/>
        <v>429</v>
      </c>
      <c r="AN41" s="2">
        <f t="shared" ref="AN41:AW41" si="43">AM41+1</f>
        <v>430</v>
      </c>
      <c r="AO41" s="2">
        <f t="shared" si="43"/>
        <v>431</v>
      </c>
      <c r="AP41" s="2">
        <f t="shared" si="43"/>
        <v>432</v>
      </c>
      <c r="AQ41" s="2">
        <f t="shared" si="43"/>
        <v>433</v>
      </c>
      <c r="AR41" s="2">
        <f t="shared" si="43"/>
        <v>434</v>
      </c>
      <c r="AS41" s="2">
        <f t="shared" si="43"/>
        <v>435</v>
      </c>
      <c r="AT41" s="2">
        <f t="shared" si="43"/>
        <v>436</v>
      </c>
      <c r="AU41" s="2">
        <f t="shared" si="43"/>
        <v>437</v>
      </c>
      <c r="AV41" s="2">
        <f t="shared" si="43"/>
        <v>438</v>
      </c>
      <c r="AW41" s="2">
        <f t="shared" si="43"/>
        <v>439</v>
      </c>
    </row>
    <row r="42" spans="1:49">
      <c r="A42" s="2">
        <v>40</v>
      </c>
      <c r="B42" s="2">
        <v>809</v>
      </c>
      <c r="C42" s="2">
        <v>1010</v>
      </c>
      <c r="D42" s="2">
        <v>1208</v>
      </c>
      <c r="E42" s="2">
        <v>1207</v>
      </c>
      <c r="F42" s="2">
        <v>1292</v>
      </c>
      <c r="G42" s="2">
        <v>1369</v>
      </c>
      <c r="H42" s="2">
        <v>1282</v>
      </c>
      <c r="I42" s="2">
        <v>1205</v>
      </c>
      <c r="J42" s="2">
        <v>1293</v>
      </c>
      <c r="K42" s="2">
        <v>1376</v>
      </c>
      <c r="L42" s="2">
        <v>1018</v>
      </c>
      <c r="N42" s="2">
        <f t="shared" si="0"/>
        <v>20</v>
      </c>
      <c r="O42" s="2">
        <f t="shared" si="0"/>
        <v>25</v>
      </c>
      <c r="P42" s="2">
        <f t="shared" si="0"/>
        <v>30</v>
      </c>
      <c r="Q42" s="2">
        <f t="shared" si="0"/>
        <v>30</v>
      </c>
      <c r="R42" s="2">
        <f t="shared" si="0"/>
        <v>32</v>
      </c>
      <c r="S42" s="2">
        <f t="shared" si="39"/>
        <v>34</v>
      </c>
      <c r="T42" s="2">
        <f t="shared" si="1"/>
        <v>32</v>
      </c>
      <c r="U42" s="2">
        <f t="shared" si="1"/>
        <v>30</v>
      </c>
      <c r="V42" s="2">
        <f t="shared" si="1"/>
        <v>32</v>
      </c>
      <c r="W42" s="2">
        <f t="shared" si="1"/>
        <v>34</v>
      </c>
      <c r="X42" s="2">
        <f t="shared" si="1"/>
        <v>25</v>
      </c>
      <c r="AA42" s="2">
        <f t="shared" si="42"/>
        <v>809</v>
      </c>
      <c r="AB42" s="2">
        <f t="shared" si="42"/>
        <v>1010</v>
      </c>
      <c r="AC42" s="2">
        <f t="shared" si="42"/>
        <v>1208</v>
      </c>
      <c r="AD42" s="2">
        <f t="shared" si="42"/>
        <v>1207</v>
      </c>
      <c r="AE42" s="2">
        <f t="shared" si="42"/>
        <v>1292</v>
      </c>
      <c r="AF42" s="2">
        <f t="shared" si="42"/>
        <v>1369</v>
      </c>
      <c r="AG42" s="2">
        <f t="shared" si="42"/>
        <v>1282</v>
      </c>
      <c r="AH42" s="2">
        <f t="shared" si="42"/>
        <v>1205</v>
      </c>
      <c r="AI42" s="2">
        <f t="shared" si="42"/>
        <v>1293</v>
      </c>
      <c r="AJ42" s="2">
        <f t="shared" si="42"/>
        <v>1376</v>
      </c>
      <c r="AK42" s="2">
        <f t="shared" si="42"/>
        <v>1018</v>
      </c>
      <c r="AM42" s="2">
        <f t="shared" si="7"/>
        <v>440</v>
      </c>
      <c r="AN42" s="2">
        <f t="shared" ref="AN42:AW42" si="44">AM42+1</f>
        <v>441</v>
      </c>
      <c r="AO42" s="2">
        <f t="shared" si="44"/>
        <v>442</v>
      </c>
      <c r="AP42" s="2">
        <f t="shared" si="44"/>
        <v>443</v>
      </c>
      <c r="AQ42" s="2">
        <f t="shared" si="44"/>
        <v>444</v>
      </c>
      <c r="AR42" s="2">
        <f t="shared" si="44"/>
        <v>445</v>
      </c>
      <c r="AS42" s="2">
        <f t="shared" si="44"/>
        <v>446</v>
      </c>
      <c r="AT42" s="2">
        <f t="shared" si="44"/>
        <v>447</v>
      </c>
      <c r="AU42" s="2">
        <f t="shared" si="44"/>
        <v>448</v>
      </c>
      <c r="AV42" s="2">
        <f t="shared" si="44"/>
        <v>449</v>
      </c>
      <c r="AW42" s="2">
        <f t="shared" si="44"/>
        <v>450</v>
      </c>
    </row>
    <row r="43" spans="1:49">
      <c r="A43" s="2">
        <v>41</v>
      </c>
      <c r="B43" s="2">
        <v>829</v>
      </c>
      <c r="C43" s="2">
        <v>1035</v>
      </c>
      <c r="D43" s="2">
        <v>1238</v>
      </c>
      <c r="E43" s="2">
        <v>1237</v>
      </c>
      <c r="F43" s="2">
        <v>1324</v>
      </c>
      <c r="G43" s="2">
        <v>1403</v>
      </c>
      <c r="H43" s="2">
        <v>1314</v>
      </c>
      <c r="I43" s="2">
        <v>1235</v>
      </c>
      <c r="J43" s="2">
        <v>1325</v>
      </c>
      <c r="K43" s="2">
        <v>1410</v>
      </c>
      <c r="L43" s="2">
        <v>1043</v>
      </c>
      <c r="N43" s="2">
        <f t="shared" si="0"/>
        <v>20</v>
      </c>
      <c r="O43" s="2">
        <f t="shared" si="0"/>
        <v>25</v>
      </c>
      <c r="P43" s="2">
        <f t="shared" si="0"/>
        <v>30</v>
      </c>
      <c r="Q43" s="2">
        <f t="shared" si="0"/>
        <v>30</v>
      </c>
      <c r="R43" s="2">
        <f t="shared" si="0"/>
        <v>32</v>
      </c>
      <c r="S43" s="2">
        <f t="shared" si="39"/>
        <v>34</v>
      </c>
      <c r="T43" s="2">
        <f t="shared" si="1"/>
        <v>32</v>
      </c>
      <c r="U43" s="2">
        <f t="shared" si="1"/>
        <v>30</v>
      </c>
      <c r="V43" s="2">
        <f t="shared" si="1"/>
        <v>32</v>
      </c>
      <c r="W43" s="2">
        <f t="shared" si="1"/>
        <v>34</v>
      </c>
      <c r="X43" s="2">
        <f t="shared" si="1"/>
        <v>25</v>
      </c>
      <c r="AA43" s="2">
        <f t="shared" si="42"/>
        <v>829</v>
      </c>
      <c r="AB43" s="2">
        <f t="shared" si="42"/>
        <v>1035</v>
      </c>
      <c r="AC43" s="2">
        <f t="shared" si="42"/>
        <v>1238</v>
      </c>
      <c r="AD43" s="2">
        <f t="shared" si="42"/>
        <v>1237</v>
      </c>
      <c r="AE43" s="2">
        <f t="shared" si="42"/>
        <v>1324</v>
      </c>
      <c r="AF43" s="2">
        <f t="shared" si="42"/>
        <v>1403</v>
      </c>
      <c r="AG43" s="2">
        <f t="shared" si="42"/>
        <v>1314</v>
      </c>
      <c r="AH43" s="2">
        <f t="shared" si="42"/>
        <v>1235</v>
      </c>
      <c r="AI43" s="2">
        <f t="shared" si="42"/>
        <v>1325</v>
      </c>
      <c r="AJ43" s="2">
        <f t="shared" si="42"/>
        <v>1410</v>
      </c>
      <c r="AK43" s="2">
        <f t="shared" si="42"/>
        <v>1043</v>
      </c>
      <c r="AM43" s="2">
        <f t="shared" si="7"/>
        <v>451</v>
      </c>
      <c r="AN43" s="2">
        <f t="shared" ref="AN43:AW43" si="45">AM43+1</f>
        <v>452</v>
      </c>
      <c r="AO43" s="2">
        <f t="shared" si="45"/>
        <v>453</v>
      </c>
      <c r="AP43" s="2">
        <f t="shared" si="45"/>
        <v>454</v>
      </c>
      <c r="AQ43" s="2">
        <f t="shared" si="45"/>
        <v>455</v>
      </c>
      <c r="AR43" s="2">
        <f t="shared" si="45"/>
        <v>456</v>
      </c>
      <c r="AS43" s="2">
        <f t="shared" si="45"/>
        <v>457</v>
      </c>
      <c r="AT43" s="2">
        <f t="shared" si="45"/>
        <v>458</v>
      </c>
      <c r="AU43" s="2">
        <f t="shared" si="45"/>
        <v>459</v>
      </c>
      <c r="AV43" s="2">
        <f t="shared" si="45"/>
        <v>460</v>
      </c>
      <c r="AW43" s="2">
        <f t="shared" si="45"/>
        <v>461</v>
      </c>
    </row>
    <row r="44" spans="1:49">
      <c r="A44" s="2">
        <v>42</v>
      </c>
      <c r="B44" s="2">
        <v>849</v>
      </c>
      <c r="C44" s="2">
        <v>1060</v>
      </c>
      <c r="D44" s="2">
        <v>1268</v>
      </c>
      <c r="E44" s="2">
        <v>1267</v>
      </c>
      <c r="F44" s="2">
        <v>1356</v>
      </c>
      <c r="G44" s="2">
        <v>1437</v>
      </c>
      <c r="H44" s="2">
        <v>1346</v>
      </c>
      <c r="I44" s="2">
        <v>1265</v>
      </c>
      <c r="J44" s="2">
        <v>1357</v>
      </c>
      <c r="K44" s="2">
        <v>1444</v>
      </c>
      <c r="L44" s="2">
        <v>1068</v>
      </c>
      <c r="N44" s="2">
        <f t="shared" si="0"/>
        <v>20</v>
      </c>
      <c r="O44" s="2">
        <f t="shared" si="0"/>
        <v>25</v>
      </c>
      <c r="P44" s="2">
        <f t="shared" si="0"/>
        <v>30</v>
      </c>
      <c r="Q44" s="2">
        <f t="shared" si="0"/>
        <v>30</v>
      </c>
      <c r="R44" s="2">
        <f t="shared" si="0"/>
        <v>32</v>
      </c>
      <c r="S44" s="2">
        <f t="shared" si="39"/>
        <v>34</v>
      </c>
      <c r="T44" s="2">
        <f t="shared" si="1"/>
        <v>32</v>
      </c>
      <c r="U44" s="2">
        <f t="shared" si="1"/>
        <v>30</v>
      </c>
      <c r="V44" s="2">
        <f t="shared" si="1"/>
        <v>32</v>
      </c>
      <c r="W44" s="2">
        <f t="shared" si="1"/>
        <v>34</v>
      </c>
      <c r="X44" s="2">
        <f t="shared" si="1"/>
        <v>25</v>
      </c>
      <c r="AA44" s="2">
        <f t="shared" si="42"/>
        <v>849</v>
      </c>
      <c r="AB44" s="2">
        <f t="shared" si="42"/>
        <v>1060</v>
      </c>
      <c r="AC44" s="2">
        <f t="shared" si="42"/>
        <v>1268</v>
      </c>
      <c r="AD44" s="2">
        <f t="shared" si="42"/>
        <v>1267</v>
      </c>
      <c r="AE44" s="2">
        <f t="shared" si="42"/>
        <v>1356</v>
      </c>
      <c r="AF44" s="2">
        <f t="shared" si="42"/>
        <v>1437</v>
      </c>
      <c r="AG44" s="2">
        <f t="shared" si="42"/>
        <v>1346</v>
      </c>
      <c r="AH44" s="2">
        <f t="shared" si="42"/>
        <v>1265</v>
      </c>
      <c r="AI44" s="2">
        <f t="shared" si="42"/>
        <v>1357</v>
      </c>
      <c r="AJ44" s="2">
        <f t="shared" si="42"/>
        <v>1444</v>
      </c>
      <c r="AK44" s="2">
        <f t="shared" si="42"/>
        <v>1068</v>
      </c>
      <c r="AM44" s="2">
        <f t="shared" si="7"/>
        <v>462</v>
      </c>
      <c r="AN44" s="2">
        <f t="shared" ref="AN44:AW44" si="46">AM44+1</f>
        <v>463</v>
      </c>
      <c r="AO44" s="2">
        <f t="shared" si="46"/>
        <v>464</v>
      </c>
      <c r="AP44" s="2">
        <f t="shared" si="46"/>
        <v>465</v>
      </c>
      <c r="AQ44" s="2">
        <f t="shared" si="46"/>
        <v>466</v>
      </c>
      <c r="AR44" s="2">
        <f t="shared" si="46"/>
        <v>467</v>
      </c>
      <c r="AS44" s="2">
        <f t="shared" si="46"/>
        <v>468</v>
      </c>
      <c r="AT44" s="2">
        <f t="shared" si="46"/>
        <v>469</v>
      </c>
      <c r="AU44" s="2">
        <f t="shared" si="46"/>
        <v>470</v>
      </c>
      <c r="AV44" s="2">
        <f t="shared" si="46"/>
        <v>471</v>
      </c>
      <c r="AW44" s="2">
        <f t="shared" si="46"/>
        <v>472</v>
      </c>
    </row>
    <row r="45" spans="1:49">
      <c r="A45" s="2">
        <v>43</v>
      </c>
      <c r="B45" s="2">
        <v>869</v>
      </c>
      <c r="C45" s="2">
        <v>1085</v>
      </c>
      <c r="D45" s="2">
        <v>1298</v>
      </c>
      <c r="E45" s="2">
        <v>1297</v>
      </c>
      <c r="F45" s="2">
        <v>1388</v>
      </c>
      <c r="G45" s="2">
        <v>1471</v>
      </c>
      <c r="H45" s="2">
        <v>1378</v>
      </c>
      <c r="I45" s="2">
        <v>1295</v>
      </c>
      <c r="J45" s="2">
        <v>1389</v>
      </c>
      <c r="K45" s="2">
        <v>1478</v>
      </c>
      <c r="L45" s="2">
        <v>1093</v>
      </c>
      <c r="N45" s="2">
        <f t="shared" si="0"/>
        <v>20</v>
      </c>
      <c r="O45" s="2">
        <f t="shared" si="0"/>
        <v>25</v>
      </c>
      <c r="P45" s="2">
        <f t="shared" si="0"/>
        <v>30</v>
      </c>
      <c r="Q45" s="2">
        <f t="shared" si="0"/>
        <v>30</v>
      </c>
      <c r="R45" s="2">
        <f t="shared" si="0"/>
        <v>32</v>
      </c>
      <c r="S45" s="2">
        <f t="shared" si="39"/>
        <v>34</v>
      </c>
      <c r="T45" s="2">
        <f t="shared" si="1"/>
        <v>32</v>
      </c>
      <c r="U45" s="2">
        <f t="shared" si="1"/>
        <v>30</v>
      </c>
      <c r="V45" s="2">
        <f t="shared" si="1"/>
        <v>32</v>
      </c>
      <c r="W45" s="2">
        <f t="shared" si="1"/>
        <v>34</v>
      </c>
      <c r="X45" s="2">
        <f t="shared" si="1"/>
        <v>25</v>
      </c>
      <c r="AA45" s="2">
        <f t="shared" si="42"/>
        <v>869</v>
      </c>
      <c r="AB45" s="2">
        <f t="shared" si="42"/>
        <v>1085</v>
      </c>
      <c r="AC45" s="2">
        <f t="shared" si="42"/>
        <v>1298</v>
      </c>
      <c r="AD45" s="2">
        <f t="shared" si="42"/>
        <v>1297</v>
      </c>
      <c r="AE45" s="2">
        <f t="shared" si="42"/>
        <v>1388</v>
      </c>
      <c r="AF45" s="2">
        <f t="shared" si="42"/>
        <v>1471</v>
      </c>
      <c r="AG45" s="2">
        <f t="shared" si="42"/>
        <v>1378</v>
      </c>
      <c r="AH45" s="2">
        <f t="shared" si="42"/>
        <v>1295</v>
      </c>
      <c r="AI45" s="2">
        <f t="shared" si="42"/>
        <v>1389</v>
      </c>
      <c r="AJ45" s="2">
        <f t="shared" si="42"/>
        <v>1478</v>
      </c>
      <c r="AK45" s="2">
        <f t="shared" si="42"/>
        <v>1093</v>
      </c>
      <c r="AM45" s="2">
        <f t="shared" si="7"/>
        <v>473</v>
      </c>
      <c r="AN45" s="2">
        <f t="shared" ref="AN45:AW45" si="47">AM45+1</f>
        <v>474</v>
      </c>
      <c r="AO45" s="2">
        <f t="shared" si="47"/>
        <v>475</v>
      </c>
      <c r="AP45" s="2">
        <f t="shared" si="47"/>
        <v>476</v>
      </c>
      <c r="AQ45" s="2">
        <f t="shared" si="47"/>
        <v>477</v>
      </c>
      <c r="AR45" s="2">
        <f t="shared" si="47"/>
        <v>478</v>
      </c>
      <c r="AS45" s="2">
        <f t="shared" si="47"/>
        <v>479</v>
      </c>
      <c r="AT45" s="2">
        <f t="shared" si="47"/>
        <v>480</v>
      </c>
      <c r="AU45" s="2">
        <f t="shared" si="47"/>
        <v>481</v>
      </c>
      <c r="AV45" s="2">
        <f t="shared" si="47"/>
        <v>482</v>
      </c>
      <c r="AW45" s="2">
        <f t="shared" si="47"/>
        <v>483</v>
      </c>
    </row>
    <row r="46" spans="1:49">
      <c r="A46" s="2">
        <v>44</v>
      </c>
      <c r="B46" s="2">
        <v>889</v>
      </c>
      <c r="C46" s="2">
        <v>1110</v>
      </c>
      <c r="D46" s="2">
        <v>1328</v>
      </c>
      <c r="E46" s="2">
        <v>1327</v>
      </c>
      <c r="F46" s="2">
        <v>1420</v>
      </c>
      <c r="G46" s="2">
        <v>1505</v>
      </c>
      <c r="H46" s="2">
        <v>1410</v>
      </c>
      <c r="I46" s="2">
        <v>1325</v>
      </c>
      <c r="J46" s="2">
        <v>1421</v>
      </c>
      <c r="K46" s="2">
        <v>1512</v>
      </c>
      <c r="L46" s="2">
        <v>1118</v>
      </c>
      <c r="N46" s="2">
        <f t="shared" si="0"/>
        <v>20</v>
      </c>
      <c r="O46" s="2">
        <f t="shared" si="0"/>
        <v>25</v>
      </c>
      <c r="P46" s="2">
        <f t="shared" si="0"/>
        <v>30</v>
      </c>
      <c r="Q46" s="2">
        <f t="shared" si="0"/>
        <v>30</v>
      </c>
      <c r="R46" s="2">
        <f t="shared" si="0"/>
        <v>32</v>
      </c>
      <c r="S46" s="2">
        <f t="shared" si="39"/>
        <v>34</v>
      </c>
      <c r="T46" s="2">
        <f t="shared" si="1"/>
        <v>32</v>
      </c>
      <c r="U46" s="2">
        <f t="shared" si="1"/>
        <v>30</v>
      </c>
      <c r="V46" s="2">
        <f t="shared" si="1"/>
        <v>32</v>
      </c>
      <c r="W46" s="2">
        <f t="shared" si="1"/>
        <v>34</v>
      </c>
      <c r="X46" s="2">
        <f t="shared" si="1"/>
        <v>25</v>
      </c>
      <c r="AA46" s="2">
        <f t="shared" si="42"/>
        <v>889</v>
      </c>
      <c r="AB46" s="2">
        <f t="shared" si="42"/>
        <v>1110</v>
      </c>
      <c r="AC46" s="2">
        <f t="shared" si="42"/>
        <v>1328</v>
      </c>
      <c r="AD46" s="2">
        <f t="shared" si="42"/>
        <v>1327</v>
      </c>
      <c r="AE46" s="2">
        <f t="shared" si="42"/>
        <v>1420</v>
      </c>
      <c r="AF46" s="2">
        <f t="shared" si="42"/>
        <v>1505</v>
      </c>
      <c r="AG46" s="2">
        <f t="shared" si="42"/>
        <v>1410</v>
      </c>
      <c r="AH46" s="2">
        <f t="shared" si="42"/>
        <v>1325</v>
      </c>
      <c r="AI46" s="2">
        <f t="shared" si="42"/>
        <v>1421</v>
      </c>
      <c r="AJ46" s="2">
        <f t="shared" si="42"/>
        <v>1512</v>
      </c>
      <c r="AK46" s="2">
        <f t="shared" si="42"/>
        <v>1118</v>
      </c>
      <c r="AM46" s="2">
        <f t="shared" si="7"/>
        <v>484</v>
      </c>
      <c r="AN46" s="2">
        <f t="shared" ref="AN46:AW46" si="48">AM46+1</f>
        <v>485</v>
      </c>
      <c r="AO46" s="2">
        <f t="shared" si="48"/>
        <v>486</v>
      </c>
      <c r="AP46" s="2">
        <f t="shared" si="48"/>
        <v>487</v>
      </c>
      <c r="AQ46" s="2">
        <f t="shared" si="48"/>
        <v>488</v>
      </c>
      <c r="AR46" s="2">
        <f t="shared" si="48"/>
        <v>489</v>
      </c>
      <c r="AS46" s="2">
        <f t="shared" si="48"/>
        <v>490</v>
      </c>
      <c r="AT46" s="2">
        <f t="shared" si="48"/>
        <v>491</v>
      </c>
      <c r="AU46" s="2">
        <f t="shared" si="48"/>
        <v>492</v>
      </c>
      <c r="AV46" s="2">
        <f t="shared" si="48"/>
        <v>493</v>
      </c>
      <c r="AW46" s="2">
        <f t="shared" si="48"/>
        <v>494</v>
      </c>
    </row>
    <row r="47" spans="1:49">
      <c r="A47" s="2">
        <v>45</v>
      </c>
      <c r="B47" s="2">
        <v>909</v>
      </c>
      <c r="C47" s="2">
        <v>1135</v>
      </c>
      <c r="D47" s="2">
        <v>1358</v>
      </c>
      <c r="E47" s="2">
        <v>1357</v>
      </c>
      <c r="F47" s="2">
        <v>1452</v>
      </c>
      <c r="G47" s="2">
        <v>1539</v>
      </c>
      <c r="N47" s="2">
        <f t="shared" si="0"/>
        <v>20</v>
      </c>
      <c r="O47" s="2">
        <f t="shared" si="0"/>
        <v>25</v>
      </c>
      <c r="P47" s="2">
        <f t="shared" si="0"/>
        <v>30</v>
      </c>
      <c r="Q47" s="2">
        <f t="shared" si="0"/>
        <v>30</v>
      </c>
      <c r="R47" s="2">
        <f t="shared" si="0"/>
        <v>32</v>
      </c>
      <c r="S47" s="2">
        <f t="shared" si="39"/>
        <v>34</v>
      </c>
      <c r="AA47" s="2">
        <f t="shared" si="42"/>
        <v>909</v>
      </c>
      <c r="AB47" s="2">
        <f t="shared" si="42"/>
        <v>1135</v>
      </c>
      <c r="AC47" s="2">
        <f t="shared" si="42"/>
        <v>1358</v>
      </c>
      <c r="AD47" s="2">
        <f t="shared" si="42"/>
        <v>1357</v>
      </c>
      <c r="AE47" s="2">
        <f t="shared" si="42"/>
        <v>1452</v>
      </c>
      <c r="AF47" s="2">
        <f t="shared" si="42"/>
        <v>1539</v>
      </c>
      <c r="AG47" s="2">
        <f t="shared" si="42"/>
        <v>1442</v>
      </c>
      <c r="AH47" s="2">
        <f t="shared" si="42"/>
        <v>1355</v>
      </c>
      <c r="AI47" s="2">
        <f t="shared" si="42"/>
        <v>1453</v>
      </c>
      <c r="AJ47" s="2">
        <f t="shared" si="42"/>
        <v>1546</v>
      </c>
      <c r="AK47" s="2">
        <f t="shared" si="42"/>
        <v>1143</v>
      </c>
      <c r="AM47" s="2">
        <f t="shared" si="7"/>
        <v>495</v>
      </c>
      <c r="AN47" s="2">
        <f t="shared" ref="AN47:AW47" si="49">AM47+1</f>
        <v>496</v>
      </c>
      <c r="AO47" s="2">
        <f t="shared" si="49"/>
        <v>497</v>
      </c>
      <c r="AP47" s="2">
        <f t="shared" si="49"/>
        <v>498</v>
      </c>
      <c r="AQ47" s="2">
        <f t="shared" si="49"/>
        <v>499</v>
      </c>
      <c r="AR47" s="2">
        <f t="shared" si="49"/>
        <v>500</v>
      </c>
      <c r="AS47" s="2">
        <f t="shared" si="49"/>
        <v>501</v>
      </c>
      <c r="AT47" s="2">
        <f t="shared" si="49"/>
        <v>502</v>
      </c>
      <c r="AU47" s="2">
        <f t="shared" si="49"/>
        <v>503</v>
      </c>
      <c r="AV47" s="2">
        <f t="shared" si="49"/>
        <v>504</v>
      </c>
      <c r="AW47" s="2">
        <f t="shared" si="49"/>
        <v>505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8ADD-39ED-4B3E-8185-1FB0E360AFE6}">
  <dimension ref="A1:AK38"/>
  <sheetViews>
    <sheetView workbookViewId="0">
      <selection activeCell="A24" sqref="A2:A24"/>
    </sheetView>
  </sheetViews>
  <sheetFormatPr defaultRowHeight="14.4"/>
  <cols>
    <col min="1" max="24" width="5.44140625" style="2" customWidth="1"/>
    <col min="25" max="25" width="5.44140625" customWidth="1"/>
    <col min="26" max="37" width="6.77734375" style="2" customWidth="1"/>
  </cols>
  <sheetData>
    <row r="1" spans="1:37">
      <c r="A1" s="5"/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N1" s="2" t="s">
        <v>33</v>
      </c>
      <c r="O1" s="2" t="s">
        <v>34</v>
      </c>
      <c r="P1" s="2" t="s">
        <v>32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41</v>
      </c>
      <c r="V1" s="2" t="s">
        <v>43</v>
      </c>
      <c r="W1" s="2" t="s">
        <v>45</v>
      </c>
      <c r="X1" s="2" t="s">
        <v>88</v>
      </c>
      <c r="AA1" s="2">
        <v>0</v>
      </c>
      <c r="AB1" s="2">
        <v>1</v>
      </c>
      <c r="AC1" s="2">
        <v>2</v>
      </c>
      <c r="AD1" s="2">
        <v>3</v>
      </c>
      <c r="AE1" s="2">
        <v>4</v>
      </c>
      <c r="AF1" s="2">
        <v>5</v>
      </c>
      <c r="AG1" s="2">
        <v>6</v>
      </c>
      <c r="AH1" s="2">
        <v>7</v>
      </c>
      <c r="AI1" s="2">
        <v>8</v>
      </c>
      <c r="AJ1" s="2">
        <v>9</v>
      </c>
      <c r="AK1" s="2">
        <v>10</v>
      </c>
    </row>
    <row r="2" spans="1:37">
      <c r="A2" s="2">
        <v>0</v>
      </c>
      <c r="B2" s="2">
        <v>1</v>
      </c>
      <c r="C2" s="2">
        <v>3</v>
      </c>
      <c r="D2" s="2">
        <v>5</v>
      </c>
      <c r="E2" s="2">
        <v>7</v>
      </c>
      <c r="F2" s="2">
        <v>14</v>
      </c>
      <c r="G2" s="2">
        <v>20</v>
      </c>
      <c r="H2" s="2">
        <v>24</v>
      </c>
      <c r="I2" s="2">
        <v>25</v>
      </c>
      <c r="J2" s="2">
        <v>30</v>
      </c>
      <c r="K2" s="2">
        <v>36</v>
      </c>
      <c r="L2" s="2">
        <v>51</v>
      </c>
      <c r="N2" s="2">
        <f>B2</f>
        <v>1</v>
      </c>
      <c r="O2" s="2">
        <f t="shared" ref="O2:X2" si="0">C2</f>
        <v>3</v>
      </c>
      <c r="P2" s="2">
        <f t="shared" si="0"/>
        <v>5</v>
      </c>
      <c r="Q2" s="2">
        <f t="shared" si="0"/>
        <v>7</v>
      </c>
      <c r="R2" s="2">
        <f t="shared" si="0"/>
        <v>14</v>
      </c>
      <c r="S2" s="2">
        <f t="shared" si="0"/>
        <v>20</v>
      </c>
      <c r="T2" s="2">
        <f t="shared" si="0"/>
        <v>24</v>
      </c>
      <c r="U2" s="2">
        <f t="shared" si="0"/>
        <v>25</v>
      </c>
      <c r="V2" s="2">
        <f t="shared" si="0"/>
        <v>30</v>
      </c>
      <c r="W2" s="2">
        <f t="shared" si="0"/>
        <v>36</v>
      </c>
      <c r="X2" s="2">
        <f t="shared" si="0"/>
        <v>51</v>
      </c>
      <c r="Z2" s="2" t="s">
        <v>96</v>
      </c>
      <c r="AA2" s="2">
        <f>SUM(N2:N4)</f>
        <v>89</v>
      </c>
      <c r="AB2" s="2">
        <f t="shared" ref="AB2:AM2" si="1">SUM(O2:O4)</f>
        <v>128</v>
      </c>
      <c r="AC2" s="2">
        <f t="shared" si="1"/>
        <v>140</v>
      </c>
      <c r="AD2" s="2">
        <f t="shared" si="1"/>
        <v>130</v>
      </c>
      <c r="AE2" s="2">
        <f t="shared" si="1"/>
        <v>141</v>
      </c>
      <c r="AF2" s="2">
        <f t="shared" si="1"/>
        <v>118</v>
      </c>
      <c r="AG2" s="2">
        <f t="shared" si="1"/>
        <v>135</v>
      </c>
      <c r="AH2" s="2">
        <f t="shared" si="1"/>
        <v>157</v>
      </c>
      <c r="AI2" s="2">
        <f t="shared" si="1"/>
        <v>179</v>
      </c>
      <c r="AJ2" s="2">
        <f t="shared" si="1"/>
        <v>155</v>
      </c>
      <c r="AK2" s="2">
        <f t="shared" si="1"/>
        <v>186</v>
      </c>
    </row>
    <row r="3" spans="1:37">
      <c r="A3" s="2">
        <v>1</v>
      </c>
      <c r="B3" s="2">
        <v>45</v>
      </c>
      <c r="C3" s="2">
        <v>65</v>
      </c>
      <c r="D3" s="2">
        <v>69</v>
      </c>
      <c r="E3" s="2">
        <v>65</v>
      </c>
      <c r="F3" s="2">
        <v>77</v>
      </c>
      <c r="G3" s="2">
        <v>68</v>
      </c>
      <c r="H3" s="2">
        <v>84</v>
      </c>
      <c r="I3" s="2">
        <v>95</v>
      </c>
      <c r="J3" s="2">
        <v>110</v>
      </c>
      <c r="K3" s="2">
        <v>95</v>
      </c>
      <c r="L3" s="2">
        <v>118</v>
      </c>
      <c r="N3" s="2">
        <f>B3-B2</f>
        <v>44</v>
      </c>
      <c r="O3" s="2">
        <f t="shared" ref="O3:O24" si="2">C3-C2</f>
        <v>62</v>
      </c>
      <c r="P3" s="2">
        <f t="shared" ref="P3:P24" si="3">D3-D2</f>
        <v>64</v>
      </c>
      <c r="Q3" s="2">
        <f t="shared" ref="Q3:Q24" si="4">E3-E2</f>
        <v>58</v>
      </c>
      <c r="R3" s="2">
        <f t="shared" ref="R3:R24" si="5">F3-F2</f>
        <v>63</v>
      </c>
      <c r="S3" s="2">
        <f t="shared" ref="S3:S24" si="6">G3-G2</f>
        <v>48</v>
      </c>
      <c r="T3" s="2">
        <f t="shared" ref="T3:T24" si="7">H3-H2</f>
        <v>60</v>
      </c>
      <c r="U3" s="2">
        <f t="shared" ref="U3:U24" si="8">I3-I2</f>
        <v>70</v>
      </c>
      <c r="V3" s="2">
        <f t="shared" ref="V3:V24" si="9">J3-J2</f>
        <v>80</v>
      </c>
      <c r="W3" s="2">
        <f t="shared" ref="W3:W24" si="10">K3-K2</f>
        <v>59</v>
      </c>
      <c r="X3" s="2">
        <f t="shared" ref="X3:X24" si="11">L3-L2</f>
        <v>67</v>
      </c>
      <c r="Z3" s="2" t="s">
        <v>94</v>
      </c>
      <c r="AA3" s="2">
        <v>40</v>
      </c>
      <c r="AB3" s="2">
        <v>60</v>
      </c>
      <c r="AC3" s="2">
        <v>64</v>
      </c>
      <c r="AD3" s="2">
        <v>64</v>
      </c>
      <c r="AE3" s="2">
        <v>64</v>
      </c>
      <c r="AF3" s="2">
        <v>50</v>
      </c>
      <c r="AG3" s="2">
        <v>50</v>
      </c>
      <c r="AH3" s="2">
        <v>60</v>
      </c>
      <c r="AI3" s="2">
        <v>68</v>
      </c>
      <c r="AJ3" s="2">
        <v>60</v>
      </c>
      <c r="AK3" s="2">
        <v>68</v>
      </c>
    </row>
    <row r="4" spans="1:37">
      <c r="A4" s="2">
        <v>2</v>
      </c>
      <c r="B4" s="2">
        <v>89</v>
      </c>
      <c r="C4" s="2">
        <v>128</v>
      </c>
      <c r="D4" s="2">
        <v>140</v>
      </c>
      <c r="E4" s="2">
        <v>130</v>
      </c>
      <c r="F4" s="2">
        <v>141</v>
      </c>
      <c r="G4" s="2">
        <v>118</v>
      </c>
      <c r="H4" s="2">
        <v>135</v>
      </c>
      <c r="I4" s="2">
        <v>157</v>
      </c>
      <c r="J4" s="2">
        <v>179</v>
      </c>
      <c r="K4" s="2">
        <v>155</v>
      </c>
      <c r="L4" s="2">
        <v>186</v>
      </c>
      <c r="N4" s="2">
        <f t="shared" ref="N4:N24" si="12">B4-B3</f>
        <v>44</v>
      </c>
      <c r="O4" s="2">
        <f t="shared" si="2"/>
        <v>63</v>
      </c>
      <c r="P4" s="2">
        <f t="shared" si="3"/>
        <v>71</v>
      </c>
      <c r="Q4" s="2">
        <f t="shared" si="4"/>
        <v>65</v>
      </c>
      <c r="R4" s="2">
        <f t="shared" si="5"/>
        <v>64</v>
      </c>
      <c r="S4" s="2">
        <f t="shared" si="6"/>
        <v>50</v>
      </c>
      <c r="T4" s="2">
        <f t="shared" si="7"/>
        <v>51</v>
      </c>
      <c r="U4" s="2">
        <f t="shared" si="8"/>
        <v>62</v>
      </c>
      <c r="V4" s="2">
        <f t="shared" si="9"/>
        <v>69</v>
      </c>
      <c r="W4" s="2">
        <f t="shared" si="10"/>
        <v>60</v>
      </c>
      <c r="X4" s="2">
        <f t="shared" si="11"/>
        <v>68</v>
      </c>
    </row>
    <row r="5" spans="1:37">
      <c r="A5" s="10">
        <v>3</v>
      </c>
      <c r="B5" s="10">
        <v>129</v>
      </c>
      <c r="C5" s="10">
        <v>188</v>
      </c>
      <c r="D5" s="10">
        <v>204</v>
      </c>
      <c r="E5" s="10">
        <v>194</v>
      </c>
      <c r="F5" s="10">
        <v>205</v>
      </c>
      <c r="G5" s="10">
        <v>168</v>
      </c>
      <c r="H5" s="10">
        <v>185</v>
      </c>
      <c r="I5" s="10">
        <v>217</v>
      </c>
      <c r="J5" s="10">
        <v>247</v>
      </c>
      <c r="K5" s="10">
        <v>215</v>
      </c>
      <c r="L5" s="10">
        <v>254</v>
      </c>
      <c r="M5" s="10"/>
      <c r="N5" s="10">
        <f t="shared" si="12"/>
        <v>40</v>
      </c>
      <c r="O5" s="10">
        <f t="shared" si="2"/>
        <v>60</v>
      </c>
      <c r="P5" s="10">
        <f t="shared" si="3"/>
        <v>64</v>
      </c>
      <c r="Q5" s="10">
        <f t="shared" si="4"/>
        <v>64</v>
      </c>
      <c r="R5" s="10">
        <f t="shared" si="5"/>
        <v>64</v>
      </c>
      <c r="S5" s="10">
        <f t="shared" si="6"/>
        <v>50</v>
      </c>
      <c r="T5" s="10">
        <f t="shared" si="7"/>
        <v>50</v>
      </c>
      <c r="U5" s="10">
        <f t="shared" si="8"/>
        <v>60</v>
      </c>
      <c r="V5" s="10">
        <f t="shared" si="9"/>
        <v>68</v>
      </c>
      <c r="W5" s="10">
        <f t="shared" si="10"/>
        <v>60</v>
      </c>
      <c r="X5" s="10">
        <f t="shared" si="11"/>
        <v>68</v>
      </c>
      <c r="AA5" s="2">
        <f>AA$2+AA$3*($A5-2)</f>
        <v>129</v>
      </c>
      <c r="AB5" s="2">
        <f t="shared" ref="AB5:AK20" si="13">AB$2+AB$3*($A5-2)</f>
        <v>188</v>
      </c>
      <c r="AC5" s="2">
        <f t="shared" si="13"/>
        <v>204</v>
      </c>
      <c r="AD5" s="2">
        <f t="shared" si="13"/>
        <v>194</v>
      </c>
      <c r="AE5" s="2">
        <f t="shared" si="13"/>
        <v>205</v>
      </c>
      <c r="AF5" s="2">
        <f t="shared" si="13"/>
        <v>168</v>
      </c>
      <c r="AG5" s="2">
        <f t="shared" si="13"/>
        <v>185</v>
      </c>
      <c r="AH5" s="2">
        <f t="shared" si="13"/>
        <v>217</v>
      </c>
      <c r="AI5" s="2">
        <f t="shared" si="13"/>
        <v>247</v>
      </c>
      <c r="AJ5" s="2">
        <f t="shared" si="13"/>
        <v>215</v>
      </c>
      <c r="AK5" s="2">
        <f t="shared" si="13"/>
        <v>254</v>
      </c>
    </row>
    <row r="6" spans="1:37">
      <c r="A6" s="2">
        <v>4</v>
      </c>
      <c r="B6" s="2">
        <v>169</v>
      </c>
      <c r="C6" s="2">
        <v>248</v>
      </c>
      <c r="D6" s="2">
        <v>268</v>
      </c>
      <c r="E6" s="2">
        <v>258</v>
      </c>
      <c r="F6" s="2">
        <v>269</v>
      </c>
      <c r="G6" s="2">
        <v>218</v>
      </c>
      <c r="H6" s="2">
        <v>235</v>
      </c>
      <c r="I6" s="2">
        <v>277</v>
      </c>
      <c r="J6" s="2">
        <v>315</v>
      </c>
      <c r="K6" s="2">
        <v>275</v>
      </c>
      <c r="L6" s="2">
        <v>322</v>
      </c>
      <c r="N6" s="2">
        <f t="shared" si="12"/>
        <v>40</v>
      </c>
      <c r="O6" s="2">
        <f t="shared" si="2"/>
        <v>60</v>
      </c>
      <c r="P6" s="2">
        <f t="shared" si="3"/>
        <v>64</v>
      </c>
      <c r="Q6" s="2">
        <f t="shared" si="4"/>
        <v>64</v>
      </c>
      <c r="R6" s="2">
        <f t="shared" si="5"/>
        <v>64</v>
      </c>
      <c r="S6" s="2">
        <f t="shared" si="6"/>
        <v>50</v>
      </c>
      <c r="T6" s="2">
        <f t="shared" si="7"/>
        <v>50</v>
      </c>
      <c r="U6" s="2">
        <f t="shared" si="8"/>
        <v>60</v>
      </c>
      <c r="V6" s="2">
        <f t="shared" si="9"/>
        <v>68</v>
      </c>
      <c r="W6" s="2">
        <f t="shared" si="10"/>
        <v>60</v>
      </c>
      <c r="X6" s="2">
        <f t="shared" si="11"/>
        <v>68</v>
      </c>
      <c r="AA6" s="2">
        <f t="shared" ref="AA6:AK21" si="14">AA$2+AA$3*($A6-2)</f>
        <v>169</v>
      </c>
      <c r="AB6" s="2">
        <f t="shared" si="13"/>
        <v>248</v>
      </c>
      <c r="AC6" s="2">
        <f t="shared" si="13"/>
        <v>268</v>
      </c>
      <c r="AD6" s="2">
        <f t="shared" si="13"/>
        <v>258</v>
      </c>
      <c r="AE6" s="2">
        <f t="shared" si="13"/>
        <v>269</v>
      </c>
      <c r="AF6" s="2">
        <f t="shared" si="13"/>
        <v>218</v>
      </c>
      <c r="AG6" s="2">
        <f t="shared" si="13"/>
        <v>235</v>
      </c>
      <c r="AH6" s="2">
        <f t="shared" si="13"/>
        <v>277</v>
      </c>
      <c r="AI6" s="2">
        <f t="shared" si="13"/>
        <v>315</v>
      </c>
      <c r="AJ6" s="2">
        <f t="shared" si="13"/>
        <v>275</v>
      </c>
      <c r="AK6" s="2">
        <f t="shared" si="13"/>
        <v>322</v>
      </c>
    </row>
    <row r="7" spans="1:37">
      <c r="A7" s="2">
        <v>5</v>
      </c>
      <c r="B7" s="2">
        <v>209</v>
      </c>
      <c r="C7" s="2">
        <v>308</v>
      </c>
      <c r="D7" s="2">
        <v>332</v>
      </c>
      <c r="E7" s="2">
        <v>322</v>
      </c>
      <c r="F7" s="2">
        <v>333</v>
      </c>
      <c r="G7" s="2">
        <v>268</v>
      </c>
      <c r="H7" s="2">
        <v>285</v>
      </c>
      <c r="I7" s="2">
        <v>337</v>
      </c>
      <c r="J7" s="2">
        <v>383</v>
      </c>
      <c r="K7" s="2">
        <v>335</v>
      </c>
      <c r="L7" s="2">
        <v>390</v>
      </c>
      <c r="N7" s="2">
        <f t="shared" si="12"/>
        <v>40</v>
      </c>
      <c r="O7" s="2">
        <f t="shared" si="2"/>
        <v>60</v>
      </c>
      <c r="P7" s="2">
        <f t="shared" si="3"/>
        <v>64</v>
      </c>
      <c r="Q7" s="2">
        <f t="shared" si="4"/>
        <v>64</v>
      </c>
      <c r="R7" s="2">
        <f t="shared" si="5"/>
        <v>64</v>
      </c>
      <c r="S7" s="2">
        <f t="shared" si="6"/>
        <v>50</v>
      </c>
      <c r="T7" s="2">
        <f t="shared" si="7"/>
        <v>50</v>
      </c>
      <c r="U7" s="2">
        <f t="shared" si="8"/>
        <v>60</v>
      </c>
      <c r="V7" s="2">
        <f t="shared" si="9"/>
        <v>68</v>
      </c>
      <c r="W7" s="2">
        <f t="shared" si="10"/>
        <v>60</v>
      </c>
      <c r="X7" s="2">
        <f t="shared" si="11"/>
        <v>68</v>
      </c>
      <c r="AA7" s="2">
        <f t="shared" si="14"/>
        <v>209</v>
      </c>
      <c r="AB7" s="2">
        <f t="shared" si="13"/>
        <v>308</v>
      </c>
      <c r="AC7" s="2">
        <f t="shared" si="13"/>
        <v>332</v>
      </c>
      <c r="AD7" s="2">
        <f t="shared" si="13"/>
        <v>322</v>
      </c>
      <c r="AE7" s="2">
        <f t="shared" si="13"/>
        <v>333</v>
      </c>
      <c r="AF7" s="2">
        <f t="shared" si="13"/>
        <v>268</v>
      </c>
      <c r="AG7" s="2">
        <f t="shared" si="13"/>
        <v>285</v>
      </c>
      <c r="AH7" s="2">
        <f t="shared" si="13"/>
        <v>337</v>
      </c>
      <c r="AI7" s="2">
        <f t="shared" si="13"/>
        <v>383</v>
      </c>
      <c r="AJ7" s="2">
        <f t="shared" si="13"/>
        <v>335</v>
      </c>
      <c r="AK7" s="2">
        <f t="shared" si="13"/>
        <v>390</v>
      </c>
    </row>
    <row r="8" spans="1:37">
      <c r="A8" s="2">
        <v>6</v>
      </c>
      <c r="B8" s="2">
        <v>249</v>
      </c>
      <c r="C8" s="2">
        <v>368</v>
      </c>
      <c r="D8" s="2">
        <v>396</v>
      </c>
      <c r="E8" s="2">
        <v>386</v>
      </c>
      <c r="F8" s="2">
        <v>397</v>
      </c>
      <c r="G8" s="2">
        <v>318</v>
      </c>
      <c r="H8" s="2">
        <v>335</v>
      </c>
      <c r="I8" s="2">
        <v>397</v>
      </c>
      <c r="J8" s="2">
        <v>451</v>
      </c>
      <c r="K8" s="2">
        <v>395</v>
      </c>
      <c r="L8" s="2">
        <v>458</v>
      </c>
      <c r="N8" s="2">
        <f t="shared" si="12"/>
        <v>40</v>
      </c>
      <c r="O8" s="2">
        <f t="shared" si="2"/>
        <v>60</v>
      </c>
      <c r="P8" s="2">
        <f t="shared" si="3"/>
        <v>64</v>
      </c>
      <c r="Q8" s="2">
        <f t="shared" si="4"/>
        <v>64</v>
      </c>
      <c r="R8" s="2">
        <f t="shared" si="5"/>
        <v>64</v>
      </c>
      <c r="S8" s="2">
        <f t="shared" si="6"/>
        <v>50</v>
      </c>
      <c r="T8" s="2">
        <f t="shared" si="7"/>
        <v>50</v>
      </c>
      <c r="U8" s="2">
        <f t="shared" si="8"/>
        <v>60</v>
      </c>
      <c r="V8" s="2">
        <f t="shared" si="9"/>
        <v>68</v>
      </c>
      <c r="W8" s="2">
        <f t="shared" si="10"/>
        <v>60</v>
      </c>
      <c r="X8" s="2">
        <f t="shared" si="11"/>
        <v>68</v>
      </c>
      <c r="AA8" s="2">
        <f t="shared" si="14"/>
        <v>249</v>
      </c>
      <c r="AB8" s="2">
        <f t="shared" si="13"/>
        <v>368</v>
      </c>
      <c r="AC8" s="2">
        <f t="shared" si="13"/>
        <v>396</v>
      </c>
      <c r="AD8" s="2">
        <f t="shared" si="13"/>
        <v>386</v>
      </c>
      <c r="AE8" s="2">
        <f t="shared" si="13"/>
        <v>397</v>
      </c>
      <c r="AF8" s="2">
        <f t="shared" si="13"/>
        <v>318</v>
      </c>
      <c r="AG8" s="2">
        <f t="shared" si="13"/>
        <v>335</v>
      </c>
      <c r="AH8" s="2">
        <f t="shared" si="13"/>
        <v>397</v>
      </c>
      <c r="AI8" s="2">
        <f t="shared" si="13"/>
        <v>451</v>
      </c>
      <c r="AJ8" s="2">
        <f t="shared" si="13"/>
        <v>395</v>
      </c>
      <c r="AK8" s="2">
        <f t="shared" si="13"/>
        <v>458</v>
      </c>
    </row>
    <row r="9" spans="1:37">
      <c r="A9" s="2">
        <v>7</v>
      </c>
      <c r="B9" s="2">
        <v>289</v>
      </c>
      <c r="C9" s="2">
        <v>428</v>
      </c>
      <c r="D9" s="2">
        <v>460</v>
      </c>
      <c r="E9" s="2">
        <v>450</v>
      </c>
      <c r="F9" s="2">
        <v>461</v>
      </c>
      <c r="G9" s="2">
        <v>368</v>
      </c>
      <c r="H9" s="2">
        <v>385</v>
      </c>
      <c r="I9" s="2">
        <v>457</v>
      </c>
      <c r="J9" s="2">
        <v>519</v>
      </c>
      <c r="K9" s="2">
        <v>455</v>
      </c>
      <c r="L9" s="2">
        <v>526</v>
      </c>
      <c r="N9" s="2">
        <f t="shared" si="12"/>
        <v>40</v>
      </c>
      <c r="O9" s="2">
        <f t="shared" si="2"/>
        <v>60</v>
      </c>
      <c r="P9" s="2">
        <f t="shared" si="3"/>
        <v>64</v>
      </c>
      <c r="Q9" s="2">
        <f t="shared" si="4"/>
        <v>64</v>
      </c>
      <c r="R9" s="2">
        <f t="shared" si="5"/>
        <v>64</v>
      </c>
      <c r="S9" s="2">
        <f t="shared" si="6"/>
        <v>50</v>
      </c>
      <c r="T9" s="2">
        <f t="shared" si="7"/>
        <v>50</v>
      </c>
      <c r="U9" s="2">
        <f t="shared" si="8"/>
        <v>60</v>
      </c>
      <c r="V9" s="2">
        <f t="shared" si="9"/>
        <v>68</v>
      </c>
      <c r="W9" s="2">
        <f t="shared" si="10"/>
        <v>60</v>
      </c>
      <c r="X9" s="2">
        <f t="shared" si="11"/>
        <v>68</v>
      </c>
      <c r="AA9" s="2">
        <f t="shared" si="14"/>
        <v>289</v>
      </c>
      <c r="AB9" s="2">
        <f t="shared" si="13"/>
        <v>428</v>
      </c>
      <c r="AC9" s="2">
        <f t="shared" si="13"/>
        <v>460</v>
      </c>
      <c r="AD9" s="2">
        <f t="shared" si="13"/>
        <v>450</v>
      </c>
      <c r="AE9" s="2">
        <f t="shared" si="13"/>
        <v>461</v>
      </c>
      <c r="AF9" s="2">
        <f t="shared" si="13"/>
        <v>368</v>
      </c>
      <c r="AG9" s="2">
        <f t="shared" si="13"/>
        <v>385</v>
      </c>
      <c r="AH9" s="2">
        <f t="shared" si="13"/>
        <v>457</v>
      </c>
      <c r="AI9" s="2">
        <f t="shared" si="13"/>
        <v>519</v>
      </c>
      <c r="AJ9" s="2">
        <f t="shared" si="13"/>
        <v>455</v>
      </c>
      <c r="AK9" s="2">
        <f t="shared" si="13"/>
        <v>526</v>
      </c>
    </row>
    <row r="10" spans="1:37">
      <c r="A10" s="2">
        <v>8</v>
      </c>
      <c r="B10" s="2">
        <v>329</v>
      </c>
      <c r="C10" s="2">
        <v>488</v>
      </c>
      <c r="D10" s="2">
        <v>524</v>
      </c>
      <c r="E10" s="2">
        <v>514</v>
      </c>
      <c r="F10" s="2">
        <v>525</v>
      </c>
      <c r="G10" s="2">
        <v>418</v>
      </c>
      <c r="H10" s="2">
        <v>435</v>
      </c>
      <c r="I10" s="2">
        <v>517</v>
      </c>
      <c r="J10" s="2">
        <v>587</v>
      </c>
      <c r="K10" s="2">
        <v>515</v>
      </c>
      <c r="L10" s="2">
        <v>594</v>
      </c>
      <c r="N10" s="2">
        <f t="shared" si="12"/>
        <v>40</v>
      </c>
      <c r="O10" s="2">
        <f t="shared" si="2"/>
        <v>60</v>
      </c>
      <c r="P10" s="2">
        <f t="shared" si="3"/>
        <v>64</v>
      </c>
      <c r="Q10" s="2">
        <f t="shared" si="4"/>
        <v>64</v>
      </c>
      <c r="R10" s="2">
        <f t="shared" si="5"/>
        <v>64</v>
      </c>
      <c r="S10" s="2">
        <f t="shared" si="6"/>
        <v>50</v>
      </c>
      <c r="T10" s="2">
        <f t="shared" si="7"/>
        <v>50</v>
      </c>
      <c r="U10" s="2">
        <f t="shared" si="8"/>
        <v>60</v>
      </c>
      <c r="V10" s="2">
        <f t="shared" si="9"/>
        <v>68</v>
      </c>
      <c r="W10" s="2">
        <f t="shared" si="10"/>
        <v>60</v>
      </c>
      <c r="X10" s="2">
        <f t="shared" si="11"/>
        <v>68</v>
      </c>
      <c r="AA10" s="2">
        <f t="shared" si="14"/>
        <v>329</v>
      </c>
      <c r="AB10" s="2">
        <f t="shared" si="13"/>
        <v>488</v>
      </c>
      <c r="AC10" s="2">
        <f t="shared" si="13"/>
        <v>524</v>
      </c>
      <c r="AD10" s="2">
        <f t="shared" si="13"/>
        <v>514</v>
      </c>
      <c r="AE10" s="2">
        <f t="shared" si="13"/>
        <v>525</v>
      </c>
      <c r="AF10" s="2">
        <f t="shared" si="13"/>
        <v>418</v>
      </c>
      <c r="AG10" s="2">
        <f t="shared" si="13"/>
        <v>435</v>
      </c>
      <c r="AH10" s="2">
        <f t="shared" si="13"/>
        <v>517</v>
      </c>
      <c r="AI10" s="2">
        <f t="shared" si="13"/>
        <v>587</v>
      </c>
      <c r="AJ10" s="2">
        <f t="shared" si="13"/>
        <v>515</v>
      </c>
      <c r="AK10" s="2">
        <f t="shared" si="13"/>
        <v>594</v>
      </c>
    </row>
    <row r="11" spans="1:37">
      <c r="A11" s="2">
        <v>9</v>
      </c>
      <c r="B11" s="2">
        <v>369</v>
      </c>
      <c r="C11" s="2">
        <v>548</v>
      </c>
      <c r="D11" s="2">
        <v>588</v>
      </c>
      <c r="E11" s="2">
        <v>578</v>
      </c>
      <c r="F11" s="2">
        <v>589</v>
      </c>
      <c r="G11" s="2">
        <v>468</v>
      </c>
      <c r="H11" s="2">
        <v>485</v>
      </c>
      <c r="I11" s="2">
        <v>577</v>
      </c>
      <c r="J11" s="2">
        <v>655</v>
      </c>
      <c r="K11" s="2">
        <v>575</v>
      </c>
      <c r="L11" s="2">
        <v>662</v>
      </c>
      <c r="N11" s="2">
        <f t="shared" si="12"/>
        <v>40</v>
      </c>
      <c r="O11" s="2">
        <f t="shared" si="2"/>
        <v>60</v>
      </c>
      <c r="P11" s="2">
        <f t="shared" si="3"/>
        <v>64</v>
      </c>
      <c r="Q11" s="2">
        <f t="shared" si="4"/>
        <v>64</v>
      </c>
      <c r="R11" s="2">
        <f t="shared" si="5"/>
        <v>64</v>
      </c>
      <c r="S11" s="2">
        <f t="shared" si="6"/>
        <v>50</v>
      </c>
      <c r="T11" s="2">
        <f t="shared" si="7"/>
        <v>50</v>
      </c>
      <c r="U11" s="2">
        <f t="shared" si="8"/>
        <v>60</v>
      </c>
      <c r="V11" s="2">
        <f t="shared" si="9"/>
        <v>68</v>
      </c>
      <c r="W11" s="2">
        <f t="shared" si="10"/>
        <v>60</v>
      </c>
      <c r="X11" s="2">
        <f t="shared" si="11"/>
        <v>68</v>
      </c>
      <c r="AA11" s="2">
        <f t="shared" si="14"/>
        <v>369</v>
      </c>
      <c r="AB11" s="2">
        <f t="shared" si="13"/>
        <v>548</v>
      </c>
      <c r="AC11" s="2">
        <f t="shared" si="13"/>
        <v>588</v>
      </c>
      <c r="AD11" s="2">
        <f t="shared" si="13"/>
        <v>578</v>
      </c>
      <c r="AE11" s="2">
        <f t="shared" si="13"/>
        <v>589</v>
      </c>
      <c r="AF11" s="2">
        <f t="shared" si="13"/>
        <v>468</v>
      </c>
      <c r="AG11" s="2">
        <f t="shared" si="13"/>
        <v>485</v>
      </c>
      <c r="AH11" s="2">
        <f t="shared" si="13"/>
        <v>577</v>
      </c>
      <c r="AI11" s="2">
        <f t="shared" si="13"/>
        <v>655</v>
      </c>
      <c r="AJ11" s="2">
        <f t="shared" si="13"/>
        <v>575</v>
      </c>
      <c r="AK11" s="2">
        <f t="shared" si="13"/>
        <v>662</v>
      </c>
    </row>
    <row r="12" spans="1:37">
      <c r="A12" s="2">
        <v>10</v>
      </c>
      <c r="B12" s="2">
        <v>409</v>
      </c>
      <c r="C12" s="2">
        <v>608</v>
      </c>
      <c r="D12" s="2">
        <v>652</v>
      </c>
      <c r="E12" s="2">
        <v>642</v>
      </c>
      <c r="F12" s="2">
        <v>653</v>
      </c>
      <c r="G12" s="2">
        <v>518</v>
      </c>
      <c r="H12" s="2">
        <v>535</v>
      </c>
      <c r="I12" s="2">
        <v>637</v>
      </c>
      <c r="J12" s="2">
        <v>723</v>
      </c>
      <c r="K12" s="2">
        <v>635</v>
      </c>
      <c r="L12" s="2">
        <v>730</v>
      </c>
      <c r="N12" s="2">
        <f t="shared" si="12"/>
        <v>40</v>
      </c>
      <c r="O12" s="2">
        <f t="shared" si="2"/>
        <v>60</v>
      </c>
      <c r="P12" s="2">
        <f t="shared" si="3"/>
        <v>64</v>
      </c>
      <c r="Q12" s="2">
        <f t="shared" si="4"/>
        <v>64</v>
      </c>
      <c r="R12" s="2">
        <f t="shared" si="5"/>
        <v>64</v>
      </c>
      <c r="S12" s="2">
        <f t="shared" si="6"/>
        <v>50</v>
      </c>
      <c r="T12" s="2">
        <f t="shared" si="7"/>
        <v>50</v>
      </c>
      <c r="U12" s="2">
        <f t="shared" si="8"/>
        <v>60</v>
      </c>
      <c r="V12" s="2">
        <f t="shared" si="9"/>
        <v>68</v>
      </c>
      <c r="W12" s="2">
        <f t="shared" si="10"/>
        <v>60</v>
      </c>
      <c r="X12" s="2">
        <f t="shared" si="11"/>
        <v>68</v>
      </c>
      <c r="AA12" s="2">
        <f t="shared" si="14"/>
        <v>409</v>
      </c>
      <c r="AB12" s="2">
        <f t="shared" si="13"/>
        <v>608</v>
      </c>
      <c r="AC12" s="2">
        <f t="shared" si="13"/>
        <v>652</v>
      </c>
      <c r="AD12" s="2">
        <f t="shared" si="13"/>
        <v>642</v>
      </c>
      <c r="AE12" s="2">
        <f t="shared" si="13"/>
        <v>653</v>
      </c>
      <c r="AF12" s="2">
        <f t="shared" si="13"/>
        <v>518</v>
      </c>
      <c r="AG12" s="2">
        <f t="shared" si="13"/>
        <v>535</v>
      </c>
      <c r="AH12" s="2">
        <f t="shared" si="13"/>
        <v>637</v>
      </c>
      <c r="AI12" s="2">
        <f t="shared" si="13"/>
        <v>723</v>
      </c>
      <c r="AJ12" s="2">
        <f t="shared" si="13"/>
        <v>635</v>
      </c>
      <c r="AK12" s="2">
        <f t="shared" si="13"/>
        <v>730</v>
      </c>
    </row>
    <row r="13" spans="1:37">
      <c r="A13" s="2">
        <v>11</v>
      </c>
      <c r="B13" s="2">
        <v>449</v>
      </c>
      <c r="C13" s="2">
        <v>668</v>
      </c>
      <c r="D13" s="2">
        <v>716</v>
      </c>
      <c r="E13" s="2">
        <v>706</v>
      </c>
      <c r="F13" s="2">
        <v>717</v>
      </c>
      <c r="G13" s="2">
        <v>568</v>
      </c>
      <c r="H13" s="2">
        <v>585</v>
      </c>
      <c r="I13" s="2">
        <v>697</v>
      </c>
      <c r="J13" s="2">
        <v>791</v>
      </c>
      <c r="K13" s="2">
        <v>695</v>
      </c>
      <c r="L13" s="2">
        <v>798</v>
      </c>
      <c r="N13" s="2">
        <f t="shared" si="12"/>
        <v>40</v>
      </c>
      <c r="O13" s="2">
        <f t="shared" si="2"/>
        <v>60</v>
      </c>
      <c r="P13" s="2">
        <f t="shared" si="3"/>
        <v>64</v>
      </c>
      <c r="Q13" s="2">
        <f t="shared" si="4"/>
        <v>64</v>
      </c>
      <c r="R13" s="2">
        <f t="shared" si="5"/>
        <v>64</v>
      </c>
      <c r="S13" s="2">
        <f t="shared" si="6"/>
        <v>50</v>
      </c>
      <c r="T13" s="2">
        <f t="shared" si="7"/>
        <v>50</v>
      </c>
      <c r="U13" s="2">
        <f t="shared" si="8"/>
        <v>60</v>
      </c>
      <c r="V13" s="2">
        <f t="shared" si="9"/>
        <v>68</v>
      </c>
      <c r="W13" s="2">
        <f t="shared" si="10"/>
        <v>60</v>
      </c>
      <c r="X13" s="2">
        <f t="shared" si="11"/>
        <v>68</v>
      </c>
      <c r="AA13" s="2">
        <f t="shared" si="14"/>
        <v>449</v>
      </c>
      <c r="AB13" s="2">
        <f t="shared" si="13"/>
        <v>668</v>
      </c>
      <c r="AC13" s="2">
        <f t="shared" si="13"/>
        <v>716</v>
      </c>
      <c r="AD13" s="2">
        <f t="shared" si="13"/>
        <v>706</v>
      </c>
      <c r="AE13" s="2">
        <f t="shared" si="13"/>
        <v>717</v>
      </c>
      <c r="AF13" s="2">
        <f t="shared" si="13"/>
        <v>568</v>
      </c>
      <c r="AG13" s="2">
        <f t="shared" si="13"/>
        <v>585</v>
      </c>
      <c r="AH13" s="2">
        <f t="shared" si="13"/>
        <v>697</v>
      </c>
      <c r="AI13" s="2">
        <f t="shared" si="13"/>
        <v>791</v>
      </c>
      <c r="AJ13" s="2">
        <f t="shared" si="13"/>
        <v>695</v>
      </c>
      <c r="AK13" s="2">
        <f t="shared" si="13"/>
        <v>798</v>
      </c>
    </row>
    <row r="14" spans="1:37">
      <c r="A14" s="2">
        <v>12</v>
      </c>
      <c r="B14" s="2">
        <v>489</v>
      </c>
      <c r="C14" s="2">
        <v>728</v>
      </c>
      <c r="D14" s="2">
        <v>780</v>
      </c>
      <c r="E14" s="2">
        <v>770</v>
      </c>
      <c r="F14" s="2">
        <v>781</v>
      </c>
      <c r="G14" s="2">
        <v>618</v>
      </c>
      <c r="H14" s="2">
        <v>635</v>
      </c>
      <c r="I14" s="2">
        <v>757</v>
      </c>
      <c r="J14" s="2">
        <v>859</v>
      </c>
      <c r="K14" s="2">
        <v>755</v>
      </c>
      <c r="L14" s="2">
        <v>866</v>
      </c>
      <c r="N14" s="2">
        <f t="shared" si="12"/>
        <v>40</v>
      </c>
      <c r="O14" s="2">
        <f t="shared" si="2"/>
        <v>60</v>
      </c>
      <c r="P14" s="2">
        <f t="shared" si="3"/>
        <v>64</v>
      </c>
      <c r="Q14" s="2">
        <f t="shared" si="4"/>
        <v>64</v>
      </c>
      <c r="R14" s="2">
        <f t="shared" si="5"/>
        <v>64</v>
      </c>
      <c r="S14" s="2">
        <f t="shared" si="6"/>
        <v>50</v>
      </c>
      <c r="T14" s="2">
        <f t="shared" si="7"/>
        <v>50</v>
      </c>
      <c r="U14" s="2">
        <f t="shared" si="8"/>
        <v>60</v>
      </c>
      <c r="V14" s="2">
        <f t="shared" si="9"/>
        <v>68</v>
      </c>
      <c r="W14" s="2">
        <f t="shared" si="10"/>
        <v>60</v>
      </c>
      <c r="X14" s="2">
        <f t="shared" si="11"/>
        <v>68</v>
      </c>
      <c r="AA14" s="2">
        <f t="shared" si="14"/>
        <v>489</v>
      </c>
      <c r="AB14" s="2">
        <f t="shared" si="13"/>
        <v>728</v>
      </c>
      <c r="AC14" s="2">
        <f t="shared" si="13"/>
        <v>780</v>
      </c>
      <c r="AD14" s="2">
        <f t="shared" si="13"/>
        <v>770</v>
      </c>
      <c r="AE14" s="2">
        <f t="shared" si="13"/>
        <v>781</v>
      </c>
      <c r="AF14" s="2">
        <f t="shared" si="13"/>
        <v>618</v>
      </c>
      <c r="AG14" s="2">
        <f t="shared" si="13"/>
        <v>635</v>
      </c>
      <c r="AH14" s="2">
        <f t="shared" si="13"/>
        <v>757</v>
      </c>
      <c r="AI14" s="2">
        <f t="shared" si="13"/>
        <v>859</v>
      </c>
      <c r="AJ14" s="2">
        <f t="shared" si="13"/>
        <v>755</v>
      </c>
      <c r="AK14" s="2">
        <f t="shared" si="13"/>
        <v>866</v>
      </c>
    </row>
    <row r="15" spans="1:37">
      <c r="A15" s="2">
        <v>13</v>
      </c>
      <c r="B15" s="2">
        <v>529</v>
      </c>
      <c r="C15" s="2">
        <v>788</v>
      </c>
      <c r="D15" s="2">
        <v>844</v>
      </c>
      <c r="E15" s="2">
        <v>834</v>
      </c>
      <c r="F15" s="2">
        <v>845</v>
      </c>
      <c r="G15" s="2">
        <v>668</v>
      </c>
      <c r="H15" s="2">
        <v>685</v>
      </c>
      <c r="I15" s="2">
        <v>817</v>
      </c>
      <c r="J15" s="2">
        <v>927</v>
      </c>
      <c r="K15" s="2">
        <v>815</v>
      </c>
      <c r="L15" s="2">
        <v>934</v>
      </c>
      <c r="N15" s="2">
        <f t="shared" si="12"/>
        <v>40</v>
      </c>
      <c r="O15" s="2">
        <f t="shared" si="2"/>
        <v>60</v>
      </c>
      <c r="P15" s="2">
        <f t="shared" si="3"/>
        <v>64</v>
      </c>
      <c r="Q15" s="2">
        <f t="shared" si="4"/>
        <v>64</v>
      </c>
      <c r="R15" s="2">
        <f t="shared" si="5"/>
        <v>64</v>
      </c>
      <c r="S15" s="2">
        <f t="shared" si="6"/>
        <v>50</v>
      </c>
      <c r="T15" s="2">
        <f t="shared" si="7"/>
        <v>50</v>
      </c>
      <c r="U15" s="2">
        <f t="shared" si="8"/>
        <v>60</v>
      </c>
      <c r="V15" s="2">
        <f t="shared" si="9"/>
        <v>68</v>
      </c>
      <c r="W15" s="2">
        <f t="shared" si="10"/>
        <v>60</v>
      </c>
      <c r="X15" s="2">
        <f t="shared" si="11"/>
        <v>68</v>
      </c>
      <c r="AA15" s="2">
        <f t="shared" si="14"/>
        <v>529</v>
      </c>
      <c r="AB15" s="2">
        <f t="shared" si="13"/>
        <v>788</v>
      </c>
      <c r="AC15" s="2">
        <f t="shared" si="13"/>
        <v>844</v>
      </c>
      <c r="AD15" s="2">
        <f t="shared" si="13"/>
        <v>834</v>
      </c>
      <c r="AE15" s="2">
        <f t="shared" si="13"/>
        <v>845</v>
      </c>
      <c r="AF15" s="2">
        <f t="shared" si="13"/>
        <v>668</v>
      </c>
      <c r="AG15" s="2">
        <f t="shared" si="13"/>
        <v>685</v>
      </c>
      <c r="AH15" s="2">
        <f t="shared" si="13"/>
        <v>817</v>
      </c>
      <c r="AI15" s="2">
        <f t="shared" si="13"/>
        <v>927</v>
      </c>
      <c r="AJ15" s="2">
        <f t="shared" si="13"/>
        <v>815</v>
      </c>
      <c r="AK15" s="2">
        <f t="shared" si="13"/>
        <v>934</v>
      </c>
    </row>
    <row r="16" spans="1:37">
      <c r="A16" s="2">
        <v>14</v>
      </c>
      <c r="B16" s="2">
        <v>569</v>
      </c>
      <c r="C16" s="2">
        <v>848</v>
      </c>
      <c r="D16" s="2">
        <v>908</v>
      </c>
      <c r="E16" s="2">
        <v>898</v>
      </c>
      <c r="F16" s="2">
        <v>909</v>
      </c>
      <c r="G16" s="2">
        <v>718</v>
      </c>
      <c r="H16" s="2">
        <v>735</v>
      </c>
      <c r="I16" s="2">
        <v>877</v>
      </c>
      <c r="J16" s="2">
        <v>995</v>
      </c>
      <c r="K16" s="2">
        <v>875</v>
      </c>
      <c r="L16" s="2">
        <v>1002</v>
      </c>
      <c r="N16" s="2">
        <f t="shared" si="12"/>
        <v>40</v>
      </c>
      <c r="O16" s="2">
        <f t="shared" si="2"/>
        <v>60</v>
      </c>
      <c r="P16" s="2">
        <f t="shared" si="3"/>
        <v>64</v>
      </c>
      <c r="Q16" s="2">
        <f t="shared" si="4"/>
        <v>64</v>
      </c>
      <c r="R16" s="2">
        <f t="shared" si="5"/>
        <v>64</v>
      </c>
      <c r="S16" s="2">
        <f t="shared" si="6"/>
        <v>50</v>
      </c>
      <c r="T16" s="2">
        <f t="shared" si="7"/>
        <v>50</v>
      </c>
      <c r="U16" s="2">
        <f t="shared" si="8"/>
        <v>60</v>
      </c>
      <c r="V16" s="2">
        <f t="shared" si="9"/>
        <v>68</v>
      </c>
      <c r="W16" s="2">
        <f t="shared" si="10"/>
        <v>60</v>
      </c>
      <c r="X16" s="2">
        <f t="shared" si="11"/>
        <v>68</v>
      </c>
      <c r="AA16" s="2">
        <f t="shared" si="14"/>
        <v>569</v>
      </c>
      <c r="AB16" s="2">
        <f t="shared" si="13"/>
        <v>848</v>
      </c>
      <c r="AC16" s="2">
        <f t="shared" si="13"/>
        <v>908</v>
      </c>
      <c r="AD16" s="2">
        <f t="shared" si="13"/>
        <v>898</v>
      </c>
      <c r="AE16" s="2">
        <f t="shared" si="13"/>
        <v>909</v>
      </c>
      <c r="AF16" s="2">
        <f t="shared" si="13"/>
        <v>718</v>
      </c>
      <c r="AG16" s="2">
        <f t="shared" si="13"/>
        <v>735</v>
      </c>
      <c r="AH16" s="2">
        <f t="shared" si="13"/>
        <v>877</v>
      </c>
      <c r="AI16" s="2">
        <f t="shared" si="13"/>
        <v>995</v>
      </c>
      <c r="AJ16" s="2">
        <f t="shared" si="13"/>
        <v>875</v>
      </c>
      <c r="AK16" s="2">
        <f t="shared" si="13"/>
        <v>1002</v>
      </c>
    </row>
    <row r="17" spans="1:37">
      <c r="A17" s="2">
        <v>15</v>
      </c>
      <c r="B17" s="2">
        <v>609</v>
      </c>
      <c r="C17" s="2">
        <v>908</v>
      </c>
      <c r="D17" s="2">
        <v>972</v>
      </c>
      <c r="E17" s="2">
        <v>962</v>
      </c>
      <c r="F17" s="2">
        <v>973</v>
      </c>
      <c r="G17" s="2">
        <v>768</v>
      </c>
      <c r="H17" s="2">
        <v>785</v>
      </c>
      <c r="I17" s="2">
        <v>937</v>
      </c>
      <c r="J17" s="2">
        <v>1063</v>
      </c>
      <c r="K17" s="2">
        <v>935</v>
      </c>
      <c r="L17" s="2">
        <v>1070</v>
      </c>
      <c r="N17" s="2">
        <f t="shared" si="12"/>
        <v>40</v>
      </c>
      <c r="O17" s="2">
        <f t="shared" si="2"/>
        <v>60</v>
      </c>
      <c r="P17" s="2">
        <f t="shared" si="3"/>
        <v>64</v>
      </c>
      <c r="Q17" s="2">
        <f t="shared" si="4"/>
        <v>64</v>
      </c>
      <c r="R17" s="2">
        <f t="shared" si="5"/>
        <v>64</v>
      </c>
      <c r="S17" s="2">
        <f t="shared" si="6"/>
        <v>50</v>
      </c>
      <c r="T17" s="2">
        <f t="shared" si="7"/>
        <v>50</v>
      </c>
      <c r="U17" s="2">
        <f t="shared" si="8"/>
        <v>60</v>
      </c>
      <c r="V17" s="2">
        <f t="shared" si="9"/>
        <v>68</v>
      </c>
      <c r="W17" s="2">
        <f t="shared" si="10"/>
        <v>60</v>
      </c>
      <c r="X17" s="2">
        <f t="shared" si="11"/>
        <v>68</v>
      </c>
      <c r="AA17" s="2">
        <f t="shared" si="14"/>
        <v>609</v>
      </c>
      <c r="AB17" s="2">
        <f t="shared" si="13"/>
        <v>908</v>
      </c>
      <c r="AC17" s="2">
        <f t="shared" si="13"/>
        <v>972</v>
      </c>
      <c r="AD17" s="2">
        <f t="shared" si="13"/>
        <v>962</v>
      </c>
      <c r="AE17" s="2">
        <f t="shared" si="13"/>
        <v>973</v>
      </c>
      <c r="AF17" s="2">
        <f t="shared" si="13"/>
        <v>768</v>
      </c>
      <c r="AG17" s="2">
        <f t="shared" si="13"/>
        <v>785</v>
      </c>
      <c r="AH17" s="2">
        <f t="shared" si="13"/>
        <v>937</v>
      </c>
      <c r="AI17" s="2">
        <f t="shared" si="13"/>
        <v>1063</v>
      </c>
      <c r="AJ17" s="2">
        <f t="shared" si="13"/>
        <v>935</v>
      </c>
      <c r="AK17" s="2">
        <f t="shared" si="13"/>
        <v>1070</v>
      </c>
    </row>
    <row r="18" spans="1:37">
      <c r="A18" s="2">
        <v>16</v>
      </c>
      <c r="B18" s="2">
        <v>649</v>
      </c>
      <c r="C18" s="2">
        <v>968</v>
      </c>
      <c r="D18" s="2">
        <v>1036</v>
      </c>
      <c r="E18" s="2">
        <v>1026</v>
      </c>
      <c r="F18" s="2">
        <v>1037</v>
      </c>
      <c r="G18" s="2">
        <v>818</v>
      </c>
      <c r="H18" s="2">
        <v>835</v>
      </c>
      <c r="I18" s="2">
        <v>997</v>
      </c>
      <c r="J18" s="2">
        <v>1131</v>
      </c>
      <c r="K18" s="2">
        <v>995</v>
      </c>
      <c r="L18" s="2">
        <v>1138</v>
      </c>
      <c r="N18" s="2">
        <f t="shared" si="12"/>
        <v>40</v>
      </c>
      <c r="O18" s="2">
        <f t="shared" si="2"/>
        <v>60</v>
      </c>
      <c r="P18" s="2">
        <f t="shared" si="3"/>
        <v>64</v>
      </c>
      <c r="Q18" s="2">
        <f t="shared" si="4"/>
        <v>64</v>
      </c>
      <c r="R18" s="2">
        <f t="shared" si="5"/>
        <v>64</v>
      </c>
      <c r="S18" s="2">
        <f t="shared" si="6"/>
        <v>50</v>
      </c>
      <c r="T18" s="2">
        <f t="shared" si="7"/>
        <v>50</v>
      </c>
      <c r="U18" s="2">
        <f t="shared" si="8"/>
        <v>60</v>
      </c>
      <c r="V18" s="2">
        <f t="shared" si="9"/>
        <v>68</v>
      </c>
      <c r="W18" s="2">
        <f t="shared" si="10"/>
        <v>60</v>
      </c>
      <c r="X18" s="2">
        <f t="shared" si="11"/>
        <v>68</v>
      </c>
      <c r="AA18" s="2">
        <f t="shared" si="14"/>
        <v>649</v>
      </c>
      <c r="AB18" s="2">
        <f t="shared" si="13"/>
        <v>968</v>
      </c>
      <c r="AC18" s="2">
        <f t="shared" si="13"/>
        <v>1036</v>
      </c>
      <c r="AD18" s="2">
        <f t="shared" si="13"/>
        <v>1026</v>
      </c>
      <c r="AE18" s="2">
        <f t="shared" si="13"/>
        <v>1037</v>
      </c>
      <c r="AF18" s="2">
        <f t="shared" si="13"/>
        <v>818</v>
      </c>
      <c r="AG18" s="2">
        <f t="shared" si="13"/>
        <v>835</v>
      </c>
      <c r="AH18" s="2">
        <f t="shared" si="13"/>
        <v>997</v>
      </c>
      <c r="AI18" s="2">
        <f t="shared" si="13"/>
        <v>1131</v>
      </c>
      <c r="AJ18" s="2">
        <f t="shared" si="13"/>
        <v>995</v>
      </c>
      <c r="AK18" s="2">
        <f t="shared" si="13"/>
        <v>1138</v>
      </c>
    </row>
    <row r="19" spans="1:37">
      <c r="A19" s="2">
        <v>17</v>
      </c>
      <c r="B19" s="2">
        <v>689</v>
      </c>
      <c r="C19" s="2">
        <v>1028</v>
      </c>
      <c r="D19" s="2">
        <v>1100</v>
      </c>
      <c r="E19" s="2">
        <v>1090</v>
      </c>
      <c r="F19" s="2">
        <v>1101</v>
      </c>
      <c r="G19" s="2">
        <v>868</v>
      </c>
      <c r="H19" s="2">
        <v>885</v>
      </c>
      <c r="I19" s="2">
        <v>1057</v>
      </c>
      <c r="J19" s="2">
        <v>1199</v>
      </c>
      <c r="K19" s="2">
        <v>1055</v>
      </c>
      <c r="L19" s="2">
        <v>1206</v>
      </c>
      <c r="N19" s="2">
        <f t="shared" si="12"/>
        <v>40</v>
      </c>
      <c r="O19" s="2">
        <f t="shared" si="2"/>
        <v>60</v>
      </c>
      <c r="P19" s="2">
        <f t="shared" si="3"/>
        <v>64</v>
      </c>
      <c r="Q19" s="2">
        <f t="shared" si="4"/>
        <v>64</v>
      </c>
      <c r="R19" s="2">
        <f t="shared" si="5"/>
        <v>64</v>
      </c>
      <c r="S19" s="2">
        <f t="shared" si="6"/>
        <v>50</v>
      </c>
      <c r="T19" s="2">
        <f t="shared" si="7"/>
        <v>50</v>
      </c>
      <c r="U19" s="2">
        <f t="shared" si="8"/>
        <v>60</v>
      </c>
      <c r="V19" s="2">
        <f t="shared" si="9"/>
        <v>68</v>
      </c>
      <c r="W19" s="2">
        <f t="shared" si="10"/>
        <v>60</v>
      </c>
      <c r="X19" s="2">
        <f t="shared" si="11"/>
        <v>68</v>
      </c>
      <c r="AA19" s="2">
        <f t="shared" si="14"/>
        <v>689</v>
      </c>
      <c r="AB19" s="2">
        <f t="shared" si="13"/>
        <v>1028</v>
      </c>
      <c r="AC19" s="2">
        <f t="shared" si="13"/>
        <v>1100</v>
      </c>
      <c r="AD19" s="2">
        <f t="shared" si="13"/>
        <v>1090</v>
      </c>
      <c r="AE19" s="2">
        <f t="shared" si="13"/>
        <v>1101</v>
      </c>
      <c r="AF19" s="2">
        <f t="shared" si="13"/>
        <v>868</v>
      </c>
      <c r="AG19" s="2">
        <f t="shared" si="13"/>
        <v>885</v>
      </c>
      <c r="AH19" s="2">
        <f t="shared" si="13"/>
        <v>1057</v>
      </c>
      <c r="AI19" s="2">
        <f t="shared" si="13"/>
        <v>1199</v>
      </c>
      <c r="AJ19" s="2">
        <f t="shared" si="13"/>
        <v>1055</v>
      </c>
      <c r="AK19" s="2">
        <f t="shared" si="13"/>
        <v>1206</v>
      </c>
    </row>
    <row r="20" spans="1:37">
      <c r="A20" s="2">
        <v>18</v>
      </c>
      <c r="B20" s="2">
        <v>729</v>
      </c>
      <c r="C20" s="2">
        <v>1088</v>
      </c>
      <c r="D20" s="2">
        <v>1164</v>
      </c>
      <c r="E20" s="2">
        <v>1154</v>
      </c>
      <c r="F20" s="2">
        <v>1165</v>
      </c>
      <c r="G20" s="2">
        <v>918</v>
      </c>
      <c r="H20" s="2">
        <v>935</v>
      </c>
      <c r="I20" s="2">
        <v>1117</v>
      </c>
      <c r="J20" s="2">
        <v>1267</v>
      </c>
      <c r="K20" s="2">
        <v>1115</v>
      </c>
      <c r="L20" s="2">
        <v>1274</v>
      </c>
      <c r="N20" s="2">
        <f t="shared" si="12"/>
        <v>40</v>
      </c>
      <c r="O20" s="2">
        <f t="shared" si="2"/>
        <v>60</v>
      </c>
      <c r="P20" s="2">
        <f t="shared" si="3"/>
        <v>64</v>
      </c>
      <c r="Q20" s="2">
        <f t="shared" si="4"/>
        <v>64</v>
      </c>
      <c r="R20" s="2">
        <f t="shared" si="5"/>
        <v>64</v>
      </c>
      <c r="S20" s="2">
        <f t="shared" si="6"/>
        <v>50</v>
      </c>
      <c r="T20" s="2">
        <f t="shared" si="7"/>
        <v>50</v>
      </c>
      <c r="U20" s="2">
        <f t="shared" si="8"/>
        <v>60</v>
      </c>
      <c r="V20" s="2">
        <f t="shared" si="9"/>
        <v>68</v>
      </c>
      <c r="W20" s="2">
        <f t="shared" si="10"/>
        <v>60</v>
      </c>
      <c r="X20" s="2">
        <f t="shared" si="11"/>
        <v>68</v>
      </c>
      <c r="AA20" s="2">
        <f t="shared" si="14"/>
        <v>729</v>
      </c>
      <c r="AB20" s="2">
        <f t="shared" si="13"/>
        <v>1088</v>
      </c>
      <c r="AC20" s="2">
        <f t="shared" si="13"/>
        <v>1164</v>
      </c>
      <c r="AD20" s="2">
        <f t="shared" si="13"/>
        <v>1154</v>
      </c>
      <c r="AE20" s="2">
        <f t="shared" si="13"/>
        <v>1165</v>
      </c>
      <c r="AF20" s="2">
        <f t="shared" si="13"/>
        <v>918</v>
      </c>
      <c r="AG20" s="2">
        <f t="shared" si="13"/>
        <v>935</v>
      </c>
      <c r="AH20" s="2">
        <f t="shared" si="13"/>
        <v>1117</v>
      </c>
      <c r="AI20" s="2">
        <f t="shared" si="13"/>
        <v>1267</v>
      </c>
      <c r="AJ20" s="2">
        <f t="shared" si="13"/>
        <v>1115</v>
      </c>
      <c r="AK20" s="2">
        <f t="shared" si="13"/>
        <v>1274</v>
      </c>
    </row>
    <row r="21" spans="1:37">
      <c r="A21" s="2">
        <v>19</v>
      </c>
      <c r="B21" s="2">
        <v>769</v>
      </c>
      <c r="C21" s="2">
        <v>1148</v>
      </c>
      <c r="D21" s="2">
        <v>1228</v>
      </c>
      <c r="E21" s="2">
        <v>1218</v>
      </c>
      <c r="F21" s="2">
        <v>1229</v>
      </c>
      <c r="G21" s="2">
        <v>968</v>
      </c>
      <c r="H21" s="2">
        <v>985</v>
      </c>
      <c r="I21" s="2">
        <v>1177</v>
      </c>
      <c r="J21" s="2">
        <v>1335</v>
      </c>
      <c r="K21" s="2">
        <v>1175</v>
      </c>
      <c r="L21" s="2">
        <v>1342</v>
      </c>
      <c r="N21" s="2">
        <f t="shared" si="12"/>
        <v>40</v>
      </c>
      <c r="O21" s="2">
        <f t="shared" si="2"/>
        <v>60</v>
      </c>
      <c r="P21" s="2">
        <f t="shared" si="3"/>
        <v>64</v>
      </c>
      <c r="Q21" s="2">
        <f t="shared" si="4"/>
        <v>64</v>
      </c>
      <c r="R21" s="2">
        <f t="shared" si="5"/>
        <v>64</v>
      </c>
      <c r="S21" s="2">
        <f t="shared" si="6"/>
        <v>50</v>
      </c>
      <c r="T21" s="2">
        <f t="shared" si="7"/>
        <v>50</v>
      </c>
      <c r="U21" s="2">
        <f t="shared" si="8"/>
        <v>60</v>
      </c>
      <c r="V21" s="2">
        <f t="shared" si="9"/>
        <v>68</v>
      </c>
      <c r="W21" s="2">
        <f t="shared" si="10"/>
        <v>60</v>
      </c>
      <c r="X21" s="2">
        <f t="shared" si="11"/>
        <v>68</v>
      </c>
      <c r="AA21" s="2">
        <f t="shared" si="14"/>
        <v>769</v>
      </c>
      <c r="AB21" s="2">
        <f t="shared" si="14"/>
        <v>1148</v>
      </c>
      <c r="AC21" s="2">
        <f t="shared" si="14"/>
        <v>1228</v>
      </c>
      <c r="AD21" s="2">
        <f t="shared" si="14"/>
        <v>1218</v>
      </c>
      <c r="AE21" s="2">
        <f t="shared" si="14"/>
        <v>1229</v>
      </c>
      <c r="AF21" s="2">
        <f t="shared" si="14"/>
        <v>968</v>
      </c>
      <c r="AG21" s="2">
        <f t="shared" si="14"/>
        <v>985</v>
      </c>
      <c r="AH21" s="2">
        <f t="shared" si="14"/>
        <v>1177</v>
      </c>
      <c r="AI21" s="2">
        <f t="shared" si="14"/>
        <v>1335</v>
      </c>
      <c r="AJ21" s="2">
        <f t="shared" si="14"/>
        <v>1175</v>
      </c>
      <c r="AK21" s="2">
        <f t="shared" si="14"/>
        <v>1342</v>
      </c>
    </row>
    <row r="22" spans="1:37">
      <c r="A22" s="2">
        <v>20</v>
      </c>
      <c r="B22" s="2">
        <v>809</v>
      </c>
      <c r="C22" s="2">
        <v>1208</v>
      </c>
      <c r="D22" s="2">
        <v>1292</v>
      </c>
      <c r="E22" s="2">
        <v>1282</v>
      </c>
      <c r="F22" s="2">
        <v>1293</v>
      </c>
      <c r="G22" s="2">
        <v>1018</v>
      </c>
      <c r="H22" s="2">
        <v>1035</v>
      </c>
      <c r="I22" s="2">
        <v>1237</v>
      </c>
      <c r="J22" s="2">
        <v>1403</v>
      </c>
      <c r="K22" s="2">
        <v>1235</v>
      </c>
      <c r="L22" s="2">
        <v>1410</v>
      </c>
      <c r="N22" s="2">
        <f t="shared" si="12"/>
        <v>40</v>
      </c>
      <c r="O22" s="2">
        <f t="shared" si="2"/>
        <v>60</v>
      </c>
      <c r="P22" s="2">
        <f t="shared" si="3"/>
        <v>64</v>
      </c>
      <c r="Q22" s="2">
        <f t="shared" si="4"/>
        <v>64</v>
      </c>
      <c r="R22" s="2">
        <f t="shared" si="5"/>
        <v>64</v>
      </c>
      <c r="S22" s="2">
        <f t="shared" si="6"/>
        <v>50</v>
      </c>
      <c r="T22" s="2">
        <f t="shared" si="7"/>
        <v>50</v>
      </c>
      <c r="U22" s="2">
        <f t="shared" si="8"/>
        <v>60</v>
      </c>
      <c r="V22" s="2">
        <f t="shared" si="9"/>
        <v>68</v>
      </c>
      <c r="W22" s="2">
        <f t="shared" si="10"/>
        <v>60</v>
      </c>
      <c r="X22" s="2">
        <f t="shared" si="11"/>
        <v>68</v>
      </c>
      <c r="AA22" s="2">
        <f t="shared" ref="AA22:AK24" si="15">AA$2+AA$3*($A22-2)</f>
        <v>809</v>
      </c>
      <c r="AB22" s="2">
        <f t="shared" si="15"/>
        <v>1208</v>
      </c>
      <c r="AC22" s="2">
        <f t="shared" si="15"/>
        <v>1292</v>
      </c>
      <c r="AD22" s="2">
        <f t="shared" si="15"/>
        <v>1282</v>
      </c>
      <c r="AE22" s="2">
        <f t="shared" si="15"/>
        <v>1293</v>
      </c>
      <c r="AF22" s="2">
        <f t="shared" si="15"/>
        <v>1018</v>
      </c>
      <c r="AG22" s="2">
        <f t="shared" si="15"/>
        <v>1035</v>
      </c>
      <c r="AH22" s="2">
        <f t="shared" si="15"/>
        <v>1237</v>
      </c>
      <c r="AI22" s="2">
        <f t="shared" si="15"/>
        <v>1403</v>
      </c>
      <c r="AJ22" s="2">
        <f t="shared" si="15"/>
        <v>1235</v>
      </c>
      <c r="AK22" s="2">
        <f t="shared" si="15"/>
        <v>1410</v>
      </c>
    </row>
    <row r="23" spans="1:37">
      <c r="A23" s="2">
        <v>21</v>
      </c>
      <c r="B23" s="2">
        <v>849</v>
      </c>
      <c r="C23" s="2">
        <v>1268</v>
      </c>
      <c r="D23" s="2">
        <v>1356</v>
      </c>
      <c r="E23" s="2">
        <v>1346</v>
      </c>
      <c r="F23" s="2">
        <v>1357</v>
      </c>
      <c r="G23" s="2">
        <v>1068</v>
      </c>
      <c r="H23" s="2">
        <v>1085</v>
      </c>
      <c r="I23" s="2">
        <v>1297</v>
      </c>
      <c r="J23" s="2">
        <v>1471</v>
      </c>
      <c r="K23" s="2">
        <v>1295</v>
      </c>
      <c r="L23" s="2">
        <v>1478</v>
      </c>
      <c r="N23" s="2">
        <f t="shared" si="12"/>
        <v>40</v>
      </c>
      <c r="O23" s="2">
        <f t="shared" si="2"/>
        <v>60</v>
      </c>
      <c r="P23" s="2">
        <f t="shared" si="3"/>
        <v>64</v>
      </c>
      <c r="Q23" s="2">
        <f t="shared" si="4"/>
        <v>64</v>
      </c>
      <c r="R23" s="2">
        <f t="shared" si="5"/>
        <v>64</v>
      </c>
      <c r="S23" s="2">
        <f t="shared" si="6"/>
        <v>50</v>
      </c>
      <c r="T23" s="2">
        <f t="shared" si="7"/>
        <v>50</v>
      </c>
      <c r="U23" s="2">
        <f t="shared" si="8"/>
        <v>60</v>
      </c>
      <c r="V23" s="2">
        <f t="shared" si="9"/>
        <v>68</v>
      </c>
      <c r="W23" s="2">
        <f t="shared" si="10"/>
        <v>60</v>
      </c>
      <c r="X23" s="2">
        <f t="shared" si="11"/>
        <v>68</v>
      </c>
      <c r="AA23" s="2">
        <f t="shared" si="15"/>
        <v>849</v>
      </c>
      <c r="AB23" s="2">
        <f t="shared" si="15"/>
        <v>1268</v>
      </c>
      <c r="AC23" s="2">
        <f t="shared" si="15"/>
        <v>1356</v>
      </c>
      <c r="AD23" s="2">
        <f t="shared" si="15"/>
        <v>1346</v>
      </c>
      <c r="AE23" s="2">
        <f t="shared" si="15"/>
        <v>1357</v>
      </c>
      <c r="AF23" s="2">
        <f t="shared" si="15"/>
        <v>1068</v>
      </c>
      <c r="AG23" s="2">
        <f t="shared" si="15"/>
        <v>1085</v>
      </c>
      <c r="AH23" s="2">
        <f t="shared" si="15"/>
        <v>1297</v>
      </c>
      <c r="AI23" s="2">
        <f t="shared" si="15"/>
        <v>1471</v>
      </c>
      <c r="AJ23" s="2">
        <f t="shared" si="15"/>
        <v>1295</v>
      </c>
      <c r="AK23" s="2">
        <f t="shared" si="15"/>
        <v>1478</v>
      </c>
    </row>
    <row r="24" spans="1:37">
      <c r="A24" s="2">
        <v>22</v>
      </c>
      <c r="B24" s="2">
        <v>889</v>
      </c>
      <c r="C24" s="2">
        <v>1328</v>
      </c>
      <c r="D24" s="2">
        <v>1420</v>
      </c>
      <c r="E24" s="2">
        <v>1410</v>
      </c>
      <c r="F24" s="2">
        <v>1421</v>
      </c>
      <c r="G24" s="2">
        <v>1118</v>
      </c>
      <c r="H24" s="2">
        <v>1135</v>
      </c>
      <c r="I24" s="2">
        <v>1357</v>
      </c>
      <c r="J24" s="2">
        <v>1539</v>
      </c>
      <c r="N24" s="2">
        <f t="shared" si="12"/>
        <v>40</v>
      </c>
      <c r="O24" s="2">
        <f t="shared" si="2"/>
        <v>60</v>
      </c>
      <c r="P24" s="2">
        <f t="shared" si="3"/>
        <v>64</v>
      </c>
      <c r="Q24" s="2">
        <f t="shared" si="4"/>
        <v>64</v>
      </c>
      <c r="R24" s="2">
        <f t="shared" si="5"/>
        <v>64</v>
      </c>
      <c r="S24" s="2">
        <f t="shared" si="6"/>
        <v>50</v>
      </c>
      <c r="T24" s="2">
        <f t="shared" si="7"/>
        <v>50</v>
      </c>
      <c r="U24" s="2">
        <f t="shared" si="8"/>
        <v>60</v>
      </c>
      <c r="V24" s="2">
        <f t="shared" si="9"/>
        <v>68</v>
      </c>
      <c r="AA24" s="2">
        <f t="shared" si="15"/>
        <v>889</v>
      </c>
      <c r="AB24" s="2">
        <f t="shared" si="15"/>
        <v>1328</v>
      </c>
      <c r="AC24" s="2">
        <f t="shared" si="15"/>
        <v>1420</v>
      </c>
      <c r="AD24" s="2">
        <f t="shared" si="15"/>
        <v>1410</v>
      </c>
      <c r="AE24" s="2">
        <f t="shared" si="15"/>
        <v>1421</v>
      </c>
      <c r="AF24" s="2">
        <f t="shared" si="15"/>
        <v>1118</v>
      </c>
      <c r="AG24" s="2">
        <f t="shared" si="15"/>
        <v>1135</v>
      </c>
      <c r="AH24" s="2">
        <f t="shared" si="15"/>
        <v>1357</v>
      </c>
      <c r="AI24" s="2">
        <f t="shared" si="15"/>
        <v>1539</v>
      </c>
      <c r="AJ24" s="2">
        <f t="shared" si="15"/>
        <v>1355</v>
      </c>
      <c r="AK24" s="2">
        <f t="shared" si="15"/>
        <v>1546</v>
      </c>
    </row>
    <row r="27" spans="1:37">
      <c r="B27" s="2">
        <f>($A24*11+B$1)*2</f>
        <v>484</v>
      </c>
      <c r="C27" s="2">
        <f t="shared" ref="C27:L27" si="16">($A24*11+C$1)*2</f>
        <v>486</v>
      </c>
      <c r="D27" s="2">
        <f t="shared" si="16"/>
        <v>488</v>
      </c>
      <c r="E27" s="2">
        <f t="shared" si="16"/>
        <v>490</v>
      </c>
      <c r="F27" s="2">
        <f t="shared" si="16"/>
        <v>492</v>
      </c>
      <c r="G27" s="2">
        <f t="shared" si="16"/>
        <v>494</v>
      </c>
      <c r="H27" s="2">
        <f t="shared" si="16"/>
        <v>496</v>
      </c>
      <c r="I27" s="2">
        <f t="shared" si="16"/>
        <v>498</v>
      </c>
      <c r="J27" s="2">
        <f t="shared" si="16"/>
        <v>500</v>
      </c>
      <c r="K27" s="2">
        <f t="shared" si="16"/>
        <v>502</v>
      </c>
      <c r="L27" s="2">
        <f t="shared" si="16"/>
        <v>504</v>
      </c>
    </row>
    <row r="29" spans="1:37">
      <c r="N29" s="2" t="s">
        <v>97</v>
      </c>
      <c r="V29" s="2" t="s">
        <v>66</v>
      </c>
      <c r="W29" s="49">
        <v>5000</v>
      </c>
      <c r="Z29" s="2" t="s">
        <v>99</v>
      </c>
      <c r="AA29" s="2">
        <f>$W$31</f>
        <v>227</v>
      </c>
      <c r="AB29" s="2">
        <f t="shared" ref="AB29:AK29" si="17">$W$31</f>
        <v>227</v>
      </c>
      <c r="AC29" s="2">
        <f t="shared" si="17"/>
        <v>227</v>
      </c>
      <c r="AD29" s="2">
        <f t="shared" si="17"/>
        <v>227</v>
      </c>
      <c r="AE29" s="2">
        <f t="shared" si="17"/>
        <v>227</v>
      </c>
      <c r="AF29" s="2">
        <f t="shared" si="17"/>
        <v>227</v>
      </c>
      <c r="AG29" s="2">
        <f t="shared" si="17"/>
        <v>227</v>
      </c>
      <c r="AH29" s="2">
        <f t="shared" si="17"/>
        <v>227</v>
      </c>
      <c r="AI29" s="2">
        <f t="shared" si="17"/>
        <v>227</v>
      </c>
      <c r="AJ29" s="2">
        <f t="shared" si="17"/>
        <v>227</v>
      </c>
      <c r="AK29" s="2">
        <f t="shared" si="17"/>
        <v>227</v>
      </c>
    </row>
    <row r="30" spans="1:37">
      <c r="N30" s="2">
        <f>(3*11+0)*2</f>
        <v>66</v>
      </c>
      <c r="V30" s="2" t="s">
        <v>98</v>
      </c>
      <c r="W30" s="2">
        <f>W29/22</f>
        <v>227.27272727272728</v>
      </c>
      <c r="Z30" s="2" t="s">
        <v>80</v>
      </c>
      <c r="AA30" s="2">
        <f>$X$31</f>
        <v>3</v>
      </c>
      <c r="AB30" s="2">
        <f t="shared" ref="AB30:AK30" si="18">$X$31</f>
        <v>3</v>
      </c>
      <c r="AC30" s="2">
        <f t="shared" si="18"/>
        <v>3</v>
      </c>
      <c r="AD30" s="2">
        <f t="shared" si="18"/>
        <v>3</v>
      </c>
      <c r="AE30" s="2">
        <f t="shared" si="18"/>
        <v>3</v>
      </c>
      <c r="AF30" s="2">
        <f t="shared" si="18"/>
        <v>3</v>
      </c>
      <c r="AG30" s="2">
        <f t="shared" si="18"/>
        <v>3</v>
      </c>
      <c r="AH30" s="2">
        <f t="shared" si="18"/>
        <v>3</v>
      </c>
      <c r="AI30" s="2">
        <f t="shared" si="18"/>
        <v>3</v>
      </c>
      <c r="AJ30" s="2">
        <f t="shared" si="18"/>
        <v>3</v>
      </c>
      <c r="AK30" s="2">
        <f t="shared" si="18"/>
        <v>3</v>
      </c>
    </row>
    <row r="31" spans="1:37">
      <c r="W31" s="2">
        <f>FLOOR(W30,1)</f>
        <v>227</v>
      </c>
      <c r="X31" s="2">
        <f>MOD(W29,22)/2</f>
        <v>3</v>
      </c>
      <c r="Z31" s="2" t="s">
        <v>99</v>
      </c>
      <c r="AA31" s="2">
        <f>IF(AA30&gt;=AA1,AA29,AA29-1)-3+1</f>
        <v>225</v>
      </c>
      <c r="AB31" s="2">
        <f t="shared" ref="AB31:AK31" si="19">IF(AB30&gt;=AB1,AB29,AB29-1)-3+1</f>
        <v>225</v>
      </c>
      <c r="AC31" s="2">
        <f t="shared" si="19"/>
        <v>225</v>
      </c>
      <c r="AD31" s="2">
        <f t="shared" si="19"/>
        <v>225</v>
      </c>
      <c r="AE31" s="2">
        <f t="shared" si="19"/>
        <v>224</v>
      </c>
      <c r="AF31" s="2">
        <f t="shared" si="19"/>
        <v>224</v>
      </c>
      <c r="AG31" s="2">
        <f t="shared" si="19"/>
        <v>224</v>
      </c>
      <c r="AH31" s="2">
        <f t="shared" si="19"/>
        <v>224</v>
      </c>
      <c r="AI31" s="2">
        <f t="shared" si="19"/>
        <v>224</v>
      </c>
      <c r="AJ31" s="2">
        <f t="shared" si="19"/>
        <v>224</v>
      </c>
      <c r="AK31" s="2">
        <f t="shared" si="19"/>
        <v>224</v>
      </c>
    </row>
    <row r="32" spans="1:37">
      <c r="Z32" s="2" t="s">
        <v>100</v>
      </c>
      <c r="AA32" s="2">
        <f>AA31*AA2</f>
        <v>20025</v>
      </c>
      <c r="AB32" s="2">
        <f t="shared" ref="AB32:AK32" si="20">AB31*AB2</f>
        <v>28800</v>
      </c>
      <c r="AC32" s="2">
        <f t="shared" si="20"/>
        <v>31500</v>
      </c>
      <c r="AD32" s="2">
        <f t="shared" si="20"/>
        <v>29250</v>
      </c>
      <c r="AE32" s="2">
        <f t="shared" si="20"/>
        <v>31584</v>
      </c>
      <c r="AF32" s="2">
        <f t="shared" si="20"/>
        <v>26432</v>
      </c>
      <c r="AG32" s="2">
        <f t="shared" si="20"/>
        <v>30240</v>
      </c>
      <c r="AH32" s="2">
        <f t="shared" si="20"/>
        <v>35168</v>
      </c>
      <c r="AI32" s="2">
        <f t="shared" si="20"/>
        <v>40096</v>
      </c>
      <c r="AJ32" s="2">
        <f t="shared" si="20"/>
        <v>34720</v>
      </c>
      <c r="AK32" s="2">
        <f t="shared" si="20"/>
        <v>41664</v>
      </c>
    </row>
    <row r="33" spans="22:37">
      <c r="V33" s="2" t="s">
        <v>67</v>
      </c>
      <c r="W33" s="2">
        <v>2665</v>
      </c>
      <c r="Z33" s="2" t="s">
        <v>101</v>
      </c>
      <c r="AA33" s="2">
        <f>AA31/2*(AA31+1)</f>
        <v>25425</v>
      </c>
      <c r="AB33" s="2">
        <f t="shared" ref="AB33:AK33" si="21">AB31/2*(AB31+1)</f>
        <v>25425</v>
      </c>
      <c r="AC33" s="2">
        <f t="shared" si="21"/>
        <v>25425</v>
      </c>
      <c r="AD33" s="2">
        <f t="shared" si="21"/>
        <v>25425</v>
      </c>
      <c r="AE33" s="2">
        <f t="shared" si="21"/>
        <v>25200</v>
      </c>
      <c r="AF33" s="2">
        <f t="shared" si="21"/>
        <v>25200</v>
      </c>
      <c r="AG33" s="2">
        <f t="shared" si="21"/>
        <v>25200</v>
      </c>
      <c r="AH33" s="2">
        <f t="shared" si="21"/>
        <v>25200</v>
      </c>
      <c r="AI33" s="2">
        <f t="shared" si="21"/>
        <v>25200</v>
      </c>
      <c r="AJ33" s="2">
        <f t="shared" si="21"/>
        <v>25200</v>
      </c>
      <c r="AK33" s="2">
        <f t="shared" si="21"/>
        <v>25200</v>
      </c>
    </row>
    <row r="34" spans="22:37">
      <c r="Z34" s="2" t="s">
        <v>102</v>
      </c>
      <c r="AA34" s="2">
        <f>AA33*AA3</f>
        <v>1017000</v>
      </c>
      <c r="AB34" s="2">
        <f t="shared" ref="AB34:AK34" si="22">AB33*AB3</f>
        <v>1525500</v>
      </c>
      <c r="AC34" s="2">
        <f t="shared" si="22"/>
        <v>1627200</v>
      </c>
      <c r="AD34" s="2">
        <f t="shared" si="22"/>
        <v>1627200</v>
      </c>
      <c r="AE34" s="2">
        <f t="shared" si="22"/>
        <v>1612800</v>
      </c>
      <c r="AF34" s="2">
        <f t="shared" si="22"/>
        <v>1260000</v>
      </c>
      <c r="AG34" s="2">
        <f t="shared" si="22"/>
        <v>1260000</v>
      </c>
      <c r="AH34" s="2">
        <f t="shared" si="22"/>
        <v>1512000</v>
      </c>
      <c r="AI34" s="2">
        <f t="shared" si="22"/>
        <v>1713600</v>
      </c>
      <c r="AJ34" s="2">
        <f t="shared" si="22"/>
        <v>1512000</v>
      </c>
      <c r="AK34" s="2">
        <f t="shared" si="22"/>
        <v>1713600</v>
      </c>
    </row>
    <row r="36" spans="22:37">
      <c r="Z36" s="2" t="s">
        <v>103</v>
      </c>
      <c r="AA36" s="2">
        <f>AA32+AA34</f>
        <v>1037025</v>
      </c>
      <c r="AB36" s="2">
        <f t="shared" ref="AB36:AK36" si="23">AB32+AB34</f>
        <v>1554300</v>
      </c>
      <c r="AC36" s="2">
        <f t="shared" si="23"/>
        <v>1658700</v>
      </c>
      <c r="AD36" s="2">
        <f t="shared" si="23"/>
        <v>1656450</v>
      </c>
      <c r="AE36" s="2">
        <f t="shared" si="23"/>
        <v>1644384</v>
      </c>
      <c r="AF36" s="2">
        <f t="shared" si="23"/>
        <v>1286432</v>
      </c>
      <c r="AG36" s="2">
        <f t="shared" si="23"/>
        <v>1290240</v>
      </c>
      <c r="AH36" s="2">
        <f t="shared" si="23"/>
        <v>1547168</v>
      </c>
      <c r="AI36" s="2">
        <f t="shared" si="23"/>
        <v>1753696</v>
      </c>
      <c r="AJ36" s="2">
        <f t="shared" si="23"/>
        <v>1546720</v>
      </c>
      <c r="AK36" s="2">
        <f t="shared" si="23"/>
        <v>1755264</v>
      </c>
    </row>
    <row r="38" spans="22:37">
      <c r="Z38" s="2" t="s">
        <v>104</v>
      </c>
      <c r="AA38" s="48">
        <f>SUM(AA36:AK36)+W33</f>
        <v>16733044</v>
      </c>
      <c r="AB38" s="48"/>
      <c r="AC38" s="48"/>
      <c r="AD38" s="48"/>
      <c r="AE38" s="48"/>
      <c r="AF38" s="48"/>
      <c r="AG38" s="48"/>
      <c r="AH38" s="48"/>
      <c r="AI38" s="48"/>
      <c r="AJ38" s="48"/>
      <c r="AK38" s="48"/>
    </row>
  </sheetData>
  <mergeCells count="1">
    <mergeCell ref="AA38:AK38"/>
  </mergeCells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1F2B-30B8-4E91-9EA0-357B70D1780B}">
  <dimension ref="A1:H1001"/>
  <sheetViews>
    <sheetView workbookViewId="0">
      <selection activeCell="F13" sqref="F13:F16"/>
    </sheetView>
  </sheetViews>
  <sheetFormatPr defaultRowHeight="14.4"/>
  <sheetData>
    <row r="1" spans="1:8">
      <c r="B1" t="s">
        <v>105</v>
      </c>
      <c r="C1" t="s">
        <v>106</v>
      </c>
    </row>
    <row r="2" spans="1:8">
      <c r="A2">
        <v>1</v>
      </c>
      <c r="B2">
        <v>4</v>
      </c>
      <c r="C2">
        <f>B2</f>
        <v>4</v>
      </c>
    </row>
    <row r="3" spans="1:8">
      <c r="A3">
        <v>3</v>
      </c>
      <c r="B3">
        <v>12</v>
      </c>
      <c r="C3">
        <f>B3+C2</f>
        <v>16</v>
      </c>
    </row>
    <row r="4" spans="1:8">
      <c r="A4">
        <v>5</v>
      </c>
      <c r="B4">
        <v>19</v>
      </c>
      <c r="C4">
        <f t="shared" ref="C4:C67" si="0">B4+C3</f>
        <v>35</v>
      </c>
      <c r="F4">
        <v>457</v>
      </c>
    </row>
    <row r="5" spans="1:8">
      <c r="A5">
        <v>7</v>
      </c>
      <c r="B5">
        <v>23</v>
      </c>
      <c r="C5">
        <f t="shared" si="0"/>
        <v>58</v>
      </c>
      <c r="F5">
        <v>589</v>
      </c>
      <c r="G5">
        <f>F5-F4</f>
        <v>132</v>
      </c>
    </row>
    <row r="6" spans="1:8">
      <c r="A6">
        <v>9</v>
      </c>
      <c r="B6">
        <v>32</v>
      </c>
      <c r="C6">
        <f t="shared" si="0"/>
        <v>90</v>
      </c>
      <c r="F6">
        <v>719</v>
      </c>
      <c r="G6">
        <f t="shared" ref="G6:G8" si="1">F6-F5</f>
        <v>130</v>
      </c>
      <c r="H6">
        <f>F6-F4</f>
        <v>262</v>
      </c>
    </row>
    <row r="7" spans="1:8">
      <c r="A7">
        <v>11</v>
      </c>
      <c r="B7">
        <v>40</v>
      </c>
      <c r="C7">
        <f t="shared" si="0"/>
        <v>130</v>
      </c>
      <c r="F7">
        <v>851</v>
      </c>
      <c r="G7">
        <f t="shared" si="1"/>
        <v>132</v>
      </c>
    </row>
    <row r="8" spans="1:8">
      <c r="A8">
        <v>13</v>
      </c>
      <c r="B8">
        <v>46</v>
      </c>
      <c r="C8">
        <f t="shared" si="0"/>
        <v>176</v>
      </c>
      <c r="F8">
        <v>981</v>
      </c>
      <c r="G8">
        <f t="shared" si="1"/>
        <v>130</v>
      </c>
      <c r="H8">
        <f>F8-F6</f>
        <v>262</v>
      </c>
    </row>
    <row r="9" spans="1:8">
      <c r="A9">
        <v>15</v>
      </c>
      <c r="B9">
        <v>52</v>
      </c>
      <c r="C9">
        <f t="shared" si="0"/>
        <v>228</v>
      </c>
    </row>
    <row r="10" spans="1:8">
      <c r="A10">
        <v>17</v>
      </c>
      <c r="B10">
        <v>59</v>
      </c>
      <c r="C10">
        <f t="shared" si="0"/>
        <v>287</v>
      </c>
    </row>
    <row r="11" spans="1:8">
      <c r="A11">
        <v>19</v>
      </c>
      <c r="B11">
        <v>67</v>
      </c>
      <c r="C11">
        <f t="shared" si="0"/>
        <v>354</v>
      </c>
    </row>
    <row r="12" spans="1:8">
      <c r="A12">
        <v>21</v>
      </c>
      <c r="B12">
        <v>58</v>
      </c>
      <c r="C12">
        <f t="shared" si="0"/>
        <v>412</v>
      </c>
    </row>
    <row r="13" spans="1:8">
      <c r="A13">
        <v>23</v>
      </c>
      <c r="B13">
        <v>77</v>
      </c>
      <c r="C13">
        <f t="shared" si="0"/>
        <v>489</v>
      </c>
      <c r="F13">
        <v>719</v>
      </c>
    </row>
    <row r="14" spans="1:8">
      <c r="A14">
        <v>25</v>
      </c>
      <c r="B14">
        <v>91</v>
      </c>
      <c r="C14">
        <f t="shared" si="0"/>
        <v>580</v>
      </c>
      <c r="F14">
        <v>981</v>
      </c>
      <c r="G14">
        <f>F14-F13</f>
        <v>262</v>
      </c>
    </row>
    <row r="15" spans="1:8">
      <c r="A15">
        <v>27</v>
      </c>
      <c r="B15">
        <v>104</v>
      </c>
      <c r="C15">
        <f t="shared" si="0"/>
        <v>684</v>
      </c>
      <c r="F15">
        <v>1243</v>
      </c>
      <c r="G15">
        <f t="shared" ref="G15:G17" si="2">F15-F14</f>
        <v>262</v>
      </c>
    </row>
    <row r="16" spans="1:8">
      <c r="A16">
        <v>29</v>
      </c>
      <c r="B16">
        <v>102</v>
      </c>
      <c r="C16">
        <f t="shared" si="0"/>
        <v>786</v>
      </c>
      <c r="F16">
        <v>1505</v>
      </c>
      <c r="G16">
        <f t="shared" si="2"/>
        <v>262</v>
      </c>
    </row>
    <row r="17" spans="1:7">
      <c r="A17">
        <v>31</v>
      </c>
      <c r="B17">
        <v>102</v>
      </c>
      <c r="C17">
        <f t="shared" si="0"/>
        <v>888</v>
      </c>
      <c r="F17">
        <v>1767</v>
      </c>
      <c r="G17">
        <f t="shared" si="2"/>
        <v>262</v>
      </c>
    </row>
    <row r="18" spans="1:7">
      <c r="A18">
        <v>33</v>
      </c>
      <c r="B18">
        <v>117</v>
      </c>
      <c r="C18">
        <f t="shared" si="0"/>
        <v>1005</v>
      </c>
    </row>
    <row r="19" spans="1:7">
      <c r="A19">
        <v>35</v>
      </c>
      <c r="B19">
        <v>125</v>
      </c>
      <c r="C19">
        <f t="shared" si="0"/>
        <v>1130</v>
      </c>
    </row>
    <row r="20" spans="1:7">
      <c r="A20">
        <v>37</v>
      </c>
      <c r="B20">
        <v>117</v>
      </c>
      <c r="C20">
        <f t="shared" si="0"/>
        <v>1247</v>
      </c>
    </row>
    <row r="21" spans="1:7">
      <c r="A21">
        <v>39</v>
      </c>
      <c r="B21">
        <v>132</v>
      </c>
      <c r="C21">
        <f t="shared" si="0"/>
        <v>1379</v>
      </c>
    </row>
    <row r="22" spans="1:7">
      <c r="A22">
        <v>41</v>
      </c>
      <c r="B22">
        <v>139</v>
      </c>
      <c r="C22">
        <f t="shared" si="0"/>
        <v>1518</v>
      </c>
    </row>
    <row r="23" spans="1:7">
      <c r="A23">
        <v>43</v>
      </c>
      <c r="B23">
        <v>151</v>
      </c>
      <c r="C23">
        <f t="shared" si="0"/>
        <v>1669</v>
      </c>
    </row>
    <row r="24" spans="1:7">
      <c r="A24">
        <v>45</v>
      </c>
      <c r="B24">
        <v>154</v>
      </c>
      <c r="C24">
        <f t="shared" si="0"/>
        <v>1823</v>
      </c>
    </row>
    <row r="25" spans="1:7">
      <c r="A25">
        <v>47</v>
      </c>
      <c r="B25">
        <v>168</v>
      </c>
      <c r="C25">
        <f t="shared" si="0"/>
        <v>1991</v>
      </c>
    </row>
    <row r="26" spans="1:7">
      <c r="A26">
        <v>49</v>
      </c>
      <c r="B26">
        <v>169</v>
      </c>
      <c r="C26">
        <f t="shared" si="0"/>
        <v>2160</v>
      </c>
    </row>
    <row r="27" spans="1:7">
      <c r="A27">
        <v>51</v>
      </c>
      <c r="B27">
        <v>167</v>
      </c>
      <c r="C27">
        <f t="shared" si="0"/>
        <v>2327</v>
      </c>
    </row>
    <row r="28" spans="1:7">
      <c r="A28">
        <v>53</v>
      </c>
      <c r="B28">
        <v>171</v>
      </c>
      <c r="C28">
        <f t="shared" si="0"/>
        <v>2498</v>
      </c>
    </row>
    <row r="29" spans="1:7">
      <c r="A29">
        <v>55</v>
      </c>
      <c r="B29">
        <v>179</v>
      </c>
      <c r="C29">
        <f t="shared" si="0"/>
        <v>2677</v>
      </c>
    </row>
    <row r="30" spans="1:7">
      <c r="A30">
        <v>57</v>
      </c>
      <c r="B30">
        <v>187</v>
      </c>
      <c r="C30">
        <f t="shared" si="0"/>
        <v>2864</v>
      </c>
    </row>
    <row r="31" spans="1:7">
      <c r="A31">
        <v>59</v>
      </c>
      <c r="B31">
        <v>200</v>
      </c>
      <c r="C31">
        <f t="shared" si="0"/>
        <v>3064</v>
      </c>
    </row>
    <row r="32" spans="1:7">
      <c r="A32">
        <v>61</v>
      </c>
      <c r="B32">
        <v>211</v>
      </c>
      <c r="C32">
        <f t="shared" si="0"/>
        <v>3275</v>
      </c>
    </row>
    <row r="33" spans="1:3">
      <c r="A33">
        <v>63</v>
      </c>
      <c r="B33">
        <v>270</v>
      </c>
      <c r="C33">
        <f t="shared" si="0"/>
        <v>3545</v>
      </c>
    </row>
    <row r="34" spans="1:3">
      <c r="A34">
        <v>65</v>
      </c>
      <c r="B34">
        <v>269</v>
      </c>
      <c r="C34">
        <f t="shared" si="0"/>
        <v>3814</v>
      </c>
    </row>
    <row r="35" spans="1:3">
      <c r="A35">
        <v>67</v>
      </c>
      <c r="B35">
        <v>268</v>
      </c>
      <c r="C35">
        <f t="shared" si="0"/>
        <v>4082</v>
      </c>
    </row>
    <row r="36" spans="1:3">
      <c r="A36">
        <v>69</v>
      </c>
      <c r="B36">
        <v>242</v>
      </c>
      <c r="C36">
        <f t="shared" si="0"/>
        <v>4324</v>
      </c>
    </row>
    <row r="37" spans="1:3">
      <c r="A37">
        <v>71</v>
      </c>
      <c r="B37">
        <v>236</v>
      </c>
      <c r="C37">
        <f t="shared" si="0"/>
        <v>4560</v>
      </c>
    </row>
    <row r="38" spans="1:3">
      <c r="A38">
        <v>73</v>
      </c>
      <c r="B38">
        <v>256</v>
      </c>
      <c r="C38">
        <f t="shared" si="0"/>
        <v>4816</v>
      </c>
    </row>
    <row r="39" spans="1:3">
      <c r="A39">
        <v>75</v>
      </c>
      <c r="B39">
        <v>261</v>
      </c>
      <c r="C39">
        <f t="shared" si="0"/>
        <v>5077</v>
      </c>
    </row>
    <row r="40" spans="1:3">
      <c r="A40">
        <v>77</v>
      </c>
      <c r="B40">
        <v>271</v>
      </c>
      <c r="C40">
        <f t="shared" si="0"/>
        <v>5348</v>
      </c>
    </row>
    <row r="41" spans="1:3">
      <c r="A41">
        <v>79</v>
      </c>
      <c r="B41">
        <v>273</v>
      </c>
      <c r="C41">
        <f t="shared" si="0"/>
        <v>5621</v>
      </c>
    </row>
    <row r="42" spans="1:3">
      <c r="A42">
        <v>81</v>
      </c>
      <c r="B42">
        <v>273</v>
      </c>
      <c r="C42">
        <f t="shared" si="0"/>
        <v>5894</v>
      </c>
    </row>
    <row r="43" spans="1:3">
      <c r="A43">
        <v>83</v>
      </c>
      <c r="B43">
        <v>288</v>
      </c>
      <c r="C43">
        <f t="shared" si="0"/>
        <v>6182</v>
      </c>
    </row>
    <row r="44" spans="1:3">
      <c r="A44">
        <v>85</v>
      </c>
      <c r="B44">
        <v>298</v>
      </c>
      <c r="C44">
        <f t="shared" si="0"/>
        <v>6480</v>
      </c>
    </row>
    <row r="45" spans="1:3">
      <c r="A45">
        <v>87</v>
      </c>
      <c r="B45">
        <v>318</v>
      </c>
      <c r="C45">
        <f t="shared" si="0"/>
        <v>6798</v>
      </c>
    </row>
    <row r="46" spans="1:3">
      <c r="A46">
        <v>89</v>
      </c>
      <c r="B46">
        <v>312</v>
      </c>
      <c r="C46">
        <f t="shared" si="0"/>
        <v>7110</v>
      </c>
    </row>
    <row r="47" spans="1:3">
      <c r="A47">
        <v>91</v>
      </c>
      <c r="B47">
        <v>328</v>
      </c>
      <c r="C47">
        <f t="shared" si="0"/>
        <v>7438</v>
      </c>
    </row>
    <row r="48" spans="1:3">
      <c r="A48">
        <v>93</v>
      </c>
      <c r="B48">
        <v>317</v>
      </c>
      <c r="C48">
        <f t="shared" si="0"/>
        <v>7755</v>
      </c>
    </row>
    <row r="49" spans="1:3">
      <c r="A49">
        <v>95</v>
      </c>
      <c r="B49">
        <v>346</v>
      </c>
      <c r="C49">
        <f t="shared" si="0"/>
        <v>8101</v>
      </c>
    </row>
    <row r="50" spans="1:3">
      <c r="A50">
        <v>97</v>
      </c>
      <c r="B50">
        <v>354</v>
      </c>
      <c r="C50">
        <f t="shared" si="0"/>
        <v>8455</v>
      </c>
    </row>
    <row r="51" spans="1:3">
      <c r="A51">
        <v>99</v>
      </c>
      <c r="B51">
        <v>339</v>
      </c>
      <c r="C51">
        <f t="shared" si="0"/>
        <v>8794</v>
      </c>
    </row>
    <row r="52" spans="1:3">
      <c r="A52">
        <v>101</v>
      </c>
      <c r="B52">
        <v>350</v>
      </c>
      <c r="C52">
        <f t="shared" si="0"/>
        <v>9144</v>
      </c>
    </row>
    <row r="53" spans="1:3">
      <c r="A53">
        <v>103</v>
      </c>
      <c r="B53">
        <v>346</v>
      </c>
      <c r="C53">
        <f t="shared" si="0"/>
        <v>9490</v>
      </c>
    </row>
    <row r="54" spans="1:3">
      <c r="A54">
        <v>105</v>
      </c>
      <c r="B54">
        <v>359</v>
      </c>
      <c r="C54">
        <f t="shared" si="0"/>
        <v>9849</v>
      </c>
    </row>
    <row r="55" spans="1:3">
      <c r="A55">
        <v>107</v>
      </c>
      <c r="B55">
        <v>360</v>
      </c>
      <c r="C55">
        <f t="shared" si="0"/>
        <v>10209</v>
      </c>
    </row>
    <row r="56" spans="1:3">
      <c r="A56">
        <v>109</v>
      </c>
      <c r="B56">
        <v>381</v>
      </c>
      <c r="C56">
        <f t="shared" si="0"/>
        <v>10590</v>
      </c>
    </row>
    <row r="57" spans="1:3">
      <c r="A57">
        <v>111</v>
      </c>
      <c r="B57">
        <v>382</v>
      </c>
      <c r="C57">
        <f t="shared" si="0"/>
        <v>10972</v>
      </c>
    </row>
    <row r="58" spans="1:3">
      <c r="A58">
        <v>113</v>
      </c>
      <c r="B58">
        <v>403</v>
      </c>
      <c r="C58">
        <f t="shared" si="0"/>
        <v>11375</v>
      </c>
    </row>
    <row r="59" spans="1:3">
      <c r="A59">
        <v>115</v>
      </c>
      <c r="B59">
        <v>391</v>
      </c>
      <c r="C59">
        <f t="shared" si="0"/>
        <v>11766</v>
      </c>
    </row>
    <row r="60" spans="1:3">
      <c r="A60">
        <v>117</v>
      </c>
      <c r="B60">
        <v>400</v>
      </c>
      <c r="C60">
        <f t="shared" si="0"/>
        <v>12166</v>
      </c>
    </row>
    <row r="61" spans="1:3">
      <c r="A61">
        <v>119</v>
      </c>
      <c r="B61">
        <v>422</v>
      </c>
      <c r="C61">
        <f t="shared" si="0"/>
        <v>12588</v>
      </c>
    </row>
    <row r="62" spans="1:3">
      <c r="A62">
        <v>121</v>
      </c>
      <c r="B62">
        <v>432</v>
      </c>
      <c r="C62">
        <f t="shared" si="0"/>
        <v>13020</v>
      </c>
    </row>
    <row r="63" spans="1:3">
      <c r="A63">
        <v>123</v>
      </c>
      <c r="B63">
        <v>434</v>
      </c>
      <c r="C63">
        <f t="shared" si="0"/>
        <v>13454</v>
      </c>
    </row>
    <row r="64" spans="1:3">
      <c r="A64">
        <v>125</v>
      </c>
      <c r="B64">
        <v>432</v>
      </c>
      <c r="C64">
        <f t="shared" si="0"/>
        <v>13886</v>
      </c>
    </row>
    <row r="65" spans="1:3">
      <c r="A65">
        <v>127</v>
      </c>
      <c r="B65">
        <v>446</v>
      </c>
      <c r="C65">
        <f t="shared" si="0"/>
        <v>14332</v>
      </c>
    </row>
    <row r="66" spans="1:3">
      <c r="A66">
        <v>129</v>
      </c>
      <c r="B66">
        <v>446</v>
      </c>
      <c r="C66">
        <f t="shared" si="0"/>
        <v>14778</v>
      </c>
    </row>
    <row r="67" spans="1:3">
      <c r="A67">
        <v>131</v>
      </c>
      <c r="B67">
        <v>456</v>
      </c>
      <c r="C67">
        <f t="shared" si="0"/>
        <v>15234</v>
      </c>
    </row>
    <row r="68" spans="1:3">
      <c r="A68">
        <v>133</v>
      </c>
      <c r="B68">
        <v>469</v>
      </c>
      <c r="C68">
        <f t="shared" ref="C68:C131" si="3">B68+C67</f>
        <v>15703</v>
      </c>
    </row>
    <row r="69" spans="1:3">
      <c r="A69">
        <v>135</v>
      </c>
      <c r="B69">
        <v>482</v>
      </c>
      <c r="C69">
        <f t="shared" si="3"/>
        <v>16185</v>
      </c>
    </row>
    <row r="70" spans="1:3">
      <c r="A70">
        <v>137</v>
      </c>
      <c r="B70">
        <v>479</v>
      </c>
      <c r="C70">
        <f t="shared" si="3"/>
        <v>16664</v>
      </c>
    </row>
    <row r="71" spans="1:3">
      <c r="A71">
        <v>139</v>
      </c>
      <c r="B71">
        <v>477</v>
      </c>
      <c r="C71">
        <f t="shared" si="3"/>
        <v>17141</v>
      </c>
    </row>
    <row r="72" spans="1:3">
      <c r="A72">
        <v>141</v>
      </c>
      <c r="B72">
        <v>511</v>
      </c>
      <c r="C72">
        <f t="shared" si="3"/>
        <v>17652</v>
      </c>
    </row>
    <row r="73" spans="1:3">
      <c r="A73">
        <v>143</v>
      </c>
      <c r="B73">
        <v>493</v>
      </c>
      <c r="C73">
        <f t="shared" si="3"/>
        <v>18145</v>
      </c>
    </row>
    <row r="74" spans="1:3">
      <c r="A74">
        <v>145</v>
      </c>
      <c r="B74">
        <v>508</v>
      </c>
      <c r="C74">
        <f t="shared" si="3"/>
        <v>18653</v>
      </c>
    </row>
    <row r="75" spans="1:3">
      <c r="A75">
        <v>147</v>
      </c>
      <c r="B75">
        <v>493</v>
      </c>
      <c r="C75">
        <f t="shared" si="3"/>
        <v>19146</v>
      </c>
    </row>
    <row r="76" spans="1:3">
      <c r="A76">
        <v>149</v>
      </c>
      <c r="B76">
        <v>521</v>
      </c>
      <c r="C76">
        <f t="shared" si="3"/>
        <v>19667</v>
      </c>
    </row>
    <row r="77" spans="1:3">
      <c r="A77">
        <v>151</v>
      </c>
      <c r="B77">
        <v>543</v>
      </c>
      <c r="C77">
        <f t="shared" si="3"/>
        <v>20210</v>
      </c>
    </row>
    <row r="78" spans="1:3">
      <c r="A78">
        <v>153</v>
      </c>
      <c r="B78">
        <v>519</v>
      </c>
      <c r="C78">
        <f t="shared" si="3"/>
        <v>20729</v>
      </c>
    </row>
    <row r="79" spans="1:3">
      <c r="A79">
        <v>155</v>
      </c>
      <c r="B79">
        <v>545</v>
      </c>
      <c r="C79">
        <f t="shared" si="3"/>
        <v>21274</v>
      </c>
    </row>
    <row r="80" spans="1:3">
      <c r="A80">
        <v>157</v>
      </c>
      <c r="B80">
        <v>556</v>
      </c>
      <c r="C80">
        <f t="shared" si="3"/>
        <v>21830</v>
      </c>
    </row>
    <row r="81" spans="1:3">
      <c r="A81">
        <v>159</v>
      </c>
      <c r="B81">
        <v>536</v>
      </c>
      <c r="C81">
        <f t="shared" si="3"/>
        <v>22366</v>
      </c>
    </row>
    <row r="82" spans="1:3">
      <c r="A82">
        <v>161</v>
      </c>
      <c r="B82">
        <v>550</v>
      </c>
      <c r="C82">
        <f t="shared" si="3"/>
        <v>22916</v>
      </c>
    </row>
    <row r="83" spans="1:3">
      <c r="A83">
        <v>163</v>
      </c>
      <c r="B83">
        <v>555</v>
      </c>
      <c r="C83">
        <f t="shared" si="3"/>
        <v>23471</v>
      </c>
    </row>
    <row r="84" spans="1:3">
      <c r="A84">
        <v>165</v>
      </c>
      <c r="B84">
        <v>597</v>
      </c>
      <c r="C84">
        <f t="shared" si="3"/>
        <v>24068</v>
      </c>
    </row>
    <row r="85" spans="1:3">
      <c r="A85">
        <v>167</v>
      </c>
      <c r="B85">
        <v>590</v>
      </c>
      <c r="C85">
        <f t="shared" si="3"/>
        <v>24658</v>
      </c>
    </row>
    <row r="86" spans="1:3">
      <c r="A86">
        <v>169</v>
      </c>
      <c r="B86">
        <v>582</v>
      </c>
      <c r="C86">
        <f t="shared" si="3"/>
        <v>25240</v>
      </c>
    </row>
    <row r="87" spans="1:3">
      <c r="A87">
        <v>171</v>
      </c>
      <c r="B87">
        <v>589</v>
      </c>
      <c r="C87">
        <f t="shared" si="3"/>
        <v>25829</v>
      </c>
    </row>
    <row r="88" spans="1:3">
      <c r="A88">
        <v>173</v>
      </c>
      <c r="B88">
        <v>610</v>
      </c>
      <c r="C88">
        <f t="shared" si="3"/>
        <v>26439</v>
      </c>
    </row>
    <row r="89" spans="1:3">
      <c r="A89">
        <v>175</v>
      </c>
      <c r="B89">
        <v>631</v>
      </c>
      <c r="C89">
        <f t="shared" si="3"/>
        <v>27070</v>
      </c>
    </row>
    <row r="90" spans="1:3">
      <c r="A90">
        <v>177</v>
      </c>
      <c r="B90">
        <v>625</v>
      </c>
      <c r="C90">
        <f t="shared" si="3"/>
        <v>27695</v>
      </c>
    </row>
    <row r="91" spans="1:3">
      <c r="A91">
        <v>179</v>
      </c>
      <c r="B91">
        <v>619</v>
      </c>
      <c r="C91">
        <f t="shared" si="3"/>
        <v>28314</v>
      </c>
    </row>
    <row r="92" spans="1:3">
      <c r="A92">
        <v>181</v>
      </c>
      <c r="B92">
        <v>618</v>
      </c>
      <c r="C92">
        <f t="shared" si="3"/>
        <v>28932</v>
      </c>
    </row>
    <row r="93" spans="1:3">
      <c r="A93">
        <v>183</v>
      </c>
      <c r="B93">
        <v>612</v>
      </c>
      <c r="C93">
        <f t="shared" si="3"/>
        <v>29544</v>
      </c>
    </row>
    <row r="94" spans="1:3">
      <c r="A94">
        <v>185</v>
      </c>
      <c r="B94">
        <v>627</v>
      </c>
      <c r="C94">
        <f t="shared" si="3"/>
        <v>30171</v>
      </c>
    </row>
    <row r="95" spans="1:3">
      <c r="A95">
        <v>187</v>
      </c>
      <c r="B95">
        <v>657</v>
      </c>
      <c r="C95">
        <f t="shared" si="3"/>
        <v>30828</v>
      </c>
    </row>
    <row r="96" spans="1:3">
      <c r="A96">
        <v>189</v>
      </c>
      <c r="B96">
        <v>652</v>
      </c>
      <c r="C96">
        <f t="shared" si="3"/>
        <v>31480</v>
      </c>
    </row>
    <row r="97" spans="1:3">
      <c r="A97">
        <v>191</v>
      </c>
      <c r="B97">
        <v>647</v>
      </c>
      <c r="C97">
        <f t="shared" si="3"/>
        <v>32127</v>
      </c>
    </row>
    <row r="98" spans="1:3">
      <c r="A98">
        <v>193</v>
      </c>
      <c r="B98">
        <v>717</v>
      </c>
      <c r="C98">
        <f t="shared" si="3"/>
        <v>32844</v>
      </c>
    </row>
    <row r="99" spans="1:3">
      <c r="A99">
        <v>195</v>
      </c>
      <c r="B99">
        <v>832</v>
      </c>
      <c r="C99">
        <f t="shared" si="3"/>
        <v>33676</v>
      </c>
    </row>
    <row r="100" spans="1:3">
      <c r="A100">
        <v>197</v>
      </c>
      <c r="B100">
        <v>794</v>
      </c>
      <c r="C100">
        <f t="shared" si="3"/>
        <v>34470</v>
      </c>
    </row>
    <row r="101" spans="1:3">
      <c r="A101">
        <v>199</v>
      </c>
      <c r="B101">
        <v>796</v>
      </c>
      <c r="C101">
        <f t="shared" si="3"/>
        <v>35266</v>
      </c>
    </row>
    <row r="102" spans="1:3">
      <c r="A102">
        <v>201</v>
      </c>
      <c r="B102">
        <v>681</v>
      </c>
      <c r="C102">
        <f t="shared" si="3"/>
        <v>35947</v>
      </c>
    </row>
    <row r="103" spans="1:3">
      <c r="A103">
        <v>203</v>
      </c>
      <c r="B103">
        <v>705</v>
      </c>
      <c r="C103">
        <f t="shared" si="3"/>
        <v>36652</v>
      </c>
    </row>
    <row r="104" spans="1:3">
      <c r="A104">
        <v>205</v>
      </c>
      <c r="B104">
        <v>719</v>
      </c>
      <c r="C104">
        <f t="shared" si="3"/>
        <v>37371</v>
      </c>
    </row>
    <row r="105" spans="1:3">
      <c r="A105">
        <v>207</v>
      </c>
      <c r="B105">
        <v>716</v>
      </c>
      <c r="C105">
        <f t="shared" si="3"/>
        <v>38087</v>
      </c>
    </row>
    <row r="106" spans="1:3">
      <c r="A106">
        <v>209</v>
      </c>
      <c r="B106">
        <v>712</v>
      </c>
      <c r="C106">
        <f t="shared" si="3"/>
        <v>38799</v>
      </c>
    </row>
    <row r="107" spans="1:3">
      <c r="A107">
        <v>211</v>
      </c>
      <c r="B107">
        <v>731</v>
      </c>
      <c r="C107">
        <f t="shared" si="3"/>
        <v>39530</v>
      </c>
    </row>
    <row r="108" spans="1:3">
      <c r="A108">
        <v>213</v>
      </c>
      <c r="B108">
        <v>740</v>
      </c>
      <c r="C108">
        <f t="shared" si="3"/>
        <v>40270</v>
      </c>
    </row>
    <row r="109" spans="1:3">
      <c r="A109">
        <v>215</v>
      </c>
      <c r="B109">
        <v>765</v>
      </c>
      <c r="C109">
        <f t="shared" si="3"/>
        <v>41035</v>
      </c>
    </row>
    <row r="110" spans="1:3">
      <c r="A110">
        <v>217</v>
      </c>
      <c r="B110">
        <v>751</v>
      </c>
      <c r="C110">
        <f t="shared" si="3"/>
        <v>41786</v>
      </c>
    </row>
    <row r="111" spans="1:3">
      <c r="A111">
        <v>219</v>
      </c>
      <c r="B111">
        <v>767</v>
      </c>
      <c r="C111">
        <f t="shared" si="3"/>
        <v>42553</v>
      </c>
    </row>
    <row r="112" spans="1:3">
      <c r="A112">
        <v>221</v>
      </c>
      <c r="B112">
        <v>763</v>
      </c>
      <c r="C112">
        <f t="shared" si="3"/>
        <v>43316</v>
      </c>
    </row>
    <row r="113" spans="1:3">
      <c r="A113">
        <v>223</v>
      </c>
      <c r="B113">
        <v>761</v>
      </c>
      <c r="C113">
        <f t="shared" si="3"/>
        <v>44077</v>
      </c>
    </row>
    <row r="114" spans="1:3">
      <c r="A114">
        <v>225</v>
      </c>
      <c r="B114">
        <v>759</v>
      </c>
      <c r="C114">
        <f t="shared" si="3"/>
        <v>44836</v>
      </c>
    </row>
    <row r="115" spans="1:3">
      <c r="A115">
        <v>227</v>
      </c>
      <c r="B115">
        <v>790</v>
      </c>
      <c r="C115">
        <f t="shared" si="3"/>
        <v>45626</v>
      </c>
    </row>
    <row r="116" spans="1:3">
      <c r="A116">
        <v>229</v>
      </c>
      <c r="B116">
        <v>833</v>
      </c>
      <c r="C116">
        <f t="shared" si="3"/>
        <v>46459</v>
      </c>
    </row>
    <row r="117" spans="1:3">
      <c r="A117">
        <v>231</v>
      </c>
      <c r="B117">
        <v>782</v>
      </c>
      <c r="C117">
        <f t="shared" si="3"/>
        <v>47241</v>
      </c>
    </row>
    <row r="118" spans="1:3">
      <c r="A118">
        <v>233</v>
      </c>
      <c r="B118">
        <v>796</v>
      </c>
      <c r="C118">
        <f t="shared" si="3"/>
        <v>48037</v>
      </c>
    </row>
    <row r="119" spans="1:3">
      <c r="A119">
        <v>235</v>
      </c>
      <c r="B119">
        <v>815</v>
      </c>
      <c r="C119">
        <f t="shared" si="3"/>
        <v>48852</v>
      </c>
    </row>
    <row r="120" spans="1:3">
      <c r="A120">
        <v>237</v>
      </c>
      <c r="B120">
        <v>818</v>
      </c>
      <c r="C120">
        <f t="shared" si="3"/>
        <v>49670</v>
      </c>
    </row>
    <row r="121" spans="1:3">
      <c r="A121">
        <v>239</v>
      </c>
      <c r="B121">
        <v>862</v>
      </c>
      <c r="C121">
        <f t="shared" si="3"/>
        <v>50532</v>
      </c>
    </row>
    <row r="122" spans="1:3">
      <c r="A122">
        <v>241</v>
      </c>
      <c r="B122">
        <v>822</v>
      </c>
      <c r="C122">
        <f t="shared" si="3"/>
        <v>51354</v>
      </c>
    </row>
    <row r="123" spans="1:3">
      <c r="A123">
        <v>243</v>
      </c>
      <c r="B123">
        <v>848</v>
      </c>
      <c r="C123">
        <f t="shared" si="3"/>
        <v>52202</v>
      </c>
    </row>
    <row r="124" spans="1:3">
      <c r="A124">
        <v>245</v>
      </c>
      <c r="B124">
        <v>837</v>
      </c>
      <c r="C124">
        <f t="shared" si="3"/>
        <v>53039</v>
      </c>
    </row>
    <row r="125" spans="1:3">
      <c r="A125">
        <v>247</v>
      </c>
      <c r="B125">
        <v>822</v>
      </c>
      <c r="C125">
        <f t="shared" si="3"/>
        <v>53861</v>
      </c>
    </row>
    <row r="126" spans="1:3">
      <c r="A126">
        <v>249</v>
      </c>
      <c r="B126">
        <v>855</v>
      </c>
      <c r="C126">
        <f t="shared" si="3"/>
        <v>54716</v>
      </c>
    </row>
    <row r="127" spans="1:3">
      <c r="A127">
        <v>251</v>
      </c>
      <c r="B127">
        <v>881</v>
      </c>
      <c r="C127">
        <f t="shared" si="3"/>
        <v>55597</v>
      </c>
    </row>
    <row r="128" spans="1:3">
      <c r="A128">
        <v>253</v>
      </c>
      <c r="B128">
        <v>884</v>
      </c>
      <c r="C128">
        <f t="shared" si="3"/>
        <v>56481</v>
      </c>
    </row>
    <row r="129" spans="1:3">
      <c r="A129">
        <v>255</v>
      </c>
      <c r="B129">
        <v>903</v>
      </c>
      <c r="C129">
        <f t="shared" si="3"/>
        <v>57384</v>
      </c>
    </row>
    <row r="130" spans="1:3">
      <c r="A130">
        <v>257</v>
      </c>
      <c r="B130">
        <v>882</v>
      </c>
      <c r="C130">
        <f t="shared" si="3"/>
        <v>58266</v>
      </c>
    </row>
    <row r="131" spans="1:3">
      <c r="A131">
        <v>259</v>
      </c>
      <c r="B131">
        <v>894</v>
      </c>
      <c r="C131">
        <f t="shared" si="3"/>
        <v>59160</v>
      </c>
    </row>
    <row r="132" spans="1:3">
      <c r="A132">
        <v>261</v>
      </c>
      <c r="B132">
        <v>912</v>
      </c>
      <c r="C132">
        <f t="shared" ref="C132:C195" si="4">B132+C131</f>
        <v>60072</v>
      </c>
    </row>
    <row r="133" spans="1:3">
      <c r="A133">
        <v>263</v>
      </c>
      <c r="B133">
        <v>908</v>
      </c>
      <c r="C133">
        <f t="shared" si="4"/>
        <v>60980</v>
      </c>
    </row>
    <row r="134" spans="1:3">
      <c r="A134">
        <v>265</v>
      </c>
      <c r="B134">
        <v>938</v>
      </c>
      <c r="C134">
        <f t="shared" si="4"/>
        <v>61918</v>
      </c>
    </row>
    <row r="135" spans="1:3">
      <c r="A135">
        <v>267</v>
      </c>
      <c r="B135">
        <v>905</v>
      </c>
      <c r="C135">
        <f t="shared" si="4"/>
        <v>62823</v>
      </c>
    </row>
    <row r="136" spans="1:3">
      <c r="A136">
        <v>269</v>
      </c>
      <c r="B136">
        <v>935</v>
      </c>
      <c r="C136">
        <f t="shared" si="4"/>
        <v>63758</v>
      </c>
    </row>
    <row r="137" spans="1:3">
      <c r="A137">
        <v>271</v>
      </c>
      <c r="B137">
        <v>936</v>
      </c>
      <c r="C137">
        <f t="shared" si="4"/>
        <v>64694</v>
      </c>
    </row>
    <row r="138" spans="1:3">
      <c r="A138">
        <v>273</v>
      </c>
      <c r="B138">
        <v>968</v>
      </c>
      <c r="C138">
        <f t="shared" si="4"/>
        <v>65662</v>
      </c>
    </row>
    <row r="139" spans="1:3">
      <c r="A139">
        <v>275</v>
      </c>
      <c r="B139">
        <v>948</v>
      </c>
      <c r="C139">
        <f t="shared" si="4"/>
        <v>66610</v>
      </c>
    </row>
    <row r="140" spans="1:3">
      <c r="A140">
        <v>277</v>
      </c>
      <c r="B140">
        <v>944</v>
      </c>
      <c r="C140">
        <f t="shared" si="4"/>
        <v>67554</v>
      </c>
    </row>
    <row r="141" spans="1:3">
      <c r="A141">
        <v>279</v>
      </c>
      <c r="B141">
        <v>931</v>
      </c>
      <c r="C141">
        <f t="shared" si="4"/>
        <v>68485</v>
      </c>
    </row>
    <row r="142" spans="1:3">
      <c r="A142">
        <v>281</v>
      </c>
      <c r="B142">
        <v>993</v>
      </c>
      <c r="C142">
        <f t="shared" si="4"/>
        <v>69478</v>
      </c>
    </row>
    <row r="143" spans="1:3">
      <c r="A143">
        <v>283</v>
      </c>
      <c r="B143">
        <v>950</v>
      </c>
      <c r="C143">
        <f t="shared" si="4"/>
        <v>70428</v>
      </c>
    </row>
    <row r="144" spans="1:3">
      <c r="A144">
        <v>285</v>
      </c>
      <c r="B144">
        <v>993</v>
      </c>
      <c r="C144">
        <f t="shared" si="4"/>
        <v>71421</v>
      </c>
    </row>
    <row r="145" spans="1:3">
      <c r="A145">
        <v>287</v>
      </c>
      <c r="B145">
        <v>1015</v>
      </c>
      <c r="C145">
        <f t="shared" si="4"/>
        <v>72436</v>
      </c>
    </row>
    <row r="146" spans="1:3">
      <c r="A146">
        <v>289</v>
      </c>
      <c r="B146">
        <v>1044</v>
      </c>
      <c r="C146">
        <f t="shared" si="4"/>
        <v>73480</v>
      </c>
    </row>
    <row r="147" spans="1:3">
      <c r="A147">
        <v>291</v>
      </c>
      <c r="B147">
        <v>982</v>
      </c>
      <c r="C147">
        <f t="shared" si="4"/>
        <v>74462</v>
      </c>
    </row>
    <row r="148" spans="1:3">
      <c r="A148">
        <v>293</v>
      </c>
      <c r="B148">
        <v>1006</v>
      </c>
      <c r="C148">
        <f t="shared" si="4"/>
        <v>75468</v>
      </c>
    </row>
    <row r="149" spans="1:3">
      <c r="A149">
        <v>295</v>
      </c>
      <c r="B149">
        <v>1059</v>
      </c>
      <c r="C149">
        <f t="shared" si="4"/>
        <v>76527</v>
      </c>
    </row>
    <row r="150" spans="1:3">
      <c r="A150">
        <v>297</v>
      </c>
      <c r="B150">
        <v>1049</v>
      </c>
      <c r="C150">
        <f t="shared" si="4"/>
        <v>77576</v>
      </c>
    </row>
    <row r="151" spans="1:3">
      <c r="A151">
        <v>299</v>
      </c>
      <c r="B151">
        <v>999</v>
      </c>
      <c r="C151">
        <f t="shared" si="4"/>
        <v>78575</v>
      </c>
    </row>
    <row r="152" spans="1:3">
      <c r="A152">
        <v>301</v>
      </c>
      <c r="B152">
        <v>1018</v>
      </c>
      <c r="C152">
        <f t="shared" si="4"/>
        <v>79593</v>
      </c>
    </row>
    <row r="153" spans="1:3">
      <c r="A153">
        <v>303</v>
      </c>
      <c r="B153">
        <v>1035</v>
      </c>
      <c r="C153">
        <f t="shared" si="4"/>
        <v>80628</v>
      </c>
    </row>
    <row r="154" spans="1:3">
      <c r="A154">
        <v>305</v>
      </c>
      <c r="B154">
        <v>1071</v>
      </c>
      <c r="C154">
        <f t="shared" si="4"/>
        <v>81699</v>
      </c>
    </row>
    <row r="155" spans="1:3">
      <c r="A155">
        <v>307</v>
      </c>
      <c r="B155">
        <v>1064</v>
      </c>
      <c r="C155">
        <f t="shared" si="4"/>
        <v>82763</v>
      </c>
    </row>
    <row r="156" spans="1:3">
      <c r="A156">
        <v>309</v>
      </c>
      <c r="B156">
        <v>1088</v>
      </c>
      <c r="C156">
        <f t="shared" si="4"/>
        <v>83851</v>
      </c>
    </row>
    <row r="157" spans="1:3">
      <c r="A157">
        <v>311</v>
      </c>
      <c r="B157">
        <v>1083</v>
      </c>
      <c r="C157">
        <f t="shared" si="4"/>
        <v>84934</v>
      </c>
    </row>
    <row r="158" spans="1:3">
      <c r="A158">
        <v>313</v>
      </c>
      <c r="B158">
        <v>1063</v>
      </c>
      <c r="C158">
        <f t="shared" si="4"/>
        <v>85997</v>
      </c>
    </row>
    <row r="159" spans="1:3">
      <c r="A159">
        <v>315</v>
      </c>
      <c r="B159">
        <v>1057</v>
      </c>
      <c r="C159">
        <f t="shared" si="4"/>
        <v>87054</v>
      </c>
    </row>
    <row r="160" spans="1:3">
      <c r="A160">
        <v>317</v>
      </c>
      <c r="B160">
        <v>1063</v>
      </c>
      <c r="C160">
        <f t="shared" si="4"/>
        <v>88117</v>
      </c>
    </row>
    <row r="161" spans="1:3">
      <c r="A161">
        <v>319</v>
      </c>
      <c r="B161">
        <v>1093</v>
      </c>
      <c r="C161">
        <f t="shared" si="4"/>
        <v>89210</v>
      </c>
    </row>
    <row r="162" spans="1:3">
      <c r="A162">
        <v>321</v>
      </c>
      <c r="B162">
        <v>1124</v>
      </c>
      <c r="C162">
        <f t="shared" si="4"/>
        <v>90334</v>
      </c>
    </row>
    <row r="163" spans="1:3">
      <c r="A163">
        <v>323</v>
      </c>
      <c r="B163">
        <v>1099</v>
      </c>
      <c r="C163">
        <f t="shared" si="4"/>
        <v>91433</v>
      </c>
    </row>
    <row r="164" spans="1:3">
      <c r="A164">
        <v>325</v>
      </c>
      <c r="B164">
        <v>1348</v>
      </c>
      <c r="C164">
        <f t="shared" si="4"/>
        <v>92781</v>
      </c>
    </row>
    <row r="165" spans="1:3">
      <c r="A165">
        <v>327</v>
      </c>
      <c r="B165">
        <v>1357</v>
      </c>
      <c r="C165">
        <f t="shared" si="4"/>
        <v>94138</v>
      </c>
    </row>
    <row r="166" spans="1:3">
      <c r="A166">
        <v>329</v>
      </c>
      <c r="B166">
        <v>1316</v>
      </c>
      <c r="C166">
        <f t="shared" si="4"/>
        <v>95454</v>
      </c>
    </row>
    <row r="167" spans="1:3">
      <c r="A167">
        <v>331</v>
      </c>
      <c r="B167">
        <v>1222</v>
      </c>
      <c r="C167">
        <f t="shared" si="4"/>
        <v>96676</v>
      </c>
    </row>
    <row r="168" spans="1:3">
      <c r="A168">
        <v>333</v>
      </c>
      <c r="B168">
        <v>1090</v>
      </c>
      <c r="C168">
        <f t="shared" si="4"/>
        <v>97766</v>
      </c>
    </row>
    <row r="169" spans="1:3">
      <c r="A169">
        <v>335</v>
      </c>
      <c r="B169">
        <v>1162</v>
      </c>
      <c r="C169">
        <f t="shared" si="4"/>
        <v>98928</v>
      </c>
    </row>
    <row r="170" spans="1:3">
      <c r="A170">
        <v>337</v>
      </c>
      <c r="B170">
        <v>1175</v>
      </c>
      <c r="C170">
        <f t="shared" si="4"/>
        <v>100103</v>
      </c>
    </row>
    <row r="171" spans="1:3">
      <c r="A171">
        <v>339</v>
      </c>
      <c r="B171">
        <v>1193</v>
      </c>
      <c r="C171">
        <f t="shared" si="4"/>
        <v>101296</v>
      </c>
    </row>
    <row r="172" spans="1:3">
      <c r="A172">
        <v>341</v>
      </c>
      <c r="B172">
        <v>1169</v>
      </c>
      <c r="C172">
        <f t="shared" si="4"/>
        <v>102465</v>
      </c>
    </row>
    <row r="173" spans="1:3">
      <c r="A173">
        <v>343</v>
      </c>
      <c r="B173">
        <v>1149</v>
      </c>
      <c r="C173">
        <f t="shared" si="4"/>
        <v>103614</v>
      </c>
    </row>
    <row r="174" spans="1:3">
      <c r="A174">
        <v>345</v>
      </c>
      <c r="B174">
        <v>1202</v>
      </c>
      <c r="C174">
        <f t="shared" si="4"/>
        <v>104816</v>
      </c>
    </row>
    <row r="175" spans="1:3">
      <c r="A175">
        <v>347</v>
      </c>
      <c r="B175">
        <v>1230</v>
      </c>
      <c r="C175">
        <f t="shared" si="4"/>
        <v>106046</v>
      </c>
    </row>
    <row r="176" spans="1:3">
      <c r="A176">
        <v>349</v>
      </c>
      <c r="B176">
        <v>1262</v>
      </c>
      <c r="C176">
        <f t="shared" si="4"/>
        <v>107308</v>
      </c>
    </row>
    <row r="177" spans="1:3">
      <c r="A177">
        <v>351</v>
      </c>
      <c r="B177">
        <v>1232</v>
      </c>
      <c r="C177">
        <f t="shared" si="4"/>
        <v>108540</v>
      </c>
    </row>
    <row r="178" spans="1:3">
      <c r="A178">
        <v>353</v>
      </c>
      <c r="B178">
        <v>1254</v>
      </c>
      <c r="C178">
        <f t="shared" si="4"/>
        <v>109794</v>
      </c>
    </row>
    <row r="179" spans="1:3">
      <c r="A179">
        <v>355</v>
      </c>
      <c r="B179">
        <v>1211</v>
      </c>
      <c r="C179">
        <f t="shared" si="4"/>
        <v>111005</v>
      </c>
    </row>
    <row r="180" spans="1:3">
      <c r="A180">
        <v>357</v>
      </c>
      <c r="B180">
        <v>1282</v>
      </c>
      <c r="C180">
        <f t="shared" si="4"/>
        <v>112287</v>
      </c>
    </row>
    <row r="181" spans="1:3">
      <c r="A181">
        <v>359</v>
      </c>
      <c r="B181">
        <v>1314</v>
      </c>
      <c r="C181">
        <f t="shared" si="4"/>
        <v>113601</v>
      </c>
    </row>
    <row r="182" spans="1:3">
      <c r="A182">
        <v>361</v>
      </c>
      <c r="B182">
        <v>1237</v>
      </c>
      <c r="C182">
        <f t="shared" si="4"/>
        <v>114838</v>
      </c>
    </row>
    <row r="183" spans="1:3">
      <c r="A183">
        <v>363</v>
      </c>
      <c r="B183">
        <v>1252</v>
      </c>
      <c r="C183">
        <f t="shared" si="4"/>
        <v>116090</v>
      </c>
    </row>
    <row r="184" spans="1:3">
      <c r="A184">
        <v>365</v>
      </c>
      <c r="B184">
        <v>1220</v>
      </c>
      <c r="C184">
        <f t="shared" si="4"/>
        <v>117310</v>
      </c>
    </row>
    <row r="185" spans="1:3">
      <c r="A185">
        <v>367</v>
      </c>
      <c r="B185">
        <v>1267</v>
      </c>
      <c r="C185">
        <f t="shared" si="4"/>
        <v>118577</v>
      </c>
    </row>
    <row r="186" spans="1:3">
      <c r="A186">
        <v>369</v>
      </c>
      <c r="B186">
        <v>1252</v>
      </c>
      <c r="C186">
        <f t="shared" si="4"/>
        <v>119829</v>
      </c>
    </row>
    <row r="187" spans="1:3">
      <c r="A187">
        <v>371</v>
      </c>
      <c r="B187">
        <v>1305</v>
      </c>
      <c r="C187">
        <f t="shared" si="4"/>
        <v>121134</v>
      </c>
    </row>
    <row r="188" spans="1:3">
      <c r="A188">
        <v>373</v>
      </c>
      <c r="B188">
        <v>1278</v>
      </c>
      <c r="C188">
        <f t="shared" si="4"/>
        <v>122412</v>
      </c>
    </row>
    <row r="189" spans="1:3">
      <c r="A189">
        <v>375</v>
      </c>
      <c r="B189">
        <v>1339</v>
      </c>
      <c r="C189">
        <f t="shared" si="4"/>
        <v>123751</v>
      </c>
    </row>
    <row r="190" spans="1:3">
      <c r="A190">
        <v>377</v>
      </c>
      <c r="B190">
        <v>1289</v>
      </c>
      <c r="C190">
        <f t="shared" si="4"/>
        <v>125040</v>
      </c>
    </row>
    <row r="191" spans="1:3">
      <c r="A191">
        <v>379</v>
      </c>
      <c r="B191">
        <v>1296</v>
      </c>
      <c r="C191">
        <f t="shared" si="4"/>
        <v>126336</v>
      </c>
    </row>
    <row r="192" spans="1:3">
      <c r="A192">
        <v>381</v>
      </c>
      <c r="B192">
        <v>1350</v>
      </c>
      <c r="C192">
        <f t="shared" si="4"/>
        <v>127686</v>
      </c>
    </row>
    <row r="193" spans="1:3">
      <c r="A193">
        <v>383</v>
      </c>
      <c r="B193">
        <v>1366</v>
      </c>
      <c r="C193">
        <f t="shared" si="4"/>
        <v>129052</v>
      </c>
    </row>
    <row r="194" spans="1:3">
      <c r="A194">
        <v>385</v>
      </c>
      <c r="B194">
        <v>1354</v>
      </c>
      <c r="C194">
        <f t="shared" si="4"/>
        <v>130406</v>
      </c>
    </row>
    <row r="195" spans="1:3">
      <c r="A195">
        <v>387</v>
      </c>
      <c r="B195">
        <v>1346</v>
      </c>
      <c r="C195">
        <f t="shared" si="4"/>
        <v>131752</v>
      </c>
    </row>
    <row r="196" spans="1:3">
      <c r="A196">
        <v>389</v>
      </c>
      <c r="B196">
        <v>1372</v>
      </c>
      <c r="C196">
        <f t="shared" ref="C196:C259" si="5">B196+C195</f>
        <v>133124</v>
      </c>
    </row>
    <row r="197" spans="1:3">
      <c r="A197">
        <v>391</v>
      </c>
      <c r="B197">
        <v>1352</v>
      </c>
      <c r="C197">
        <f t="shared" si="5"/>
        <v>134476</v>
      </c>
    </row>
    <row r="198" spans="1:3">
      <c r="A198">
        <v>393</v>
      </c>
      <c r="B198">
        <v>1368</v>
      </c>
      <c r="C198">
        <f t="shared" si="5"/>
        <v>135844</v>
      </c>
    </row>
    <row r="199" spans="1:3">
      <c r="A199">
        <v>395</v>
      </c>
      <c r="B199">
        <v>1393</v>
      </c>
      <c r="C199">
        <f t="shared" si="5"/>
        <v>137237</v>
      </c>
    </row>
    <row r="200" spans="1:3">
      <c r="A200">
        <v>397</v>
      </c>
      <c r="B200">
        <v>1414</v>
      </c>
      <c r="C200">
        <f t="shared" si="5"/>
        <v>138651</v>
      </c>
    </row>
    <row r="201" spans="1:3">
      <c r="A201">
        <v>399</v>
      </c>
      <c r="B201">
        <v>1391</v>
      </c>
      <c r="C201">
        <f t="shared" si="5"/>
        <v>140042</v>
      </c>
    </row>
    <row r="202" spans="1:3">
      <c r="A202">
        <v>401</v>
      </c>
      <c r="B202">
        <v>1377</v>
      </c>
      <c r="C202">
        <f t="shared" si="5"/>
        <v>141419</v>
      </c>
    </row>
    <row r="203" spans="1:3">
      <c r="A203">
        <v>403</v>
      </c>
      <c r="B203">
        <v>1459</v>
      </c>
      <c r="C203">
        <f t="shared" si="5"/>
        <v>142878</v>
      </c>
    </row>
    <row r="204" spans="1:3">
      <c r="A204">
        <v>405</v>
      </c>
      <c r="B204">
        <v>1399</v>
      </c>
      <c r="C204">
        <f t="shared" si="5"/>
        <v>144277</v>
      </c>
    </row>
    <row r="205" spans="1:3">
      <c r="A205">
        <v>407</v>
      </c>
      <c r="B205">
        <v>1428</v>
      </c>
      <c r="C205">
        <f t="shared" si="5"/>
        <v>145705</v>
      </c>
    </row>
    <row r="206" spans="1:3">
      <c r="A206">
        <v>409</v>
      </c>
      <c r="B206">
        <v>1373</v>
      </c>
      <c r="C206">
        <f t="shared" si="5"/>
        <v>147078</v>
      </c>
    </row>
    <row r="207" spans="1:3">
      <c r="A207">
        <v>411</v>
      </c>
      <c r="B207">
        <v>1439</v>
      </c>
      <c r="C207">
        <f t="shared" si="5"/>
        <v>148517</v>
      </c>
    </row>
    <row r="208" spans="1:3">
      <c r="A208">
        <v>413</v>
      </c>
      <c r="B208">
        <v>1477</v>
      </c>
      <c r="C208">
        <f t="shared" si="5"/>
        <v>149994</v>
      </c>
    </row>
    <row r="209" spans="1:3">
      <c r="A209">
        <v>415</v>
      </c>
      <c r="B209">
        <v>1413</v>
      </c>
      <c r="C209">
        <f t="shared" si="5"/>
        <v>151407</v>
      </c>
    </row>
    <row r="210" spans="1:3">
      <c r="A210">
        <v>417</v>
      </c>
      <c r="B210">
        <v>1459</v>
      </c>
      <c r="C210">
        <f t="shared" si="5"/>
        <v>152866</v>
      </c>
    </row>
    <row r="211" spans="1:3">
      <c r="A211">
        <v>419</v>
      </c>
      <c r="B211">
        <v>1478</v>
      </c>
      <c r="C211">
        <f t="shared" si="5"/>
        <v>154344</v>
      </c>
    </row>
    <row r="212" spans="1:3">
      <c r="A212">
        <v>421</v>
      </c>
      <c r="B212">
        <v>1418</v>
      </c>
      <c r="C212">
        <f t="shared" si="5"/>
        <v>155762</v>
      </c>
    </row>
    <row r="213" spans="1:3">
      <c r="A213">
        <v>423</v>
      </c>
      <c r="B213">
        <v>1446</v>
      </c>
      <c r="C213">
        <f t="shared" si="5"/>
        <v>157208</v>
      </c>
    </row>
    <row r="214" spans="1:3">
      <c r="A214">
        <v>425</v>
      </c>
      <c r="B214">
        <v>1459</v>
      </c>
      <c r="C214">
        <f t="shared" si="5"/>
        <v>158667</v>
      </c>
    </row>
    <row r="215" spans="1:3">
      <c r="A215">
        <v>427</v>
      </c>
      <c r="B215">
        <v>1539</v>
      </c>
      <c r="C215">
        <f t="shared" si="5"/>
        <v>160206</v>
      </c>
    </row>
    <row r="216" spans="1:3">
      <c r="A216">
        <v>429</v>
      </c>
      <c r="B216">
        <v>1526</v>
      </c>
      <c r="C216">
        <f t="shared" si="5"/>
        <v>161732</v>
      </c>
    </row>
    <row r="217" spans="1:3">
      <c r="A217">
        <v>431</v>
      </c>
      <c r="B217">
        <v>1488</v>
      </c>
      <c r="C217">
        <f t="shared" si="5"/>
        <v>163220</v>
      </c>
    </row>
    <row r="218" spans="1:3">
      <c r="A218">
        <v>433</v>
      </c>
      <c r="B218">
        <v>1499</v>
      </c>
      <c r="C218">
        <f t="shared" si="5"/>
        <v>164719</v>
      </c>
    </row>
    <row r="219" spans="1:3">
      <c r="A219">
        <v>435</v>
      </c>
      <c r="B219">
        <v>1536</v>
      </c>
      <c r="C219">
        <f t="shared" si="5"/>
        <v>166255</v>
      </c>
    </row>
    <row r="220" spans="1:3">
      <c r="A220">
        <v>437</v>
      </c>
      <c r="B220">
        <v>1579</v>
      </c>
      <c r="C220">
        <f t="shared" si="5"/>
        <v>167834</v>
      </c>
    </row>
    <row r="221" spans="1:3">
      <c r="A221">
        <v>439</v>
      </c>
      <c r="B221">
        <v>1549</v>
      </c>
      <c r="C221">
        <f t="shared" si="5"/>
        <v>169383</v>
      </c>
    </row>
    <row r="222" spans="1:3">
      <c r="A222">
        <v>441</v>
      </c>
      <c r="B222">
        <v>1523</v>
      </c>
      <c r="C222">
        <f t="shared" si="5"/>
        <v>170906</v>
      </c>
    </row>
    <row r="223" spans="1:3">
      <c r="A223">
        <v>443</v>
      </c>
      <c r="B223">
        <v>1520</v>
      </c>
      <c r="C223">
        <f t="shared" si="5"/>
        <v>172426</v>
      </c>
    </row>
    <row r="224" spans="1:3">
      <c r="A224">
        <v>445</v>
      </c>
      <c r="B224">
        <v>1488</v>
      </c>
      <c r="C224">
        <f t="shared" si="5"/>
        <v>173914</v>
      </c>
    </row>
    <row r="225" spans="1:3">
      <c r="A225">
        <v>447</v>
      </c>
      <c r="B225">
        <v>1521</v>
      </c>
      <c r="C225">
        <f t="shared" si="5"/>
        <v>175435</v>
      </c>
    </row>
    <row r="226" spans="1:3">
      <c r="A226">
        <v>449</v>
      </c>
      <c r="B226">
        <v>1585</v>
      </c>
      <c r="C226">
        <f t="shared" si="5"/>
        <v>177020</v>
      </c>
    </row>
    <row r="227" spans="1:3">
      <c r="A227">
        <v>451</v>
      </c>
      <c r="B227">
        <v>1558</v>
      </c>
      <c r="C227">
        <f t="shared" si="5"/>
        <v>178578</v>
      </c>
    </row>
    <row r="228" spans="1:3">
      <c r="A228">
        <v>453</v>
      </c>
      <c r="B228">
        <v>1543</v>
      </c>
      <c r="C228">
        <f t="shared" si="5"/>
        <v>180121</v>
      </c>
    </row>
    <row r="229" spans="1:3">
      <c r="A229">
        <v>455</v>
      </c>
      <c r="B229">
        <v>1667</v>
      </c>
      <c r="C229">
        <f t="shared" si="5"/>
        <v>181788</v>
      </c>
    </row>
    <row r="230" spans="1:3">
      <c r="A230">
        <v>457</v>
      </c>
      <c r="B230">
        <v>1940</v>
      </c>
      <c r="C230">
        <f t="shared" si="5"/>
        <v>183728</v>
      </c>
    </row>
    <row r="231" spans="1:3">
      <c r="A231">
        <v>459</v>
      </c>
      <c r="B231">
        <v>1850</v>
      </c>
      <c r="C231">
        <f t="shared" si="5"/>
        <v>185578</v>
      </c>
    </row>
    <row r="232" spans="1:3">
      <c r="A232">
        <v>461</v>
      </c>
      <c r="B232">
        <v>1844</v>
      </c>
      <c r="C232">
        <f t="shared" si="5"/>
        <v>187422</v>
      </c>
    </row>
    <row r="233" spans="1:3">
      <c r="A233">
        <v>463</v>
      </c>
      <c r="B233">
        <v>1581</v>
      </c>
      <c r="C233">
        <f t="shared" si="5"/>
        <v>189003</v>
      </c>
    </row>
    <row r="234" spans="1:3">
      <c r="A234">
        <v>465</v>
      </c>
      <c r="B234">
        <v>1603</v>
      </c>
      <c r="C234">
        <f t="shared" si="5"/>
        <v>190606</v>
      </c>
    </row>
    <row r="235" spans="1:3">
      <c r="A235">
        <v>467</v>
      </c>
      <c r="B235">
        <v>1631</v>
      </c>
      <c r="C235">
        <f t="shared" si="5"/>
        <v>192237</v>
      </c>
    </row>
    <row r="236" spans="1:3">
      <c r="A236">
        <v>469</v>
      </c>
      <c r="B236">
        <v>1618</v>
      </c>
      <c r="C236">
        <f t="shared" si="5"/>
        <v>193855</v>
      </c>
    </row>
    <row r="237" spans="1:3">
      <c r="A237">
        <v>471</v>
      </c>
      <c r="B237">
        <v>1596</v>
      </c>
      <c r="C237">
        <f t="shared" si="5"/>
        <v>195451</v>
      </c>
    </row>
    <row r="238" spans="1:3">
      <c r="A238">
        <v>473</v>
      </c>
      <c r="B238">
        <v>1629</v>
      </c>
      <c r="C238">
        <f t="shared" si="5"/>
        <v>197080</v>
      </c>
    </row>
    <row r="239" spans="1:3">
      <c r="A239">
        <v>475</v>
      </c>
      <c r="B239">
        <v>1644</v>
      </c>
      <c r="C239">
        <f t="shared" si="5"/>
        <v>198724</v>
      </c>
    </row>
    <row r="240" spans="1:3">
      <c r="A240">
        <v>477</v>
      </c>
      <c r="B240">
        <v>1703</v>
      </c>
      <c r="C240">
        <f t="shared" si="5"/>
        <v>200427</v>
      </c>
    </row>
    <row r="241" spans="1:3">
      <c r="A241">
        <v>479</v>
      </c>
      <c r="B241">
        <v>1655</v>
      </c>
      <c r="C241">
        <f t="shared" si="5"/>
        <v>202082</v>
      </c>
    </row>
    <row r="242" spans="1:3">
      <c r="A242">
        <v>481</v>
      </c>
      <c r="B242">
        <v>1685</v>
      </c>
      <c r="C242">
        <f t="shared" si="5"/>
        <v>203767</v>
      </c>
    </row>
    <row r="243" spans="1:3">
      <c r="A243">
        <v>483</v>
      </c>
      <c r="B243">
        <v>1665</v>
      </c>
      <c r="C243">
        <f t="shared" si="5"/>
        <v>205432</v>
      </c>
    </row>
    <row r="244" spans="1:3">
      <c r="A244">
        <v>485</v>
      </c>
      <c r="B244">
        <v>1657</v>
      </c>
      <c r="C244">
        <f t="shared" si="5"/>
        <v>207089</v>
      </c>
    </row>
    <row r="245" spans="1:3">
      <c r="A245">
        <v>487</v>
      </c>
      <c r="B245">
        <v>1637</v>
      </c>
      <c r="C245">
        <f t="shared" si="5"/>
        <v>208726</v>
      </c>
    </row>
    <row r="246" spans="1:3">
      <c r="A246">
        <v>489</v>
      </c>
      <c r="B246">
        <v>1702</v>
      </c>
      <c r="C246">
        <f t="shared" si="5"/>
        <v>210428</v>
      </c>
    </row>
    <row r="247" spans="1:3">
      <c r="A247">
        <v>491</v>
      </c>
      <c r="B247">
        <v>1789</v>
      </c>
      <c r="C247">
        <f t="shared" si="5"/>
        <v>212217</v>
      </c>
    </row>
    <row r="248" spans="1:3">
      <c r="A248">
        <v>493</v>
      </c>
      <c r="B248">
        <v>1666</v>
      </c>
      <c r="C248">
        <f t="shared" si="5"/>
        <v>213883</v>
      </c>
    </row>
    <row r="249" spans="1:3">
      <c r="A249">
        <v>495</v>
      </c>
      <c r="B249">
        <v>1694</v>
      </c>
      <c r="C249">
        <f t="shared" si="5"/>
        <v>215577</v>
      </c>
    </row>
    <row r="250" spans="1:3">
      <c r="A250">
        <v>497</v>
      </c>
      <c r="B250">
        <v>1729</v>
      </c>
      <c r="C250">
        <f t="shared" si="5"/>
        <v>217306</v>
      </c>
    </row>
    <row r="251" spans="1:3">
      <c r="A251">
        <v>499</v>
      </c>
      <c r="B251">
        <v>1728</v>
      </c>
      <c r="C251">
        <f t="shared" si="5"/>
        <v>219034</v>
      </c>
    </row>
    <row r="252" spans="1:3">
      <c r="A252">
        <v>501</v>
      </c>
      <c r="B252">
        <v>1810</v>
      </c>
      <c r="C252">
        <f t="shared" si="5"/>
        <v>220844</v>
      </c>
    </row>
    <row r="253" spans="1:3">
      <c r="A253">
        <v>503</v>
      </c>
      <c r="B253">
        <v>1700</v>
      </c>
      <c r="C253">
        <f t="shared" si="5"/>
        <v>222544</v>
      </c>
    </row>
    <row r="254" spans="1:3">
      <c r="A254">
        <v>505</v>
      </c>
      <c r="B254">
        <v>1760</v>
      </c>
      <c r="C254">
        <f t="shared" si="5"/>
        <v>224304</v>
      </c>
    </row>
    <row r="255" spans="1:3">
      <c r="A255">
        <v>507</v>
      </c>
      <c r="B255">
        <v>1733</v>
      </c>
      <c r="C255">
        <f t="shared" si="5"/>
        <v>226037</v>
      </c>
    </row>
    <row r="256" spans="1:3">
      <c r="A256">
        <v>509</v>
      </c>
      <c r="B256">
        <v>1698</v>
      </c>
      <c r="C256">
        <f t="shared" si="5"/>
        <v>227735</v>
      </c>
    </row>
    <row r="257" spans="1:3">
      <c r="A257">
        <v>511</v>
      </c>
      <c r="B257">
        <v>1755</v>
      </c>
      <c r="C257">
        <f t="shared" si="5"/>
        <v>229490</v>
      </c>
    </row>
    <row r="258" spans="1:3">
      <c r="A258">
        <v>513</v>
      </c>
      <c r="B258">
        <v>1803</v>
      </c>
      <c r="C258">
        <f t="shared" si="5"/>
        <v>231293</v>
      </c>
    </row>
    <row r="259" spans="1:3">
      <c r="A259">
        <v>515</v>
      </c>
      <c r="B259">
        <v>1800</v>
      </c>
      <c r="C259">
        <f t="shared" si="5"/>
        <v>233093</v>
      </c>
    </row>
    <row r="260" spans="1:3">
      <c r="A260">
        <v>517</v>
      </c>
      <c r="B260">
        <v>1829</v>
      </c>
      <c r="C260">
        <f t="shared" ref="C260:C323" si="6">B260+C259</f>
        <v>234922</v>
      </c>
    </row>
    <row r="261" spans="1:3">
      <c r="A261">
        <v>519</v>
      </c>
      <c r="B261">
        <v>1786</v>
      </c>
      <c r="C261">
        <f t="shared" si="6"/>
        <v>236708</v>
      </c>
    </row>
    <row r="262" spans="1:3">
      <c r="A262">
        <v>521</v>
      </c>
      <c r="B262">
        <v>1800</v>
      </c>
      <c r="C262">
        <f t="shared" si="6"/>
        <v>238508</v>
      </c>
    </row>
    <row r="263" spans="1:3">
      <c r="A263">
        <v>523</v>
      </c>
      <c r="B263">
        <v>1828</v>
      </c>
      <c r="C263">
        <f t="shared" si="6"/>
        <v>240336</v>
      </c>
    </row>
    <row r="264" spans="1:3">
      <c r="A264">
        <v>525</v>
      </c>
      <c r="B264">
        <v>1812</v>
      </c>
      <c r="C264">
        <f t="shared" si="6"/>
        <v>242148</v>
      </c>
    </row>
    <row r="265" spans="1:3">
      <c r="A265">
        <v>527</v>
      </c>
      <c r="B265">
        <v>1864</v>
      </c>
      <c r="C265">
        <f t="shared" si="6"/>
        <v>244012</v>
      </c>
    </row>
    <row r="266" spans="1:3">
      <c r="A266">
        <v>529</v>
      </c>
      <c r="B266">
        <v>1791</v>
      </c>
      <c r="C266">
        <f t="shared" si="6"/>
        <v>245803</v>
      </c>
    </row>
    <row r="267" spans="1:3">
      <c r="A267">
        <v>531</v>
      </c>
      <c r="B267">
        <v>1847</v>
      </c>
      <c r="C267">
        <f t="shared" si="6"/>
        <v>247650</v>
      </c>
    </row>
    <row r="268" spans="1:3">
      <c r="A268">
        <v>533</v>
      </c>
      <c r="B268">
        <v>1840</v>
      </c>
      <c r="C268">
        <f t="shared" si="6"/>
        <v>249490</v>
      </c>
    </row>
    <row r="269" spans="1:3">
      <c r="A269">
        <v>535</v>
      </c>
      <c r="B269">
        <v>1896</v>
      </c>
      <c r="C269">
        <f t="shared" si="6"/>
        <v>251386</v>
      </c>
    </row>
    <row r="270" spans="1:3">
      <c r="A270">
        <v>537</v>
      </c>
      <c r="B270">
        <v>1850</v>
      </c>
      <c r="C270">
        <f t="shared" si="6"/>
        <v>253236</v>
      </c>
    </row>
    <row r="271" spans="1:3">
      <c r="A271">
        <v>539</v>
      </c>
      <c r="B271">
        <v>1836</v>
      </c>
      <c r="C271">
        <f t="shared" si="6"/>
        <v>255072</v>
      </c>
    </row>
    <row r="272" spans="1:3">
      <c r="A272">
        <v>541</v>
      </c>
      <c r="B272">
        <v>1803</v>
      </c>
      <c r="C272">
        <f t="shared" si="6"/>
        <v>256875</v>
      </c>
    </row>
    <row r="273" spans="1:3">
      <c r="A273">
        <v>543</v>
      </c>
      <c r="B273">
        <v>1919</v>
      </c>
      <c r="C273">
        <f t="shared" si="6"/>
        <v>258794</v>
      </c>
    </row>
    <row r="274" spans="1:3">
      <c r="A274">
        <v>545</v>
      </c>
      <c r="B274">
        <v>1842</v>
      </c>
      <c r="C274">
        <f t="shared" si="6"/>
        <v>260636</v>
      </c>
    </row>
    <row r="275" spans="1:3">
      <c r="A275">
        <v>547</v>
      </c>
      <c r="B275">
        <v>1909</v>
      </c>
      <c r="C275">
        <f t="shared" si="6"/>
        <v>262545</v>
      </c>
    </row>
    <row r="276" spans="1:3">
      <c r="A276">
        <v>549</v>
      </c>
      <c r="B276">
        <v>1939</v>
      </c>
      <c r="C276">
        <f t="shared" si="6"/>
        <v>264484</v>
      </c>
    </row>
    <row r="277" spans="1:3">
      <c r="A277">
        <v>551</v>
      </c>
      <c r="B277">
        <v>1984</v>
      </c>
      <c r="C277">
        <f t="shared" si="6"/>
        <v>266468</v>
      </c>
    </row>
    <row r="278" spans="1:3">
      <c r="A278">
        <v>553</v>
      </c>
      <c r="B278">
        <v>1862</v>
      </c>
      <c r="C278">
        <f t="shared" si="6"/>
        <v>268330</v>
      </c>
    </row>
    <row r="279" spans="1:3">
      <c r="A279">
        <v>555</v>
      </c>
      <c r="B279">
        <v>1910</v>
      </c>
      <c r="C279">
        <f t="shared" si="6"/>
        <v>270240</v>
      </c>
    </row>
    <row r="280" spans="1:3">
      <c r="A280">
        <v>557</v>
      </c>
      <c r="B280">
        <v>2001</v>
      </c>
      <c r="C280">
        <f t="shared" si="6"/>
        <v>272241</v>
      </c>
    </row>
    <row r="281" spans="1:3">
      <c r="A281">
        <v>559</v>
      </c>
      <c r="B281">
        <v>1973</v>
      </c>
      <c r="C281">
        <f t="shared" si="6"/>
        <v>274214</v>
      </c>
    </row>
    <row r="282" spans="1:3">
      <c r="A282">
        <v>561</v>
      </c>
      <c r="B282">
        <v>1881</v>
      </c>
      <c r="C282">
        <f t="shared" si="6"/>
        <v>276095</v>
      </c>
    </row>
    <row r="283" spans="1:3">
      <c r="A283">
        <v>563</v>
      </c>
      <c r="B283">
        <v>1904</v>
      </c>
      <c r="C283">
        <f t="shared" si="6"/>
        <v>277999</v>
      </c>
    </row>
    <row r="284" spans="1:3">
      <c r="A284">
        <v>565</v>
      </c>
      <c r="B284">
        <v>1931</v>
      </c>
      <c r="C284">
        <f t="shared" si="6"/>
        <v>279930</v>
      </c>
    </row>
    <row r="285" spans="1:3">
      <c r="A285">
        <v>567</v>
      </c>
      <c r="B285">
        <v>1991</v>
      </c>
      <c r="C285">
        <f t="shared" si="6"/>
        <v>281921</v>
      </c>
    </row>
    <row r="286" spans="1:3">
      <c r="A286">
        <v>569</v>
      </c>
      <c r="B286">
        <v>1974</v>
      </c>
      <c r="C286">
        <f t="shared" si="6"/>
        <v>283895</v>
      </c>
    </row>
    <row r="287" spans="1:3">
      <c r="A287">
        <v>571</v>
      </c>
      <c r="B287">
        <v>2008</v>
      </c>
      <c r="C287">
        <f t="shared" si="6"/>
        <v>285903</v>
      </c>
    </row>
    <row r="288" spans="1:3">
      <c r="A288">
        <v>573</v>
      </c>
      <c r="B288">
        <v>1997</v>
      </c>
      <c r="C288">
        <f t="shared" si="6"/>
        <v>287900</v>
      </c>
    </row>
    <row r="289" spans="1:3">
      <c r="A289">
        <v>575</v>
      </c>
      <c r="B289">
        <v>1959</v>
      </c>
      <c r="C289">
        <f t="shared" si="6"/>
        <v>289859</v>
      </c>
    </row>
    <row r="290" spans="1:3">
      <c r="A290">
        <v>577</v>
      </c>
      <c r="B290">
        <v>1943</v>
      </c>
      <c r="C290">
        <f t="shared" si="6"/>
        <v>291802</v>
      </c>
    </row>
    <row r="291" spans="1:3">
      <c r="A291">
        <v>579</v>
      </c>
      <c r="B291">
        <v>1947</v>
      </c>
      <c r="C291">
        <f t="shared" si="6"/>
        <v>293749</v>
      </c>
    </row>
    <row r="292" spans="1:3">
      <c r="A292">
        <v>581</v>
      </c>
      <c r="B292">
        <v>1999</v>
      </c>
      <c r="C292">
        <f t="shared" si="6"/>
        <v>295748</v>
      </c>
    </row>
    <row r="293" spans="1:3">
      <c r="A293">
        <v>583</v>
      </c>
      <c r="B293">
        <v>2048</v>
      </c>
      <c r="C293">
        <f t="shared" si="6"/>
        <v>297796</v>
      </c>
    </row>
    <row r="294" spans="1:3">
      <c r="A294">
        <v>585</v>
      </c>
      <c r="B294">
        <v>1987</v>
      </c>
      <c r="C294">
        <f t="shared" si="6"/>
        <v>299783</v>
      </c>
    </row>
    <row r="295" spans="1:3">
      <c r="A295">
        <v>587</v>
      </c>
      <c r="B295">
        <v>2426</v>
      </c>
      <c r="C295">
        <f t="shared" si="6"/>
        <v>302209</v>
      </c>
    </row>
    <row r="296" spans="1:3">
      <c r="A296">
        <v>589</v>
      </c>
      <c r="B296">
        <v>2445</v>
      </c>
      <c r="C296">
        <f t="shared" si="6"/>
        <v>304654</v>
      </c>
    </row>
    <row r="297" spans="1:3">
      <c r="A297">
        <v>591</v>
      </c>
      <c r="B297">
        <v>2364</v>
      </c>
      <c r="C297">
        <f t="shared" si="6"/>
        <v>307018</v>
      </c>
    </row>
    <row r="298" spans="1:3">
      <c r="A298">
        <v>593</v>
      </c>
      <c r="B298">
        <v>2202</v>
      </c>
      <c r="C298">
        <f t="shared" si="6"/>
        <v>309220</v>
      </c>
    </row>
    <row r="299" spans="1:3">
      <c r="A299">
        <v>595</v>
      </c>
      <c r="B299">
        <v>1944</v>
      </c>
      <c r="C299">
        <f t="shared" si="6"/>
        <v>311164</v>
      </c>
    </row>
    <row r="300" spans="1:3">
      <c r="A300">
        <v>597</v>
      </c>
      <c r="B300">
        <v>2068</v>
      </c>
      <c r="C300">
        <f t="shared" si="6"/>
        <v>313232</v>
      </c>
    </row>
    <row r="301" spans="1:3">
      <c r="A301">
        <v>599</v>
      </c>
      <c r="B301">
        <v>2089</v>
      </c>
      <c r="C301">
        <f t="shared" si="6"/>
        <v>315321</v>
      </c>
    </row>
    <row r="302" spans="1:3">
      <c r="A302">
        <v>601</v>
      </c>
      <c r="B302">
        <v>2115</v>
      </c>
      <c r="C302">
        <f t="shared" si="6"/>
        <v>317436</v>
      </c>
    </row>
    <row r="303" spans="1:3">
      <c r="A303">
        <v>603</v>
      </c>
      <c r="B303">
        <v>2065</v>
      </c>
      <c r="C303">
        <f t="shared" si="6"/>
        <v>319501</v>
      </c>
    </row>
    <row r="304" spans="1:3">
      <c r="A304">
        <v>605</v>
      </c>
      <c r="B304">
        <v>2025</v>
      </c>
      <c r="C304">
        <f t="shared" si="6"/>
        <v>321526</v>
      </c>
    </row>
    <row r="305" spans="1:3">
      <c r="A305">
        <v>607</v>
      </c>
      <c r="B305">
        <v>2116</v>
      </c>
      <c r="C305">
        <f t="shared" si="6"/>
        <v>323642</v>
      </c>
    </row>
    <row r="306" spans="1:3">
      <c r="A306">
        <v>609</v>
      </c>
      <c r="B306">
        <v>2162</v>
      </c>
      <c r="C306">
        <f t="shared" si="6"/>
        <v>325804</v>
      </c>
    </row>
    <row r="307" spans="1:3">
      <c r="A307">
        <v>611</v>
      </c>
      <c r="B307">
        <v>2206</v>
      </c>
      <c r="C307">
        <f t="shared" si="6"/>
        <v>328010</v>
      </c>
    </row>
    <row r="308" spans="1:3">
      <c r="A308">
        <v>613</v>
      </c>
      <c r="B308">
        <v>2152</v>
      </c>
      <c r="C308">
        <f t="shared" si="6"/>
        <v>330162</v>
      </c>
    </row>
    <row r="309" spans="1:3">
      <c r="A309">
        <v>615</v>
      </c>
      <c r="B309">
        <v>2180</v>
      </c>
      <c r="C309">
        <f t="shared" si="6"/>
        <v>332342</v>
      </c>
    </row>
    <row r="310" spans="1:3">
      <c r="A310">
        <v>617</v>
      </c>
      <c r="B310">
        <v>2105</v>
      </c>
      <c r="C310">
        <f t="shared" si="6"/>
        <v>334447</v>
      </c>
    </row>
    <row r="311" spans="1:3">
      <c r="A311">
        <v>619</v>
      </c>
      <c r="B311">
        <v>2218</v>
      </c>
      <c r="C311">
        <f t="shared" si="6"/>
        <v>336665</v>
      </c>
    </row>
    <row r="312" spans="1:3">
      <c r="A312">
        <v>621</v>
      </c>
      <c r="B312">
        <v>2274</v>
      </c>
      <c r="C312">
        <f t="shared" si="6"/>
        <v>338939</v>
      </c>
    </row>
    <row r="313" spans="1:3">
      <c r="A313">
        <v>623</v>
      </c>
      <c r="B313">
        <v>2135</v>
      </c>
      <c r="C313">
        <f t="shared" si="6"/>
        <v>341074</v>
      </c>
    </row>
    <row r="314" spans="1:3">
      <c r="A314">
        <v>625</v>
      </c>
      <c r="B314">
        <v>2154</v>
      </c>
      <c r="C314">
        <f t="shared" si="6"/>
        <v>343228</v>
      </c>
    </row>
    <row r="315" spans="1:3">
      <c r="A315">
        <v>627</v>
      </c>
      <c r="B315">
        <v>2094</v>
      </c>
      <c r="C315">
        <f t="shared" si="6"/>
        <v>345322</v>
      </c>
    </row>
    <row r="316" spans="1:3">
      <c r="A316">
        <v>629</v>
      </c>
      <c r="B316">
        <v>2175</v>
      </c>
      <c r="C316">
        <f t="shared" si="6"/>
        <v>347497</v>
      </c>
    </row>
    <row r="317" spans="1:3">
      <c r="A317">
        <v>631</v>
      </c>
      <c r="B317">
        <v>2144</v>
      </c>
      <c r="C317">
        <f t="shared" si="6"/>
        <v>349641</v>
      </c>
    </row>
    <row r="318" spans="1:3">
      <c r="A318">
        <v>633</v>
      </c>
      <c r="B318">
        <v>2229</v>
      </c>
      <c r="C318">
        <f t="shared" si="6"/>
        <v>351870</v>
      </c>
    </row>
    <row r="319" spans="1:3">
      <c r="A319">
        <v>635</v>
      </c>
      <c r="B319">
        <v>2174</v>
      </c>
      <c r="C319">
        <f t="shared" si="6"/>
        <v>354044</v>
      </c>
    </row>
    <row r="320" spans="1:3">
      <c r="A320">
        <v>637</v>
      </c>
      <c r="B320">
        <v>2275</v>
      </c>
      <c r="C320">
        <f t="shared" si="6"/>
        <v>356319</v>
      </c>
    </row>
    <row r="321" spans="1:3">
      <c r="A321">
        <v>639</v>
      </c>
      <c r="B321">
        <v>2187</v>
      </c>
      <c r="C321">
        <f t="shared" si="6"/>
        <v>358506</v>
      </c>
    </row>
    <row r="322" spans="1:3">
      <c r="A322">
        <v>641</v>
      </c>
      <c r="B322">
        <v>2192</v>
      </c>
      <c r="C322">
        <f t="shared" si="6"/>
        <v>360698</v>
      </c>
    </row>
    <row r="323" spans="1:3">
      <c r="A323">
        <v>643</v>
      </c>
      <c r="B323">
        <v>2278</v>
      </c>
      <c r="C323">
        <f t="shared" si="6"/>
        <v>362976</v>
      </c>
    </row>
    <row r="324" spans="1:3">
      <c r="A324">
        <v>645</v>
      </c>
      <c r="B324">
        <v>2300</v>
      </c>
      <c r="C324">
        <f t="shared" ref="C324:C387" si="7">B324+C323</f>
        <v>365276</v>
      </c>
    </row>
    <row r="325" spans="1:3">
      <c r="A325">
        <v>647</v>
      </c>
      <c r="B325">
        <v>2274</v>
      </c>
      <c r="C325">
        <f t="shared" si="7"/>
        <v>367550</v>
      </c>
    </row>
    <row r="326" spans="1:3">
      <c r="A326">
        <v>649</v>
      </c>
      <c r="B326">
        <v>2260</v>
      </c>
      <c r="C326">
        <f t="shared" si="7"/>
        <v>369810</v>
      </c>
    </row>
    <row r="327" spans="1:3">
      <c r="A327">
        <v>651</v>
      </c>
      <c r="B327">
        <v>2298</v>
      </c>
      <c r="C327">
        <f t="shared" si="7"/>
        <v>372108</v>
      </c>
    </row>
    <row r="328" spans="1:3">
      <c r="A328">
        <v>653</v>
      </c>
      <c r="B328">
        <v>2258</v>
      </c>
      <c r="C328">
        <f t="shared" si="7"/>
        <v>374366</v>
      </c>
    </row>
    <row r="329" spans="1:3">
      <c r="A329">
        <v>655</v>
      </c>
      <c r="B329">
        <v>2280</v>
      </c>
      <c r="C329">
        <f t="shared" si="7"/>
        <v>376646</v>
      </c>
    </row>
    <row r="330" spans="1:3">
      <c r="A330">
        <v>657</v>
      </c>
      <c r="B330">
        <v>2317</v>
      </c>
      <c r="C330">
        <f t="shared" si="7"/>
        <v>378963</v>
      </c>
    </row>
    <row r="331" spans="1:3">
      <c r="A331">
        <v>659</v>
      </c>
      <c r="B331">
        <v>2346</v>
      </c>
      <c r="C331">
        <f t="shared" si="7"/>
        <v>381309</v>
      </c>
    </row>
    <row r="332" spans="1:3">
      <c r="A332">
        <v>661</v>
      </c>
      <c r="B332">
        <v>2303</v>
      </c>
      <c r="C332">
        <f t="shared" si="7"/>
        <v>383612</v>
      </c>
    </row>
    <row r="333" spans="1:3">
      <c r="A333">
        <v>663</v>
      </c>
      <c r="B333">
        <v>2277</v>
      </c>
      <c r="C333">
        <f t="shared" si="7"/>
        <v>385889</v>
      </c>
    </row>
    <row r="334" spans="1:3">
      <c r="A334">
        <v>665</v>
      </c>
      <c r="B334">
        <v>2407</v>
      </c>
      <c r="C334">
        <f t="shared" si="7"/>
        <v>388296</v>
      </c>
    </row>
    <row r="335" spans="1:3">
      <c r="A335">
        <v>667</v>
      </c>
      <c r="B335">
        <v>2305</v>
      </c>
      <c r="C335">
        <f t="shared" si="7"/>
        <v>390601</v>
      </c>
    </row>
    <row r="336" spans="1:3">
      <c r="A336">
        <v>669</v>
      </c>
      <c r="B336">
        <v>2348</v>
      </c>
      <c r="C336">
        <f t="shared" si="7"/>
        <v>392949</v>
      </c>
    </row>
    <row r="337" spans="1:3">
      <c r="A337">
        <v>671</v>
      </c>
      <c r="B337">
        <v>2253</v>
      </c>
      <c r="C337">
        <f t="shared" si="7"/>
        <v>395202</v>
      </c>
    </row>
    <row r="338" spans="1:3">
      <c r="A338">
        <v>673</v>
      </c>
      <c r="B338">
        <v>2357</v>
      </c>
      <c r="C338">
        <f t="shared" si="7"/>
        <v>397559</v>
      </c>
    </row>
    <row r="339" spans="1:3">
      <c r="A339">
        <v>675</v>
      </c>
      <c r="B339">
        <v>2411</v>
      </c>
      <c r="C339">
        <f t="shared" si="7"/>
        <v>399970</v>
      </c>
    </row>
    <row r="340" spans="1:3">
      <c r="A340">
        <v>677</v>
      </c>
      <c r="B340">
        <v>2307</v>
      </c>
      <c r="C340">
        <f t="shared" si="7"/>
        <v>402277</v>
      </c>
    </row>
    <row r="341" spans="1:3">
      <c r="A341">
        <v>679</v>
      </c>
      <c r="B341">
        <v>2373</v>
      </c>
      <c r="C341">
        <f t="shared" si="7"/>
        <v>404650</v>
      </c>
    </row>
    <row r="342" spans="1:3">
      <c r="A342">
        <v>681</v>
      </c>
      <c r="B342">
        <v>2400</v>
      </c>
      <c r="C342">
        <f t="shared" si="7"/>
        <v>407050</v>
      </c>
    </row>
    <row r="343" spans="1:3">
      <c r="A343">
        <v>683</v>
      </c>
      <c r="B343">
        <v>2300</v>
      </c>
      <c r="C343">
        <f t="shared" si="7"/>
        <v>409350</v>
      </c>
    </row>
    <row r="344" spans="1:3">
      <c r="A344">
        <v>685</v>
      </c>
      <c r="B344">
        <v>2342</v>
      </c>
      <c r="C344">
        <f t="shared" si="7"/>
        <v>411692</v>
      </c>
    </row>
    <row r="345" spans="1:3">
      <c r="A345">
        <v>687</v>
      </c>
      <c r="B345">
        <v>2363</v>
      </c>
      <c r="C345">
        <f t="shared" si="7"/>
        <v>414055</v>
      </c>
    </row>
    <row r="346" spans="1:3">
      <c r="A346">
        <v>689</v>
      </c>
      <c r="B346">
        <v>2481</v>
      </c>
      <c r="C346">
        <f t="shared" si="7"/>
        <v>416536</v>
      </c>
    </row>
    <row r="347" spans="1:3">
      <c r="A347">
        <v>691</v>
      </c>
      <c r="B347">
        <v>2462</v>
      </c>
      <c r="C347">
        <f t="shared" si="7"/>
        <v>418998</v>
      </c>
    </row>
    <row r="348" spans="1:3">
      <c r="A348">
        <v>693</v>
      </c>
      <c r="B348">
        <v>2394</v>
      </c>
      <c r="C348">
        <f t="shared" si="7"/>
        <v>421392</v>
      </c>
    </row>
    <row r="349" spans="1:3">
      <c r="A349">
        <v>695</v>
      </c>
      <c r="B349">
        <v>2409</v>
      </c>
      <c r="C349">
        <f t="shared" si="7"/>
        <v>423801</v>
      </c>
    </row>
    <row r="350" spans="1:3">
      <c r="A350">
        <v>697</v>
      </c>
      <c r="B350">
        <v>2462</v>
      </c>
      <c r="C350">
        <f t="shared" si="7"/>
        <v>426263</v>
      </c>
    </row>
    <row r="351" spans="1:3">
      <c r="A351">
        <v>699</v>
      </c>
      <c r="B351">
        <v>2527</v>
      </c>
      <c r="C351">
        <f t="shared" si="7"/>
        <v>428790</v>
      </c>
    </row>
    <row r="352" spans="1:3">
      <c r="A352">
        <v>701</v>
      </c>
      <c r="B352">
        <v>2473</v>
      </c>
      <c r="C352">
        <f t="shared" si="7"/>
        <v>431263</v>
      </c>
    </row>
    <row r="353" spans="1:3">
      <c r="A353">
        <v>703</v>
      </c>
      <c r="B353">
        <v>2427</v>
      </c>
      <c r="C353">
        <f t="shared" si="7"/>
        <v>433690</v>
      </c>
    </row>
    <row r="354" spans="1:3">
      <c r="A354">
        <v>705</v>
      </c>
      <c r="B354">
        <v>2422</v>
      </c>
      <c r="C354">
        <f t="shared" si="7"/>
        <v>436112</v>
      </c>
    </row>
    <row r="355" spans="1:3">
      <c r="A355">
        <v>707</v>
      </c>
      <c r="B355">
        <v>2364</v>
      </c>
      <c r="C355">
        <f t="shared" si="7"/>
        <v>438476</v>
      </c>
    </row>
    <row r="356" spans="1:3">
      <c r="A356">
        <v>709</v>
      </c>
      <c r="B356">
        <v>2415</v>
      </c>
      <c r="C356">
        <f t="shared" si="7"/>
        <v>440891</v>
      </c>
    </row>
    <row r="357" spans="1:3">
      <c r="A357">
        <v>711</v>
      </c>
      <c r="B357">
        <v>2513</v>
      </c>
      <c r="C357">
        <f t="shared" si="7"/>
        <v>443404</v>
      </c>
    </row>
    <row r="358" spans="1:3">
      <c r="A358">
        <v>713</v>
      </c>
      <c r="B358">
        <v>2464</v>
      </c>
      <c r="C358">
        <f t="shared" si="7"/>
        <v>445868</v>
      </c>
    </row>
    <row r="359" spans="1:3">
      <c r="A359">
        <v>715</v>
      </c>
      <c r="B359">
        <v>2439</v>
      </c>
      <c r="C359">
        <f t="shared" si="7"/>
        <v>448307</v>
      </c>
    </row>
    <row r="360" spans="1:3">
      <c r="A360">
        <v>717</v>
      </c>
      <c r="B360">
        <v>2617</v>
      </c>
      <c r="C360">
        <f t="shared" si="7"/>
        <v>450924</v>
      </c>
    </row>
    <row r="361" spans="1:3">
      <c r="A361">
        <v>719</v>
      </c>
      <c r="B361">
        <v>3048</v>
      </c>
      <c r="C361">
        <f t="shared" si="7"/>
        <v>453972</v>
      </c>
    </row>
    <row r="362" spans="1:3">
      <c r="A362">
        <v>721</v>
      </c>
      <c r="B362">
        <v>2906</v>
      </c>
      <c r="C362">
        <f t="shared" si="7"/>
        <v>456878</v>
      </c>
    </row>
    <row r="363" spans="1:3">
      <c r="A363">
        <v>723</v>
      </c>
      <c r="B363">
        <v>2892</v>
      </c>
      <c r="C363">
        <f t="shared" si="7"/>
        <v>459770</v>
      </c>
    </row>
    <row r="364" spans="1:3">
      <c r="A364">
        <v>725</v>
      </c>
      <c r="B364">
        <v>2481</v>
      </c>
      <c r="C364">
        <f t="shared" si="7"/>
        <v>462251</v>
      </c>
    </row>
    <row r="365" spans="1:3">
      <c r="A365">
        <v>727</v>
      </c>
      <c r="B365">
        <v>2501</v>
      </c>
      <c r="C365">
        <f t="shared" si="7"/>
        <v>464752</v>
      </c>
    </row>
    <row r="366" spans="1:3">
      <c r="A366">
        <v>729</v>
      </c>
      <c r="B366">
        <v>2543</v>
      </c>
      <c r="C366">
        <f t="shared" si="7"/>
        <v>467295</v>
      </c>
    </row>
    <row r="367" spans="1:3">
      <c r="A367">
        <v>731</v>
      </c>
      <c r="B367">
        <v>2520</v>
      </c>
      <c r="C367">
        <f t="shared" si="7"/>
        <v>469815</v>
      </c>
    </row>
    <row r="368" spans="1:3">
      <c r="A368">
        <v>733</v>
      </c>
      <c r="B368">
        <v>2480</v>
      </c>
      <c r="C368">
        <f t="shared" si="7"/>
        <v>472295</v>
      </c>
    </row>
    <row r="369" spans="1:3">
      <c r="A369">
        <v>735</v>
      </c>
      <c r="B369">
        <v>2527</v>
      </c>
      <c r="C369">
        <f t="shared" si="7"/>
        <v>474822</v>
      </c>
    </row>
    <row r="370" spans="1:3">
      <c r="A370">
        <v>737</v>
      </c>
      <c r="B370">
        <v>2548</v>
      </c>
      <c r="C370">
        <f t="shared" si="7"/>
        <v>477370</v>
      </c>
    </row>
    <row r="371" spans="1:3">
      <c r="A371">
        <v>739</v>
      </c>
      <c r="B371">
        <v>2641</v>
      </c>
      <c r="C371">
        <f t="shared" si="7"/>
        <v>480011</v>
      </c>
    </row>
    <row r="372" spans="1:3">
      <c r="A372">
        <v>741</v>
      </c>
      <c r="B372">
        <v>2559</v>
      </c>
      <c r="C372">
        <f t="shared" si="7"/>
        <v>482570</v>
      </c>
    </row>
    <row r="373" spans="1:3">
      <c r="A373">
        <v>743</v>
      </c>
      <c r="B373">
        <v>2603</v>
      </c>
      <c r="C373">
        <f t="shared" si="7"/>
        <v>485173</v>
      </c>
    </row>
    <row r="374" spans="1:3">
      <c r="A374">
        <v>745</v>
      </c>
      <c r="B374">
        <v>2567</v>
      </c>
      <c r="C374">
        <f t="shared" si="7"/>
        <v>487740</v>
      </c>
    </row>
    <row r="375" spans="1:3">
      <c r="A375">
        <v>747</v>
      </c>
      <c r="B375">
        <v>2553</v>
      </c>
      <c r="C375">
        <f t="shared" si="7"/>
        <v>490293</v>
      </c>
    </row>
    <row r="376" spans="1:3">
      <c r="A376">
        <v>749</v>
      </c>
      <c r="B376">
        <v>2515</v>
      </c>
      <c r="C376">
        <f t="shared" si="7"/>
        <v>492808</v>
      </c>
    </row>
    <row r="377" spans="1:3">
      <c r="A377">
        <v>751</v>
      </c>
      <c r="B377">
        <v>2614</v>
      </c>
      <c r="C377">
        <f t="shared" si="7"/>
        <v>495422</v>
      </c>
    </row>
    <row r="378" spans="1:3">
      <c r="A378">
        <v>753</v>
      </c>
      <c r="B378">
        <v>2745</v>
      </c>
      <c r="C378">
        <f t="shared" si="7"/>
        <v>498167</v>
      </c>
    </row>
    <row r="379" spans="1:3">
      <c r="A379">
        <v>755</v>
      </c>
      <c r="B379">
        <v>2550</v>
      </c>
      <c r="C379">
        <f t="shared" si="7"/>
        <v>500717</v>
      </c>
    </row>
    <row r="380" spans="1:3">
      <c r="A380">
        <v>757</v>
      </c>
      <c r="B380">
        <v>2592</v>
      </c>
      <c r="C380">
        <f t="shared" si="7"/>
        <v>503309</v>
      </c>
    </row>
    <row r="381" spans="1:3">
      <c r="A381">
        <v>759</v>
      </c>
      <c r="B381">
        <v>2643</v>
      </c>
      <c r="C381">
        <f t="shared" si="7"/>
        <v>505952</v>
      </c>
    </row>
    <row r="382" spans="1:3">
      <c r="A382">
        <v>761</v>
      </c>
      <c r="B382">
        <v>2638</v>
      </c>
      <c r="C382">
        <f t="shared" si="7"/>
        <v>508590</v>
      </c>
    </row>
    <row r="383" spans="1:3">
      <c r="A383">
        <v>763</v>
      </c>
      <c r="B383">
        <v>2758</v>
      </c>
      <c r="C383">
        <f t="shared" si="7"/>
        <v>511348</v>
      </c>
    </row>
    <row r="384" spans="1:3">
      <c r="A384">
        <v>765</v>
      </c>
      <c r="B384">
        <v>2578</v>
      </c>
      <c r="C384">
        <f t="shared" si="7"/>
        <v>513926</v>
      </c>
    </row>
    <row r="385" spans="1:3">
      <c r="A385">
        <v>767</v>
      </c>
      <c r="B385">
        <v>2672</v>
      </c>
      <c r="C385">
        <f t="shared" si="7"/>
        <v>516598</v>
      </c>
    </row>
    <row r="386" spans="1:3">
      <c r="A386">
        <v>769</v>
      </c>
      <c r="B386">
        <v>2629</v>
      </c>
      <c r="C386">
        <f t="shared" si="7"/>
        <v>519227</v>
      </c>
    </row>
    <row r="387" spans="1:3">
      <c r="A387">
        <v>771</v>
      </c>
      <c r="B387">
        <v>2574</v>
      </c>
      <c r="C387">
        <f t="shared" si="7"/>
        <v>521801</v>
      </c>
    </row>
    <row r="388" spans="1:3">
      <c r="A388">
        <v>773</v>
      </c>
      <c r="B388">
        <v>2655</v>
      </c>
      <c r="C388">
        <f t="shared" ref="C388:C451" si="8">B388+C387</f>
        <v>524456</v>
      </c>
    </row>
    <row r="389" spans="1:3">
      <c r="A389">
        <v>775</v>
      </c>
      <c r="B389">
        <v>2725</v>
      </c>
      <c r="C389">
        <f t="shared" si="8"/>
        <v>527181</v>
      </c>
    </row>
    <row r="390" spans="1:3">
      <c r="A390">
        <v>777</v>
      </c>
      <c r="B390">
        <v>2716</v>
      </c>
      <c r="C390">
        <f t="shared" si="8"/>
        <v>529897</v>
      </c>
    </row>
    <row r="391" spans="1:3">
      <c r="A391">
        <v>779</v>
      </c>
      <c r="B391">
        <v>2755</v>
      </c>
      <c r="C391">
        <f t="shared" si="8"/>
        <v>532652</v>
      </c>
    </row>
    <row r="392" spans="1:3">
      <c r="A392">
        <v>781</v>
      </c>
      <c r="B392">
        <v>2690</v>
      </c>
      <c r="C392">
        <f t="shared" si="8"/>
        <v>535342</v>
      </c>
    </row>
    <row r="393" spans="1:3">
      <c r="A393">
        <v>783</v>
      </c>
      <c r="B393">
        <v>2706</v>
      </c>
      <c r="C393">
        <f t="shared" si="8"/>
        <v>538048</v>
      </c>
    </row>
    <row r="394" spans="1:3">
      <c r="A394">
        <v>785</v>
      </c>
      <c r="B394">
        <v>2744</v>
      </c>
      <c r="C394">
        <f t="shared" si="8"/>
        <v>540792</v>
      </c>
    </row>
    <row r="395" spans="1:3">
      <c r="A395">
        <v>787</v>
      </c>
      <c r="B395">
        <v>2716</v>
      </c>
      <c r="C395">
        <f t="shared" si="8"/>
        <v>543508</v>
      </c>
    </row>
    <row r="396" spans="1:3">
      <c r="A396">
        <v>789</v>
      </c>
      <c r="B396">
        <v>2790</v>
      </c>
      <c r="C396">
        <f t="shared" si="8"/>
        <v>546298</v>
      </c>
    </row>
    <row r="397" spans="1:3">
      <c r="A397">
        <v>791</v>
      </c>
      <c r="B397">
        <v>2677</v>
      </c>
      <c r="C397">
        <f t="shared" si="8"/>
        <v>548975</v>
      </c>
    </row>
    <row r="398" spans="1:3">
      <c r="A398">
        <v>793</v>
      </c>
      <c r="B398">
        <v>2759</v>
      </c>
      <c r="C398">
        <f t="shared" si="8"/>
        <v>551734</v>
      </c>
    </row>
    <row r="399" spans="1:3">
      <c r="A399">
        <v>795</v>
      </c>
      <c r="B399">
        <v>2744</v>
      </c>
      <c r="C399">
        <f t="shared" si="8"/>
        <v>554478</v>
      </c>
    </row>
    <row r="400" spans="1:3">
      <c r="A400">
        <v>797</v>
      </c>
      <c r="B400">
        <v>2824</v>
      </c>
      <c r="C400">
        <f t="shared" si="8"/>
        <v>557302</v>
      </c>
    </row>
    <row r="401" spans="1:3">
      <c r="A401">
        <v>799</v>
      </c>
      <c r="B401">
        <v>2752</v>
      </c>
      <c r="C401">
        <f t="shared" si="8"/>
        <v>560054</v>
      </c>
    </row>
    <row r="402" spans="1:3">
      <c r="A402">
        <v>801</v>
      </c>
      <c r="B402">
        <v>2728</v>
      </c>
      <c r="C402">
        <f t="shared" si="8"/>
        <v>562782</v>
      </c>
    </row>
    <row r="403" spans="1:3">
      <c r="A403">
        <v>803</v>
      </c>
      <c r="B403">
        <v>2675</v>
      </c>
      <c r="C403">
        <f t="shared" si="8"/>
        <v>565457</v>
      </c>
    </row>
    <row r="404" spans="1:3">
      <c r="A404">
        <v>805</v>
      </c>
      <c r="B404">
        <v>2845</v>
      </c>
      <c r="C404">
        <f t="shared" si="8"/>
        <v>568302</v>
      </c>
    </row>
    <row r="405" spans="1:3">
      <c r="A405">
        <v>807</v>
      </c>
      <c r="B405">
        <v>2734</v>
      </c>
      <c r="C405">
        <f t="shared" si="8"/>
        <v>571036</v>
      </c>
    </row>
    <row r="406" spans="1:3">
      <c r="A406">
        <v>809</v>
      </c>
      <c r="B406">
        <v>2825</v>
      </c>
      <c r="C406">
        <f t="shared" si="8"/>
        <v>573861</v>
      </c>
    </row>
    <row r="407" spans="1:3">
      <c r="A407">
        <v>811</v>
      </c>
      <c r="B407">
        <v>2863</v>
      </c>
      <c r="C407">
        <f t="shared" si="8"/>
        <v>576724</v>
      </c>
    </row>
    <row r="408" spans="1:3">
      <c r="A408">
        <v>813</v>
      </c>
      <c r="B408">
        <v>2924</v>
      </c>
      <c r="C408">
        <f t="shared" si="8"/>
        <v>579648</v>
      </c>
    </row>
    <row r="409" spans="1:3">
      <c r="A409">
        <v>815</v>
      </c>
      <c r="B409">
        <v>2742</v>
      </c>
      <c r="C409">
        <f t="shared" si="8"/>
        <v>582390</v>
      </c>
    </row>
    <row r="410" spans="1:3">
      <c r="A410">
        <v>817</v>
      </c>
      <c r="B410">
        <v>2814</v>
      </c>
      <c r="C410">
        <f t="shared" si="8"/>
        <v>585204</v>
      </c>
    </row>
    <row r="411" spans="1:3">
      <c r="A411">
        <v>819</v>
      </c>
      <c r="B411">
        <v>2943</v>
      </c>
      <c r="C411">
        <f t="shared" si="8"/>
        <v>588147</v>
      </c>
    </row>
    <row r="412" spans="1:3">
      <c r="A412">
        <v>821</v>
      </c>
      <c r="B412">
        <v>2897</v>
      </c>
      <c r="C412">
        <f t="shared" si="8"/>
        <v>591044</v>
      </c>
    </row>
    <row r="413" spans="1:3">
      <c r="A413">
        <v>823</v>
      </c>
      <c r="B413">
        <v>2763</v>
      </c>
      <c r="C413">
        <f t="shared" si="8"/>
        <v>593807</v>
      </c>
    </row>
    <row r="414" spans="1:3">
      <c r="A414">
        <v>825</v>
      </c>
      <c r="B414">
        <v>2790</v>
      </c>
      <c r="C414">
        <f t="shared" si="8"/>
        <v>596597</v>
      </c>
    </row>
    <row r="415" spans="1:3">
      <c r="A415">
        <v>827</v>
      </c>
      <c r="B415">
        <v>2827</v>
      </c>
      <c r="C415">
        <f t="shared" si="8"/>
        <v>599424</v>
      </c>
    </row>
    <row r="416" spans="1:3">
      <c r="A416">
        <v>829</v>
      </c>
      <c r="B416">
        <v>2911</v>
      </c>
      <c r="C416">
        <f t="shared" si="8"/>
        <v>602335</v>
      </c>
    </row>
    <row r="417" spans="1:3">
      <c r="A417">
        <v>831</v>
      </c>
      <c r="B417">
        <v>2884</v>
      </c>
      <c r="C417">
        <f t="shared" si="8"/>
        <v>605219</v>
      </c>
    </row>
    <row r="418" spans="1:3">
      <c r="A418">
        <v>833</v>
      </c>
      <c r="B418">
        <v>2928</v>
      </c>
      <c r="C418">
        <f t="shared" si="8"/>
        <v>608147</v>
      </c>
    </row>
    <row r="419" spans="1:3">
      <c r="A419">
        <v>835</v>
      </c>
      <c r="B419">
        <v>2911</v>
      </c>
      <c r="C419">
        <f t="shared" si="8"/>
        <v>611058</v>
      </c>
    </row>
    <row r="420" spans="1:3">
      <c r="A420">
        <v>837</v>
      </c>
      <c r="B420">
        <v>2855</v>
      </c>
      <c r="C420">
        <f t="shared" si="8"/>
        <v>613913</v>
      </c>
    </row>
    <row r="421" spans="1:3">
      <c r="A421">
        <v>839</v>
      </c>
      <c r="B421">
        <v>2829</v>
      </c>
      <c r="C421">
        <f t="shared" si="8"/>
        <v>616742</v>
      </c>
    </row>
    <row r="422" spans="1:3">
      <c r="A422">
        <v>841</v>
      </c>
      <c r="B422">
        <v>2831</v>
      </c>
      <c r="C422">
        <f t="shared" si="8"/>
        <v>619573</v>
      </c>
    </row>
    <row r="423" spans="1:3">
      <c r="A423">
        <v>843</v>
      </c>
      <c r="B423">
        <v>2905</v>
      </c>
      <c r="C423">
        <f t="shared" si="8"/>
        <v>622478</v>
      </c>
    </row>
    <row r="424" spans="1:3">
      <c r="A424">
        <v>845</v>
      </c>
      <c r="B424">
        <v>2972</v>
      </c>
      <c r="C424">
        <f t="shared" si="8"/>
        <v>625450</v>
      </c>
    </row>
    <row r="425" spans="1:3">
      <c r="A425">
        <v>847</v>
      </c>
      <c r="B425">
        <v>2875</v>
      </c>
      <c r="C425">
        <f t="shared" si="8"/>
        <v>628325</v>
      </c>
    </row>
    <row r="426" spans="1:3">
      <c r="A426">
        <v>849</v>
      </c>
      <c r="B426">
        <v>3504</v>
      </c>
      <c r="C426">
        <f t="shared" si="8"/>
        <v>631829</v>
      </c>
    </row>
    <row r="427" spans="1:3">
      <c r="A427">
        <v>851</v>
      </c>
      <c r="B427">
        <v>3533</v>
      </c>
      <c r="C427">
        <f t="shared" si="8"/>
        <v>635362</v>
      </c>
    </row>
    <row r="428" spans="1:3">
      <c r="A428">
        <v>853</v>
      </c>
      <c r="B428">
        <v>3412</v>
      </c>
      <c r="C428">
        <f t="shared" si="8"/>
        <v>638774</v>
      </c>
    </row>
    <row r="429" spans="1:3">
      <c r="A429">
        <v>855</v>
      </c>
      <c r="B429">
        <v>3182</v>
      </c>
      <c r="C429">
        <f t="shared" si="8"/>
        <v>641956</v>
      </c>
    </row>
    <row r="430" spans="1:3">
      <c r="A430">
        <v>857</v>
      </c>
      <c r="B430">
        <v>2798</v>
      </c>
      <c r="C430">
        <f t="shared" si="8"/>
        <v>644754</v>
      </c>
    </row>
    <row r="431" spans="1:3">
      <c r="A431">
        <v>859</v>
      </c>
      <c r="B431">
        <v>2974</v>
      </c>
      <c r="C431">
        <f t="shared" si="8"/>
        <v>647728</v>
      </c>
    </row>
    <row r="432" spans="1:3">
      <c r="A432">
        <v>861</v>
      </c>
      <c r="B432">
        <v>3003</v>
      </c>
      <c r="C432">
        <f t="shared" si="8"/>
        <v>650731</v>
      </c>
    </row>
    <row r="433" spans="1:3">
      <c r="A433">
        <v>863</v>
      </c>
      <c r="B433">
        <v>3037</v>
      </c>
      <c r="C433">
        <f t="shared" si="8"/>
        <v>653768</v>
      </c>
    </row>
    <row r="434" spans="1:3">
      <c r="A434">
        <v>865</v>
      </c>
      <c r="B434">
        <v>2961</v>
      </c>
      <c r="C434">
        <f t="shared" si="8"/>
        <v>656729</v>
      </c>
    </row>
    <row r="435" spans="1:3">
      <c r="A435">
        <v>867</v>
      </c>
      <c r="B435">
        <v>2901</v>
      </c>
      <c r="C435">
        <f t="shared" si="8"/>
        <v>659630</v>
      </c>
    </row>
    <row r="436" spans="1:3">
      <c r="A436">
        <v>869</v>
      </c>
      <c r="B436">
        <v>3030</v>
      </c>
      <c r="C436">
        <f t="shared" si="8"/>
        <v>662660</v>
      </c>
    </row>
    <row r="437" spans="1:3">
      <c r="A437">
        <v>871</v>
      </c>
      <c r="B437">
        <v>3094</v>
      </c>
      <c r="C437">
        <f t="shared" si="8"/>
        <v>665754</v>
      </c>
    </row>
    <row r="438" spans="1:3">
      <c r="A438">
        <v>873</v>
      </c>
      <c r="B438">
        <v>3150</v>
      </c>
      <c r="C438">
        <f t="shared" si="8"/>
        <v>668904</v>
      </c>
    </row>
    <row r="439" spans="1:3">
      <c r="A439">
        <v>875</v>
      </c>
      <c r="B439">
        <v>3072</v>
      </c>
      <c r="C439">
        <f t="shared" si="8"/>
        <v>671976</v>
      </c>
    </row>
    <row r="440" spans="1:3">
      <c r="A440">
        <v>877</v>
      </c>
      <c r="B440">
        <v>3106</v>
      </c>
      <c r="C440">
        <f t="shared" si="8"/>
        <v>675082</v>
      </c>
    </row>
    <row r="441" spans="1:3">
      <c r="A441">
        <v>879</v>
      </c>
      <c r="B441">
        <v>2999</v>
      </c>
      <c r="C441">
        <f t="shared" si="8"/>
        <v>678081</v>
      </c>
    </row>
    <row r="442" spans="1:3">
      <c r="A442">
        <v>881</v>
      </c>
      <c r="B442">
        <v>3154</v>
      </c>
      <c r="C442">
        <f t="shared" si="8"/>
        <v>681235</v>
      </c>
    </row>
    <row r="443" spans="1:3">
      <c r="A443">
        <v>883</v>
      </c>
      <c r="B443">
        <v>3234</v>
      </c>
      <c r="C443">
        <f t="shared" si="8"/>
        <v>684469</v>
      </c>
    </row>
    <row r="444" spans="1:3">
      <c r="A444">
        <v>885</v>
      </c>
      <c r="B444">
        <v>3033</v>
      </c>
      <c r="C444">
        <f t="shared" si="8"/>
        <v>687502</v>
      </c>
    </row>
    <row r="445" spans="1:3">
      <c r="A445">
        <v>887</v>
      </c>
      <c r="B445">
        <v>3056</v>
      </c>
      <c r="C445">
        <f t="shared" si="8"/>
        <v>690558</v>
      </c>
    </row>
    <row r="446" spans="1:3">
      <c r="A446">
        <v>889</v>
      </c>
      <c r="B446">
        <v>2968</v>
      </c>
      <c r="C446">
        <f t="shared" si="8"/>
        <v>693526</v>
      </c>
    </row>
    <row r="447" spans="1:3">
      <c r="A447">
        <v>891</v>
      </c>
      <c r="B447">
        <v>3083</v>
      </c>
      <c r="C447">
        <f t="shared" si="8"/>
        <v>696609</v>
      </c>
    </row>
    <row r="448" spans="1:3">
      <c r="A448">
        <v>893</v>
      </c>
      <c r="B448">
        <v>3036</v>
      </c>
      <c r="C448">
        <f t="shared" si="8"/>
        <v>699645</v>
      </c>
    </row>
    <row r="449" spans="1:3">
      <c r="A449">
        <v>895</v>
      </c>
      <c r="B449">
        <v>3153</v>
      </c>
      <c r="C449">
        <f t="shared" si="8"/>
        <v>702798</v>
      </c>
    </row>
    <row r="450" spans="1:3">
      <c r="A450">
        <v>897</v>
      </c>
      <c r="B450">
        <v>3070</v>
      </c>
      <c r="C450">
        <f t="shared" si="8"/>
        <v>705868</v>
      </c>
    </row>
    <row r="451" spans="1:3">
      <c r="A451">
        <v>899</v>
      </c>
      <c r="B451">
        <v>3211</v>
      </c>
      <c r="C451">
        <f t="shared" si="8"/>
        <v>709079</v>
      </c>
    </row>
    <row r="452" spans="1:3">
      <c r="A452">
        <v>901</v>
      </c>
      <c r="B452">
        <v>3085</v>
      </c>
      <c r="C452">
        <f t="shared" ref="C452:C515" si="9">B452+C451</f>
        <v>712164</v>
      </c>
    </row>
    <row r="453" spans="1:3">
      <c r="A453">
        <v>903</v>
      </c>
      <c r="B453">
        <v>3088</v>
      </c>
      <c r="C453">
        <f t="shared" si="9"/>
        <v>715252</v>
      </c>
    </row>
    <row r="454" spans="1:3">
      <c r="A454">
        <v>905</v>
      </c>
      <c r="B454">
        <v>3206</v>
      </c>
      <c r="C454">
        <f t="shared" si="9"/>
        <v>718458</v>
      </c>
    </row>
    <row r="455" spans="1:3">
      <c r="A455">
        <v>907</v>
      </c>
      <c r="B455">
        <v>3234</v>
      </c>
      <c r="C455">
        <f t="shared" si="9"/>
        <v>721692</v>
      </c>
    </row>
    <row r="456" spans="1:3">
      <c r="A456">
        <v>909</v>
      </c>
      <c r="B456">
        <v>3194</v>
      </c>
      <c r="C456">
        <f t="shared" si="9"/>
        <v>724886</v>
      </c>
    </row>
    <row r="457" spans="1:3">
      <c r="A457">
        <v>911</v>
      </c>
      <c r="B457">
        <v>3174</v>
      </c>
      <c r="C457">
        <f t="shared" si="9"/>
        <v>728060</v>
      </c>
    </row>
    <row r="458" spans="1:3">
      <c r="A458">
        <v>913</v>
      </c>
      <c r="B458">
        <v>3224</v>
      </c>
      <c r="C458">
        <f t="shared" si="9"/>
        <v>731284</v>
      </c>
    </row>
    <row r="459" spans="1:3">
      <c r="A459">
        <v>915</v>
      </c>
      <c r="B459">
        <v>3164</v>
      </c>
      <c r="C459">
        <f t="shared" si="9"/>
        <v>734448</v>
      </c>
    </row>
    <row r="460" spans="1:3">
      <c r="A460">
        <v>917</v>
      </c>
      <c r="B460">
        <v>3192</v>
      </c>
      <c r="C460">
        <f t="shared" si="9"/>
        <v>737640</v>
      </c>
    </row>
    <row r="461" spans="1:3">
      <c r="A461">
        <v>919</v>
      </c>
      <c r="B461">
        <v>3241</v>
      </c>
      <c r="C461">
        <f t="shared" si="9"/>
        <v>740881</v>
      </c>
    </row>
    <row r="462" spans="1:3">
      <c r="A462">
        <v>921</v>
      </c>
      <c r="B462">
        <v>3278</v>
      </c>
      <c r="C462">
        <f t="shared" si="9"/>
        <v>744159</v>
      </c>
    </row>
    <row r="463" spans="1:3">
      <c r="A463">
        <v>923</v>
      </c>
      <c r="B463">
        <v>3215</v>
      </c>
      <c r="C463">
        <f t="shared" si="9"/>
        <v>747374</v>
      </c>
    </row>
    <row r="464" spans="1:3">
      <c r="A464">
        <v>925</v>
      </c>
      <c r="B464">
        <v>3177</v>
      </c>
      <c r="C464">
        <f t="shared" si="9"/>
        <v>750551</v>
      </c>
    </row>
    <row r="465" spans="1:3">
      <c r="A465">
        <v>927</v>
      </c>
      <c r="B465">
        <v>3355</v>
      </c>
      <c r="C465">
        <f t="shared" si="9"/>
        <v>753906</v>
      </c>
    </row>
    <row r="466" spans="1:3">
      <c r="A466">
        <v>929</v>
      </c>
      <c r="B466">
        <v>3211</v>
      </c>
      <c r="C466">
        <f t="shared" si="9"/>
        <v>757117</v>
      </c>
    </row>
    <row r="467" spans="1:3">
      <c r="A467">
        <v>931</v>
      </c>
      <c r="B467">
        <v>3268</v>
      </c>
      <c r="C467">
        <f t="shared" si="9"/>
        <v>760385</v>
      </c>
    </row>
    <row r="468" spans="1:3">
      <c r="A468">
        <v>933</v>
      </c>
      <c r="B468">
        <v>3133</v>
      </c>
      <c r="C468">
        <f t="shared" si="9"/>
        <v>763518</v>
      </c>
    </row>
    <row r="469" spans="1:3">
      <c r="A469">
        <v>935</v>
      </c>
      <c r="B469">
        <v>3275</v>
      </c>
      <c r="C469">
        <f t="shared" si="9"/>
        <v>766793</v>
      </c>
    </row>
    <row r="470" spans="1:3">
      <c r="A470">
        <v>937</v>
      </c>
      <c r="B470">
        <v>3345</v>
      </c>
      <c r="C470">
        <f t="shared" si="9"/>
        <v>770138</v>
      </c>
    </row>
    <row r="471" spans="1:3">
      <c r="A471">
        <v>939</v>
      </c>
      <c r="B471">
        <v>3201</v>
      </c>
      <c r="C471">
        <f t="shared" si="9"/>
        <v>773339</v>
      </c>
    </row>
    <row r="472" spans="1:3">
      <c r="A472">
        <v>941</v>
      </c>
      <c r="B472">
        <v>3287</v>
      </c>
      <c r="C472">
        <f t="shared" si="9"/>
        <v>776626</v>
      </c>
    </row>
    <row r="473" spans="1:3">
      <c r="A473">
        <v>943</v>
      </c>
      <c r="B473">
        <v>3322</v>
      </c>
      <c r="C473">
        <f t="shared" si="9"/>
        <v>779948</v>
      </c>
    </row>
    <row r="474" spans="1:3">
      <c r="A474">
        <v>945</v>
      </c>
      <c r="B474">
        <v>3182</v>
      </c>
      <c r="C474">
        <f t="shared" si="9"/>
        <v>783130</v>
      </c>
    </row>
    <row r="475" spans="1:3">
      <c r="A475">
        <v>947</v>
      </c>
      <c r="B475">
        <v>3238</v>
      </c>
      <c r="C475">
        <f t="shared" si="9"/>
        <v>786368</v>
      </c>
    </row>
    <row r="476" spans="1:3">
      <c r="A476">
        <v>949</v>
      </c>
      <c r="B476">
        <v>3267</v>
      </c>
      <c r="C476">
        <f t="shared" si="9"/>
        <v>789635</v>
      </c>
    </row>
    <row r="477" spans="1:3">
      <c r="A477">
        <v>951</v>
      </c>
      <c r="B477">
        <v>3423</v>
      </c>
      <c r="C477">
        <f t="shared" si="9"/>
        <v>793058</v>
      </c>
    </row>
    <row r="478" spans="1:3">
      <c r="A478">
        <v>953</v>
      </c>
      <c r="B478">
        <v>3398</v>
      </c>
      <c r="C478">
        <f t="shared" si="9"/>
        <v>796456</v>
      </c>
    </row>
    <row r="479" spans="1:3">
      <c r="A479">
        <v>955</v>
      </c>
      <c r="B479">
        <v>3300</v>
      </c>
      <c r="C479">
        <f t="shared" si="9"/>
        <v>799756</v>
      </c>
    </row>
    <row r="480" spans="1:3">
      <c r="A480">
        <v>957</v>
      </c>
      <c r="B480">
        <v>3319</v>
      </c>
      <c r="C480">
        <f t="shared" si="9"/>
        <v>803075</v>
      </c>
    </row>
    <row r="481" spans="1:3">
      <c r="A481">
        <v>959</v>
      </c>
      <c r="B481">
        <v>3388</v>
      </c>
      <c r="C481">
        <f t="shared" si="9"/>
        <v>806463</v>
      </c>
    </row>
    <row r="482" spans="1:3">
      <c r="A482">
        <v>961</v>
      </c>
      <c r="B482">
        <v>3475</v>
      </c>
      <c r="C482">
        <f t="shared" si="9"/>
        <v>809938</v>
      </c>
    </row>
    <row r="483" spans="1:3">
      <c r="A483">
        <v>963</v>
      </c>
      <c r="B483">
        <v>3397</v>
      </c>
      <c r="C483">
        <f t="shared" si="9"/>
        <v>813335</v>
      </c>
    </row>
    <row r="484" spans="1:3">
      <c r="A484">
        <v>965</v>
      </c>
      <c r="B484">
        <v>3331</v>
      </c>
      <c r="C484">
        <f t="shared" si="9"/>
        <v>816666</v>
      </c>
    </row>
    <row r="485" spans="1:3">
      <c r="A485">
        <v>967</v>
      </c>
      <c r="B485">
        <v>3324</v>
      </c>
      <c r="C485">
        <f t="shared" si="9"/>
        <v>819990</v>
      </c>
    </row>
    <row r="486" spans="1:3">
      <c r="A486">
        <v>969</v>
      </c>
      <c r="B486">
        <v>3240</v>
      </c>
      <c r="C486">
        <f t="shared" si="9"/>
        <v>823230</v>
      </c>
    </row>
    <row r="487" spans="1:3">
      <c r="A487">
        <v>971</v>
      </c>
      <c r="B487">
        <v>3309</v>
      </c>
      <c r="C487">
        <f t="shared" si="9"/>
        <v>826539</v>
      </c>
    </row>
    <row r="488" spans="1:3">
      <c r="A488">
        <v>973</v>
      </c>
      <c r="B488">
        <v>3441</v>
      </c>
      <c r="C488">
        <f t="shared" si="9"/>
        <v>829980</v>
      </c>
    </row>
    <row r="489" spans="1:3">
      <c r="A489">
        <v>975</v>
      </c>
      <c r="B489">
        <v>3370</v>
      </c>
      <c r="C489">
        <f t="shared" si="9"/>
        <v>833350</v>
      </c>
    </row>
    <row r="490" spans="1:3">
      <c r="A490">
        <v>977</v>
      </c>
      <c r="B490">
        <v>3335</v>
      </c>
      <c r="C490">
        <f t="shared" si="9"/>
        <v>836685</v>
      </c>
    </row>
    <row r="491" spans="1:3">
      <c r="A491">
        <v>979</v>
      </c>
      <c r="B491">
        <v>3567</v>
      </c>
      <c r="C491">
        <f t="shared" si="9"/>
        <v>840252</v>
      </c>
    </row>
    <row r="492" spans="1:3">
      <c r="A492">
        <v>981</v>
      </c>
      <c r="B492">
        <v>4156</v>
      </c>
      <c r="C492">
        <f t="shared" si="9"/>
        <v>844408</v>
      </c>
    </row>
    <row r="493" spans="1:3">
      <c r="A493">
        <v>983</v>
      </c>
      <c r="B493">
        <v>3962</v>
      </c>
      <c r="C493">
        <f t="shared" si="9"/>
        <v>848370</v>
      </c>
    </row>
    <row r="494" spans="1:3">
      <c r="A494">
        <v>985</v>
      </c>
      <c r="B494">
        <v>3940</v>
      </c>
      <c r="C494">
        <f t="shared" si="9"/>
        <v>852310</v>
      </c>
    </row>
    <row r="495" spans="1:3">
      <c r="A495">
        <v>987</v>
      </c>
      <c r="B495">
        <v>3381</v>
      </c>
      <c r="C495">
        <f t="shared" si="9"/>
        <v>855691</v>
      </c>
    </row>
    <row r="496" spans="1:3">
      <c r="A496">
        <v>989</v>
      </c>
      <c r="B496">
        <v>3399</v>
      </c>
      <c r="C496">
        <f t="shared" si="9"/>
        <v>859090</v>
      </c>
    </row>
    <row r="497" spans="1:3">
      <c r="A497">
        <v>991</v>
      </c>
      <c r="B497">
        <v>3455</v>
      </c>
      <c r="C497">
        <f t="shared" si="9"/>
        <v>862545</v>
      </c>
    </row>
    <row r="498" spans="1:3">
      <c r="A498">
        <v>993</v>
      </c>
      <c r="B498">
        <v>3422</v>
      </c>
      <c r="C498">
        <f t="shared" si="9"/>
        <v>865967</v>
      </c>
    </row>
    <row r="499" spans="1:3">
      <c r="A499">
        <v>995</v>
      </c>
      <c r="B499">
        <v>3364</v>
      </c>
      <c r="C499">
        <f t="shared" si="9"/>
        <v>869331</v>
      </c>
    </row>
    <row r="500" spans="1:3">
      <c r="A500">
        <v>997</v>
      </c>
      <c r="B500">
        <v>3425</v>
      </c>
      <c r="C500">
        <f t="shared" si="9"/>
        <v>872756</v>
      </c>
    </row>
    <row r="501" spans="1:3">
      <c r="A501">
        <v>999</v>
      </c>
      <c r="B501">
        <v>3452</v>
      </c>
      <c r="C501">
        <f t="shared" si="9"/>
        <v>876208</v>
      </c>
    </row>
    <row r="502" spans="1:3">
      <c r="A502">
        <v>1001</v>
      </c>
      <c r="B502">
        <v>3579</v>
      </c>
      <c r="C502">
        <f t="shared" si="9"/>
        <v>879787</v>
      </c>
    </row>
    <row r="503" spans="1:3">
      <c r="A503">
        <v>1003</v>
      </c>
      <c r="B503">
        <v>3463</v>
      </c>
      <c r="C503">
        <f t="shared" si="9"/>
        <v>883250</v>
      </c>
    </row>
    <row r="504" spans="1:3">
      <c r="A504">
        <v>1005</v>
      </c>
      <c r="B504">
        <v>3521</v>
      </c>
      <c r="C504">
        <f t="shared" si="9"/>
        <v>886771</v>
      </c>
    </row>
    <row r="505" spans="1:3">
      <c r="A505">
        <v>1007</v>
      </c>
      <c r="B505">
        <v>3469</v>
      </c>
      <c r="C505">
        <f t="shared" si="9"/>
        <v>890240</v>
      </c>
    </row>
    <row r="506" spans="1:3">
      <c r="A506">
        <v>1009</v>
      </c>
      <c r="B506">
        <v>3449</v>
      </c>
      <c r="C506">
        <f t="shared" si="9"/>
        <v>893689</v>
      </c>
    </row>
    <row r="507" spans="1:3">
      <c r="A507">
        <v>1011</v>
      </c>
      <c r="B507">
        <v>3393</v>
      </c>
      <c r="C507">
        <f t="shared" si="9"/>
        <v>897082</v>
      </c>
    </row>
    <row r="508" spans="1:3">
      <c r="A508">
        <v>1013</v>
      </c>
      <c r="B508">
        <v>3526</v>
      </c>
      <c r="C508">
        <f t="shared" si="9"/>
        <v>900608</v>
      </c>
    </row>
    <row r="509" spans="1:3">
      <c r="A509">
        <v>1015</v>
      </c>
      <c r="B509">
        <v>3701</v>
      </c>
      <c r="C509">
        <f t="shared" si="9"/>
        <v>904309</v>
      </c>
    </row>
    <row r="510" spans="1:3">
      <c r="A510">
        <v>1017</v>
      </c>
      <c r="B510">
        <v>3434</v>
      </c>
      <c r="C510">
        <f t="shared" si="9"/>
        <v>907743</v>
      </c>
    </row>
    <row r="511" spans="1:3">
      <c r="A511">
        <v>1019</v>
      </c>
      <c r="B511">
        <v>3490</v>
      </c>
      <c r="C511">
        <f t="shared" si="9"/>
        <v>911233</v>
      </c>
    </row>
    <row r="512" spans="1:3">
      <c r="A512">
        <v>1021</v>
      </c>
      <c r="B512">
        <v>3557</v>
      </c>
      <c r="C512">
        <f t="shared" si="9"/>
        <v>914790</v>
      </c>
    </row>
    <row r="513" spans="1:3">
      <c r="A513">
        <v>1023</v>
      </c>
      <c r="B513">
        <v>3548</v>
      </c>
      <c r="C513">
        <f t="shared" si="9"/>
        <v>918338</v>
      </c>
    </row>
    <row r="514" spans="1:3">
      <c r="A514">
        <v>1025</v>
      </c>
      <c r="B514">
        <v>3706</v>
      </c>
      <c r="C514">
        <f t="shared" si="9"/>
        <v>922044</v>
      </c>
    </row>
    <row r="515" spans="1:3">
      <c r="A515">
        <v>1027</v>
      </c>
      <c r="B515">
        <v>3456</v>
      </c>
      <c r="C515">
        <f t="shared" si="9"/>
        <v>925500</v>
      </c>
    </row>
    <row r="516" spans="1:3">
      <c r="A516">
        <v>1029</v>
      </c>
      <c r="B516">
        <v>3584</v>
      </c>
      <c r="C516">
        <f t="shared" ref="C516:C579" si="10">B516+C515</f>
        <v>929084</v>
      </c>
    </row>
    <row r="517" spans="1:3">
      <c r="A517">
        <v>1031</v>
      </c>
      <c r="B517">
        <v>3525</v>
      </c>
      <c r="C517">
        <f t="shared" si="10"/>
        <v>932609</v>
      </c>
    </row>
    <row r="518" spans="1:3">
      <c r="A518">
        <v>1033</v>
      </c>
      <c r="B518">
        <v>3450</v>
      </c>
      <c r="C518">
        <f t="shared" si="10"/>
        <v>936059</v>
      </c>
    </row>
    <row r="519" spans="1:3">
      <c r="A519">
        <v>1035</v>
      </c>
      <c r="B519">
        <v>3555</v>
      </c>
      <c r="C519">
        <f t="shared" si="10"/>
        <v>939614</v>
      </c>
    </row>
    <row r="520" spans="1:3">
      <c r="A520">
        <v>1037</v>
      </c>
      <c r="B520">
        <v>3647</v>
      </c>
      <c r="C520">
        <f t="shared" si="10"/>
        <v>943261</v>
      </c>
    </row>
    <row r="521" spans="1:3">
      <c r="A521">
        <v>1039</v>
      </c>
      <c r="B521">
        <v>3632</v>
      </c>
      <c r="C521">
        <f t="shared" si="10"/>
        <v>946893</v>
      </c>
    </row>
    <row r="522" spans="1:3">
      <c r="A522">
        <v>1041</v>
      </c>
      <c r="B522">
        <v>3681</v>
      </c>
      <c r="C522">
        <f t="shared" si="10"/>
        <v>950574</v>
      </c>
    </row>
    <row r="523" spans="1:3">
      <c r="A523">
        <v>1043</v>
      </c>
      <c r="B523">
        <v>3594</v>
      </c>
      <c r="C523">
        <f t="shared" si="10"/>
        <v>954168</v>
      </c>
    </row>
    <row r="524" spans="1:3">
      <c r="A524">
        <v>1045</v>
      </c>
      <c r="B524">
        <v>3612</v>
      </c>
      <c r="C524">
        <f t="shared" si="10"/>
        <v>957780</v>
      </c>
    </row>
    <row r="525" spans="1:3">
      <c r="A525">
        <v>1047</v>
      </c>
      <c r="B525">
        <v>3660</v>
      </c>
      <c r="C525">
        <f t="shared" si="10"/>
        <v>961440</v>
      </c>
    </row>
    <row r="526" spans="1:3">
      <c r="A526">
        <v>1049</v>
      </c>
      <c r="B526">
        <v>3620</v>
      </c>
      <c r="C526">
        <f t="shared" si="10"/>
        <v>965060</v>
      </c>
    </row>
    <row r="527" spans="1:3">
      <c r="A527">
        <v>1051</v>
      </c>
      <c r="B527">
        <v>3716</v>
      </c>
      <c r="C527">
        <f t="shared" si="10"/>
        <v>968776</v>
      </c>
    </row>
    <row r="528" spans="1:3">
      <c r="A528">
        <v>1053</v>
      </c>
      <c r="B528">
        <v>3563</v>
      </c>
      <c r="C528">
        <f t="shared" si="10"/>
        <v>972339</v>
      </c>
    </row>
    <row r="529" spans="1:3">
      <c r="A529">
        <v>1055</v>
      </c>
      <c r="B529">
        <v>3671</v>
      </c>
      <c r="C529">
        <f t="shared" si="10"/>
        <v>976010</v>
      </c>
    </row>
    <row r="530" spans="1:3">
      <c r="A530">
        <v>1057</v>
      </c>
      <c r="B530">
        <v>3648</v>
      </c>
      <c r="C530">
        <f t="shared" si="10"/>
        <v>979658</v>
      </c>
    </row>
    <row r="531" spans="1:3">
      <c r="A531">
        <v>1059</v>
      </c>
      <c r="B531">
        <v>3752</v>
      </c>
      <c r="C531">
        <f t="shared" si="10"/>
        <v>983410</v>
      </c>
    </row>
    <row r="532" spans="1:3">
      <c r="A532">
        <v>1061</v>
      </c>
      <c r="B532">
        <v>3654</v>
      </c>
      <c r="C532">
        <f t="shared" si="10"/>
        <v>987064</v>
      </c>
    </row>
    <row r="533" spans="1:3">
      <c r="A533">
        <v>1063</v>
      </c>
      <c r="B533">
        <v>3620</v>
      </c>
      <c r="C533">
        <f t="shared" si="10"/>
        <v>990684</v>
      </c>
    </row>
    <row r="534" spans="1:3">
      <c r="A534">
        <v>1065</v>
      </c>
      <c r="B534">
        <v>3547</v>
      </c>
      <c r="C534">
        <f t="shared" si="10"/>
        <v>994231</v>
      </c>
    </row>
    <row r="535" spans="1:3">
      <c r="A535">
        <v>1067</v>
      </c>
      <c r="B535">
        <v>3771</v>
      </c>
      <c r="C535">
        <f t="shared" si="10"/>
        <v>998002</v>
      </c>
    </row>
    <row r="536" spans="1:3">
      <c r="A536">
        <v>1069</v>
      </c>
      <c r="B536">
        <v>3626</v>
      </c>
      <c r="C536">
        <f t="shared" si="10"/>
        <v>1001628</v>
      </c>
    </row>
    <row r="537" spans="1:3">
      <c r="A537">
        <v>1071</v>
      </c>
      <c r="B537">
        <v>3741</v>
      </c>
      <c r="C537">
        <f t="shared" si="10"/>
        <v>1005369</v>
      </c>
    </row>
    <row r="538" spans="1:3">
      <c r="A538">
        <v>1073</v>
      </c>
      <c r="B538">
        <v>3787</v>
      </c>
      <c r="C538">
        <f t="shared" si="10"/>
        <v>1009156</v>
      </c>
    </row>
    <row r="539" spans="1:3">
      <c r="A539">
        <v>1075</v>
      </c>
      <c r="B539">
        <v>3864</v>
      </c>
      <c r="C539">
        <f t="shared" si="10"/>
        <v>1013020</v>
      </c>
    </row>
    <row r="540" spans="1:3">
      <c r="A540">
        <v>1077</v>
      </c>
      <c r="B540">
        <v>3622</v>
      </c>
      <c r="C540">
        <f t="shared" si="10"/>
        <v>1016642</v>
      </c>
    </row>
    <row r="541" spans="1:3">
      <c r="A541">
        <v>1079</v>
      </c>
      <c r="B541">
        <v>3718</v>
      </c>
      <c r="C541">
        <f t="shared" si="10"/>
        <v>1020360</v>
      </c>
    </row>
    <row r="542" spans="1:3">
      <c r="A542">
        <v>1081</v>
      </c>
      <c r="B542">
        <v>3885</v>
      </c>
      <c r="C542">
        <f t="shared" si="10"/>
        <v>1024245</v>
      </c>
    </row>
    <row r="543" spans="1:3">
      <c r="A543">
        <v>1083</v>
      </c>
      <c r="B543">
        <v>3821</v>
      </c>
      <c r="C543">
        <f t="shared" si="10"/>
        <v>1028066</v>
      </c>
    </row>
    <row r="544" spans="1:3">
      <c r="A544">
        <v>1085</v>
      </c>
      <c r="B544">
        <v>3645</v>
      </c>
      <c r="C544">
        <f t="shared" si="10"/>
        <v>1031711</v>
      </c>
    </row>
    <row r="545" spans="1:3">
      <c r="A545">
        <v>1087</v>
      </c>
      <c r="B545">
        <v>3676</v>
      </c>
      <c r="C545">
        <f t="shared" si="10"/>
        <v>1035387</v>
      </c>
    </row>
    <row r="546" spans="1:3">
      <c r="A546">
        <v>1089</v>
      </c>
      <c r="B546">
        <v>3723</v>
      </c>
      <c r="C546">
        <f t="shared" si="10"/>
        <v>1039110</v>
      </c>
    </row>
    <row r="547" spans="1:3">
      <c r="A547">
        <v>1091</v>
      </c>
      <c r="B547">
        <v>3831</v>
      </c>
      <c r="C547">
        <f t="shared" si="10"/>
        <v>1042941</v>
      </c>
    </row>
    <row r="548" spans="1:3">
      <c r="A548">
        <v>1093</v>
      </c>
      <c r="B548">
        <v>3794</v>
      </c>
      <c r="C548">
        <f t="shared" si="10"/>
        <v>1046735</v>
      </c>
    </row>
    <row r="549" spans="1:3">
      <c r="A549">
        <v>1095</v>
      </c>
      <c r="B549">
        <v>3848</v>
      </c>
      <c r="C549">
        <f t="shared" si="10"/>
        <v>1050583</v>
      </c>
    </row>
    <row r="550" spans="1:3">
      <c r="A550">
        <v>1097</v>
      </c>
      <c r="B550">
        <v>3825</v>
      </c>
      <c r="C550">
        <f t="shared" si="10"/>
        <v>1054408</v>
      </c>
    </row>
    <row r="551" spans="1:3">
      <c r="A551">
        <v>1099</v>
      </c>
      <c r="B551">
        <v>3751</v>
      </c>
      <c r="C551">
        <f t="shared" si="10"/>
        <v>1058159</v>
      </c>
    </row>
    <row r="552" spans="1:3">
      <c r="A552">
        <v>1101</v>
      </c>
      <c r="B552">
        <v>3715</v>
      </c>
      <c r="C552">
        <f t="shared" si="10"/>
        <v>1061874</v>
      </c>
    </row>
    <row r="553" spans="1:3">
      <c r="A553">
        <v>1103</v>
      </c>
      <c r="B553">
        <v>3715</v>
      </c>
      <c r="C553">
        <f t="shared" si="10"/>
        <v>1065589</v>
      </c>
    </row>
    <row r="554" spans="1:3">
      <c r="A554">
        <v>1105</v>
      </c>
      <c r="B554">
        <v>3811</v>
      </c>
      <c r="C554">
        <f t="shared" si="10"/>
        <v>1069400</v>
      </c>
    </row>
    <row r="555" spans="1:3">
      <c r="A555">
        <v>1107</v>
      </c>
      <c r="B555">
        <v>3896</v>
      </c>
      <c r="C555">
        <f t="shared" si="10"/>
        <v>1073296</v>
      </c>
    </row>
    <row r="556" spans="1:3">
      <c r="A556">
        <v>1109</v>
      </c>
      <c r="B556">
        <v>3763</v>
      </c>
      <c r="C556">
        <f t="shared" si="10"/>
        <v>1077059</v>
      </c>
    </row>
    <row r="557" spans="1:3">
      <c r="A557">
        <v>1111</v>
      </c>
      <c r="B557">
        <v>4582</v>
      </c>
      <c r="C557">
        <f t="shared" si="10"/>
        <v>1081641</v>
      </c>
    </row>
    <row r="558" spans="1:3">
      <c r="A558">
        <v>1113</v>
      </c>
      <c r="B558">
        <v>4621</v>
      </c>
      <c r="C558">
        <f t="shared" si="10"/>
        <v>1086262</v>
      </c>
    </row>
    <row r="559" spans="1:3">
      <c r="A559">
        <v>1115</v>
      </c>
      <c r="B559">
        <v>4460</v>
      </c>
      <c r="C559">
        <f t="shared" si="10"/>
        <v>1090722</v>
      </c>
    </row>
    <row r="560" spans="1:3">
      <c r="A560">
        <v>1117</v>
      </c>
      <c r="B560">
        <v>4162</v>
      </c>
      <c r="C560">
        <f t="shared" si="10"/>
        <v>1094884</v>
      </c>
    </row>
    <row r="561" spans="1:3">
      <c r="A561">
        <v>1119</v>
      </c>
      <c r="B561">
        <v>3652</v>
      </c>
      <c r="C561">
        <f t="shared" si="10"/>
        <v>1098536</v>
      </c>
    </row>
    <row r="562" spans="1:3">
      <c r="A562">
        <v>1121</v>
      </c>
      <c r="B562">
        <v>3880</v>
      </c>
      <c r="C562">
        <f t="shared" si="10"/>
        <v>1102416</v>
      </c>
    </row>
    <row r="563" spans="1:3">
      <c r="A563">
        <v>1123</v>
      </c>
      <c r="B563">
        <v>3917</v>
      </c>
      <c r="C563">
        <f t="shared" si="10"/>
        <v>1106333</v>
      </c>
    </row>
    <row r="564" spans="1:3">
      <c r="A564">
        <v>1125</v>
      </c>
      <c r="B564">
        <v>3959</v>
      </c>
      <c r="C564">
        <f t="shared" si="10"/>
        <v>1110292</v>
      </c>
    </row>
    <row r="565" spans="1:3">
      <c r="A565">
        <v>1127</v>
      </c>
      <c r="B565">
        <v>3857</v>
      </c>
      <c r="C565">
        <f t="shared" si="10"/>
        <v>1114149</v>
      </c>
    </row>
    <row r="566" spans="1:3">
      <c r="A566">
        <v>1129</v>
      </c>
      <c r="B566">
        <v>3777</v>
      </c>
      <c r="C566">
        <f t="shared" si="10"/>
        <v>1117926</v>
      </c>
    </row>
    <row r="567" spans="1:3">
      <c r="A567">
        <v>1131</v>
      </c>
      <c r="B567">
        <v>3944</v>
      </c>
      <c r="C567">
        <f t="shared" si="10"/>
        <v>1121870</v>
      </c>
    </row>
    <row r="568" spans="1:3">
      <c r="A568">
        <v>1133</v>
      </c>
      <c r="B568">
        <v>4026</v>
      </c>
      <c r="C568">
        <f t="shared" si="10"/>
        <v>1125896</v>
      </c>
    </row>
    <row r="569" spans="1:3">
      <c r="A569">
        <v>1135</v>
      </c>
      <c r="B569">
        <v>4094</v>
      </c>
      <c r="C569">
        <f t="shared" si="10"/>
        <v>1129990</v>
      </c>
    </row>
    <row r="570" spans="1:3">
      <c r="A570">
        <v>1137</v>
      </c>
      <c r="B570">
        <v>3992</v>
      </c>
      <c r="C570">
        <f t="shared" si="10"/>
        <v>1133982</v>
      </c>
    </row>
    <row r="571" spans="1:3">
      <c r="A571">
        <v>1139</v>
      </c>
      <c r="B571">
        <v>4032</v>
      </c>
      <c r="C571">
        <f t="shared" si="10"/>
        <v>1138014</v>
      </c>
    </row>
    <row r="572" spans="1:3">
      <c r="A572">
        <v>1141</v>
      </c>
      <c r="B572">
        <v>3893</v>
      </c>
      <c r="C572">
        <f t="shared" si="10"/>
        <v>1141907</v>
      </c>
    </row>
    <row r="573" spans="1:3">
      <c r="A573">
        <v>1143</v>
      </c>
      <c r="B573">
        <v>4090</v>
      </c>
      <c r="C573">
        <f t="shared" si="10"/>
        <v>1145997</v>
      </c>
    </row>
    <row r="574" spans="1:3">
      <c r="A574">
        <v>1145</v>
      </c>
      <c r="B574">
        <v>4194</v>
      </c>
      <c r="C574">
        <f t="shared" si="10"/>
        <v>1150191</v>
      </c>
    </row>
    <row r="575" spans="1:3">
      <c r="A575">
        <v>1147</v>
      </c>
      <c r="B575">
        <v>3931</v>
      </c>
      <c r="C575">
        <f t="shared" si="10"/>
        <v>1154122</v>
      </c>
    </row>
    <row r="576" spans="1:3">
      <c r="A576">
        <v>1149</v>
      </c>
      <c r="B576">
        <v>3958</v>
      </c>
      <c r="C576">
        <f t="shared" si="10"/>
        <v>1158080</v>
      </c>
    </row>
    <row r="577" spans="1:3">
      <c r="A577">
        <v>1151</v>
      </c>
      <c r="B577">
        <v>3842</v>
      </c>
      <c r="C577">
        <f t="shared" si="10"/>
        <v>1161922</v>
      </c>
    </row>
    <row r="578" spans="1:3">
      <c r="A578">
        <v>1153</v>
      </c>
      <c r="B578">
        <v>3991</v>
      </c>
      <c r="C578">
        <f t="shared" si="10"/>
        <v>1165913</v>
      </c>
    </row>
    <row r="579" spans="1:3">
      <c r="A579">
        <v>1155</v>
      </c>
      <c r="B579">
        <v>3928</v>
      </c>
      <c r="C579">
        <f t="shared" si="10"/>
        <v>1169841</v>
      </c>
    </row>
    <row r="580" spans="1:3">
      <c r="A580">
        <v>1157</v>
      </c>
      <c r="B580">
        <v>4077</v>
      </c>
      <c r="C580">
        <f t="shared" ref="C580:C643" si="11">B580+C579</f>
        <v>1173918</v>
      </c>
    </row>
    <row r="581" spans="1:3">
      <c r="A581">
        <v>1159</v>
      </c>
      <c r="B581">
        <v>3966</v>
      </c>
      <c r="C581">
        <f t="shared" si="11"/>
        <v>1177884</v>
      </c>
    </row>
    <row r="582" spans="1:3">
      <c r="A582">
        <v>1161</v>
      </c>
      <c r="B582">
        <v>4147</v>
      </c>
      <c r="C582">
        <f t="shared" si="11"/>
        <v>1182031</v>
      </c>
    </row>
    <row r="583" spans="1:3">
      <c r="A583">
        <v>1163</v>
      </c>
      <c r="B583">
        <v>3983</v>
      </c>
      <c r="C583">
        <f t="shared" si="11"/>
        <v>1186014</v>
      </c>
    </row>
    <row r="584" spans="1:3">
      <c r="A584">
        <v>1165</v>
      </c>
      <c r="B584">
        <v>3984</v>
      </c>
      <c r="C584">
        <f t="shared" si="11"/>
        <v>1189998</v>
      </c>
    </row>
    <row r="585" spans="1:3">
      <c r="A585">
        <v>1167</v>
      </c>
      <c r="B585">
        <v>4134</v>
      </c>
      <c r="C585">
        <f t="shared" si="11"/>
        <v>1194132</v>
      </c>
    </row>
    <row r="586" spans="1:3">
      <c r="A586">
        <v>1169</v>
      </c>
      <c r="B586">
        <v>4168</v>
      </c>
      <c r="C586">
        <f t="shared" si="11"/>
        <v>1198300</v>
      </c>
    </row>
    <row r="587" spans="1:3">
      <c r="A587">
        <v>1171</v>
      </c>
      <c r="B587">
        <v>4114</v>
      </c>
      <c r="C587">
        <f t="shared" si="11"/>
        <v>1202414</v>
      </c>
    </row>
    <row r="588" spans="1:3">
      <c r="A588">
        <v>1173</v>
      </c>
      <c r="B588">
        <v>4088</v>
      </c>
      <c r="C588">
        <f t="shared" si="11"/>
        <v>1206502</v>
      </c>
    </row>
    <row r="589" spans="1:3">
      <c r="A589">
        <v>1175</v>
      </c>
      <c r="B589">
        <v>4150</v>
      </c>
      <c r="C589">
        <f t="shared" si="11"/>
        <v>1210652</v>
      </c>
    </row>
    <row r="590" spans="1:3">
      <c r="A590">
        <v>1177</v>
      </c>
      <c r="B590">
        <v>4070</v>
      </c>
      <c r="C590">
        <f t="shared" si="11"/>
        <v>1214722</v>
      </c>
    </row>
    <row r="591" spans="1:3">
      <c r="A591">
        <v>1179</v>
      </c>
      <c r="B591">
        <v>4104</v>
      </c>
      <c r="C591">
        <f t="shared" si="11"/>
        <v>1218826</v>
      </c>
    </row>
    <row r="592" spans="1:3">
      <c r="A592">
        <v>1181</v>
      </c>
      <c r="B592">
        <v>4165</v>
      </c>
      <c r="C592">
        <f t="shared" si="11"/>
        <v>1222991</v>
      </c>
    </row>
    <row r="593" spans="1:3">
      <c r="A593">
        <v>1183</v>
      </c>
      <c r="B593">
        <v>4210</v>
      </c>
      <c r="C593">
        <f t="shared" si="11"/>
        <v>1227201</v>
      </c>
    </row>
    <row r="594" spans="1:3">
      <c r="A594">
        <v>1185</v>
      </c>
      <c r="B594">
        <v>4127</v>
      </c>
      <c r="C594">
        <f t="shared" si="11"/>
        <v>1231328</v>
      </c>
    </row>
    <row r="595" spans="1:3">
      <c r="A595">
        <v>1187</v>
      </c>
      <c r="B595">
        <v>4077</v>
      </c>
      <c r="C595">
        <f t="shared" si="11"/>
        <v>1235405</v>
      </c>
    </row>
    <row r="596" spans="1:3">
      <c r="A596">
        <v>1189</v>
      </c>
      <c r="B596">
        <v>4303</v>
      </c>
      <c r="C596">
        <f t="shared" si="11"/>
        <v>1239708</v>
      </c>
    </row>
    <row r="597" spans="1:3">
      <c r="A597">
        <v>1191</v>
      </c>
      <c r="B597">
        <v>4117</v>
      </c>
      <c r="C597">
        <f t="shared" si="11"/>
        <v>1243825</v>
      </c>
    </row>
    <row r="598" spans="1:3">
      <c r="A598">
        <v>1193</v>
      </c>
      <c r="B598">
        <v>4188</v>
      </c>
      <c r="C598">
        <f t="shared" si="11"/>
        <v>1248013</v>
      </c>
    </row>
    <row r="599" spans="1:3">
      <c r="A599">
        <v>1195</v>
      </c>
      <c r="B599">
        <v>4013</v>
      </c>
      <c r="C599">
        <f t="shared" si="11"/>
        <v>1252026</v>
      </c>
    </row>
    <row r="600" spans="1:3">
      <c r="A600">
        <v>1197</v>
      </c>
      <c r="B600">
        <v>4193</v>
      </c>
      <c r="C600">
        <f t="shared" si="11"/>
        <v>1256219</v>
      </c>
    </row>
    <row r="601" spans="1:3">
      <c r="A601">
        <v>1199</v>
      </c>
      <c r="B601">
        <v>4279</v>
      </c>
      <c r="C601">
        <f t="shared" si="11"/>
        <v>1260498</v>
      </c>
    </row>
    <row r="602" spans="1:3">
      <c r="A602">
        <v>1201</v>
      </c>
      <c r="B602">
        <v>4095</v>
      </c>
      <c r="C602">
        <f t="shared" si="11"/>
        <v>1264593</v>
      </c>
    </row>
    <row r="603" spans="1:3">
      <c r="A603">
        <v>1203</v>
      </c>
      <c r="B603">
        <v>4201</v>
      </c>
      <c r="C603">
        <f t="shared" si="11"/>
        <v>1268794</v>
      </c>
    </row>
    <row r="604" spans="1:3">
      <c r="A604">
        <v>1205</v>
      </c>
      <c r="B604">
        <v>4244</v>
      </c>
      <c r="C604">
        <f t="shared" si="11"/>
        <v>1273038</v>
      </c>
    </row>
    <row r="605" spans="1:3">
      <c r="A605">
        <v>1207</v>
      </c>
      <c r="B605">
        <v>4064</v>
      </c>
      <c r="C605">
        <f t="shared" si="11"/>
        <v>1277102</v>
      </c>
    </row>
    <row r="606" spans="1:3">
      <c r="A606">
        <v>1209</v>
      </c>
      <c r="B606">
        <v>4134</v>
      </c>
      <c r="C606">
        <f t="shared" si="11"/>
        <v>1281236</v>
      </c>
    </row>
    <row r="607" spans="1:3">
      <c r="A607">
        <v>1211</v>
      </c>
      <c r="B607">
        <v>4171</v>
      </c>
      <c r="C607">
        <f t="shared" si="11"/>
        <v>1285407</v>
      </c>
    </row>
    <row r="608" spans="1:3">
      <c r="A608">
        <v>1213</v>
      </c>
      <c r="B608">
        <v>4365</v>
      </c>
      <c r="C608">
        <f t="shared" si="11"/>
        <v>1289772</v>
      </c>
    </row>
    <row r="609" spans="1:3">
      <c r="A609">
        <v>1215</v>
      </c>
      <c r="B609">
        <v>4334</v>
      </c>
      <c r="C609">
        <f t="shared" si="11"/>
        <v>1294106</v>
      </c>
    </row>
    <row r="610" spans="1:3">
      <c r="A610">
        <v>1217</v>
      </c>
      <c r="B610">
        <v>4206</v>
      </c>
      <c r="C610">
        <f t="shared" si="11"/>
        <v>1298312</v>
      </c>
    </row>
    <row r="611" spans="1:3">
      <c r="A611">
        <v>1219</v>
      </c>
      <c r="B611">
        <v>4229</v>
      </c>
      <c r="C611">
        <f t="shared" si="11"/>
        <v>1302541</v>
      </c>
    </row>
    <row r="612" spans="1:3">
      <c r="A612">
        <v>1221</v>
      </c>
      <c r="B612">
        <v>4314</v>
      </c>
      <c r="C612">
        <f t="shared" si="11"/>
        <v>1306855</v>
      </c>
    </row>
    <row r="613" spans="1:3">
      <c r="A613">
        <v>1223</v>
      </c>
      <c r="B613">
        <v>4423</v>
      </c>
      <c r="C613">
        <f t="shared" si="11"/>
        <v>1311278</v>
      </c>
    </row>
    <row r="614" spans="1:3">
      <c r="A614">
        <v>1225</v>
      </c>
      <c r="B614">
        <v>4321</v>
      </c>
      <c r="C614">
        <f t="shared" si="11"/>
        <v>1315599</v>
      </c>
    </row>
    <row r="615" spans="1:3">
      <c r="A615">
        <v>1227</v>
      </c>
      <c r="B615">
        <v>4235</v>
      </c>
      <c r="C615">
        <f t="shared" si="11"/>
        <v>1319834</v>
      </c>
    </row>
    <row r="616" spans="1:3">
      <c r="A616">
        <v>1229</v>
      </c>
      <c r="B616">
        <v>4226</v>
      </c>
      <c r="C616">
        <f t="shared" si="11"/>
        <v>1324060</v>
      </c>
    </row>
    <row r="617" spans="1:3">
      <c r="A617">
        <v>1231</v>
      </c>
      <c r="B617">
        <v>4116</v>
      </c>
      <c r="C617">
        <f t="shared" si="11"/>
        <v>1328176</v>
      </c>
    </row>
    <row r="618" spans="1:3">
      <c r="A618">
        <v>1233</v>
      </c>
      <c r="B618">
        <v>4203</v>
      </c>
      <c r="C618">
        <f t="shared" si="11"/>
        <v>1332379</v>
      </c>
    </row>
    <row r="619" spans="1:3">
      <c r="A619">
        <v>1235</v>
      </c>
      <c r="B619">
        <v>4369</v>
      </c>
      <c r="C619">
        <f t="shared" si="11"/>
        <v>1336748</v>
      </c>
    </row>
    <row r="620" spans="1:3">
      <c r="A620">
        <v>1237</v>
      </c>
      <c r="B620">
        <v>4276</v>
      </c>
      <c r="C620">
        <f t="shared" si="11"/>
        <v>1341024</v>
      </c>
    </row>
    <row r="621" spans="1:3">
      <c r="A621">
        <v>1239</v>
      </c>
      <c r="B621">
        <v>4231</v>
      </c>
      <c r="C621">
        <f t="shared" si="11"/>
        <v>1345255</v>
      </c>
    </row>
    <row r="622" spans="1:3">
      <c r="A622">
        <v>1241</v>
      </c>
      <c r="B622">
        <v>4517</v>
      </c>
      <c r="C622">
        <f t="shared" si="11"/>
        <v>1349772</v>
      </c>
    </row>
    <row r="623" spans="1:3">
      <c r="A623">
        <v>1243</v>
      </c>
      <c r="B623">
        <v>5264</v>
      </c>
      <c r="C623">
        <f t="shared" si="11"/>
        <v>1355036</v>
      </c>
    </row>
    <row r="624" spans="1:3">
      <c r="A624">
        <v>1245</v>
      </c>
      <c r="B624">
        <v>5018</v>
      </c>
      <c r="C624">
        <f t="shared" si="11"/>
        <v>1360054</v>
      </c>
    </row>
    <row r="625" spans="1:3">
      <c r="A625">
        <v>1247</v>
      </c>
      <c r="B625">
        <v>4988</v>
      </c>
      <c r="C625">
        <f t="shared" si="11"/>
        <v>1365042</v>
      </c>
    </row>
    <row r="626" spans="1:3">
      <c r="A626">
        <v>1249</v>
      </c>
      <c r="B626">
        <v>4281</v>
      </c>
      <c r="C626">
        <f t="shared" si="11"/>
        <v>1369323</v>
      </c>
    </row>
    <row r="627" spans="1:3">
      <c r="A627">
        <v>1251</v>
      </c>
      <c r="B627">
        <v>4297</v>
      </c>
      <c r="C627">
        <f t="shared" si="11"/>
        <v>1373620</v>
      </c>
    </row>
    <row r="628" spans="1:3">
      <c r="A628">
        <v>1253</v>
      </c>
      <c r="B628">
        <v>4367</v>
      </c>
      <c r="C628">
        <f t="shared" si="11"/>
        <v>1377987</v>
      </c>
    </row>
    <row r="629" spans="1:3">
      <c r="A629">
        <v>1255</v>
      </c>
      <c r="B629">
        <v>4324</v>
      </c>
      <c r="C629">
        <f t="shared" si="11"/>
        <v>1382311</v>
      </c>
    </row>
    <row r="630" spans="1:3">
      <c r="A630">
        <v>1257</v>
      </c>
      <c r="B630">
        <v>4248</v>
      </c>
      <c r="C630">
        <f t="shared" si="11"/>
        <v>1386559</v>
      </c>
    </row>
    <row r="631" spans="1:3">
      <c r="A631">
        <v>1259</v>
      </c>
      <c r="B631">
        <v>4323</v>
      </c>
      <c r="C631">
        <f t="shared" si="11"/>
        <v>1390882</v>
      </c>
    </row>
    <row r="632" spans="1:3">
      <c r="A632">
        <v>1261</v>
      </c>
      <c r="B632">
        <v>4356</v>
      </c>
      <c r="C632">
        <f t="shared" si="11"/>
        <v>1395238</v>
      </c>
    </row>
    <row r="633" spans="1:3">
      <c r="A633">
        <v>1263</v>
      </c>
      <c r="B633">
        <v>4517</v>
      </c>
      <c r="C633">
        <f t="shared" si="11"/>
        <v>1399755</v>
      </c>
    </row>
    <row r="634" spans="1:3">
      <c r="A634">
        <v>1265</v>
      </c>
      <c r="B634">
        <v>4367</v>
      </c>
      <c r="C634">
        <f t="shared" si="11"/>
        <v>1404122</v>
      </c>
    </row>
    <row r="635" spans="1:3">
      <c r="A635">
        <v>1267</v>
      </c>
      <c r="B635">
        <v>4439</v>
      </c>
      <c r="C635">
        <f t="shared" si="11"/>
        <v>1408561</v>
      </c>
    </row>
    <row r="636" spans="1:3">
      <c r="A636">
        <v>1269</v>
      </c>
      <c r="B636">
        <v>4371</v>
      </c>
      <c r="C636">
        <f t="shared" si="11"/>
        <v>1412932</v>
      </c>
    </row>
    <row r="637" spans="1:3">
      <c r="A637">
        <v>1271</v>
      </c>
      <c r="B637">
        <v>4345</v>
      </c>
      <c r="C637">
        <f t="shared" si="11"/>
        <v>1417277</v>
      </c>
    </row>
    <row r="638" spans="1:3">
      <c r="A638">
        <v>1273</v>
      </c>
      <c r="B638">
        <v>4271</v>
      </c>
      <c r="C638">
        <f t="shared" si="11"/>
        <v>1421548</v>
      </c>
    </row>
    <row r="639" spans="1:3">
      <c r="A639">
        <v>1275</v>
      </c>
      <c r="B639">
        <v>4438</v>
      </c>
      <c r="C639">
        <f t="shared" si="11"/>
        <v>1425986</v>
      </c>
    </row>
    <row r="640" spans="1:3">
      <c r="A640">
        <v>1277</v>
      </c>
      <c r="B640">
        <v>4657</v>
      </c>
      <c r="C640">
        <f t="shared" si="11"/>
        <v>1430643</v>
      </c>
    </row>
    <row r="641" spans="1:3">
      <c r="A641">
        <v>1279</v>
      </c>
      <c r="B641">
        <v>4318</v>
      </c>
      <c r="C641">
        <f t="shared" si="11"/>
        <v>1434961</v>
      </c>
    </row>
    <row r="642" spans="1:3">
      <c r="A642">
        <v>1281</v>
      </c>
      <c r="B642">
        <v>4388</v>
      </c>
      <c r="C642">
        <f t="shared" si="11"/>
        <v>1439349</v>
      </c>
    </row>
    <row r="643" spans="1:3">
      <c r="A643">
        <v>1283</v>
      </c>
      <c r="B643">
        <v>4471</v>
      </c>
      <c r="C643">
        <f t="shared" si="11"/>
        <v>1443820</v>
      </c>
    </row>
    <row r="644" spans="1:3">
      <c r="A644">
        <v>1285</v>
      </c>
      <c r="B644">
        <v>4458</v>
      </c>
      <c r="C644">
        <f t="shared" ref="C644:C707" si="12">B644+C643</f>
        <v>1448278</v>
      </c>
    </row>
    <row r="645" spans="1:3">
      <c r="A645">
        <v>1287</v>
      </c>
      <c r="B645">
        <v>4654</v>
      </c>
      <c r="C645">
        <f t="shared" si="12"/>
        <v>1452932</v>
      </c>
    </row>
    <row r="646" spans="1:3">
      <c r="A646">
        <v>1289</v>
      </c>
      <c r="B646">
        <v>4334</v>
      </c>
      <c r="C646">
        <f t="shared" si="12"/>
        <v>1457266</v>
      </c>
    </row>
    <row r="647" spans="1:3">
      <c r="A647">
        <v>1291</v>
      </c>
      <c r="B647">
        <v>4496</v>
      </c>
      <c r="C647">
        <f t="shared" si="12"/>
        <v>1461762</v>
      </c>
    </row>
    <row r="648" spans="1:3">
      <c r="A648">
        <v>1293</v>
      </c>
      <c r="B648">
        <v>4421</v>
      </c>
      <c r="C648">
        <f t="shared" si="12"/>
        <v>1466183</v>
      </c>
    </row>
    <row r="649" spans="1:3">
      <c r="A649">
        <v>1295</v>
      </c>
      <c r="B649">
        <v>4326</v>
      </c>
      <c r="C649">
        <f t="shared" si="12"/>
        <v>1470509</v>
      </c>
    </row>
    <row r="650" spans="1:3">
      <c r="A650">
        <v>1297</v>
      </c>
      <c r="B650">
        <v>4455</v>
      </c>
      <c r="C650">
        <f t="shared" si="12"/>
        <v>1474964</v>
      </c>
    </row>
    <row r="651" spans="1:3">
      <c r="A651">
        <v>1299</v>
      </c>
      <c r="B651">
        <v>4569</v>
      </c>
      <c r="C651">
        <f t="shared" si="12"/>
        <v>1479533</v>
      </c>
    </row>
    <row r="652" spans="1:3">
      <c r="A652">
        <v>1301</v>
      </c>
      <c r="B652">
        <v>4548</v>
      </c>
      <c r="C652">
        <f t="shared" si="12"/>
        <v>1484081</v>
      </c>
    </row>
    <row r="653" spans="1:3">
      <c r="A653">
        <v>1303</v>
      </c>
      <c r="B653">
        <v>4607</v>
      </c>
      <c r="C653">
        <f t="shared" si="12"/>
        <v>1488688</v>
      </c>
    </row>
    <row r="654" spans="1:3">
      <c r="A654">
        <v>1305</v>
      </c>
      <c r="B654">
        <v>4498</v>
      </c>
      <c r="C654">
        <f t="shared" si="12"/>
        <v>1493186</v>
      </c>
    </row>
    <row r="655" spans="1:3">
      <c r="A655">
        <v>1307</v>
      </c>
      <c r="B655">
        <v>4518</v>
      </c>
      <c r="C655">
        <f t="shared" si="12"/>
        <v>1497704</v>
      </c>
    </row>
    <row r="656" spans="1:3">
      <c r="A656">
        <v>1309</v>
      </c>
      <c r="B656">
        <v>4576</v>
      </c>
      <c r="C656">
        <f t="shared" si="12"/>
        <v>1502280</v>
      </c>
    </row>
    <row r="657" spans="1:3">
      <c r="A657">
        <v>1311</v>
      </c>
      <c r="B657">
        <v>4524</v>
      </c>
      <c r="C657">
        <f t="shared" si="12"/>
        <v>1506804</v>
      </c>
    </row>
    <row r="658" spans="1:3">
      <c r="A658">
        <v>1313</v>
      </c>
      <c r="B658">
        <v>4642</v>
      </c>
      <c r="C658">
        <f t="shared" si="12"/>
        <v>1511446</v>
      </c>
    </row>
    <row r="659" spans="1:3">
      <c r="A659">
        <v>1315</v>
      </c>
      <c r="B659">
        <v>4449</v>
      </c>
      <c r="C659">
        <f t="shared" si="12"/>
        <v>1515895</v>
      </c>
    </row>
    <row r="660" spans="1:3">
      <c r="A660">
        <v>1317</v>
      </c>
      <c r="B660">
        <v>4583</v>
      </c>
      <c r="C660">
        <f t="shared" si="12"/>
        <v>1520478</v>
      </c>
    </row>
    <row r="661" spans="1:3">
      <c r="A661">
        <v>1319</v>
      </c>
      <c r="B661">
        <v>4552</v>
      </c>
      <c r="C661">
        <f t="shared" si="12"/>
        <v>1525030</v>
      </c>
    </row>
    <row r="662" spans="1:3">
      <c r="A662">
        <v>1321</v>
      </c>
      <c r="B662">
        <v>4680</v>
      </c>
      <c r="C662">
        <f t="shared" si="12"/>
        <v>1529710</v>
      </c>
    </row>
    <row r="663" spans="1:3">
      <c r="A663">
        <v>1323</v>
      </c>
      <c r="B663">
        <v>4556</v>
      </c>
      <c r="C663">
        <f t="shared" si="12"/>
        <v>1534266</v>
      </c>
    </row>
    <row r="664" spans="1:3">
      <c r="A664">
        <v>1325</v>
      </c>
      <c r="B664">
        <v>4512</v>
      </c>
      <c r="C664">
        <f t="shared" si="12"/>
        <v>1538778</v>
      </c>
    </row>
    <row r="665" spans="1:3">
      <c r="A665">
        <v>1327</v>
      </c>
      <c r="B665">
        <v>4419</v>
      </c>
      <c r="C665">
        <f t="shared" si="12"/>
        <v>1543197</v>
      </c>
    </row>
    <row r="666" spans="1:3">
      <c r="A666">
        <v>1329</v>
      </c>
      <c r="B666">
        <v>4697</v>
      </c>
      <c r="C666">
        <f t="shared" si="12"/>
        <v>1547894</v>
      </c>
    </row>
    <row r="667" spans="1:3">
      <c r="A667">
        <v>1331</v>
      </c>
      <c r="B667">
        <v>4518</v>
      </c>
      <c r="C667">
        <f t="shared" si="12"/>
        <v>1552412</v>
      </c>
    </row>
    <row r="668" spans="1:3">
      <c r="A668">
        <v>1333</v>
      </c>
      <c r="B668">
        <v>4657</v>
      </c>
      <c r="C668">
        <f t="shared" si="12"/>
        <v>1557069</v>
      </c>
    </row>
    <row r="669" spans="1:3">
      <c r="A669">
        <v>1335</v>
      </c>
      <c r="B669">
        <v>4711</v>
      </c>
      <c r="C669">
        <f t="shared" si="12"/>
        <v>1561780</v>
      </c>
    </row>
    <row r="670" spans="1:3">
      <c r="A670">
        <v>1337</v>
      </c>
      <c r="B670">
        <v>4804</v>
      </c>
      <c r="C670">
        <f t="shared" si="12"/>
        <v>1566584</v>
      </c>
    </row>
    <row r="671" spans="1:3">
      <c r="A671">
        <v>1339</v>
      </c>
      <c r="B671">
        <v>4502</v>
      </c>
      <c r="C671">
        <f t="shared" si="12"/>
        <v>1571086</v>
      </c>
    </row>
    <row r="672" spans="1:3">
      <c r="A672">
        <v>1341</v>
      </c>
      <c r="B672">
        <v>4622</v>
      </c>
      <c r="C672">
        <f t="shared" si="12"/>
        <v>1575708</v>
      </c>
    </row>
    <row r="673" spans="1:3">
      <c r="A673">
        <v>1343</v>
      </c>
      <c r="B673">
        <v>4827</v>
      </c>
      <c r="C673">
        <f t="shared" si="12"/>
        <v>1580535</v>
      </c>
    </row>
    <row r="674" spans="1:3">
      <c r="A674">
        <v>1345</v>
      </c>
      <c r="B674">
        <v>4745</v>
      </c>
      <c r="C674">
        <f t="shared" si="12"/>
        <v>1585280</v>
      </c>
    </row>
    <row r="675" spans="1:3">
      <c r="A675">
        <v>1347</v>
      </c>
      <c r="B675">
        <v>4527</v>
      </c>
      <c r="C675">
        <f t="shared" si="12"/>
        <v>1589807</v>
      </c>
    </row>
    <row r="676" spans="1:3">
      <c r="A676">
        <v>1349</v>
      </c>
      <c r="B676">
        <v>4562</v>
      </c>
      <c r="C676">
        <f t="shared" si="12"/>
        <v>1594369</v>
      </c>
    </row>
    <row r="677" spans="1:3">
      <c r="A677">
        <v>1351</v>
      </c>
      <c r="B677">
        <v>4619</v>
      </c>
      <c r="C677">
        <f t="shared" si="12"/>
        <v>1598988</v>
      </c>
    </row>
    <row r="678" spans="1:3">
      <c r="A678">
        <v>1353</v>
      </c>
      <c r="B678">
        <v>4751</v>
      </c>
      <c r="C678">
        <f t="shared" si="12"/>
        <v>1603739</v>
      </c>
    </row>
    <row r="679" spans="1:3">
      <c r="A679">
        <v>1355</v>
      </c>
      <c r="B679">
        <v>4704</v>
      </c>
      <c r="C679">
        <f t="shared" si="12"/>
        <v>1608443</v>
      </c>
    </row>
    <row r="680" spans="1:3">
      <c r="A680">
        <v>1357</v>
      </c>
      <c r="B680">
        <v>4768</v>
      </c>
      <c r="C680">
        <f t="shared" si="12"/>
        <v>1613211</v>
      </c>
    </row>
    <row r="681" spans="1:3">
      <c r="A681">
        <v>1359</v>
      </c>
      <c r="B681">
        <v>4739</v>
      </c>
      <c r="C681">
        <f t="shared" si="12"/>
        <v>1617950</v>
      </c>
    </row>
    <row r="682" spans="1:3">
      <c r="A682">
        <v>1361</v>
      </c>
      <c r="B682">
        <v>4647</v>
      </c>
      <c r="C682">
        <f t="shared" si="12"/>
        <v>1622597</v>
      </c>
    </row>
    <row r="683" spans="1:3">
      <c r="A683">
        <v>1363</v>
      </c>
      <c r="B683">
        <v>4601</v>
      </c>
      <c r="C683">
        <f t="shared" si="12"/>
        <v>1627198</v>
      </c>
    </row>
    <row r="684" spans="1:3">
      <c r="A684">
        <v>1365</v>
      </c>
      <c r="B684">
        <v>4599</v>
      </c>
      <c r="C684">
        <f t="shared" si="12"/>
        <v>1631797</v>
      </c>
    </row>
    <row r="685" spans="1:3">
      <c r="A685">
        <v>1367</v>
      </c>
      <c r="B685">
        <v>4717</v>
      </c>
      <c r="C685">
        <f t="shared" si="12"/>
        <v>1636514</v>
      </c>
    </row>
    <row r="686" spans="1:3">
      <c r="A686">
        <v>1369</v>
      </c>
      <c r="B686">
        <v>4820</v>
      </c>
      <c r="C686">
        <f t="shared" si="12"/>
        <v>1641334</v>
      </c>
    </row>
    <row r="687" spans="1:3">
      <c r="A687">
        <v>1371</v>
      </c>
      <c r="B687">
        <v>4651</v>
      </c>
      <c r="C687">
        <f t="shared" si="12"/>
        <v>1645985</v>
      </c>
    </row>
    <row r="688" spans="1:3">
      <c r="A688">
        <v>1373</v>
      </c>
      <c r="B688">
        <v>5660</v>
      </c>
      <c r="C688">
        <f t="shared" si="12"/>
        <v>1651645</v>
      </c>
    </row>
    <row r="689" spans="1:3">
      <c r="A689">
        <v>1375</v>
      </c>
      <c r="B689">
        <v>5709</v>
      </c>
      <c r="C689">
        <f t="shared" si="12"/>
        <v>1657354</v>
      </c>
    </row>
    <row r="690" spans="1:3">
      <c r="A690">
        <v>1377</v>
      </c>
      <c r="B690">
        <v>5508</v>
      </c>
      <c r="C690">
        <f t="shared" si="12"/>
        <v>1662862</v>
      </c>
    </row>
    <row r="691" spans="1:3">
      <c r="A691">
        <v>1379</v>
      </c>
      <c r="B691">
        <v>5142</v>
      </c>
      <c r="C691">
        <f t="shared" si="12"/>
        <v>1668004</v>
      </c>
    </row>
    <row r="692" spans="1:3">
      <c r="A692">
        <v>1381</v>
      </c>
      <c r="B692">
        <v>4506</v>
      </c>
      <c r="C692">
        <f t="shared" si="12"/>
        <v>1672510</v>
      </c>
    </row>
    <row r="693" spans="1:3">
      <c r="A693">
        <v>1383</v>
      </c>
      <c r="B693">
        <v>4786</v>
      </c>
      <c r="C693">
        <f t="shared" si="12"/>
        <v>1677296</v>
      </c>
    </row>
    <row r="694" spans="1:3">
      <c r="A694">
        <v>1385</v>
      </c>
      <c r="B694">
        <v>4831</v>
      </c>
      <c r="C694">
        <f t="shared" si="12"/>
        <v>1682127</v>
      </c>
    </row>
    <row r="695" spans="1:3">
      <c r="A695">
        <v>1387</v>
      </c>
      <c r="B695">
        <v>4881</v>
      </c>
      <c r="C695">
        <f t="shared" si="12"/>
        <v>1687008</v>
      </c>
    </row>
    <row r="696" spans="1:3">
      <c r="A696">
        <v>1389</v>
      </c>
      <c r="B696">
        <v>4753</v>
      </c>
      <c r="C696">
        <f t="shared" si="12"/>
        <v>1691761</v>
      </c>
    </row>
    <row r="697" spans="1:3">
      <c r="A697">
        <v>1391</v>
      </c>
      <c r="B697">
        <v>4653</v>
      </c>
      <c r="C697">
        <f t="shared" si="12"/>
        <v>1696414</v>
      </c>
    </row>
    <row r="698" spans="1:3">
      <c r="A698">
        <v>1393</v>
      </c>
      <c r="B698">
        <v>4858</v>
      </c>
      <c r="C698">
        <f t="shared" si="12"/>
        <v>1701272</v>
      </c>
    </row>
    <row r="699" spans="1:3">
      <c r="A699">
        <v>1395</v>
      </c>
      <c r="B699">
        <v>4958</v>
      </c>
      <c r="C699">
        <f t="shared" si="12"/>
        <v>1706230</v>
      </c>
    </row>
    <row r="700" spans="1:3">
      <c r="A700">
        <v>1397</v>
      </c>
      <c r="B700">
        <v>5038</v>
      </c>
      <c r="C700">
        <f t="shared" si="12"/>
        <v>1711268</v>
      </c>
    </row>
    <row r="701" spans="1:3">
      <c r="A701">
        <v>1399</v>
      </c>
      <c r="B701">
        <v>4912</v>
      </c>
      <c r="C701">
        <f t="shared" si="12"/>
        <v>1716180</v>
      </c>
    </row>
    <row r="702" spans="1:3">
      <c r="A702">
        <v>1401</v>
      </c>
      <c r="B702">
        <v>4958</v>
      </c>
      <c r="C702">
        <f t="shared" si="12"/>
        <v>1721138</v>
      </c>
    </row>
    <row r="703" spans="1:3">
      <c r="A703">
        <v>1403</v>
      </c>
      <c r="B703">
        <v>4787</v>
      </c>
      <c r="C703">
        <f t="shared" si="12"/>
        <v>1725925</v>
      </c>
    </row>
    <row r="704" spans="1:3">
      <c r="A704">
        <v>1405</v>
      </c>
      <c r="B704">
        <v>5026</v>
      </c>
      <c r="C704">
        <f t="shared" si="12"/>
        <v>1730951</v>
      </c>
    </row>
    <row r="705" spans="1:3">
      <c r="A705">
        <v>1407</v>
      </c>
      <c r="B705">
        <v>5154</v>
      </c>
      <c r="C705">
        <f t="shared" si="12"/>
        <v>1736105</v>
      </c>
    </row>
    <row r="706" spans="1:3">
      <c r="A706">
        <v>1409</v>
      </c>
      <c r="B706">
        <v>4829</v>
      </c>
      <c r="C706">
        <f t="shared" si="12"/>
        <v>1740934</v>
      </c>
    </row>
    <row r="707" spans="1:3">
      <c r="A707">
        <v>1411</v>
      </c>
      <c r="B707">
        <v>4860</v>
      </c>
      <c r="C707">
        <f t="shared" si="12"/>
        <v>1745794</v>
      </c>
    </row>
    <row r="708" spans="1:3">
      <c r="A708">
        <v>1413</v>
      </c>
      <c r="B708">
        <v>4716</v>
      </c>
      <c r="C708">
        <f t="shared" ref="C708:C771" si="13">B708+C707</f>
        <v>1750510</v>
      </c>
    </row>
    <row r="709" spans="1:3">
      <c r="A709">
        <v>1415</v>
      </c>
      <c r="B709">
        <v>4899</v>
      </c>
      <c r="C709">
        <f t="shared" si="13"/>
        <v>1755409</v>
      </c>
    </row>
    <row r="710" spans="1:3">
      <c r="A710">
        <v>1417</v>
      </c>
      <c r="B710">
        <v>4820</v>
      </c>
      <c r="C710">
        <f t="shared" si="13"/>
        <v>1760229</v>
      </c>
    </row>
    <row r="711" spans="1:3">
      <c r="A711">
        <v>1419</v>
      </c>
      <c r="B711">
        <v>5001</v>
      </c>
      <c r="C711">
        <f t="shared" si="13"/>
        <v>1765230</v>
      </c>
    </row>
    <row r="712" spans="1:3">
      <c r="A712">
        <v>1421</v>
      </c>
      <c r="B712">
        <v>4862</v>
      </c>
      <c r="C712">
        <f t="shared" si="13"/>
        <v>1770092</v>
      </c>
    </row>
    <row r="713" spans="1:3">
      <c r="A713">
        <v>1423</v>
      </c>
      <c r="B713">
        <v>5083</v>
      </c>
      <c r="C713">
        <f t="shared" si="13"/>
        <v>1775175</v>
      </c>
    </row>
    <row r="714" spans="1:3">
      <c r="A714">
        <v>1425</v>
      </c>
      <c r="B714">
        <v>4881</v>
      </c>
      <c r="C714">
        <f t="shared" si="13"/>
        <v>1780056</v>
      </c>
    </row>
    <row r="715" spans="1:3">
      <c r="A715">
        <v>1427</v>
      </c>
      <c r="B715">
        <v>4880</v>
      </c>
      <c r="C715">
        <f t="shared" si="13"/>
        <v>1784936</v>
      </c>
    </row>
    <row r="716" spans="1:3">
      <c r="A716">
        <v>1429</v>
      </c>
      <c r="B716">
        <v>5062</v>
      </c>
      <c r="C716">
        <f t="shared" si="13"/>
        <v>1789998</v>
      </c>
    </row>
    <row r="717" spans="1:3">
      <c r="A717">
        <v>1431</v>
      </c>
      <c r="B717">
        <v>5102</v>
      </c>
      <c r="C717">
        <f t="shared" si="13"/>
        <v>1795100</v>
      </c>
    </row>
    <row r="718" spans="1:3">
      <c r="A718">
        <v>1433</v>
      </c>
      <c r="B718">
        <v>5034</v>
      </c>
      <c r="C718">
        <f t="shared" si="13"/>
        <v>1800134</v>
      </c>
    </row>
    <row r="719" spans="1:3">
      <c r="A719">
        <v>1435</v>
      </c>
      <c r="B719">
        <v>5002</v>
      </c>
      <c r="C719">
        <f t="shared" si="13"/>
        <v>1805136</v>
      </c>
    </row>
    <row r="720" spans="1:3">
      <c r="A720">
        <v>1437</v>
      </c>
      <c r="B720">
        <v>5076</v>
      </c>
      <c r="C720">
        <f t="shared" si="13"/>
        <v>1810212</v>
      </c>
    </row>
    <row r="721" spans="1:3">
      <c r="A721">
        <v>1439</v>
      </c>
      <c r="B721">
        <v>4976</v>
      </c>
      <c r="C721">
        <f t="shared" si="13"/>
        <v>1815188</v>
      </c>
    </row>
    <row r="722" spans="1:3">
      <c r="A722">
        <v>1441</v>
      </c>
      <c r="B722">
        <v>5016</v>
      </c>
      <c r="C722">
        <f t="shared" si="13"/>
        <v>1820204</v>
      </c>
    </row>
    <row r="723" spans="1:3">
      <c r="A723">
        <v>1443</v>
      </c>
      <c r="B723">
        <v>5089</v>
      </c>
      <c r="C723">
        <f t="shared" si="13"/>
        <v>1825293</v>
      </c>
    </row>
    <row r="724" spans="1:3">
      <c r="A724">
        <v>1445</v>
      </c>
      <c r="B724">
        <v>5142</v>
      </c>
      <c r="C724">
        <f t="shared" si="13"/>
        <v>1830435</v>
      </c>
    </row>
    <row r="725" spans="1:3">
      <c r="A725">
        <v>1447</v>
      </c>
      <c r="B725">
        <v>5039</v>
      </c>
      <c r="C725">
        <f t="shared" si="13"/>
        <v>1835474</v>
      </c>
    </row>
    <row r="726" spans="1:3">
      <c r="A726">
        <v>1449</v>
      </c>
      <c r="B726">
        <v>4977</v>
      </c>
      <c r="C726">
        <f t="shared" si="13"/>
        <v>1840451</v>
      </c>
    </row>
    <row r="727" spans="1:3">
      <c r="A727">
        <v>1451</v>
      </c>
      <c r="B727">
        <v>5251</v>
      </c>
      <c r="C727">
        <f t="shared" si="13"/>
        <v>1845702</v>
      </c>
    </row>
    <row r="728" spans="1:3">
      <c r="A728">
        <v>1453</v>
      </c>
      <c r="B728">
        <v>5023</v>
      </c>
      <c r="C728">
        <f t="shared" si="13"/>
        <v>1850725</v>
      </c>
    </row>
    <row r="729" spans="1:3">
      <c r="A729">
        <v>1455</v>
      </c>
      <c r="B729">
        <v>5108</v>
      </c>
      <c r="C729">
        <f t="shared" si="13"/>
        <v>1855833</v>
      </c>
    </row>
    <row r="730" spans="1:3">
      <c r="A730">
        <v>1457</v>
      </c>
      <c r="B730">
        <v>4893</v>
      </c>
      <c r="C730">
        <f t="shared" si="13"/>
        <v>1860726</v>
      </c>
    </row>
    <row r="731" spans="1:3">
      <c r="A731">
        <v>1459</v>
      </c>
      <c r="B731">
        <v>5111</v>
      </c>
      <c r="C731">
        <f t="shared" si="13"/>
        <v>1865837</v>
      </c>
    </row>
    <row r="732" spans="1:3">
      <c r="A732">
        <v>1461</v>
      </c>
      <c r="B732">
        <v>5213</v>
      </c>
      <c r="C732">
        <f t="shared" si="13"/>
        <v>1871050</v>
      </c>
    </row>
    <row r="733" spans="1:3">
      <c r="A733">
        <v>1463</v>
      </c>
      <c r="B733">
        <v>4989</v>
      </c>
      <c r="C733">
        <f t="shared" si="13"/>
        <v>1876039</v>
      </c>
    </row>
    <row r="734" spans="1:3">
      <c r="A734">
        <v>1465</v>
      </c>
      <c r="B734">
        <v>5115</v>
      </c>
      <c r="C734">
        <f t="shared" si="13"/>
        <v>1881154</v>
      </c>
    </row>
    <row r="735" spans="1:3">
      <c r="A735">
        <v>1467</v>
      </c>
      <c r="B735">
        <v>5166</v>
      </c>
      <c r="C735">
        <f t="shared" si="13"/>
        <v>1886320</v>
      </c>
    </row>
    <row r="736" spans="1:3">
      <c r="A736">
        <v>1469</v>
      </c>
      <c r="B736">
        <v>4946</v>
      </c>
      <c r="C736">
        <f t="shared" si="13"/>
        <v>1891266</v>
      </c>
    </row>
    <row r="737" spans="1:3">
      <c r="A737">
        <v>1471</v>
      </c>
      <c r="B737">
        <v>5030</v>
      </c>
      <c r="C737">
        <f t="shared" si="13"/>
        <v>1896296</v>
      </c>
    </row>
    <row r="738" spans="1:3">
      <c r="A738">
        <v>1473</v>
      </c>
      <c r="B738">
        <v>5075</v>
      </c>
      <c r="C738">
        <f t="shared" si="13"/>
        <v>1901371</v>
      </c>
    </row>
    <row r="739" spans="1:3">
      <c r="A739">
        <v>1475</v>
      </c>
      <c r="B739">
        <v>5307</v>
      </c>
      <c r="C739">
        <f t="shared" si="13"/>
        <v>1906678</v>
      </c>
    </row>
    <row r="740" spans="1:3">
      <c r="A740">
        <v>1477</v>
      </c>
      <c r="B740">
        <v>5270</v>
      </c>
      <c r="C740">
        <f t="shared" si="13"/>
        <v>1911948</v>
      </c>
    </row>
    <row r="741" spans="1:3">
      <c r="A741">
        <v>1479</v>
      </c>
      <c r="B741">
        <v>5112</v>
      </c>
      <c r="C741">
        <f t="shared" si="13"/>
        <v>1917060</v>
      </c>
    </row>
    <row r="742" spans="1:3">
      <c r="A742">
        <v>1481</v>
      </c>
      <c r="B742">
        <v>5139</v>
      </c>
      <c r="C742">
        <f t="shared" si="13"/>
        <v>1922199</v>
      </c>
    </row>
    <row r="743" spans="1:3">
      <c r="A743">
        <v>1483</v>
      </c>
      <c r="B743">
        <v>5240</v>
      </c>
      <c r="C743">
        <f t="shared" si="13"/>
        <v>1927439</v>
      </c>
    </row>
    <row r="744" spans="1:3">
      <c r="A744">
        <v>1485</v>
      </c>
      <c r="B744">
        <v>5371</v>
      </c>
      <c r="C744">
        <f t="shared" si="13"/>
        <v>1932810</v>
      </c>
    </row>
    <row r="745" spans="1:3">
      <c r="A745">
        <v>1487</v>
      </c>
      <c r="B745">
        <v>5245</v>
      </c>
      <c r="C745">
        <f t="shared" si="13"/>
        <v>1938055</v>
      </c>
    </row>
    <row r="746" spans="1:3">
      <c r="A746">
        <v>1489</v>
      </c>
      <c r="B746">
        <v>5139</v>
      </c>
      <c r="C746">
        <f t="shared" si="13"/>
        <v>1943194</v>
      </c>
    </row>
    <row r="747" spans="1:3">
      <c r="A747">
        <v>1491</v>
      </c>
      <c r="B747">
        <v>5128</v>
      </c>
      <c r="C747">
        <f t="shared" si="13"/>
        <v>1948322</v>
      </c>
    </row>
    <row r="748" spans="1:3">
      <c r="A748">
        <v>1493</v>
      </c>
      <c r="B748">
        <v>4992</v>
      </c>
      <c r="C748">
        <f t="shared" si="13"/>
        <v>1953314</v>
      </c>
    </row>
    <row r="749" spans="1:3">
      <c r="A749">
        <v>1495</v>
      </c>
      <c r="B749">
        <v>5097</v>
      </c>
      <c r="C749">
        <f t="shared" si="13"/>
        <v>1958411</v>
      </c>
    </row>
    <row r="750" spans="1:3">
      <c r="A750">
        <v>1497</v>
      </c>
      <c r="B750">
        <v>5297</v>
      </c>
      <c r="C750">
        <f t="shared" si="13"/>
        <v>1963708</v>
      </c>
    </row>
    <row r="751" spans="1:3">
      <c r="A751">
        <v>1499</v>
      </c>
      <c r="B751">
        <v>5182</v>
      </c>
      <c r="C751">
        <f t="shared" si="13"/>
        <v>1968890</v>
      </c>
    </row>
    <row r="752" spans="1:3">
      <c r="A752">
        <v>1501</v>
      </c>
      <c r="B752">
        <v>5127</v>
      </c>
      <c r="C752">
        <f t="shared" si="13"/>
        <v>1974017</v>
      </c>
    </row>
    <row r="753" spans="1:3">
      <c r="A753">
        <v>1503</v>
      </c>
      <c r="B753">
        <v>5467</v>
      </c>
      <c r="C753">
        <f t="shared" si="13"/>
        <v>1979484</v>
      </c>
    </row>
    <row r="754" spans="1:3">
      <c r="A754">
        <v>1505</v>
      </c>
      <c r="B754">
        <v>6372</v>
      </c>
      <c r="C754">
        <f t="shared" si="13"/>
        <v>1985856</v>
      </c>
    </row>
    <row r="755" spans="1:3">
      <c r="A755">
        <v>1507</v>
      </c>
      <c r="B755">
        <v>6074</v>
      </c>
      <c r="C755">
        <f t="shared" si="13"/>
        <v>1991930</v>
      </c>
    </row>
    <row r="756" spans="1:3">
      <c r="A756">
        <v>1509</v>
      </c>
      <c r="B756">
        <v>6036</v>
      </c>
      <c r="C756">
        <f t="shared" si="13"/>
        <v>1997966</v>
      </c>
    </row>
    <row r="757" spans="1:3">
      <c r="A757">
        <v>1511</v>
      </c>
      <c r="B757">
        <v>5181</v>
      </c>
      <c r="C757">
        <f t="shared" si="13"/>
        <v>2003147</v>
      </c>
    </row>
    <row r="758" spans="1:3">
      <c r="A758">
        <v>1513</v>
      </c>
      <c r="B758">
        <v>5195</v>
      </c>
      <c r="C758">
        <f t="shared" si="13"/>
        <v>2008342</v>
      </c>
    </row>
    <row r="759" spans="1:3">
      <c r="A759">
        <v>1515</v>
      </c>
      <c r="B759">
        <v>5279</v>
      </c>
      <c r="C759">
        <f t="shared" si="13"/>
        <v>2013621</v>
      </c>
    </row>
    <row r="760" spans="1:3">
      <c r="A760">
        <v>1517</v>
      </c>
      <c r="B760">
        <v>5226</v>
      </c>
      <c r="C760">
        <f t="shared" si="13"/>
        <v>2018847</v>
      </c>
    </row>
    <row r="761" spans="1:3">
      <c r="A761">
        <v>1519</v>
      </c>
      <c r="B761">
        <v>5132</v>
      </c>
      <c r="C761">
        <f t="shared" si="13"/>
        <v>2023979</v>
      </c>
    </row>
    <row r="762" spans="1:3">
      <c r="A762">
        <v>1521</v>
      </c>
      <c r="B762">
        <v>5221</v>
      </c>
      <c r="C762">
        <f t="shared" si="13"/>
        <v>2029200</v>
      </c>
    </row>
    <row r="763" spans="1:3">
      <c r="A763">
        <v>1523</v>
      </c>
      <c r="B763">
        <v>5260</v>
      </c>
      <c r="C763">
        <f t="shared" si="13"/>
        <v>2034460</v>
      </c>
    </row>
    <row r="764" spans="1:3">
      <c r="A764">
        <v>1525</v>
      </c>
      <c r="B764">
        <v>5455</v>
      </c>
      <c r="C764">
        <f t="shared" si="13"/>
        <v>2039915</v>
      </c>
    </row>
    <row r="765" spans="1:3">
      <c r="A765">
        <v>1527</v>
      </c>
      <c r="B765">
        <v>5271</v>
      </c>
      <c r="C765">
        <f t="shared" si="13"/>
        <v>2045186</v>
      </c>
    </row>
    <row r="766" spans="1:3">
      <c r="A766">
        <v>1529</v>
      </c>
      <c r="B766">
        <v>5357</v>
      </c>
      <c r="C766">
        <f t="shared" si="13"/>
        <v>2050543</v>
      </c>
    </row>
    <row r="767" spans="1:3">
      <c r="A767">
        <v>1531</v>
      </c>
      <c r="B767">
        <v>5273</v>
      </c>
      <c r="C767">
        <f t="shared" si="13"/>
        <v>2055816</v>
      </c>
    </row>
    <row r="768" spans="1:3">
      <c r="A768">
        <v>1533</v>
      </c>
      <c r="B768">
        <v>5241</v>
      </c>
      <c r="C768">
        <f t="shared" si="13"/>
        <v>2061057</v>
      </c>
    </row>
    <row r="769" spans="1:3">
      <c r="A769">
        <v>1535</v>
      </c>
      <c r="B769">
        <v>5149</v>
      </c>
      <c r="C769">
        <f t="shared" si="13"/>
        <v>2066206</v>
      </c>
    </row>
    <row r="770" spans="1:3">
      <c r="A770">
        <v>1537</v>
      </c>
      <c r="B770">
        <v>5350</v>
      </c>
      <c r="C770">
        <f t="shared" si="13"/>
        <v>2071556</v>
      </c>
    </row>
    <row r="771" spans="1:3">
      <c r="A771">
        <v>1539</v>
      </c>
      <c r="B771">
        <v>5613</v>
      </c>
      <c r="C771">
        <f t="shared" si="13"/>
        <v>2077169</v>
      </c>
    </row>
    <row r="772" spans="1:3">
      <c r="A772">
        <v>1541</v>
      </c>
      <c r="B772">
        <v>5202</v>
      </c>
      <c r="C772">
        <f t="shared" ref="C772:C835" si="14">B772+C771</f>
        <v>2082371</v>
      </c>
    </row>
    <row r="773" spans="1:3">
      <c r="A773">
        <v>1543</v>
      </c>
      <c r="B773">
        <v>5286</v>
      </c>
      <c r="C773">
        <f t="shared" si="14"/>
        <v>2087657</v>
      </c>
    </row>
    <row r="774" spans="1:3">
      <c r="A774">
        <v>1545</v>
      </c>
      <c r="B774">
        <v>5385</v>
      </c>
      <c r="C774">
        <f t="shared" si="14"/>
        <v>2093042</v>
      </c>
    </row>
    <row r="775" spans="1:3">
      <c r="A775">
        <v>1547</v>
      </c>
      <c r="B775">
        <v>5368</v>
      </c>
      <c r="C775">
        <f t="shared" si="14"/>
        <v>2098410</v>
      </c>
    </row>
    <row r="776" spans="1:3">
      <c r="A776">
        <v>1549</v>
      </c>
      <c r="B776">
        <v>5602</v>
      </c>
      <c r="C776">
        <f t="shared" si="14"/>
        <v>2104012</v>
      </c>
    </row>
    <row r="777" spans="1:3">
      <c r="A777">
        <v>1551</v>
      </c>
      <c r="B777">
        <v>5212</v>
      </c>
      <c r="C777">
        <f t="shared" si="14"/>
        <v>2109224</v>
      </c>
    </row>
    <row r="778" spans="1:3">
      <c r="A778">
        <v>1553</v>
      </c>
      <c r="B778">
        <v>5408</v>
      </c>
      <c r="C778">
        <f t="shared" si="14"/>
        <v>2114632</v>
      </c>
    </row>
    <row r="779" spans="1:3">
      <c r="A779">
        <v>1555</v>
      </c>
      <c r="B779">
        <v>5317</v>
      </c>
      <c r="C779">
        <f t="shared" si="14"/>
        <v>2119949</v>
      </c>
    </row>
    <row r="780" spans="1:3">
      <c r="A780">
        <v>1557</v>
      </c>
      <c r="B780">
        <v>5202</v>
      </c>
      <c r="C780">
        <f t="shared" si="14"/>
        <v>2125151</v>
      </c>
    </row>
    <row r="781" spans="1:3">
      <c r="A781">
        <v>1559</v>
      </c>
      <c r="B781">
        <v>5355</v>
      </c>
      <c r="C781">
        <f t="shared" si="14"/>
        <v>2130506</v>
      </c>
    </row>
    <row r="782" spans="1:3">
      <c r="A782">
        <v>1561</v>
      </c>
      <c r="B782">
        <v>5491</v>
      </c>
      <c r="C782">
        <f t="shared" si="14"/>
        <v>2135997</v>
      </c>
    </row>
    <row r="783" spans="1:3">
      <c r="A783">
        <v>1563</v>
      </c>
      <c r="B783">
        <v>5464</v>
      </c>
      <c r="C783">
        <f t="shared" si="14"/>
        <v>2141461</v>
      </c>
    </row>
    <row r="784" spans="1:3">
      <c r="A784">
        <v>1565</v>
      </c>
      <c r="B784">
        <v>5533</v>
      </c>
      <c r="C784">
        <f t="shared" si="14"/>
        <v>2146994</v>
      </c>
    </row>
    <row r="785" spans="1:3">
      <c r="A785">
        <v>1567</v>
      </c>
      <c r="B785">
        <v>5402</v>
      </c>
      <c r="C785">
        <f t="shared" si="14"/>
        <v>2152396</v>
      </c>
    </row>
    <row r="786" spans="1:3">
      <c r="A786">
        <v>1569</v>
      </c>
      <c r="B786">
        <v>5424</v>
      </c>
      <c r="C786">
        <f t="shared" si="14"/>
        <v>2157820</v>
      </c>
    </row>
    <row r="787" spans="1:3">
      <c r="A787">
        <v>1571</v>
      </c>
      <c r="B787">
        <v>5492</v>
      </c>
      <c r="C787">
        <f t="shared" si="14"/>
        <v>2163312</v>
      </c>
    </row>
    <row r="788" spans="1:3">
      <c r="A788">
        <v>1573</v>
      </c>
      <c r="B788">
        <v>5428</v>
      </c>
      <c r="C788">
        <f t="shared" si="14"/>
        <v>2168740</v>
      </c>
    </row>
    <row r="789" spans="1:3">
      <c r="A789">
        <v>1575</v>
      </c>
      <c r="B789">
        <v>5568</v>
      </c>
      <c r="C789">
        <f t="shared" si="14"/>
        <v>2174308</v>
      </c>
    </row>
    <row r="790" spans="1:3">
      <c r="A790">
        <v>1577</v>
      </c>
      <c r="B790">
        <v>5335</v>
      </c>
      <c r="C790">
        <f t="shared" si="14"/>
        <v>2179643</v>
      </c>
    </row>
    <row r="791" spans="1:3">
      <c r="A791">
        <v>1579</v>
      </c>
      <c r="B791">
        <v>5495</v>
      </c>
      <c r="C791">
        <f t="shared" si="14"/>
        <v>2185138</v>
      </c>
    </row>
    <row r="792" spans="1:3">
      <c r="A792">
        <v>1581</v>
      </c>
      <c r="B792">
        <v>5456</v>
      </c>
      <c r="C792">
        <f t="shared" si="14"/>
        <v>2190594</v>
      </c>
    </row>
    <row r="793" spans="1:3">
      <c r="A793">
        <v>1583</v>
      </c>
      <c r="B793">
        <v>5608</v>
      </c>
      <c r="C793">
        <f t="shared" si="14"/>
        <v>2196202</v>
      </c>
    </row>
    <row r="794" spans="1:3">
      <c r="A794">
        <v>1585</v>
      </c>
      <c r="B794">
        <v>5458</v>
      </c>
      <c r="C794">
        <f t="shared" si="14"/>
        <v>2201660</v>
      </c>
    </row>
    <row r="795" spans="1:3">
      <c r="A795">
        <v>1587</v>
      </c>
      <c r="B795">
        <v>5404</v>
      </c>
      <c r="C795">
        <f t="shared" si="14"/>
        <v>2207064</v>
      </c>
    </row>
    <row r="796" spans="1:3">
      <c r="A796">
        <v>1589</v>
      </c>
      <c r="B796">
        <v>5291</v>
      </c>
      <c r="C796">
        <f t="shared" si="14"/>
        <v>2212355</v>
      </c>
    </row>
    <row r="797" spans="1:3">
      <c r="A797">
        <v>1591</v>
      </c>
      <c r="B797">
        <v>5623</v>
      </c>
      <c r="C797">
        <f t="shared" si="14"/>
        <v>2217978</v>
      </c>
    </row>
    <row r="798" spans="1:3">
      <c r="A798">
        <v>1593</v>
      </c>
      <c r="B798">
        <v>5410</v>
      </c>
      <c r="C798">
        <f t="shared" si="14"/>
        <v>2223388</v>
      </c>
    </row>
    <row r="799" spans="1:3">
      <c r="A799">
        <v>1595</v>
      </c>
      <c r="B799">
        <v>5573</v>
      </c>
      <c r="C799">
        <f t="shared" si="14"/>
        <v>2228961</v>
      </c>
    </row>
    <row r="800" spans="1:3">
      <c r="A800">
        <v>1597</v>
      </c>
      <c r="B800">
        <v>5635</v>
      </c>
      <c r="C800">
        <f t="shared" si="14"/>
        <v>2234596</v>
      </c>
    </row>
    <row r="801" spans="1:3">
      <c r="A801">
        <v>1599</v>
      </c>
      <c r="B801">
        <v>5744</v>
      </c>
      <c r="C801">
        <f t="shared" si="14"/>
        <v>2240340</v>
      </c>
    </row>
    <row r="802" spans="1:3">
      <c r="A802">
        <v>1601</v>
      </c>
      <c r="B802">
        <v>5382</v>
      </c>
      <c r="C802">
        <f t="shared" si="14"/>
        <v>2245722</v>
      </c>
    </row>
    <row r="803" spans="1:3">
      <c r="A803">
        <v>1603</v>
      </c>
      <c r="B803">
        <v>5526</v>
      </c>
      <c r="C803">
        <f t="shared" si="14"/>
        <v>2251248</v>
      </c>
    </row>
    <row r="804" spans="1:3">
      <c r="A804">
        <v>1605</v>
      </c>
      <c r="B804">
        <v>5769</v>
      </c>
      <c r="C804">
        <f t="shared" si="14"/>
        <v>2257017</v>
      </c>
    </row>
    <row r="805" spans="1:3">
      <c r="A805">
        <v>1607</v>
      </c>
      <c r="B805">
        <v>5669</v>
      </c>
      <c r="C805">
        <f t="shared" si="14"/>
        <v>2262686</v>
      </c>
    </row>
    <row r="806" spans="1:3">
      <c r="A806">
        <v>1609</v>
      </c>
      <c r="B806">
        <v>5409</v>
      </c>
      <c r="C806">
        <f t="shared" si="14"/>
        <v>2268095</v>
      </c>
    </row>
    <row r="807" spans="1:3">
      <c r="A807">
        <v>1611</v>
      </c>
      <c r="B807">
        <v>5448</v>
      </c>
      <c r="C807">
        <f t="shared" si="14"/>
        <v>2273543</v>
      </c>
    </row>
    <row r="808" spans="1:3">
      <c r="A808">
        <v>1613</v>
      </c>
      <c r="B808">
        <v>5515</v>
      </c>
      <c r="C808">
        <f t="shared" si="14"/>
        <v>2279058</v>
      </c>
    </row>
    <row r="809" spans="1:3">
      <c r="A809">
        <v>1615</v>
      </c>
      <c r="B809">
        <v>5671</v>
      </c>
      <c r="C809">
        <f t="shared" si="14"/>
        <v>2284729</v>
      </c>
    </row>
    <row r="810" spans="1:3">
      <c r="A810">
        <v>1617</v>
      </c>
      <c r="B810">
        <v>5614</v>
      </c>
      <c r="C810">
        <f t="shared" si="14"/>
        <v>2290343</v>
      </c>
    </row>
    <row r="811" spans="1:3">
      <c r="A811">
        <v>1619</v>
      </c>
      <c r="B811">
        <v>5688</v>
      </c>
      <c r="C811">
        <f t="shared" si="14"/>
        <v>2296031</v>
      </c>
    </row>
    <row r="812" spans="1:3">
      <c r="A812">
        <v>1621</v>
      </c>
      <c r="B812">
        <v>5653</v>
      </c>
      <c r="C812">
        <f t="shared" si="14"/>
        <v>2301684</v>
      </c>
    </row>
    <row r="813" spans="1:3">
      <c r="A813">
        <v>1623</v>
      </c>
      <c r="B813">
        <v>5543</v>
      </c>
      <c r="C813">
        <f t="shared" si="14"/>
        <v>2307227</v>
      </c>
    </row>
    <row r="814" spans="1:3">
      <c r="A814">
        <v>1625</v>
      </c>
      <c r="B814">
        <v>5487</v>
      </c>
      <c r="C814">
        <f t="shared" si="14"/>
        <v>2312714</v>
      </c>
    </row>
    <row r="815" spans="1:3">
      <c r="A815">
        <v>1627</v>
      </c>
      <c r="B815">
        <v>5483</v>
      </c>
      <c r="C815">
        <f t="shared" si="14"/>
        <v>2318197</v>
      </c>
    </row>
    <row r="816" spans="1:3">
      <c r="A816">
        <v>1629</v>
      </c>
      <c r="B816">
        <v>5623</v>
      </c>
      <c r="C816">
        <f t="shared" si="14"/>
        <v>2323820</v>
      </c>
    </row>
    <row r="817" spans="1:3">
      <c r="A817">
        <v>1631</v>
      </c>
      <c r="B817">
        <v>5744</v>
      </c>
      <c r="C817">
        <f t="shared" si="14"/>
        <v>2329564</v>
      </c>
    </row>
    <row r="818" spans="1:3">
      <c r="A818">
        <v>1633</v>
      </c>
      <c r="B818">
        <v>5539</v>
      </c>
      <c r="C818">
        <f t="shared" si="14"/>
        <v>2335103</v>
      </c>
    </row>
    <row r="819" spans="1:3">
      <c r="A819">
        <v>1635</v>
      </c>
      <c r="B819">
        <v>6738</v>
      </c>
      <c r="C819">
        <f t="shared" si="14"/>
        <v>2341841</v>
      </c>
    </row>
    <row r="820" spans="1:3">
      <c r="A820">
        <v>1637</v>
      </c>
      <c r="B820">
        <v>6797</v>
      </c>
      <c r="C820">
        <f t="shared" si="14"/>
        <v>2348638</v>
      </c>
    </row>
    <row r="821" spans="1:3">
      <c r="A821">
        <v>1639</v>
      </c>
      <c r="B821">
        <v>6556</v>
      </c>
      <c r="C821">
        <f t="shared" si="14"/>
        <v>2355194</v>
      </c>
    </row>
    <row r="822" spans="1:3">
      <c r="A822">
        <v>1641</v>
      </c>
      <c r="B822">
        <v>6122</v>
      </c>
      <c r="C822">
        <f t="shared" si="14"/>
        <v>2361316</v>
      </c>
    </row>
    <row r="823" spans="1:3">
      <c r="A823">
        <v>1643</v>
      </c>
      <c r="B823">
        <v>5360</v>
      </c>
      <c r="C823">
        <f t="shared" si="14"/>
        <v>2366676</v>
      </c>
    </row>
    <row r="824" spans="1:3">
      <c r="A824">
        <v>1645</v>
      </c>
      <c r="B824">
        <v>5692</v>
      </c>
      <c r="C824">
        <f t="shared" si="14"/>
        <v>2372368</v>
      </c>
    </row>
    <row r="825" spans="1:3">
      <c r="A825">
        <v>1647</v>
      </c>
      <c r="B825">
        <v>5745</v>
      </c>
      <c r="C825">
        <f t="shared" si="14"/>
        <v>2378113</v>
      </c>
    </row>
    <row r="826" spans="1:3">
      <c r="A826">
        <v>1649</v>
      </c>
      <c r="B826">
        <v>5803</v>
      </c>
      <c r="C826">
        <f t="shared" si="14"/>
        <v>2383916</v>
      </c>
    </row>
    <row r="827" spans="1:3">
      <c r="A827">
        <v>1651</v>
      </c>
      <c r="B827">
        <v>5649</v>
      </c>
      <c r="C827">
        <f t="shared" si="14"/>
        <v>2389565</v>
      </c>
    </row>
    <row r="828" spans="1:3">
      <c r="A828">
        <v>1653</v>
      </c>
      <c r="B828">
        <v>5529</v>
      </c>
      <c r="C828">
        <f t="shared" si="14"/>
        <v>2395094</v>
      </c>
    </row>
    <row r="829" spans="1:3">
      <c r="A829">
        <v>1655</v>
      </c>
      <c r="B829">
        <v>5772</v>
      </c>
      <c r="C829">
        <f t="shared" si="14"/>
        <v>2400866</v>
      </c>
    </row>
    <row r="830" spans="1:3">
      <c r="A830">
        <v>1657</v>
      </c>
      <c r="B830">
        <v>5890</v>
      </c>
      <c r="C830">
        <f t="shared" si="14"/>
        <v>2406756</v>
      </c>
    </row>
    <row r="831" spans="1:3">
      <c r="A831">
        <v>1659</v>
      </c>
      <c r="B831">
        <v>5982</v>
      </c>
      <c r="C831">
        <f t="shared" si="14"/>
        <v>2412738</v>
      </c>
    </row>
    <row r="832" spans="1:3">
      <c r="A832">
        <v>1661</v>
      </c>
      <c r="B832">
        <v>5832</v>
      </c>
      <c r="C832">
        <f t="shared" si="14"/>
        <v>2418570</v>
      </c>
    </row>
    <row r="833" spans="1:3">
      <c r="A833">
        <v>1663</v>
      </c>
      <c r="B833">
        <v>5884</v>
      </c>
      <c r="C833">
        <f t="shared" si="14"/>
        <v>2424454</v>
      </c>
    </row>
    <row r="834" spans="1:3">
      <c r="A834">
        <v>1665</v>
      </c>
      <c r="B834">
        <v>5681</v>
      </c>
      <c r="C834">
        <f t="shared" si="14"/>
        <v>2430135</v>
      </c>
    </row>
    <row r="835" spans="1:3">
      <c r="A835">
        <v>1667</v>
      </c>
      <c r="B835">
        <v>5962</v>
      </c>
      <c r="C835">
        <f t="shared" si="14"/>
        <v>2436097</v>
      </c>
    </row>
    <row r="836" spans="1:3">
      <c r="A836">
        <v>1669</v>
      </c>
      <c r="B836">
        <v>6114</v>
      </c>
      <c r="C836">
        <f t="shared" ref="C836:C899" si="15">B836+C835</f>
        <v>2442211</v>
      </c>
    </row>
    <row r="837" spans="1:3">
      <c r="A837">
        <v>1671</v>
      </c>
      <c r="B837">
        <v>5727</v>
      </c>
      <c r="C837">
        <f t="shared" si="15"/>
        <v>2447938</v>
      </c>
    </row>
    <row r="838" spans="1:3">
      <c r="A838">
        <v>1673</v>
      </c>
      <c r="B838">
        <v>5762</v>
      </c>
      <c r="C838">
        <f t="shared" si="15"/>
        <v>2453700</v>
      </c>
    </row>
    <row r="839" spans="1:3">
      <c r="A839">
        <v>1675</v>
      </c>
      <c r="B839">
        <v>5590</v>
      </c>
      <c r="C839">
        <f t="shared" si="15"/>
        <v>2459290</v>
      </c>
    </row>
    <row r="840" spans="1:3">
      <c r="A840">
        <v>1677</v>
      </c>
      <c r="B840">
        <v>5807</v>
      </c>
      <c r="C840">
        <f t="shared" si="15"/>
        <v>2465097</v>
      </c>
    </row>
    <row r="841" spans="1:3">
      <c r="A841">
        <v>1679</v>
      </c>
      <c r="B841">
        <v>5712</v>
      </c>
      <c r="C841">
        <f t="shared" si="15"/>
        <v>2470809</v>
      </c>
    </row>
    <row r="842" spans="1:3">
      <c r="A842">
        <v>1681</v>
      </c>
      <c r="B842">
        <v>5925</v>
      </c>
      <c r="C842">
        <f t="shared" si="15"/>
        <v>2476734</v>
      </c>
    </row>
    <row r="843" spans="1:3">
      <c r="A843">
        <v>1683</v>
      </c>
      <c r="B843">
        <v>5758</v>
      </c>
      <c r="C843">
        <f t="shared" si="15"/>
        <v>2482492</v>
      </c>
    </row>
    <row r="844" spans="1:3">
      <c r="A844">
        <v>1685</v>
      </c>
      <c r="B844">
        <v>6019</v>
      </c>
      <c r="C844">
        <f t="shared" si="15"/>
        <v>2488511</v>
      </c>
    </row>
    <row r="845" spans="1:3">
      <c r="A845">
        <v>1687</v>
      </c>
      <c r="B845">
        <v>5779</v>
      </c>
      <c r="C845">
        <f t="shared" si="15"/>
        <v>2494290</v>
      </c>
    </row>
    <row r="846" spans="1:3">
      <c r="A846">
        <v>1689</v>
      </c>
      <c r="B846">
        <v>5776</v>
      </c>
      <c r="C846">
        <f t="shared" si="15"/>
        <v>2500066</v>
      </c>
    </row>
    <row r="847" spans="1:3">
      <c r="A847">
        <v>1691</v>
      </c>
      <c r="B847">
        <v>5990</v>
      </c>
      <c r="C847">
        <f t="shared" si="15"/>
        <v>2506056</v>
      </c>
    </row>
    <row r="848" spans="1:3">
      <c r="A848">
        <v>1693</v>
      </c>
      <c r="B848">
        <v>6036</v>
      </c>
      <c r="C848">
        <f t="shared" si="15"/>
        <v>2512092</v>
      </c>
    </row>
    <row r="849" spans="1:3">
      <c r="A849">
        <v>1695</v>
      </c>
      <c r="B849">
        <v>5954</v>
      </c>
      <c r="C849">
        <f t="shared" si="15"/>
        <v>2518046</v>
      </c>
    </row>
    <row r="850" spans="1:3">
      <c r="A850">
        <v>1697</v>
      </c>
      <c r="B850">
        <v>5916</v>
      </c>
      <c r="C850">
        <f t="shared" si="15"/>
        <v>2523962</v>
      </c>
    </row>
    <row r="851" spans="1:3">
      <c r="A851">
        <v>1699</v>
      </c>
      <c r="B851">
        <v>6002</v>
      </c>
      <c r="C851">
        <f t="shared" si="15"/>
        <v>2529964</v>
      </c>
    </row>
    <row r="852" spans="1:3">
      <c r="A852">
        <v>1701</v>
      </c>
      <c r="B852">
        <v>5882</v>
      </c>
      <c r="C852">
        <f t="shared" si="15"/>
        <v>2535846</v>
      </c>
    </row>
    <row r="853" spans="1:3">
      <c r="A853">
        <v>1703</v>
      </c>
      <c r="B853">
        <v>5928</v>
      </c>
      <c r="C853">
        <f t="shared" si="15"/>
        <v>2541774</v>
      </c>
    </row>
    <row r="854" spans="1:3">
      <c r="A854">
        <v>1705</v>
      </c>
      <c r="B854">
        <v>6013</v>
      </c>
      <c r="C854">
        <f t="shared" si="15"/>
        <v>2547787</v>
      </c>
    </row>
    <row r="855" spans="1:3">
      <c r="A855">
        <v>1707</v>
      </c>
      <c r="B855">
        <v>6074</v>
      </c>
      <c r="C855">
        <f t="shared" si="15"/>
        <v>2553861</v>
      </c>
    </row>
    <row r="856" spans="1:3">
      <c r="A856">
        <v>1709</v>
      </c>
      <c r="B856">
        <v>5951</v>
      </c>
      <c r="C856">
        <f t="shared" si="15"/>
        <v>2559812</v>
      </c>
    </row>
    <row r="857" spans="1:3">
      <c r="A857">
        <v>1711</v>
      </c>
      <c r="B857">
        <v>5877</v>
      </c>
      <c r="C857">
        <f t="shared" si="15"/>
        <v>2565689</v>
      </c>
    </row>
    <row r="858" spans="1:3">
      <c r="A858">
        <v>1713</v>
      </c>
      <c r="B858">
        <v>6199</v>
      </c>
      <c r="C858">
        <f t="shared" si="15"/>
        <v>2571888</v>
      </c>
    </row>
    <row r="859" spans="1:3">
      <c r="A859">
        <v>1715</v>
      </c>
      <c r="B859">
        <v>5929</v>
      </c>
      <c r="C859">
        <f t="shared" si="15"/>
        <v>2577817</v>
      </c>
    </row>
    <row r="860" spans="1:3">
      <c r="A860">
        <v>1717</v>
      </c>
      <c r="B860">
        <v>6028</v>
      </c>
      <c r="C860">
        <f t="shared" si="15"/>
        <v>2583845</v>
      </c>
    </row>
    <row r="861" spans="1:3">
      <c r="A861">
        <v>1719</v>
      </c>
      <c r="B861">
        <v>5773</v>
      </c>
      <c r="C861">
        <f t="shared" si="15"/>
        <v>2589618</v>
      </c>
    </row>
    <row r="862" spans="1:3">
      <c r="A862">
        <v>1721</v>
      </c>
      <c r="B862">
        <v>6029</v>
      </c>
      <c r="C862">
        <f t="shared" si="15"/>
        <v>2595647</v>
      </c>
    </row>
    <row r="863" spans="1:3">
      <c r="A863">
        <v>1723</v>
      </c>
      <c r="B863">
        <v>6147</v>
      </c>
      <c r="C863">
        <f t="shared" si="15"/>
        <v>2601794</v>
      </c>
    </row>
    <row r="864" spans="1:3">
      <c r="A864">
        <v>1725</v>
      </c>
      <c r="B864">
        <v>5883</v>
      </c>
      <c r="C864">
        <f t="shared" si="15"/>
        <v>2607677</v>
      </c>
    </row>
    <row r="865" spans="1:3">
      <c r="A865">
        <v>1727</v>
      </c>
      <c r="B865">
        <v>6029</v>
      </c>
      <c r="C865">
        <f t="shared" si="15"/>
        <v>2613706</v>
      </c>
    </row>
    <row r="866" spans="1:3">
      <c r="A866">
        <v>1729</v>
      </c>
      <c r="B866">
        <v>6088</v>
      </c>
      <c r="C866">
        <f t="shared" si="15"/>
        <v>2619794</v>
      </c>
    </row>
    <row r="867" spans="1:3">
      <c r="A867">
        <v>1731</v>
      </c>
      <c r="B867">
        <v>5828</v>
      </c>
      <c r="C867">
        <f t="shared" si="15"/>
        <v>2625622</v>
      </c>
    </row>
    <row r="868" spans="1:3">
      <c r="A868">
        <v>1733</v>
      </c>
      <c r="B868">
        <v>5926</v>
      </c>
      <c r="C868">
        <f t="shared" si="15"/>
        <v>2631548</v>
      </c>
    </row>
    <row r="869" spans="1:3">
      <c r="A869">
        <v>1735</v>
      </c>
      <c r="B869">
        <v>5979</v>
      </c>
      <c r="C869">
        <f t="shared" si="15"/>
        <v>2637527</v>
      </c>
    </row>
    <row r="870" spans="1:3">
      <c r="A870">
        <v>1737</v>
      </c>
      <c r="B870">
        <v>6249</v>
      </c>
      <c r="C870">
        <f t="shared" si="15"/>
        <v>2643776</v>
      </c>
    </row>
    <row r="871" spans="1:3">
      <c r="A871">
        <v>1739</v>
      </c>
      <c r="B871">
        <v>6206</v>
      </c>
      <c r="C871">
        <f t="shared" si="15"/>
        <v>2649982</v>
      </c>
    </row>
    <row r="872" spans="1:3">
      <c r="A872">
        <v>1741</v>
      </c>
      <c r="B872">
        <v>6018</v>
      </c>
      <c r="C872">
        <f t="shared" si="15"/>
        <v>2656000</v>
      </c>
    </row>
    <row r="873" spans="1:3">
      <c r="A873">
        <v>1743</v>
      </c>
      <c r="B873">
        <v>6049</v>
      </c>
      <c r="C873">
        <f t="shared" si="15"/>
        <v>2662049</v>
      </c>
    </row>
    <row r="874" spans="1:3">
      <c r="A874">
        <v>1745</v>
      </c>
      <c r="B874">
        <v>6166</v>
      </c>
      <c r="C874">
        <f t="shared" si="15"/>
        <v>2668215</v>
      </c>
    </row>
    <row r="875" spans="1:3">
      <c r="A875">
        <v>1747</v>
      </c>
      <c r="B875">
        <v>6319</v>
      </c>
      <c r="C875">
        <f t="shared" si="15"/>
        <v>2674534</v>
      </c>
    </row>
    <row r="876" spans="1:3">
      <c r="A876">
        <v>1749</v>
      </c>
      <c r="B876">
        <v>6169</v>
      </c>
      <c r="C876">
        <f t="shared" si="15"/>
        <v>2680703</v>
      </c>
    </row>
    <row r="877" spans="1:3">
      <c r="A877">
        <v>1751</v>
      </c>
      <c r="B877">
        <v>6043</v>
      </c>
      <c r="C877">
        <f t="shared" si="15"/>
        <v>2686746</v>
      </c>
    </row>
    <row r="878" spans="1:3">
      <c r="A878">
        <v>1753</v>
      </c>
      <c r="B878">
        <v>6030</v>
      </c>
      <c r="C878">
        <f t="shared" si="15"/>
        <v>2692776</v>
      </c>
    </row>
    <row r="879" spans="1:3">
      <c r="A879">
        <v>1755</v>
      </c>
      <c r="B879">
        <v>5868</v>
      </c>
      <c r="C879">
        <f t="shared" si="15"/>
        <v>2698644</v>
      </c>
    </row>
    <row r="880" spans="1:3">
      <c r="A880">
        <v>1757</v>
      </c>
      <c r="B880">
        <v>5991</v>
      </c>
      <c r="C880">
        <f t="shared" si="15"/>
        <v>2704635</v>
      </c>
    </row>
    <row r="881" spans="1:3">
      <c r="A881">
        <v>1759</v>
      </c>
      <c r="B881">
        <v>6225</v>
      </c>
      <c r="C881">
        <f t="shared" si="15"/>
        <v>2710860</v>
      </c>
    </row>
    <row r="882" spans="1:3">
      <c r="A882">
        <v>1761</v>
      </c>
      <c r="B882">
        <v>6088</v>
      </c>
      <c r="C882">
        <f t="shared" si="15"/>
        <v>2716948</v>
      </c>
    </row>
    <row r="883" spans="1:3">
      <c r="A883">
        <v>1763</v>
      </c>
      <c r="B883">
        <v>6023</v>
      </c>
      <c r="C883">
        <f t="shared" si="15"/>
        <v>2722971</v>
      </c>
    </row>
    <row r="884" spans="1:3">
      <c r="A884">
        <v>1765</v>
      </c>
      <c r="B884">
        <v>6417</v>
      </c>
      <c r="C884">
        <f t="shared" si="15"/>
        <v>2729388</v>
      </c>
    </row>
    <row r="885" spans="1:3">
      <c r="A885">
        <v>1767</v>
      </c>
      <c r="B885">
        <v>7480</v>
      </c>
      <c r="C885">
        <f t="shared" si="15"/>
        <v>2736868</v>
      </c>
    </row>
    <row r="886" spans="1:3">
      <c r="A886">
        <v>1769</v>
      </c>
      <c r="B886">
        <v>7130</v>
      </c>
      <c r="C886">
        <f t="shared" si="15"/>
        <v>2743998</v>
      </c>
    </row>
    <row r="887" spans="1:3">
      <c r="A887">
        <v>1771</v>
      </c>
      <c r="B887">
        <v>7084</v>
      </c>
      <c r="C887">
        <f t="shared" si="15"/>
        <v>2751082</v>
      </c>
    </row>
    <row r="888" spans="1:3">
      <c r="A888">
        <v>1773</v>
      </c>
      <c r="B888">
        <v>6081</v>
      </c>
      <c r="C888">
        <f t="shared" si="15"/>
        <v>2757163</v>
      </c>
    </row>
    <row r="889" spans="1:3">
      <c r="A889">
        <v>1775</v>
      </c>
      <c r="B889">
        <v>6093</v>
      </c>
      <c r="C889">
        <f t="shared" si="15"/>
        <v>2763256</v>
      </c>
    </row>
    <row r="890" spans="1:3">
      <c r="A890">
        <v>1777</v>
      </c>
      <c r="B890">
        <v>6191</v>
      </c>
      <c r="C890">
        <f t="shared" si="15"/>
        <v>2769447</v>
      </c>
    </row>
    <row r="891" spans="1:3">
      <c r="A891">
        <v>1779</v>
      </c>
      <c r="B891">
        <v>6128</v>
      </c>
      <c r="C891">
        <f t="shared" si="15"/>
        <v>2775575</v>
      </c>
    </row>
    <row r="892" spans="1:3">
      <c r="A892">
        <v>1781</v>
      </c>
      <c r="B892">
        <v>6016</v>
      </c>
      <c r="C892">
        <f t="shared" si="15"/>
        <v>2781591</v>
      </c>
    </row>
    <row r="893" spans="1:3">
      <c r="A893">
        <v>1783</v>
      </c>
      <c r="B893">
        <v>6119</v>
      </c>
      <c r="C893">
        <f t="shared" si="15"/>
        <v>2787710</v>
      </c>
    </row>
    <row r="894" spans="1:3">
      <c r="A894">
        <v>1785</v>
      </c>
      <c r="B894">
        <v>6164</v>
      </c>
      <c r="C894">
        <f t="shared" si="15"/>
        <v>2793874</v>
      </c>
    </row>
    <row r="895" spans="1:3">
      <c r="A895">
        <v>1787</v>
      </c>
      <c r="B895">
        <v>6393</v>
      </c>
      <c r="C895">
        <f t="shared" si="15"/>
        <v>2800267</v>
      </c>
    </row>
    <row r="896" spans="1:3">
      <c r="A896">
        <v>1789</v>
      </c>
      <c r="B896">
        <v>6175</v>
      </c>
      <c r="C896">
        <f t="shared" si="15"/>
        <v>2806442</v>
      </c>
    </row>
    <row r="897" spans="1:3">
      <c r="A897">
        <v>1791</v>
      </c>
      <c r="B897">
        <v>6275</v>
      </c>
      <c r="C897">
        <f t="shared" si="15"/>
        <v>2812717</v>
      </c>
    </row>
    <row r="898" spans="1:3">
      <c r="A898">
        <v>1793</v>
      </c>
      <c r="B898">
        <v>6175</v>
      </c>
      <c r="C898">
        <f t="shared" si="15"/>
        <v>2818892</v>
      </c>
    </row>
    <row r="899" spans="1:3">
      <c r="A899">
        <v>1795</v>
      </c>
      <c r="B899">
        <v>6137</v>
      </c>
      <c r="C899">
        <f t="shared" si="15"/>
        <v>2825029</v>
      </c>
    </row>
    <row r="900" spans="1:3">
      <c r="A900">
        <v>1797</v>
      </c>
      <c r="B900">
        <v>6027</v>
      </c>
      <c r="C900">
        <f t="shared" ref="C900:C963" si="16">B900+C899</f>
        <v>2831056</v>
      </c>
    </row>
    <row r="901" spans="1:3">
      <c r="A901">
        <v>1799</v>
      </c>
      <c r="B901">
        <v>6262</v>
      </c>
      <c r="C901">
        <f t="shared" si="16"/>
        <v>2837318</v>
      </c>
    </row>
    <row r="902" spans="1:3">
      <c r="A902">
        <v>1801</v>
      </c>
      <c r="B902">
        <v>6569</v>
      </c>
      <c r="C902">
        <f t="shared" si="16"/>
        <v>2843887</v>
      </c>
    </row>
    <row r="903" spans="1:3">
      <c r="A903">
        <v>1803</v>
      </c>
      <c r="B903">
        <v>6086</v>
      </c>
      <c r="C903">
        <f t="shared" si="16"/>
        <v>2849973</v>
      </c>
    </row>
    <row r="904" spans="1:3">
      <c r="A904">
        <v>1805</v>
      </c>
      <c r="B904">
        <v>6184</v>
      </c>
      <c r="C904">
        <f t="shared" si="16"/>
        <v>2856157</v>
      </c>
    </row>
    <row r="905" spans="1:3">
      <c r="A905">
        <v>1807</v>
      </c>
      <c r="B905">
        <v>6299</v>
      </c>
      <c r="C905">
        <f t="shared" si="16"/>
        <v>2862456</v>
      </c>
    </row>
    <row r="906" spans="1:3">
      <c r="A906">
        <v>1809</v>
      </c>
      <c r="B906">
        <v>6278</v>
      </c>
      <c r="C906">
        <f t="shared" si="16"/>
        <v>2868734</v>
      </c>
    </row>
    <row r="907" spans="1:3">
      <c r="A907">
        <v>1811</v>
      </c>
      <c r="B907">
        <v>6550</v>
      </c>
      <c r="C907">
        <f t="shared" si="16"/>
        <v>2875284</v>
      </c>
    </row>
    <row r="908" spans="1:3">
      <c r="A908">
        <v>1813</v>
      </c>
      <c r="B908">
        <v>6090</v>
      </c>
      <c r="C908">
        <f t="shared" si="16"/>
        <v>2881374</v>
      </c>
    </row>
    <row r="909" spans="1:3">
      <c r="A909">
        <v>1815</v>
      </c>
      <c r="B909">
        <v>6320</v>
      </c>
      <c r="C909">
        <f t="shared" si="16"/>
        <v>2887694</v>
      </c>
    </row>
    <row r="910" spans="1:3">
      <c r="A910">
        <v>1817</v>
      </c>
      <c r="B910">
        <v>6213</v>
      </c>
      <c r="C910">
        <f t="shared" si="16"/>
        <v>2893907</v>
      </c>
    </row>
    <row r="911" spans="1:3">
      <c r="A911">
        <v>1819</v>
      </c>
      <c r="B911">
        <v>6078</v>
      </c>
      <c r="C911">
        <f t="shared" si="16"/>
        <v>2899985</v>
      </c>
    </row>
    <row r="912" spans="1:3">
      <c r="A912">
        <v>1821</v>
      </c>
      <c r="B912">
        <v>6255</v>
      </c>
      <c r="C912">
        <f t="shared" si="16"/>
        <v>2906240</v>
      </c>
    </row>
    <row r="913" spans="1:3">
      <c r="A913">
        <v>1823</v>
      </c>
      <c r="B913">
        <v>6413</v>
      </c>
      <c r="C913">
        <f t="shared" si="16"/>
        <v>2912653</v>
      </c>
    </row>
    <row r="914" spans="1:3">
      <c r="A914">
        <v>1825</v>
      </c>
      <c r="B914">
        <v>6380</v>
      </c>
      <c r="C914">
        <f t="shared" si="16"/>
        <v>2919033</v>
      </c>
    </row>
    <row r="915" spans="1:3">
      <c r="A915">
        <v>1827</v>
      </c>
      <c r="B915">
        <v>6459</v>
      </c>
      <c r="C915">
        <f t="shared" si="16"/>
        <v>2925492</v>
      </c>
    </row>
    <row r="916" spans="1:3">
      <c r="A916">
        <v>1829</v>
      </c>
      <c r="B916">
        <v>6306</v>
      </c>
      <c r="C916">
        <f t="shared" si="16"/>
        <v>2931798</v>
      </c>
    </row>
    <row r="917" spans="1:3">
      <c r="A917">
        <v>1831</v>
      </c>
      <c r="B917">
        <v>6330</v>
      </c>
      <c r="C917">
        <f t="shared" si="16"/>
        <v>2938128</v>
      </c>
    </row>
    <row r="918" spans="1:3">
      <c r="A918">
        <v>1833</v>
      </c>
      <c r="B918">
        <v>6408</v>
      </c>
      <c r="C918">
        <f t="shared" si="16"/>
        <v>2944536</v>
      </c>
    </row>
    <row r="919" spans="1:3">
      <c r="A919">
        <v>1835</v>
      </c>
      <c r="B919">
        <v>6332</v>
      </c>
      <c r="C919">
        <f t="shared" si="16"/>
        <v>2950868</v>
      </c>
    </row>
    <row r="920" spans="1:3">
      <c r="A920">
        <v>1837</v>
      </c>
      <c r="B920">
        <v>6494</v>
      </c>
      <c r="C920">
        <f t="shared" si="16"/>
        <v>2957362</v>
      </c>
    </row>
    <row r="921" spans="1:3">
      <c r="A921">
        <v>1839</v>
      </c>
      <c r="B921">
        <v>6221</v>
      </c>
      <c r="C921">
        <f t="shared" si="16"/>
        <v>2963583</v>
      </c>
    </row>
    <row r="922" spans="1:3">
      <c r="A922">
        <v>1841</v>
      </c>
      <c r="B922">
        <v>6407</v>
      </c>
      <c r="C922">
        <f t="shared" si="16"/>
        <v>2969990</v>
      </c>
    </row>
    <row r="923" spans="1:3">
      <c r="A923">
        <v>1843</v>
      </c>
      <c r="B923">
        <v>6360</v>
      </c>
      <c r="C923">
        <f t="shared" si="16"/>
        <v>2976350</v>
      </c>
    </row>
    <row r="924" spans="1:3">
      <c r="A924">
        <v>1845</v>
      </c>
      <c r="B924">
        <v>6536</v>
      </c>
      <c r="C924">
        <f t="shared" si="16"/>
        <v>2982886</v>
      </c>
    </row>
    <row r="925" spans="1:3">
      <c r="A925">
        <v>1847</v>
      </c>
      <c r="B925">
        <v>6360</v>
      </c>
      <c r="C925">
        <f t="shared" si="16"/>
        <v>2989246</v>
      </c>
    </row>
    <row r="926" spans="1:3">
      <c r="A926">
        <v>1849</v>
      </c>
      <c r="B926">
        <v>6296</v>
      </c>
      <c r="C926">
        <f t="shared" si="16"/>
        <v>2995542</v>
      </c>
    </row>
    <row r="927" spans="1:3">
      <c r="A927">
        <v>1851</v>
      </c>
      <c r="B927">
        <v>6163</v>
      </c>
      <c r="C927">
        <f t="shared" si="16"/>
        <v>3001705</v>
      </c>
    </row>
    <row r="928" spans="1:3">
      <c r="A928">
        <v>1853</v>
      </c>
      <c r="B928">
        <v>6549</v>
      </c>
      <c r="C928">
        <f t="shared" si="16"/>
        <v>3008254</v>
      </c>
    </row>
    <row r="929" spans="1:3">
      <c r="A929">
        <v>1855</v>
      </c>
      <c r="B929">
        <v>6302</v>
      </c>
      <c r="C929">
        <f t="shared" si="16"/>
        <v>3014556</v>
      </c>
    </row>
    <row r="930" spans="1:3">
      <c r="A930">
        <v>1857</v>
      </c>
      <c r="B930">
        <v>6489</v>
      </c>
      <c r="C930">
        <f t="shared" si="16"/>
        <v>3021045</v>
      </c>
    </row>
    <row r="931" spans="1:3">
      <c r="A931">
        <v>1859</v>
      </c>
      <c r="B931">
        <v>6559</v>
      </c>
      <c r="C931">
        <f t="shared" si="16"/>
        <v>3027604</v>
      </c>
    </row>
    <row r="932" spans="1:3">
      <c r="A932">
        <v>1861</v>
      </c>
      <c r="B932">
        <v>6684</v>
      </c>
      <c r="C932">
        <f t="shared" si="16"/>
        <v>3034288</v>
      </c>
    </row>
    <row r="933" spans="1:3">
      <c r="A933">
        <v>1863</v>
      </c>
      <c r="B933">
        <v>6262</v>
      </c>
      <c r="C933">
        <f t="shared" si="16"/>
        <v>3040550</v>
      </c>
    </row>
    <row r="934" spans="1:3">
      <c r="A934">
        <v>1865</v>
      </c>
      <c r="B934">
        <v>6430</v>
      </c>
      <c r="C934">
        <f t="shared" si="16"/>
        <v>3046980</v>
      </c>
    </row>
    <row r="935" spans="1:3">
      <c r="A935">
        <v>1867</v>
      </c>
      <c r="B935">
        <v>6711</v>
      </c>
      <c r="C935">
        <f t="shared" si="16"/>
        <v>3053691</v>
      </c>
    </row>
    <row r="936" spans="1:3">
      <c r="A936">
        <v>1869</v>
      </c>
      <c r="B936">
        <v>6593</v>
      </c>
      <c r="C936">
        <f t="shared" si="16"/>
        <v>3060284</v>
      </c>
    </row>
    <row r="937" spans="1:3">
      <c r="A937">
        <v>1871</v>
      </c>
      <c r="B937">
        <v>6291</v>
      </c>
      <c r="C937">
        <f t="shared" si="16"/>
        <v>3066575</v>
      </c>
    </row>
    <row r="938" spans="1:3">
      <c r="A938">
        <v>1873</v>
      </c>
      <c r="B938">
        <v>6334</v>
      </c>
      <c r="C938">
        <f t="shared" si="16"/>
        <v>3072909</v>
      </c>
    </row>
    <row r="939" spans="1:3">
      <c r="A939">
        <v>1875</v>
      </c>
      <c r="B939">
        <v>6411</v>
      </c>
      <c r="C939">
        <f t="shared" si="16"/>
        <v>3079320</v>
      </c>
    </row>
    <row r="940" spans="1:3">
      <c r="A940">
        <v>1877</v>
      </c>
      <c r="B940">
        <v>6591</v>
      </c>
      <c r="C940">
        <f t="shared" si="16"/>
        <v>3085911</v>
      </c>
    </row>
    <row r="941" spans="1:3">
      <c r="A941">
        <v>1879</v>
      </c>
      <c r="B941">
        <v>6524</v>
      </c>
      <c r="C941">
        <f t="shared" si="16"/>
        <v>3092435</v>
      </c>
    </row>
    <row r="942" spans="1:3">
      <c r="A942">
        <v>1881</v>
      </c>
      <c r="B942">
        <v>6608</v>
      </c>
      <c r="C942">
        <f t="shared" si="16"/>
        <v>3099043</v>
      </c>
    </row>
    <row r="943" spans="1:3">
      <c r="A943">
        <v>1883</v>
      </c>
      <c r="B943">
        <v>6567</v>
      </c>
      <c r="C943">
        <f t="shared" si="16"/>
        <v>3105610</v>
      </c>
    </row>
    <row r="944" spans="1:3">
      <c r="A944">
        <v>1885</v>
      </c>
      <c r="B944">
        <v>6439</v>
      </c>
      <c r="C944">
        <f t="shared" si="16"/>
        <v>3112049</v>
      </c>
    </row>
    <row r="945" spans="1:3">
      <c r="A945">
        <v>1887</v>
      </c>
      <c r="B945">
        <v>6373</v>
      </c>
      <c r="C945">
        <f t="shared" si="16"/>
        <v>3118422</v>
      </c>
    </row>
    <row r="946" spans="1:3">
      <c r="A946">
        <v>1889</v>
      </c>
      <c r="B946">
        <v>6367</v>
      </c>
      <c r="C946">
        <f t="shared" si="16"/>
        <v>3124789</v>
      </c>
    </row>
    <row r="947" spans="1:3">
      <c r="A947">
        <v>1891</v>
      </c>
      <c r="B947">
        <v>6529</v>
      </c>
      <c r="C947">
        <f t="shared" si="16"/>
        <v>3131318</v>
      </c>
    </row>
    <row r="948" spans="1:3">
      <c r="A948">
        <v>1893</v>
      </c>
      <c r="B948">
        <v>6668</v>
      </c>
      <c r="C948">
        <f t="shared" si="16"/>
        <v>3137986</v>
      </c>
    </row>
    <row r="949" spans="1:3">
      <c r="A949">
        <v>1895</v>
      </c>
      <c r="B949">
        <v>6427</v>
      </c>
      <c r="C949">
        <f t="shared" si="16"/>
        <v>3144413</v>
      </c>
    </row>
    <row r="950" spans="1:3">
      <c r="A950">
        <v>1897</v>
      </c>
      <c r="B950">
        <v>7816</v>
      </c>
      <c r="C950">
        <f t="shared" si="16"/>
        <v>3152229</v>
      </c>
    </row>
    <row r="951" spans="1:3">
      <c r="A951">
        <v>1899</v>
      </c>
      <c r="B951">
        <v>7885</v>
      </c>
      <c r="C951">
        <f t="shared" si="16"/>
        <v>3160114</v>
      </c>
    </row>
    <row r="952" spans="1:3">
      <c r="A952">
        <v>1901</v>
      </c>
      <c r="B952">
        <v>7604</v>
      </c>
      <c r="C952">
        <f t="shared" si="16"/>
        <v>3167718</v>
      </c>
    </row>
    <row r="953" spans="1:3">
      <c r="A953">
        <v>1903</v>
      </c>
      <c r="B953">
        <v>7102</v>
      </c>
      <c r="C953">
        <f t="shared" si="16"/>
        <v>3174820</v>
      </c>
    </row>
    <row r="954" spans="1:3">
      <c r="A954">
        <v>1905</v>
      </c>
      <c r="B954">
        <v>6214</v>
      </c>
      <c r="C954">
        <f t="shared" si="16"/>
        <v>3181034</v>
      </c>
    </row>
    <row r="955" spans="1:3">
      <c r="A955">
        <v>1907</v>
      </c>
      <c r="B955">
        <v>6598</v>
      </c>
      <c r="C955">
        <f t="shared" si="16"/>
        <v>3187632</v>
      </c>
    </row>
    <row r="956" spans="1:3">
      <c r="A956">
        <v>1909</v>
      </c>
      <c r="B956">
        <v>6659</v>
      </c>
      <c r="C956">
        <f t="shared" si="16"/>
        <v>3194291</v>
      </c>
    </row>
    <row r="957" spans="1:3">
      <c r="A957">
        <v>1911</v>
      </c>
      <c r="B957">
        <v>6725</v>
      </c>
      <c r="C957">
        <f t="shared" si="16"/>
        <v>3201016</v>
      </c>
    </row>
    <row r="958" spans="1:3">
      <c r="A958">
        <v>1913</v>
      </c>
      <c r="B958">
        <v>6545</v>
      </c>
      <c r="C958">
        <f t="shared" si="16"/>
        <v>3207561</v>
      </c>
    </row>
    <row r="959" spans="1:3">
      <c r="A959">
        <v>1915</v>
      </c>
      <c r="B959">
        <v>6405</v>
      </c>
      <c r="C959">
        <f t="shared" si="16"/>
        <v>3213966</v>
      </c>
    </row>
    <row r="960" spans="1:3">
      <c r="A960">
        <v>1917</v>
      </c>
      <c r="B960">
        <v>6686</v>
      </c>
      <c r="C960">
        <f t="shared" si="16"/>
        <v>3220652</v>
      </c>
    </row>
    <row r="961" spans="1:3">
      <c r="A961">
        <v>1919</v>
      </c>
      <c r="B961">
        <v>6822</v>
      </c>
      <c r="C961">
        <f t="shared" si="16"/>
        <v>3227474</v>
      </c>
    </row>
    <row r="962" spans="1:3">
      <c r="A962">
        <v>1921</v>
      </c>
      <c r="B962">
        <v>6926</v>
      </c>
      <c r="C962">
        <f t="shared" si="16"/>
        <v>3234400</v>
      </c>
    </row>
    <row r="963" spans="1:3">
      <c r="A963">
        <v>1923</v>
      </c>
      <c r="B963">
        <v>6752</v>
      </c>
      <c r="C963">
        <f t="shared" si="16"/>
        <v>3241152</v>
      </c>
    </row>
    <row r="964" spans="1:3">
      <c r="A964">
        <v>1925</v>
      </c>
      <c r="B964">
        <v>6810</v>
      </c>
      <c r="C964">
        <f t="shared" ref="C964:C1001" si="17">B964+C963</f>
        <v>3247962</v>
      </c>
    </row>
    <row r="965" spans="1:3">
      <c r="A965">
        <v>1927</v>
      </c>
      <c r="B965">
        <v>6575</v>
      </c>
      <c r="C965">
        <f t="shared" si="17"/>
        <v>3254537</v>
      </c>
    </row>
    <row r="966" spans="1:3">
      <c r="A966">
        <v>1929</v>
      </c>
      <c r="B966">
        <v>6898</v>
      </c>
      <c r="C966">
        <f t="shared" si="17"/>
        <v>3261435</v>
      </c>
    </row>
    <row r="967" spans="1:3">
      <c r="A967">
        <v>1931</v>
      </c>
      <c r="B967">
        <v>7074</v>
      </c>
      <c r="C967">
        <f t="shared" si="17"/>
        <v>3268509</v>
      </c>
    </row>
    <row r="968" spans="1:3">
      <c r="A968">
        <v>1933</v>
      </c>
      <c r="B968">
        <v>6625</v>
      </c>
      <c r="C968">
        <f t="shared" si="17"/>
        <v>3275134</v>
      </c>
    </row>
    <row r="969" spans="1:3">
      <c r="A969">
        <v>1935</v>
      </c>
      <c r="B969">
        <v>6664</v>
      </c>
      <c r="C969">
        <f t="shared" si="17"/>
        <v>3281798</v>
      </c>
    </row>
    <row r="970" spans="1:3">
      <c r="A970">
        <v>1937</v>
      </c>
      <c r="B970">
        <v>6464</v>
      </c>
      <c r="C970">
        <f t="shared" si="17"/>
        <v>3288262</v>
      </c>
    </row>
    <row r="971" spans="1:3">
      <c r="A971">
        <v>1939</v>
      </c>
      <c r="B971">
        <v>6715</v>
      </c>
      <c r="C971">
        <f t="shared" si="17"/>
        <v>3294977</v>
      </c>
    </row>
    <row r="972" spans="1:3">
      <c r="A972">
        <v>1941</v>
      </c>
      <c r="B972">
        <v>6604</v>
      </c>
      <c r="C972">
        <f t="shared" si="17"/>
        <v>3301581</v>
      </c>
    </row>
    <row r="973" spans="1:3">
      <c r="A973">
        <v>1943</v>
      </c>
      <c r="B973">
        <v>6849</v>
      </c>
      <c r="C973">
        <f t="shared" si="17"/>
        <v>3308430</v>
      </c>
    </row>
    <row r="974" spans="1:3">
      <c r="A974">
        <v>1945</v>
      </c>
      <c r="B974">
        <v>6654</v>
      </c>
      <c r="C974">
        <f t="shared" si="17"/>
        <v>3315084</v>
      </c>
    </row>
    <row r="975" spans="1:3">
      <c r="A975">
        <v>1947</v>
      </c>
      <c r="B975">
        <v>6955</v>
      </c>
      <c r="C975">
        <f t="shared" si="17"/>
        <v>3322039</v>
      </c>
    </row>
    <row r="976" spans="1:3">
      <c r="A976">
        <v>1949</v>
      </c>
      <c r="B976">
        <v>6677</v>
      </c>
      <c r="C976">
        <f t="shared" si="17"/>
        <v>3328716</v>
      </c>
    </row>
    <row r="977" spans="1:3">
      <c r="A977">
        <v>1951</v>
      </c>
      <c r="B977">
        <v>6672</v>
      </c>
      <c r="C977">
        <f t="shared" si="17"/>
        <v>3335388</v>
      </c>
    </row>
    <row r="978" spans="1:3">
      <c r="A978">
        <v>1953</v>
      </c>
      <c r="B978">
        <v>6918</v>
      </c>
      <c r="C978">
        <f t="shared" si="17"/>
        <v>3342306</v>
      </c>
    </row>
    <row r="979" spans="1:3">
      <c r="A979">
        <v>1955</v>
      </c>
      <c r="B979">
        <v>6970</v>
      </c>
      <c r="C979">
        <f t="shared" si="17"/>
        <v>3349276</v>
      </c>
    </row>
    <row r="980" spans="1:3">
      <c r="A980">
        <v>1957</v>
      </c>
      <c r="B980">
        <v>6874</v>
      </c>
      <c r="C980">
        <f t="shared" si="17"/>
        <v>3356150</v>
      </c>
    </row>
    <row r="981" spans="1:3">
      <c r="A981">
        <v>1959</v>
      </c>
      <c r="B981">
        <v>6830</v>
      </c>
      <c r="C981">
        <f t="shared" si="17"/>
        <v>3362980</v>
      </c>
    </row>
    <row r="982" spans="1:3">
      <c r="A982">
        <v>1961</v>
      </c>
      <c r="B982">
        <v>6928</v>
      </c>
      <c r="C982">
        <f t="shared" si="17"/>
        <v>3369908</v>
      </c>
    </row>
    <row r="983" spans="1:3">
      <c r="A983">
        <v>1963</v>
      </c>
      <c r="B983">
        <v>6788</v>
      </c>
      <c r="C983">
        <f t="shared" si="17"/>
        <v>3376696</v>
      </c>
    </row>
    <row r="984" spans="1:3">
      <c r="A984">
        <v>1965</v>
      </c>
      <c r="B984">
        <v>6840</v>
      </c>
      <c r="C984">
        <f t="shared" si="17"/>
        <v>3383536</v>
      </c>
    </row>
    <row r="985" spans="1:3">
      <c r="A985">
        <v>1967</v>
      </c>
      <c r="B985">
        <v>6937</v>
      </c>
      <c r="C985">
        <f t="shared" si="17"/>
        <v>3390473</v>
      </c>
    </row>
    <row r="986" spans="1:3">
      <c r="A986">
        <v>1969</v>
      </c>
      <c r="B986">
        <v>7006</v>
      </c>
      <c r="C986">
        <f t="shared" si="17"/>
        <v>3397479</v>
      </c>
    </row>
    <row r="987" spans="1:3">
      <c r="A987">
        <v>1971</v>
      </c>
      <c r="B987">
        <v>6863</v>
      </c>
      <c r="C987">
        <f t="shared" si="17"/>
        <v>3404342</v>
      </c>
    </row>
    <row r="988" spans="1:3">
      <c r="A988">
        <v>1973</v>
      </c>
      <c r="B988">
        <v>6777</v>
      </c>
      <c r="C988">
        <f t="shared" si="17"/>
        <v>3411119</v>
      </c>
    </row>
    <row r="989" spans="1:3">
      <c r="A989">
        <v>1975</v>
      </c>
      <c r="B989">
        <v>7147</v>
      </c>
      <c r="C989">
        <f t="shared" si="17"/>
        <v>3418266</v>
      </c>
    </row>
    <row r="990" spans="1:3">
      <c r="A990">
        <v>1977</v>
      </c>
      <c r="B990">
        <v>6835</v>
      </c>
      <c r="C990">
        <f t="shared" si="17"/>
        <v>3425101</v>
      </c>
    </row>
    <row r="991" spans="1:3">
      <c r="A991">
        <v>1979</v>
      </c>
      <c r="B991">
        <v>6948</v>
      </c>
      <c r="C991">
        <f t="shared" si="17"/>
        <v>3432049</v>
      </c>
    </row>
    <row r="992" spans="1:3">
      <c r="A992">
        <v>1981</v>
      </c>
      <c r="B992">
        <v>6653</v>
      </c>
      <c r="C992">
        <f t="shared" si="17"/>
        <v>3438702</v>
      </c>
    </row>
    <row r="993" spans="1:3">
      <c r="A993">
        <v>1983</v>
      </c>
      <c r="B993">
        <v>6947</v>
      </c>
      <c r="C993">
        <f t="shared" si="17"/>
        <v>3445649</v>
      </c>
    </row>
    <row r="994" spans="1:3">
      <c r="A994">
        <v>1985</v>
      </c>
      <c r="B994">
        <v>7081</v>
      </c>
      <c r="C994">
        <f t="shared" si="17"/>
        <v>3452730</v>
      </c>
    </row>
    <row r="995" spans="1:3">
      <c r="A995">
        <v>1987</v>
      </c>
      <c r="B995">
        <v>6777</v>
      </c>
      <c r="C995">
        <f t="shared" si="17"/>
        <v>3459507</v>
      </c>
    </row>
    <row r="996" spans="1:3">
      <c r="A996">
        <v>1989</v>
      </c>
      <c r="B996">
        <v>6943</v>
      </c>
      <c r="C996">
        <f t="shared" si="17"/>
        <v>3466450</v>
      </c>
    </row>
    <row r="997" spans="1:3">
      <c r="A997">
        <v>1991</v>
      </c>
      <c r="B997">
        <v>7010</v>
      </c>
      <c r="C997">
        <f t="shared" si="17"/>
        <v>3473460</v>
      </c>
    </row>
    <row r="998" spans="1:3">
      <c r="A998">
        <v>1993</v>
      </c>
      <c r="B998">
        <v>6710</v>
      </c>
      <c r="C998">
        <f t="shared" si="17"/>
        <v>3480170</v>
      </c>
    </row>
    <row r="999" spans="1:3">
      <c r="A999">
        <v>1995</v>
      </c>
      <c r="B999">
        <v>6822</v>
      </c>
      <c r="C999">
        <f t="shared" si="17"/>
        <v>3486992</v>
      </c>
    </row>
    <row r="1000" spans="1:3">
      <c r="A1000">
        <v>1997</v>
      </c>
      <c r="B1000">
        <v>6883</v>
      </c>
      <c r="C1000">
        <f t="shared" si="17"/>
        <v>3493875</v>
      </c>
    </row>
    <row r="1001" spans="1:3">
      <c r="A1001">
        <v>1999</v>
      </c>
      <c r="B1001">
        <v>7191</v>
      </c>
      <c r="C1001">
        <f t="shared" si="17"/>
        <v>3501066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7CBC-9839-4320-82BE-64C1EBB789A5}">
  <dimension ref="A1:AS1001"/>
  <sheetViews>
    <sheetView tabSelected="1" topLeftCell="R1" workbookViewId="0">
      <selection activeCell="AI15" sqref="AI15"/>
    </sheetView>
  </sheetViews>
  <sheetFormatPr defaultRowHeight="14.4"/>
  <cols>
    <col min="1" max="26" width="8.88671875" style="2"/>
    <col min="27" max="29" width="11.109375" style="2" customWidth="1"/>
    <col min="30" max="31" width="19.33203125" style="2" customWidth="1"/>
    <col min="32" max="33" width="12" style="2" customWidth="1"/>
    <col min="34" max="34" width="8.88671875" style="2"/>
    <col min="35" max="35" width="12" style="2" bestFit="1" customWidth="1"/>
    <col min="36" max="36" width="13.6640625" style="2" bestFit="1" customWidth="1"/>
    <col min="37" max="39" width="8.88671875" style="2"/>
  </cols>
  <sheetData>
    <row r="1" spans="1:45">
      <c r="B1" s="2" t="s">
        <v>105</v>
      </c>
      <c r="E1" s="2">
        <v>0</v>
      </c>
      <c r="F1" s="2">
        <v>1</v>
      </c>
      <c r="G1" s="2">
        <v>2</v>
      </c>
      <c r="H1" s="2">
        <v>3</v>
      </c>
      <c r="K1" s="2">
        <v>0</v>
      </c>
      <c r="L1" s="2">
        <v>1</v>
      </c>
      <c r="M1" s="2">
        <v>2</v>
      </c>
      <c r="N1" s="2">
        <v>3</v>
      </c>
      <c r="Q1" s="2">
        <v>0</v>
      </c>
      <c r="R1" s="2">
        <v>1</v>
      </c>
      <c r="S1" s="2">
        <v>2</v>
      </c>
      <c r="T1" s="2">
        <v>3</v>
      </c>
      <c r="W1" s="2" t="s">
        <v>96</v>
      </c>
      <c r="X1" s="2" t="s">
        <v>94</v>
      </c>
      <c r="Y1" s="2" t="s">
        <v>99</v>
      </c>
      <c r="Z1" s="2" t="s">
        <v>80</v>
      </c>
      <c r="AA1" s="2" t="s">
        <v>107</v>
      </c>
      <c r="AB1" s="2" t="s">
        <v>108</v>
      </c>
      <c r="AC1" s="2" t="s">
        <v>101</v>
      </c>
      <c r="AD1" s="2" t="s">
        <v>102</v>
      </c>
      <c r="AE1" s="2" t="s">
        <v>103</v>
      </c>
      <c r="AF1" s="2" t="s">
        <v>109</v>
      </c>
      <c r="AG1" s="2" t="s">
        <v>110</v>
      </c>
    </row>
    <row r="2" spans="1:45">
      <c r="A2" s="2">
        <v>1</v>
      </c>
      <c r="B2" s="2">
        <v>4</v>
      </c>
      <c r="D2" s="2">
        <v>0</v>
      </c>
      <c r="E2" s="2">
        <f>(E$1*262+$D2)*2+1</f>
        <v>1</v>
      </c>
      <c r="F2" s="2">
        <f>(F$1*262+$D2)*2+1</f>
        <v>525</v>
      </c>
      <c r="G2" s="2">
        <f>(G$1*262+$D2)*2+1</f>
        <v>1049</v>
      </c>
      <c r="H2" s="2">
        <f>(H$1*262+$D2)*2+1</f>
        <v>1573</v>
      </c>
      <c r="J2" s="2">
        <v>0</v>
      </c>
      <c r="K2" s="2">
        <v>4</v>
      </c>
      <c r="L2" s="2">
        <v>1812</v>
      </c>
      <c r="M2" s="2">
        <v>3620</v>
      </c>
      <c r="N2" s="2">
        <v>5428</v>
      </c>
      <c r="P2" s="2">
        <v>0</v>
      </c>
      <c r="Q2" s="2">
        <f>K2</f>
        <v>4</v>
      </c>
      <c r="R2" s="2">
        <f>L2-K2</f>
        <v>1808</v>
      </c>
      <c r="S2" s="2">
        <f>M2-L2</f>
        <v>1808</v>
      </c>
      <c r="T2" s="2">
        <f>N2-M2</f>
        <v>1808</v>
      </c>
      <c r="V2" s="2">
        <v>0</v>
      </c>
      <c r="W2" s="2">
        <f>Q2</f>
        <v>4</v>
      </c>
      <c r="X2" s="2">
        <v>1808</v>
      </c>
      <c r="Y2" s="2">
        <f>$AL$18</f>
        <v>50575</v>
      </c>
      <c r="Z2" s="2">
        <f>$AM$18</f>
        <v>32</v>
      </c>
      <c r="AA2" s="2">
        <f>IF(Z2&gt;=V2,Y2,Y2-1)</f>
        <v>50575</v>
      </c>
      <c r="AB2" s="2">
        <f>W2*AA2</f>
        <v>202300</v>
      </c>
      <c r="AC2" s="2">
        <f>AA2/2*(AA2+1)</f>
        <v>1278940600</v>
      </c>
      <c r="AD2" s="53">
        <f>X2*AC2</f>
        <v>2312324604800</v>
      </c>
      <c r="AE2" s="53">
        <f>AB2+AD2</f>
        <v>2312324807100</v>
      </c>
      <c r="AF2" s="2">
        <f>FLOOR(AE2/1000000,1)</f>
        <v>2312324</v>
      </c>
      <c r="AG2" s="53">
        <f>MOD(AE2,1000000)</f>
        <v>807100</v>
      </c>
      <c r="AI2" s="50" t="s">
        <v>111</v>
      </c>
      <c r="AJ2" s="53">
        <f>SUM(AF2:AF263)</f>
        <v>614864488</v>
      </c>
      <c r="AK2" s="50"/>
      <c r="AL2" s="50"/>
      <c r="AM2" s="50"/>
      <c r="AN2" s="51"/>
      <c r="AO2" s="51"/>
      <c r="AP2" s="51"/>
      <c r="AQ2" s="51"/>
      <c r="AR2" s="51"/>
      <c r="AS2" s="51"/>
    </row>
    <row r="3" spans="1:45">
      <c r="A3" s="2">
        <v>3</v>
      </c>
      <c r="B3" s="2">
        <v>12</v>
      </c>
      <c r="D3" s="2">
        <v>1</v>
      </c>
      <c r="E3" s="2">
        <f t="shared" ref="E3:H66" si="0">(E$1*262+$D3)*2+1</f>
        <v>3</v>
      </c>
      <c r="F3" s="2">
        <f t="shared" si="0"/>
        <v>527</v>
      </c>
      <c r="G3" s="2">
        <f t="shared" si="0"/>
        <v>1051</v>
      </c>
      <c r="H3" s="2">
        <f t="shared" si="0"/>
        <v>1575</v>
      </c>
      <c r="J3" s="2">
        <v>1</v>
      </c>
      <c r="K3" s="2">
        <v>12</v>
      </c>
      <c r="L3" s="2">
        <v>1864</v>
      </c>
      <c r="M3" s="2">
        <v>3716</v>
      </c>
      <c r="N3" s="2">
        <v>5568</v>
      </c>
      <c r="P3" s="2">
        <v>1</v>
      </c>
      <c r="Q3" s="2">
        <f t="shared" ref="Q3:Q66" si="1">K3</f>
        <v>12</v>
      </c>
      <c r="R3" s="2">
        <f t="shared" ref="R3:R66" si="2">L3-K3</f>
        <v>1852</v>
      </c>
      <c r="S3" s="2">
        <f t="shared" ref="S3:S66" si="3">M3-L3</f>
        <v>1852</v>
      </c>
      <c r="T3" s="2">
        <f t="shared" ref="T3:T66" si="4">N3-M3</f>
        <v>1852</v>
      </c>
      <c r="V3" s="2">
        <v>1</v>
      </c>
      <c r="W3" s="2">
        <f t="shared" ref="W3:W66" si="5">Q3</f>
        <v>12</v>
      </c>
      <c r="X3" s="2">
        <v>1852</v>
      </c>
      <c r="Y3" s="2">
        <f>$AL$18</f>
        <v>50575</v>
      </c>
      <c r="Z3" s="2">
        <f>$AM$18</f>
        <v>32</v>
      </c>
      <c r="AA3" s="2">
        <f t="shared" ref="AA3:AA66" si="6">IF(Z3&gt;=V3,Y3,Y3-1)</f>
        <v>50575</v>
      </c>
      <c r="AB3" s="2">
        <f t="shared" ref="AB3:AB66" si="7">W3*AA3</f>
        <v>606900</v>
      </c>
      <c r="AC3" s="2">
        <f t="shared" ref="AC3:AC66" si="8">AA3/2*(AA3+1)</f>
        <v>1278940600</v>
      </c>
      <c r="AD3" s="53">
        <f t="shared" ref="AD3:AD66" si="9">X3*AC3</f>
        <v>2368597991200</v>
      </c>
      <c r="AE3" s="53">
        <f t="shared" ref="AE3:AE66" si="10">AB3+AD3</f>
        <v>2368598598100</v>
      </c>
      <c r="AF3" s="2">
        <f t="shared" ref="AF3:AF66" si="11">FLOOR(AE3/1000000,1)</f>
        <v>2368598</v>
      </c>
      <c r="AG3" s="53">
        <f t="shared" ref="AG3:AG66" si="12">MOD(AE3,1000000)</f>
        <v>598100</v>
      </c>
      <c r="AJ3" s="53">
        <f>AJ2+AJ7</f>
        <v>614864614</v>
      </c>
      <c r="AK3" s="50"/>
      <c r="AL3" s="50"/>
      <c r="AM3" s="50"/>
      <c r="AN3" s="51"/>
      <c r="AO3" s="51"/>
      <c r="AP3" s="51"/>
      <c r="AQ3" s="51"/>
      <c r="AR3" s="51"/>
      <c r="AS3" s="51"/>
    </row>
    <row r="4" spans="1:45">
      <c r="A4" s="2">
        <v>5</v>
      </c>
      <c r="B4" s="2">
        <v>19</v>
      </c>
      <c r="D4" s="2">
        <v>2</v>
      </c>
      <c r="E4" s="2">
        <f t="shared" si="0"/>
        <v>5</v>
      </c>
      <c r="F4" s="2">
        <f t="shared" si="0"/>
        <v>529</v>
      </c>
      <c r="G4" s="2">
        <f t="shared" si="0"/>
        <v>1053</v>
      </c>
      <c r="H4" s="2">
        <f t="shared" si="0"/>
        <v>1577</v>
      </c>
      <c r="J4" s="2">
        <v>2</v>
      </c>
      <c r="K4" s="2">
        <v>19</v>
      </c>
      <c r="L4" s="2">
        <v>1791</v>
      </c>
      <c r="M4" s="2">
        <v>3563</v>
      </c>
      <c r="N4" s="2">
        <v>5335</v>
      </c>
      <c r="P4" s="2">
        <v>2</v>
      </c>
      <c r="Q4" s="2">
        <f t="shared" si="1"/>
        <v>19</v>
      </c>
      <c r="R4" s="2">
        <f t="shared" si="2"/>
        <v>1772</v>
      </c>
      <c r="S4" s="2">
        <f t="shared" si="3"/>
        <v>1772</v>
      </c>
      <c r="T4" s="2">
        <f t="shared" si="4"/>
        <v>1772</v>
      </c>
      <c r="V4" s="2">
        <v>2</v>
      </c>
      <c r="W4" s="2">
        <f t="shared" si="5"/>
        <v>19</v>
      </c>
      <c r="X4" s="2">
        <v>1772</v>
      </c>
      <c r="Y4" s="2">
        <f>$AL$18</f>
        <v>50575</v>
      </c>
      <c r="Z4" s="2">
        <f>$AM$18</f>
        <v>32</v>
      </c>
      <c r="AA4" s="2">
        <f t="shared" si="6"/>
        <v>50575</v>
      </c>
      <c r="AB4" s="2">
        <f t="shared" si="7"/>
        <v>960925</v>
      </c>
      <c r="AC4" s="2">
        <f t="shared" si="8"/>
        <v>1278940600</v>
      </c>
      <c r="AD4" s="53">
        <f t="shared" si="9"/>
        <v>2266282743200</v>
      </c>
      <c r="AE4" s="53">
        <f t="shared" si="10"/>
        <v>2266283704125</v>
      </c>
      <c r="AF4" s="2">
        <f t="shared" si="11"/>
        <v>2266283</v>
      </c>
      <c r="AG4" s="53">
        <f t="shared" si="12"/>
        <v>704125</v>
      </c>
    </row>
    <row r="5" spans="1:45">
      <c r="A5" s="2">
        <v>7</v>
      </c>
      <c r="B5" s="2">
        <v>23</v>
      </c>
      <c r="D5" s="2">
        <v>3</v>
      </c>
      <c r="E5" s="2">
        <f t="shared" si="0"/>
        <v>7</v>
      </c>
      <c r="F5" s="2">
        <f t="shared" si="0"/>
        <v>531</v>
      </c>
      <c r="G5" s="2">
        <f t="shared" si="0"/>
        <v>1055</v>
      </c>
      <c r="H5" s="2">
        <f t="shared" si="0"/>
        <v>1579</v>
      </c>
      <c r="J5" s="2">
        <v>3</v>
      </c>
      <c r="K5" s="2">
        <v>23</v>
      </c>
      <c r="L5" s="2">
        <v>1847</v>
      </c>
      <c r="M5" s="2">
        <v>3671</v>
      </c>
      <c r="N5" s="2">
        <v>5495</v>
      </c>
      <c r="P5" s="2">
        <v>3</v>
      </c>
      <c r="Q5" s="2">
        <f t="shared" si="1"/>
        <v>23</v>
      </c>
      <c r="R5" s="2">
        <f t="shared" si="2"/>
        <v>1824</v>
      </c>
      <c r="S5" s="2">
        <f t="shared" si="3"/>
        <v>1824</v>
      </c>
      <c r="T5" s="2">
        <f t="shared" si="4"/>
        <v>1824</v>
      </c>
      <c r="V5" s="2">
        <v>3</v>
      </c>
      <c r="W5" s="2">
        <f t="shared" si="5"/>
        <v>23</v>
      </c>
      <c r="X5" s="2">
        <v>1824</v>
      </c>
      <c r="Y5" s="2">
        <f>$AL$18</f>
        <v>50575</v>
      </c>
      <c r="Z5" s="2">
        <f>$AM$18</f>
        <v>32</v>
      </c>
      <c r="AA5" s="2">
        <f t="shared" si="6"/>
        <v>50575</v>
      </c>
      <c r="AB5" s="2">
        <f t="shared" si="7"/>
        <v>1163225</v>
      </c>
      <c r="AC5" s="2">
        <f t="shared" si="8"/>
        <v>1278940600</v>
      </c>
      <c r="AD5" s="53">
        <f t="shared" si="9"/>
        <v>2332787654400</v>
      </c>
      <c r="AE5" s="53">
        <f t="shared" si="10"/>
        <v>2332788817625</v>
      </c>
      <c r="AF5" s="2">
        <f t="shared" si="11"/>
        <v>2332788</v>
      </c>
      <c r="AG5" s="53">
        <f t="shared" si="12"/>
        <v>817625</v>
      </c>
    </row>
    <row r="6" spans="1:45">
      <c r="A6" s="2">
        <v>9</v>
      </c>
      <c r="B6" s="2">
        <v>32</v>
      </c>
      <c r="D6" s="2">
        <v>4</v>
      </c>
      <c r="E6" s="2">
        <f t="shared" si="0"/>
        <v>9</v>
      </c>
      <c r="F6" s="2">
        <f t="shared" si="0"/>
        <v>533</v>
      </c>
      <c r="G6" s="2">
        <f t="shared" si="0"/>
        <v>1057</v>
      </c>
      <c r="H6" s="2">
        <f t="shared" si="0"/>
        <v>1581</v>
      </c>
      <c r="J6" s="2">
        <v>4</v>
      </c>
      <c r="K6" s="2">
        <v>32</v>
      </c>
      <c r="L6" s="2">
        <v>1840</v>
      </c>
      <c r="M6" s="2">
        <v>3648</v>
      </c>
      <c r="N6" s="2">
        <v>5456</v>
      </c>
      <c r="P6" s="2">
        <v>4</v>
      </c>
      <c r="Q6" s="2">
        <f t="shared" si="1"/>
        <v>32</v>
      </c>
      <c r="R6" s="2">
        <f t="shared" si="2"/>
        <v>1808</v>
      </c>
      <c r="S6" s="2">
        <f t="shared" si="3"/>
        <v>1808</v>
      </c>
      <c r="T6" s="2">
        <f t="shared" si="4"/>
        <v>1808</v>
      </c>
      <c r="V6" s="2">
        <v>4</v>
      </c>
      <c r="W6" s="2">
        <f t="shared" si="5"/>
        <v>32</v>
      </c>
      <c r="X6" s="2">
        <v>1808</v>
      </c>
      <c r="Y6" s="2">
        <f>$AL$18</f>
        <v>50575</v>
      </c>
      <c r="Z6" s="2">
        <f>$AM$18</f>
        <v>32</v>
      </c>
      <c r="AA6" s="2">
        <f t="shared" si="6"/>
        <v>50575</v>
      </c>
      <c r="AB6" s="2">
        <f t="shared" si="7"/>
        <v>1618400</v>
      </c>
      <c r="AC6" s="2">
        <f t="shared" si="8"/>
        <v>1278940600</v>
      </c>
      <c r="AD6" s="53">
        <f t="shared" si="9"/>
        <v>2312324604800</v>
      </c>
      <c r="AE6" s="53">
        <f t="shared" si="10"/>
        <v>2312326223200</v>
      </c>
      <c r="AF6" s="2">
        <f t="shared" si="11"/>
        <v>2312326</v>
      </c>
      <c r="AG6" s="53">
        <f t="shared" si="12"/>
        <v>223200</v>
      </c>
      <c r="AI6" s="50" t="s">
        <v>112</v>
      </c>
      <c r="AJ6" s="53">
        <f>SUM(AG2:AG263)+AL20</f>
        <v>126526014</v>
      </c>
    </row>
    <row r="7" spans="1:45">
      <c r="A7" s="2">
        <v>11</v>
      </c>
      <c r="B7" s="2">
        <v>40</v>
      </c>
      <c r="D7" s="2">
        <v>5</v>
      </c>
      <c r="E7" s="2">
        <f t="shared" si="0"/>
        <v>11</v>
      </c>
      <c r="F7" s="2">
        <f t="shared" si="0"/>
        <v>535</v>
      </c>
      <c r="G7" s="2">
        <f t="shared" si="0"/>
        <v>1059</v>
      </c>
      <c r="H7" s="2">
        <f t="shared" si="0"/>
        <v>1583</v>
      </c>
      <c r="J7" s="2">
        <v>5</v>
      </c>
      <c r="K7" s="2">
        <v>40</v>
      </c>
      <c r="L7" s="2">
        <v>1896</v>
      </c>
      <c r="M7" s="2">
        <v>3752</v>
      </c>
      <c r="N7" s="2">
        <v>5608</v>
      </c>
      <c r="P7" s="2">
        <v>5</v>
      </c>
      <c r="Q7" s="2">
        <f t="shared" si="1"/>
        <v>40</v>
      </c>
      <c r="R7" s="2">
        <f t="shared" si="2"/>
        <v>1856</v>
      </c>
      <c r="S7" s="2">
        <f t="shared" si="3"/>
        <v>1856</v>
      </c>
      <c r="T7" s="2">
        <f t="shared" si="4"/>
        <v>1856</v>
      </c>
      <c r="V7" s="2">
        <v>5</v>
      </c>
      <c r="W7" s="2">
        <f t="shared" si="5"/>
        <v>40</v>
      </c>
      <c r="X7" s="2">
        <v>1856</v>
      </c>
      <c r="Y7" s="2">
        <f>$AL$18</f>
        <v>50575</v>
      </c>
      <c r="Z7" s="2">
        <f>$AM$18</f>
        <v>32</v>
      </c>
      <c r="AA7" s="2">
        <f t="shared" si="6"/>
        <v>50575</v>
      </c>
      <c r="AB7" s="2">
        <f t="shared" si="7"/>
        <v>2023000</v>
      </c>
      <c r="AC7" s="2">
        <f t="shared" si="8"/>
        <v>1278940600</v>
      </c>
      <c r="AD7" s="53">
        <f t="shared" si="9"/>
        <v>2373713753600</v>
      </c>
      <c r="AE7" s="53">
        <f t="shared" si="10"/>
        <v>2373715776600</v>
      </c>
      <c r="AF7" s="2">
        <f t="shared" si="11"/>
        <v>2373715</v>
      </c>
      <c r="AG7" s="53">
        <f t="shared" si="12"/>
        <v>776600</v>
      </c>
      <c r="AJ7" s="2">
        <f>FLOOR(AJ6/1000000,1)</f>
        <v>126</v>
      </c>
      <c r="AK7" s="53">
        <f>MOD(AJ6,1000000)</f>
        <v>526014</v>
      </c>
    </row>
    <row r="8" spans="1:45">
      <c r="A8" s="2">
        <v>13</v>
      </c>
      <c r="B8" s="2">
        <v>46</v>
      </c>
      <c r="D8" s="2">
        <v>6</v>
      </c>
      <c r="E8" s="2">
        <f t="shared" si="0"/>
        <v>13</v>
      </c>
      <c r="F8" s="2">
        <f t="shared" si="0"/>
        <v>537</v>
      </c>
      <c r="G8" s="2">
        <f t="shared" si="0"/>
        <v>1061</v>
      </c>
      <c r="H8" s="2">
        <f t="shared" si="0"/>
        <v>1585</v>
      </c>
      <c r="J8" s="2">
        <v>6</v>
      </c>
      <c r="K8" s="2">
        <v>46</v>
      </c>
      <c r="L8" s="2">
        <v>1850</v>
      </c>
      <c r="M8" s="2">
        <v>3654</v>
      </c>
      <c r="N8" s="2">
        <v>5458</v>
      </c>
      <c r="P8" s="2">
        <v>6</v>
      </c>
      <c r="Q8" s="2">
        <f t="shared" si="1"/>
        <v>46</v>
      </c>
      <c r="R8" s="2">
        <f t="shared" si="2"/>
        <v>1804</v>
      </c>
      <c r="S8" s="2">
        <f t="shared" si="3"/>
        <v>1804</v>
      </c>
      <c r="T8" s="2">
        <f t="shared" si="4"/>
        <v>1804</v>
      </c>
      <c r="V8" s="2">
        <v>6</v>
      </c>
      <c r="W8" s="2">
        <f t="shared" si="5"/>
        <v>46</v>
      </c>
      <c r="X8" s="2">
        <v>1804</v>
      </c>
      <c r="Y8" s="2">
        <f>$AL$18</f>
        <v>50575</v>
      </c>
      <c r="Z8" s="2">
        <f>$AM$18</f>
        <v>32</v>
      </c>
      <c r="AA8" s="2">
        <f t="shared" si="6"/>
        <v>50575</v>
      </c>
      <c r="AB8" s="2">
        <f t="shared" si="7"/>
        <v>2326450</v>
      </c>
      <c r="AC8" s="2">
        <f t="shared" si="8"/>
        <v>1278940600</v>
      </c>
      <c r="AD8" s="53">
        <f t="shared" si="9"/>
        <v>2307208842400</v>
      </c>
      <c r="AE8" s="53">
        <f t="shared" si="10"/>
        <v>2307211168850</v>
      </c>
      <c r="AF8" s="2">
        <f t="shared" si="11"/>
        <v>2307211</v>
      </c>
      <c r="AG8" s="53">
        <f t="shared" si="12"/>
        <v>168850</v>
      </c>
    </row>
    <row r="9" spans="1:45">
      <c r="A9" s="2">
        <v>15</v>
      </c>
      <c r="B9" s="2">
        <v>52</v>
      </c>
      <c r="D9" s="2">
        <v>7</v>
      </c>
      <c r="E9" s="2">
        <f t="shared" si="0"/>
        <v>15</v>
      </c>
      <c r="F9" s="2">
        <f t="shared" si="0"/>
        <v>539</v>
      </c>
      <c r="G9" s="2">
        <f t="shared" si="0"/>
        <v>1063</v>
      </c>
      <c r="H9" s="2">
        <f t="shared" si="0"/>
        <v>1587</v>
      </c>
      <c r="J9" s="2">
        <v>7</v>
      </c>
      <c r="K9" s="2">
        <v>52</v>
      </c>
      <c r="L9" s="2">
        <v>1836</v>
      </c>
      <c r="M9" s="2">
        <v>3620</v>
      </c>
      <c r="N9" s="2">
        <v>5404</v>
      </c>
      <c r="P9" s="2">
        <v>7</v>
      </c>
      <c r="Q9" s="2">
        <f t="shared" si="1"/>
        <v>52</v>
      </c>
      <c r="R9" s="2">
        <f t="shared" si="2"/>
        <v>1784</v>
      </c>
      <c r="S9" s="2">
        <f t="shared" si="3"/>
        <v>1784</v>
      </c>
      <c r="T9" s="2">
        <f t="shared" si="4"/>
        <v>1784</v>
      </c>
      <c r="V9" s="2">
        <v>7</v>
      </c>
      <c r="W9" s="2">
        <f t="shared" si="5"/>
        <v>52</v>
      </c>
      <c r="X9" s="2">
        <v>1784</v>
      </c>
      <c r="Y9" s="2">
        <f>$AL$18</f>
        <v>50575</v>
      </c>
      <c r="Z9" s="2">
        <f>$AM$18</f>
        <v>32</v>
      </c>
      <c r="AA9" s="2">
        <f t="shared" si="6"/>
        <v>50575</v>
      </c>
      <c r="AB9" s="2">
        <f t="shared" si="7"/>
        <v>2629900</v>
      </c>
      <c r="AC9" s="2">
        <f t="shared" si="8"/>
        <v>1278940600</v>
      </c>
      <c r="AD9" s="53">
        <f t="shared" si="9"/>
        <v>2281630030400</v>
      </c>
      <c r="AE9" s="53">
        <f t="shared" si="10"/>
        <v>2281632660300</v>
      </c>
      <c r="AF9" s="2">
        <f t="shared" si="11"/>
        <v>2281632</v>
      </c>
      <c r="AG9" s="53">
        <f t="shared" si="12"/>
        <v>660300</v>
      </c>
    </row>
    <row r="10" spans="1:45">
      <c r="A10" s="2">
        <v>17</v>
      </c>
      <c r="B10" s="2">
        <v>59</v>
      </c>
      <c r="D10" s="2">
        <v>8</v>
      </c>
      <c r="E10" s="2">
        <f t="shared" si="0"/>
        <v>17</v>
      </c>
      <c r="F10" s="2">
        <f t="shared" si="0"/>
        <v>541</v>
      </c>
      <c r="G10" s="2">
        <f t="shared" si="0"/>
        <v>1065</v>
      </c>
      <c r="H10" s="2">
        <f t="shared" si="0"/>
        <v>1589</v>
      </c>
      <c r="J10" s="2">
        <v>8</v>
      </c>
      <c r="K10" s="2">
        <v>59</v>
      </c>
      <c r="L10" s="2">
        <v>1803</v>
      </c>
      <c r="M10" s="2">
        <v>3547</v>
      </c>
      <c r="N10" s="2">
        <v>5291</v>
      </c>
      <c r="P10" s="2">
        <v>8</v>
      </c>
      <c r="Q10" s="2">
        <f t="shared" si="1"/>
        <v>59</v>
      </c>
      <c r="R10" s="2">
        <f t="shared" si="2"/>
        <v>1744</v>
      </c>
      <c r="S10" s="2">
        <f t="shared" si="3"/>
        <v>1744</v>
      </c>
      <c r="T10" s="2">
        <f t="shared" si="4"/>
        <v>1744</v>
      </c>
      <c r="V10" s="2">
        <v>8</v>
      </c>
      <c r="W10" s="2">
        <f t="shared" si="5"/>
        <v>59</v>
      </c>
      <c r="X10" s="2">
        <v>1744</v>
      </c>
      <c r="Y10" s="2">
        <f>$AL$18</f>
        <v>50575</v>
      </c>
      <c r="Z10" s="2">
        <f>$AM$18</f>
        <v>32</v>
      </c>
      <c r="AA10" s="2">
        <f t="shared" si="6"/>
        <v>50575</v>
      </c>
      <c r="AB10" s="2">
        <f t="shared" si="7"/>
        <v>2983925</v>
      </c>
      <c r="AC10" s="2">
        <f t="shared" si="8"/>
        <v>1278940600</v>
      </c>
      <c r="AD10" s="53">
        <f t="shared" si="9"/>
        <v>2230472406400</v>
      </c>
      <c r="AE10" s="53">
        <f t="shared" si="10"/>
        <v>2230475390325</v>
      </c>
      <c r="AF10" s="2">
        <f t="shared" si="11"/>
        <v>2230475</v>
      </c>
      <c r="AG10" s="53">
        <f t="shared" si="12"/>
        <v>390325</v>
      </c>
    </row>
    <row r="11" spans="1:45">
      <c r="A11" s="2">
        <v>19</v>
      </c>
      <c r="B11" s="2">
        <v>67</v>
      </c>
      <c r="D11" s="2">
        <v>9</v>
      </c>
      <c r="E11" s="2">
        <f t="shared" si="0"/>
        <v>19</v>
      </c>
      <c r="F11" s="2">
        <f t="shared" si="0"/>
        <v>543</v>
      </c>
      <c r="G11" s="2">
        <f t="shared" si="0"/>
        <v>1067</v>
      </c>
      <c r="H11" s="2">
        <f t="shared" si="0"/>
        <v>1591</v>
      </c>
      <c r="J11" s="2">
        <v>9</v>
      </c>
      <c r="K11" s="2">
        <v>67</v>
      </c>
      <c r="L11" s="2">
        <v>1919</v>
      </c>
      <c r="M11" s="2">
        <v>3771</v>
      </c>
      <c r="N11" s="2">
        <v>5623</v>
      </c>
      <c r="P11" s="2">
        <v>9</v>
      </c>
      <c r="Q11" s="2">
        <f t="shared" si="1"/>
        <v>67</v>
      </c>
      <c r="R11" s="2">
        <f t="shared" si="2"/>
        <v>1852</v>
      </c>
      <c r="S11" s="2">
        <f t="shared" si="3"/>
        <v>1852</v>
      </c>
      <c r="T11" s="2">
        <f t="shared" si="4"/>
        <v>1852</v>
      </c>
      <c r="V11" s="2">
        <v>9</v>
      </c>
      <c r="W11" s="2">
        <f t="shared" si="5"/>
        <v>67</v>
      </c>
      <c r="X11" s="2">
        <v>1852</v>
      </c>
      <c r="Y11" s="2">
        <f>$AL$18</f>
        <v>50575</v>
      </c>
      <c r="Z11" s="2">
        <f>$AM$18</f>
        <v>32</v>
      </c>
      <c r="AA11" s="2">
        <f t="shared" si="6"/>
        <v>50575</v>
      </c>
      <c r="AB11" s="2">
        <f t="shared" si="7"/>
        <v>3388525</v>
      </c>
      <c r="AC11" s="2">
        <f t="shared" si="8"/>
        <v>1278940600</v>
      </c>
      <c r="AD11" s="53">
        <f t="shared" si="9"/>
        <v>2368597991200</v>
      </c>
      <c r="AE11" s="53">
        <f t="shared" si="10"/>
        <v>2368601379725</v>
      </c>
      <c r="AF11" s="2">
        <f t="shared" si="11"/>
        <v>2368601</v>
      </c>
      <c r="AG11" s="53">
        <f t="shared" si="12"/>
        <v>379725</v>
      </c>
      <c r="AI11" s="2" t="s">
        <v>104</v>
      </c>
      <c r="AJ11" s="53">
        <f>SUM(AE2:AE263)+AL20</f>
        <v>614864614526014</v>
      </c>
    </row>
    <row r="12" spans="1:45">
      <c r="A12" s="2">
        <v>21</v>
      </c>
      <c r="B12" s="2">
        <v>58</v>
      </c>
      <c r="D12" s="2">
        <v>10</v>
      </c>
      <c r="E12" s="2">
        <f t="shared" si="0"/>
        <v>21</v>
      </c>
      <c r="F12" s="2">
        <f t="shared" si="0"/>
        <v>545</v>
      </c>
      <c r="G12" s="2">
        <f t="shared" si="0"/>
        <v>1069</v>
      </c>
      <c r="H12" s="2">
        <f t="shared" si="0"/>
        <v>1593</v>
      </c>
      <c r="J12" s="2">
        <v>10</v>
      </c>
      <c r="K12" s="2">
        <v>58</v>
      </c>
      <c r="L12" s="2">
        <v>1842</v>
      </c>
      <c r="M12" s="2">
        <v>3626</v>
      </c>
      <c r="N12" s="2">
        <v>5410</v>
      </c>
      <c r="P12" s="2">
        <v>10</v>
      </c>
      <c r="Q12" s="2">
        <f t="shared" si="1"/>
        <v>58</v>
      </c>
      <c r="R12" s="2">
        <f t="shared" si="2"/>
        <v>1784</v>
      </c>
      <c r="S12" s="2">
        <f t="shared" si="3"/>
        <v>1784</v>
      </c>
      <c r="T12" s="2">
        <f t="shared" si="4"/>
        <v>1784</v>
      </c>
      <c r="V12" s="2">
        <v>10</v>
      </c>
      <c r="W12" s="2">
        <f t="shared" si="5"/>
        <v>58</v>
      </c>
      <c r="X12" s="2">
        <v>1784</v>
      </c>
      <c r="Y12" s="2">
        <f>$AL$18</f>
        <v>50575</v>
      </c>
      <c r="Z12" s="2">
        <f>$AM$18</f>
        <v>32</v>
      </c>
      <c r="AA12" s="2">
        <f t="shared" si="6"/>
        <v>50575</v>
      </c>
      <c r="AB12" s="2">
        <f t="shared" si="7"/>
        <v>2933350</v>
      </c>
      <c r="AC12" s="2">
        <f t="shared" si="8"/>
        <v>1278940600</v>
      </c>
      <c r="AD12" s="53">
        <f t="shared" si="9"/>
        <v>2281630030400</v>
      </c>
      <c r="AE12" s="53">
        <f t="shared" si="10"/>
        <v>2281632963750</v>
      </c>
      <c r="AF12" s="2">
        <f t="shared" si="11"/>
        <v>2281632</v>
      </c>
      <c r="AG12" s="53">
        <f t="shared" si="12"/>
        <v>963750</v>
      </c>
      <c r="AJ12" s="55">
        <f>AJ3</f>
        <v>614864614</v>
      </c>
      <c r="AK12" s="54">
        <f>AK7</f>
        <v>526014</v>
      </c>
    </row>
    <row r="13" spans="1:45">
      <c r="A13" s="2">
        <v>23</v>
      </c>
      <c r="B13" s="2">
        <v>77</v>
      </c>
      <c r="D13" s="2">
        <v>11</v>
      </c>
      <c r="E13" s="2">
        <f t="shared" si="0"/>
        <v>23</v>
      </c>
      <c r="F13" s="2">
        <f t="shared" si="0"/>
        <v>547</v>
      </c>
      <c r="G13" s="2">
        <f t="shared" si="0"/>
        <v>1071</v>
      </c>
      <c r="H13" s="2">
        <f t="shared" si="0"/>
        <v>1595</v>
      </c>
      <c r="J13" s="2">
        <v>11</v>
      </c>
      <c r="K13" s="2">
        <v>77</v>
      </c>
      <c r="L13" s="2">
        <v>1909</v>
      </c>
      <c r="M13" s="2">
        <v>3741</v>
      </c>
      <c r="N13" s="2">
        <v>5573</v>
      </c>
      <c r="P13" s="2">
        <v>11</v>
      </c>
      <c r="Q13" s="2">
        <f t="shared" si="1"/>
        <v>77</v>
      </c>
      <c r="R13" s="2">
        <f t="shared" si="2"/>
        <v>1832</v>
      </c>
      <c r="S13" s="2">
        <f t="shared" si="3"/>
        <v>1832</v>
      </c>
      <c r="T13" s="2">
        <f t="shared" si="4"/>
        <v>1832</v>
      </c>
      <c r="V13" s="2">
        <v>11</v>
      </c>
      <c r="W13" s="2">
        <f t="shared" si="5"/>
        <v>77</v>
      </c>
      <c r="X13" s="2">
        <v>1832</v>
      </c>
      <c r="Y13" s="2">
        <f>$AL$18</f>
        <v>50575</v>
      </c>
      <c r="Z13" s="2">
        <f>$AM$18</f>
        <v>32</v>
      </c>
      <c r="AA13" s="2">
        <f t="shared" si="6"/>
        <v>50575</v>
      </c>
      <c r="AB13" s="2">
        <f t="shared" si="7"/>
        <v>3894275</v>
      </c>
      <c r="AC13" s="2">
        <f t="shared" si="8"/>
        <v>1278940600</v>
      </c>
      <c r="AD13" s="53">
        <f t="shared" si="9"/>
        <v>2343019179200</v>
      </c>
      <c r="AE13" s="53">
        <f t="shared" si="10"/>
        <v>2343023073475</v>
      </c>
      <c r="AF13" s="2">
        <f t="shared" si="11"/>
        <v>2343023</v>
      </c>
      <c r="AG13" s="53">
        <f t="shared" si="12"/>
        <v>73475</v>
      </c>
    </row>
    <row r="14" spans="1:45">
      <c r="A14" s="2">
        <v>25</v>
      </c>
      <c r="B14" s="2">
        <v>91</v>
      </c>
      <c r="D14" s="2">
        <v>12</v>
      </c>
      <c r="E14" s="2">
        <f t="shared" si="0"/>
        <v>25</v>
      </c>
      <c r="F14" s="2">
        <f t="shared" si="0"/>
        <v>549</v>
      </c>
      <c r="G14" s="2">
        <f t="shared" si="0"/>
        <v>1073</v>
      </c>
      <c r="H14" s="2">
        <f t="shared" si="0"/>
        <v>1597</v>
      </c>
      <c r="J14" s="2">
        <v>12</v>
      </c>
      <c r="K14" s="2">
        <v>91</v>
      </c>
      <c r="L14" s="2">
        <v>1939</v>
      </c>
      <c r="M14" s="2">
        <v>3787</v>
      </c>
      <c r="N14" s="2">
        <v>5635</v>
      </c>
      <c r="P14" s="2">
        <v>12</v>
      </c>
      <c r="Q14" s="2">
        <f t="shared" si="1"/>
        <v>91</v>
      </c>
      <c r="R14" s="2">
        <f t="shared" si="2"/>
        <v>1848</v>
      </c>
      <c r="S14" s="2">
        <f t="shared" si="3"/>
        <v>1848</v>
      </c>
      <c r="T14" s="2">
        <f t="shared" si="4"/>
        <v>1848</v>
      </c>
      <c r="V14" s="2">
        <v>12</v>
      </c>
      <c r="W14" s="2">
        <f t="shared" si="5"/>
        <v>91</v>
      </c>
      <c r="X14" s="2">
        <v>1848</v>
      </c>
      <c r="Y14" s="2">
        <f>$AL$18</f>
        <v>50575</v>
      </c>
      <c r="Z14" s="2">
        <f>$AM$18</f>
        <v>32</v>
      </c>
      <c r="AA14" s="2">
        <f t="shared" si="6"/>
        <v>50575</v>
      </c>
      <c r="AB14" s="2">
        <f t="shared" si="7"/>
        <v>4602325</v>
      </c>
      <c r="AC14" s="2">
        <f t="shared" si="8"/>
        <v>1278940600</v>
      </c>
      <c r="AD14" s="53">
        <f t="shared" si="9"/>
        <v>2363482228800</v>
      </c>
      <c r="AE14" s="53">
        <f t="shared" si="10"/>
        <v>2363486831125</v>
      </c>
      <c r="AF14" s="2">
        <f t="shared" si="11"/>
        <v>2363486</v>
      </c>
      <c r="AG14" s="53">
        <f t="shared" si="12"/>
        <v>831125</v>
      </c>
    </row>
    <row r="15" spans="1:45">
      <c r="A15" s="2">
        <v>27</v>
      </c>
      <c r="B15" s="2">
        <v>104</v>
      </c>
      <c r="D15" s="2">
        <v>13</v>
      </c>
      <c r="E15" s="2">
        <f t="shared" si="0"/>
        <v>27</v>
      </c>
      <c r="F15" s="2">
        <f t="shared" si="0"/>
        <v>551</v>
      </c>
      <c r="G15" s="2">
        <f t="shared" si="0"/>
        <v>1075</v>
      </c>
      <c r="H15" s="2">
        <f t="shared" si="0"/>
        <v>1599</v>
      </c>
      <c r="J15" s="2">
        <v>13</v>
      </c>
      <c r="K15" s="2">
        <v>104</v>
      </c>
      <c r="L15" s="2">
        <v>1984</v>
      </c>
      <c r="M15" s="2">
        <v>3864</v>
      </c>
      <c r="N15" s="2">
        <v>5744</v>
      </c>
      <c r="P15" s="2">
        <v>13</v>
      </c>
      <c r="Q15" s="2">
        <f t="shared" si="1"/>
        <v>104</v>
      </c>
      <c r="R15" s="2">
        <f t="shared" si="2"/>
        <v>1880</v>
      </c>
      <c r="S15" s="2">
        <f t="shared" si="3"/>
        <v>1880</v>
      </c>
      <c r="T15" s="2">
        <f t="shared" si="4"/>
        <v>1880</v>
      </c>
      <c r="V15" s="2">
        <v>13</v>
      </c>
      <c r="W15" s="2">
        <f t="shared" si="5"/>
        <v>104</v>
      </c>
      <c r="X15" s="2">
        <v>1880</v>
      </c>
      <c r="Y15" s="2">
        <f>$AL$18</f>
        <v>50575</v>
      </c>
      <c r="Z15" s="2">
        <f>$AM$18</f>
        <v>32</v>
      </c>
      <c r="AA15" s="2">
        <f t="shared" si="6"/>
        <v>50575</v>
      </c>
      <c r="AB15" s="2">
        <f t="shared" si="7"/>
        <v>5259800</v>
      </c>
      <c r="AC15" s="2">
        <f t="shared" si="8"/>
        <v>1278940600</v>
      </c>
      <c r="AD15" s="53">
        <f t="shared" si="9"/>
        <v>2404408328000</v>
      </c>
      <c r="AE15" s="53">
        <f t="shared" si="10"/>
        <v>2404413587800</v>
      </c>
      <c r="AF15" s="2">
        <f t="shared" si="11"/>
        <v>2404413</v>
      </c>
      <c r="AG15" s="53">
        <f t="shared" si="12"/>
        <v>587800</v>
      </c>
    </row>
    <row r="16" spans="1:45">
      <c r="A16" s="2">
        <v>29</v>
      </c>
      <c r="B16" s="2">
        <v>102</v>
      </c>
      <c r="D16" s="2">
        <v>14</v>
      </c>
      <c r="E16" s="2">
        <f t="shared" si="0"/>
        <v>29</v>
      </c>
      <c r="F16" s="2">
        <f t="shared" si="0"/>
        <v>553</v>
      </c>
      <c r="G16" s="2">
        <f t="shared" si="0"/>
        <v>1077</v>
      </c>
      <c r="H16" s="2">
        <f t="shared" si="0"/>
        <v>1601</v>
      </c>
      <c r="J16" s="2">
        <v>14</v>
      </c>
      <c r="K16" s="2">
        <v>102</v>
      </c>
      <c r="L16" s="2">
        <v>1862</v>
      </c>
      <c r="M16" s="2">
        <v>3622</v>
      </c>
      <c r="N16" s="2">
        <v>5382</v>
      </c>
      <c r="P16" s="2">
        <v>14</v>
      </c>
      <c r="Q16" s="2">
        <f t="shared" si="1"/>
        <v>102</v>
      </c>
      <c r="R16" s="2">
        <f t="shared" si="2"/>
        <v>1760</v>
      </c>
      <c r="S16" s="2">
        <f t="shared" si="3"/>
        <v>1760</v>
      </c>
      <c r="T16" s="2">
        <f t="shared" si="4"/>
        <v>1760</v>
      </c>
      <c r="V16" s="2">
        <v>14</v>
      </c>
      <c r="W16" s="2">
        <f t="shared" si="5"/>
        <v>102</v>
      </c>
      <c r="X16" s="2">
        <v>1760</v>
      </c>
      <c r="Y16" s="2">
        <f>$AL$18</f>
        <v>50575</v>
      </c>
      <c r="Z16" s="2">
        <f>$AM$18</f>
        <v>32</v>
      </c>
      <c r="AA16" s="2">
        <f t="shared" si="6"/>
        <v>50575</v>
      </c>
      <c r="AB16" s="2">
        <f t="shared" si="7"/>
        <v>5158650</v>
      </c>
      <c r="AC16" s="2">
        <f t="shared" si="8"/>
        <v>1278940600</v>
      </c>
      <c r="AD16" s="53">
        <f t="shared" si="9"/>
        <v>2250935456000</v>
      </c>
      <c r="AE16" s="53">
        <f t="shared" si="10"/>
        <v>2250940614650</v>
      </c>
      <c r="AF16" s="2">
        <f t="shared" si="11"/>
        <v>2250940</v>
      </c>
      <c r="AG16" s="53">
        <f t="shared" si="12"/>
        <v>614650</v>
      </c>
      <c r="AK16" s="2" t="s">
        <v>66</v>
      </c>
      <c r="AL16" s="52">
        <v>26501365</v>
      </c>
    </row>
    <row r="17" spans="1:39">
      <c r="A17" s="2">
        <v>31</v>
      </c>
      <c r="B17" s="2">
        <v>102</v>
      </c>
      <c r="D17" s="2">
        <v>15</v>
      </c>
      <c r="E17" s="2">
        <f t="shared" si="0"/>
        <v>31</v>
      </c>
      <c r="F17" s="2">
        <f t="shared" si="0"/>
        <v>555</v>
      </c>
      <c r="G17" s="2">
        <f t="shared" si="0"/>
        <v>1079</v>
      </c>
      <c r="H17" s="2">
        <f t="shared" si="0"/>
        <v>1603</v>
      </c>
      <c r="J17" s="2">
        <v>15</v>
      </c>
      <c r="K17" s="2">
        <v>102</v>
      </c>
      <c r="L17" s="2">
        <v>1910</v>
      </c>
      <c r="M17" s="2">
        <v>3718</v>
      </c>
      <c r="N17" s="2">
        <v>5526</v>
      </c>
      <c r="P17" s="2">
        <v>15</v>
      </c>
      <c r="Q17" s="2">
        <f t="shared" si="1"/>
        <v>102</v>
      </c>
      <c r="R17" s="2">
        <f t="shared" si="2"/>
        <v>1808</v>
      </c>
      <c r="S17" s="2">
        <f t="shared" si="3"/>
        <v>1808</v>
      </c>
      <c r="T17" s="2">
        <f t="shared" si="4"/>
        <v>1808</v>
      </c>
      <c r="V17" s="2">
        <v>15</v>
      </c>
      <c r="W17" s="2">
        <f t="shared" si="5"/>
        <v>102</v>
      </c>
      <c r="X17" s="2">
        <v>1808</v>
      </c>
      <c r="Y17" s="2">
        <f>$AL$18</f>
        <v>50575</v>
      </c>
      <c r="Z17" s="2">
        <f>$AM$18</f>
        <v>32</v>
      </c>
      <c r="AA17" s="2">
        <f t="shared" si="6"/>
        <v>50575</v>
      </c>
      <c r="AB17" s="2">
        <f t="shared" si="7"/>
        <v>5158650</v>
      </c>
      <c r="AC17" s="2">
        <f t="shared" si="8"/>
        <v>1278940600</v>
      </c>
      <c r="AD17" s="53">
        <f t="shared" si="9"/>
        <v>2312324604800</v>
      </c>
      <c r="AE17" s="53">
        <f t="shared" si="10"/>
        <v>2312329763450</v>
      </c>
      <c r="AF17" s="2">
        <f t="shared" si="11"/>
        <v>2312329</v>
      </c>
      <c r="AG17" s="53">
        <f t="shared" si="12"/>
        <v>763450</v>
      </c>
      <c r="AK17" s="2" t="s">
        <v>98</v>
      </c>
      <c r="AL17" s="2">
        <f>AL16/524</f>
        <v>50575.124045801524</v>
      </c>
    </row>
    <row r="18" spans="1:39">
      <c r="A18" s="2">
        <v>33</v>
      </c>
      <c r="B18" s="2">
        <v>117</v>
      </c>
      <c r="D18" s="2">
        <v>16</v>
      </c>
      <c r="E18" s="2">
        <f t="shared" si="0"/>
        <v>33</v>
      </c>
      <c r="F18" s="2">
        <f t="shared" si="0"/>
        <v>557</v>
      </c>
      <c r="G18" s="2">
        <f t="shared" si="0"/>
        <v>1081</v>
      </c>
      <c r="H18" s="2">
        <f t="shared" si="0"/>
        <v>1605</v>
      </c>
      <c r="J18" s="2">
        <v>16</v>
      </c>
      <c r="K18" s="2">
        <v>117</v>
      </c>
      <c r="L18" s="2">
        <v>2001</v>
      </c>
      <c r="M18" s="2">
        <v>3885</v>
      </c>
      <c r="N18" s="2">
        <v>5769</v>
      </c>
      <c r="P18" s="2">
        <v>16</v>
      </c>
      <c r="Q18" s="2">
        <f t="shared" si="1"/>
        <v>117</v>
      </c>
      <c r="R18" s="2">
        <f t="shared" si="2"/>
        <v>1884</v>
      </c>
      <c r="S18" s="2">
        <f t="shared" si="3"/>
        <v>1884</v>
      </c>
      <c r="T18" s="2">
        <f t="shared" si="4"/>
        <v>1884</v>
      </c>
      <c r="V18" s="2">
        <v>16</v>
      </c>
      <c r="W18" s="2">
        <f t="shared" si="5"/>
        <v>117</v>
      </c>
      <c r="X18" s="2">
        <v>1884</v>
      </c>
      <c r="Y18" s="2">
        <f>$AL$18</f>
        <v>50575</v>
      </c>
      <c r="Z18" s="2">
        <f>$AM$18</f>
        <v>32</v>
      </c>
      <c r="AA18" s="2">
        <f t="shared" si="6"/>
        <v>50575</v>
      </c>
      <c r="AB18" s="2">
        <f t="shared" si="7"/>
        <v>5917275</v>
      </c>
      <c r="AC18" s="2">
        <f t="shared" si="8"/>
        <v>1278940600</v>
      </c>
      <c r="AD18" s="53">
        <f t="shared" si="9"/>
        <v>2409524090400</v>
      </c>
      <c r="AE18" s="53">
        <f t="shared" si="10"/>
        <v>2409530007675</v>
      </c>
      <c r="AF18" s="2">
        <f t="shared" si="11"/>
        <v>2409530</v>
      </c>
      <c r="AG18" s="53">
        <f t="shared" si="12"/>
        <v>7675</v>
      </c>
      <c r="AL18" s="2">
        <f>FLOOR(AL17,1)</f>
        <v>50575</v>
      </c>
      <c r="AM18" s="2">
        <f>(MOD(AL16,524)-1)/2</f>
        <v>32</v>
      </c>
    </row>
    <row r="19" spans="1:39">
      <c r="A19" s="2">
        <v>35</v>
      </c>
      <c r="B19" s="2">
        <v>125</v>
      </c>
      <c r="D19" s="2">
        <v>17</v>
      </c>
      <c r="E19" s="2">
        <f t="shared" si="0"/>
        <v>35</v>
      </c>
      <c r="F19" s="2">
        <f t="shared" si="0"/>
        <v>559</v>
      </c>
      <c r="G19" s="2">
        <f t="shared" si="0"/>
        <v>1083</v>
      </c>
      <c r="H19" s="2">
        <f t="shared" si="0"/>
        <v>1607</v>
      </c>
      <c r="J19" s="2">
        <v>17</v>
      </c>
      <c r="K19" s="2">
        <v>125</v>
      </c>
      <c r="L19" s="2">
        <v>1973</v>
      </c>
      <c r="M19" s="2">
        <v>3821</v>
      </c>
      <c r="N19" s="2">
        <v>5669</v>
      </c>
      <c r="P19" s="2">
        <v>17</v>
      </c>
      <c r="Q19" s="2">
        <f t="shared" si="1"/>
        <v>125</v>
      </c>
      <c r="R19" s="2">
        <f t="shared" si="2"/>
        <v>1848</v>
      </c>
      <c r="S19" s="2">
        <f t="shared" si="3"/>
        <v>1848</v>
      </c>
      <c r="T19" s="2">
        <f t="shared" si="4"/>
        <v>1848</v>
      </c>
      <c r="V19" s="2">
        <v>17</v>
      </c>
      <c r="W19" s="2">
        <f t="shared" si="5"/>
        <v>125</v>
      </c>
      <c r="X19" s="2">
        <v>1848</v>
      </c>
      <c r="Y19" s="2">
        <f>$AL$18</f>
        <v>50575</v>
      </c>
      <c r="Z19" s="2">
        <f>$AM$18</f>
        <v>32</v>
      </c>
      <c r="AA19" s="2">
        <f t="shared" si="6"/>
        <v>50575</v>
      </c>
      <c r="AB19" s="2">
        <f t="shared" si="7"/>
        <v>6321875</v>
      </c>
      <c r="AC19" s="2">
        <f t="shared" si="8"/>
        <v>1278940600</v>
      </c>
      <c r="AD19" s="53">
        <f t="shared" si="9"/>
        <v>2363482228800</v>
      </c>
      <c r="AE19" s="53">
        <f t="shared" si="10"/>
        <v>2363488550675</v>
      </c>
      <c r="AF19" s="2">
        <f t="shared" si="11"/>
        <v>2363488</v>
      </c>
      <c r="AG19" s="53">
        <f t="shared" si="12"/>
        <v>550675</v>
      </c>
    </row>
    <row r="20" spans="1:39">
      <c r="A20" s="2">
        <v>37</v>
      </c>
      <c r="B20" s="2">
        <v>117</v>
      </c>
      <c r="D20" s="2">
        <v>18</v>
      </c>
      <c r="E20" s="2">
        <f t="shared" si="0"/>
        <v>37</v>
      </c>
      <c r="F20" s="2">
        <f t="shared" si="0"/>
        <v>561</v>
      </c>
      <c r="G20" s="2">
        <f t="shared" si="0"/>
        <v>1085</v>
      </c>
      <c r="H20" s="2">
        <f t="shared" si="0"/>
        <v>1609</v>
      </c>
      <c r="J20" s="2">
        <v>18</v>
      </c>
      <c r="K20" s="2">
        <v>117</v>
      </c>
      <c r="L20" s="2">
        <v>1881</v>
      </c>
      <c r="M20" s="2">
        <v>3645</v>
      </c>
      <c r="N20" s="2">
        <v>5409</v>
      </c>
      <c r="P20" s="2">
        <v>18</v>
      </c>
      <c r="Q20" s="2">
        <f t="shared" si="1"/>
        <v>117</v>
      </c>
      <c r="R20" s="2">
        <f t="shared" si="2"/>
        <v>1764</v>
      </c>
      <c r="S20" s="2">
        <f t="shared" si="3"/>
        <v>1764</v>
      </c>
      <c r="T20" s="2">
        <f t="shared" si="4"/>
        <v>1764</v>
      </c>
      <c r="V20" s="2">
        <v>18</v>
      </c>
      <c r="W20" s="2">
        <f t="shared" si="5"/>
        <v>117</v>
      </c>
      <c r="X20" s="2">
        <v>1764</v>
      </c>
      <c r="Y20" s="2">
        <f>$AL$18</f>
        <v>50575</v>
      </c>
      <c r="Z20" s="2">
        <f>$AM$18</f>
        <v>32</v>
      </c>
      <c r="AA20" s="2">
        <f t="shared" si="6"/>
        <v>50575</v>
      </c>
      <c r="AB20" s="2">
        <f t="shared" si="7"/>
        <v>5917275</v>
      </c>
      <c r="AC20" s="2">
        <f t="shared" si="8"/>
        <v>1278940600</v>
      </c>
      <c r="AD20" s="53">
        <f t="shared" si="9"/>
        <v>2256051218400</v>
      </c>
      <c r="AE20" s="53">
        <f t="shared" si="10"/>
        <v>2256057135675</v>
      </c>
      <c r="AF20" s="2">
        <f t="shared" si="11"/>
        <v>2256057</v>
      </c>
      <c r="AG20" s="53">
        <f t="shared" si="12"/>
        <v>135675</v>
      </c>
      <c r="AK20" s="2" t="s">
        <v>67</v>
      </c>
      <c r="AL20" s="2">
        <v>240336</v>
      </c>
    </row>
    <row r="21" spans="1:39">
      <c r="A21" s="2">
        <v>39</v>
      </c>
      <c r="B21" s="2">
        <v>132</v>
      </c>
      <c r="D21" s="2">
        <v>19</v>
      </c>
      <c r="E21" s="2">
        <f t="shared" si="0"/>
        <v>39</v>
      </c>
      <c r="F21" s="2">
        <f t="shared" si="0"/>
        <v>563</v>
      </c>
      <c r="G21" s="2">
        <f t="shared" si="0"/>
        <v>1087</v>
      </c>
      <c r="H21" s="2">
        <f t="shared" si="0"/>
        <v>1611</v>
      </c>
      <c r="J21" s="2">
        <v>19</v>
      </c>
      <c r="K21" s="2">
        <v>132</v>
      </c>
      <c r="L21" s="2">
        <v>1904</v>
      </c>
      <c r="M21" s="2">
        <v>3676</v>
      </c>
      <c r="N21" s="2">
        <v>5448</v>
      </c>
      <c r="P21" s="2">
        <v>19</v>
      </c>
      <c r="Q21" s="2">
        <f t="shared" si="1"/>
        <v>132</v>
      </c>
      <c r="R21" s="2">
        <f t="shared" si="2"/>
        <v>1772</v>
      </c>
      <c r="S21" s="2">
        <f t="shared" si="3"/>
        <v>1772</v>
      </c>
      <c r="T21" s="2">
        <f t="shared" si="4"/>
        <v>1772</v>
      </c>
      <c r="V21" s="2">
        <v>19</v>
      </c>
      <c r="W21" s="2">
        <f t="shared" si="5"/>
        <v>132</v>
      </c>
      <c r="X21" s="2">
        <v>1772</v>
      </c>
      <c r="Y21" s="2">
        <f>$AL$18</f>
        <v>50575</v>
      </c>
      <c r="Z21" s="2">
        <f>$AM$18</f>
        <v>32</v>
      </c>
      <c r="AA21" s="2">
        <f t="shared" si="6"/>
        <v>50575</v>
      </c>
      <c r="AB21" s="2">
        <f t="shared" si="7"/>
        <v>6675900</v>
      </c>
      <c r="AC21" s="2">
        <f t="shared" si="8"/>
        <v>1278940600</v>
      </c>
      <c r="AD21" s="53">
        <f t="shared" si="9"/>
        <v>2266282743200</v>
      </c>
      <c r="AE21" s="53">
        <f t="shared" si="10"/>
        <v>2266289419100</v>
      </c>
      <c r="AF21" s="2">
        <f t="shared" si="11"/>
        <v>2266289</v>
      </c>
      <c r="AG21" s="53">
        <f t="shared" si="12"/>
        <v>419100</v>
      </c>
    </row>
    <row r="22" spans="1:39">
      <c r="A22" s="2">
        <v>41</v>
      </c>
      <c r="B22" s="2">
        <v>139</v>
      </c>
      <c r="D22" s="2">
        <v>20</v>
      </c>
      <c r="E22" s="2">
        <f t="shared" si="0"/>
        <v>41</v>
      </c>
      <c r="F22" s="2">
        <f t="shared" si="0"/>
        <v>565</v>
      </c>
      <c r="G22" s="2">
        <f t="shared" si="0"/>
        <v>1089</v>
      </c>
      <c r="H22" s="2">
        <f t="shared" si="0"/>
        <v>1613</v>
      </c>
      <c r="J22" s="2">
        <v>20</v>
      </c>
      <c r="K22" s="2">
        <v>139</v>
      </c>
      <c r="L22" s="2">
        <v>1931</v>
      </c>
      <c r="M22" s="2">
        <v>3723</v>
      </c>
      <c r="N22" s="2">
        <v>5515</v>
      </c>
      <c r="P22" s="2">
        <v>20</v>
      </c>
      <c r="Q22" s="2">
        <f t="shared" si="1"/>
        <v>139</v>
      </c>
      <c r="R22" s="2">
        <f t="shared" si="2"/>
        <v>1792</v>
      </c>
      <c r="S22" s="2">
        <f t="shared" si="3"/>
        <v>1792</v>
      </c>
      <c r="T22" s="2">
        <f t="shared" si="4"/>
        <v>1792</v>
      </c>
      <c r="V22" s="2">
        <v>20</v>
      </c>
      <c r="W22" s="2">
        <f t="shared" si="5"/>
        <v>139</v>
      </c>
      <c r="X22" s="2">
        <v>1792</v>
      </c>
      <c r="Y22" s="2">
        <f>$AL$18</f>
        <v>50575</v>
      </c>
      <c r="Z22" s="2">
        <f>$AM$18</f>
        <v>32</v>
      </c>
      <c r="AA22" s="2">
        <f t="shared" si="6"/>
        <v>50575</v>
      </c>
      <c r="AB22" s="2">
        <f t="shared" si="7"/>
        <v>7029925</v>
      </c>
      <c r="AC22" s="2">
        <f t="shared" si="8"/>
        <v>1278940600</v>
      </c>
      <c r="AD22" s="53">
        <f t="shared" si="9"/>
        <v>2291861555200</v>
      </c>
      <c r="AE22" s="53">
        <f t="shared" si="10"/>
        <v>2291868585125</v>
      </c>
      <c r="AF22" s="2">
        <f t="shared" si="11"/>
        <v>2291868</v>
      </c>
      <c r="AG22" s="53">
        <f t="shared" si="12"/>
        <v>585125</v>
      </c>
    </row>
    <row r="23" spans="1:39">
      <c r="A23" s="2">
        <v>43</v>
      </c>
      <c r="B23" s="2">
        <v>151</v>
      </c>
      <c r="D23" s="2">
        <v>21</v>
      </c>
      <c r="E23" s="2">
        <f t="shared" si="0"/>
        <v>43</v>
      </c>
      <c r="F23" s="2">
        <f t="shared" si="0"/>
        <v>567</v>
      </c>
      <c r="G23" s="2">
        <f t="shared" si="0"/>
        <v>1091</v>
      </c>
      <c r="H23" s="2">
        <f t="shared" si="0"/>
        <v>1615</v>
      </c>
      <c r="J23" s="2">
        <v>21</v>
      </c>
      <c r="K23" s="2">
        <v>151</v>
      </c>
      <c r="L23" s="2">
        <v>1991</v>
      </c>
      <c r="M23" s="2">
        <v>3831</v>
      </c>
      <c r="N23" s="2">
        <v>5671</v>
      </c>
      <c r="P23" s="2">
        <v>21</v>
      </c>
      <c r="Q23" s="2">
        <f t="shared" si="1"/>
        <v>151</v>
      </c>
      <c r="R23" s="2">
        <f t="shared" si="2"/>
        <v>1840</v>
      </c>
      <c r="S23" s="2">
        <f t="shared" si="3"/>
        <v>1840</v>
      </c>
      <c r="T23" s="2">
        <f t="shared" si="4"/>
        <v>1840</v>
      </c>
      <c r="V23" s="2">
        <v>21</v>
      </c>
      <c r="W23" s="2">
        <f t="shared" si="5"/>
        <v>151</v>
      </c>
      <c r="X23" s="2">
        <v>1840</v>
      </c>
      <c r="Y23" s="2">
        <f>$AL$18</f>
        <v>50575</v>
      </c>
      <c r="Z23" s="2">
        <f>$AM$18</f>
        <v>32</v>
      </c>
      <c r="AA23" s="2">
        <f t="shared" si="6"/>
        <v>50575</v>
      </c>
      <c r="AB23" s="2">
        <f t="shared" si="7"/>
        <v>7636825</v>
      </c>
      <c r="AC23" s="2">
        <f t="shared" si="8"/>
        <v>1278940600</v>
      </c>
      <c r="AD23" s="53">
        <f t="shared" si="9"/>
        <v>2353250704000</v>
      </c>
      <c r="AE23" s="53">
        <f t="shared" si="10"/>
        <v>2353258340825</v>
      </c>
      <c r="AF23" s="2">
        <f t="shared" si="11"/>
        <v>2353258</v>
      </c>
      <c r="AG23" s="53">
        <f t="shared" si="12"/>
        <v>340825</v>
      </c>
    </row>
    <row r="24" spans="1:39">
      <c r="A24" s="2">
        <v>45</v>
      </c>
      <c r="B24" s="2">
        <v>154</v>
      </c>
      <c r="D24" s="2">
        <v>22</v>
      </c>
      <c r="E24" s="2">
        <f t="shared" si="0"/>
        <v>45</v>
      </c>
      <c r="F24" s="2">
        <f t="shared" si="0"/>
        <v>569</v>
      </c>
      <c r="G24" s="2">
        <f t="shared" si="0"/>
        <v>1093</v>
      </c>
      <c r="H24" s="2">
        <f t="shared" si="0"/>
        <v>1617</v>
      </c>
      <c r="J24" s="2">
        <v>22</v>
      </c>
      <c r="K24" s="2">
        <v>154</v>
      </c>
      <c r="L24" s="2">
        <v>1974</v>
      </c>
      <c r="M24" s="2">
        <v>3794</v>
      </c>
      <c r="N24" s="2">
        <v>5614</v>
      </c>
      <c r="P24" s="2">
        <v>22</v>
      </c>
      <c r="Q24" s="2">
        <f t="shared" si="1"/>
        <v>154</v>
      </c>
      <c r="R24" s="2">
        <f t="shared" si="2"/>
        <v>1820</v>
      </c>
      <c r="S24" s="2">
        <f t="shared" si="3"/>
        <v>1820</v>
      </c>
      <c r="T24" s="2">
        <f t="shared" si="4"/>
        <v>1820</v>
      </c>
      <c r="V24" s="2">
        <v>22</v>
      </c>
      <c r="W24" s="2">
        <f t="shared" si="5"/>
        <v>154</v>
      </c>
      <c r="X24" s="2">
        <v>1820</v>
      </c>
      <c r="Y24" s="2">
        <f>$AL$18</f>
        <v>50575</v>
      </c>
      <c r="Z24" s="2">
        <f>$AM$18</f>
        <v>32</v>
      </c>
      <c r="AA24" s="2">
        <f t="shared" si="6"/>
        <v>50575</v>
      </c>
      <c r="AB24" s="2">
        <f t="shared" si="7"/>
        <v>7788550</v>
      </c>
      <c r="AC24" s="2">
        <f t="shared" si="8"/>
        <v>1278940600</v>
      </c>
      <c r="AD24" s="53">
        <f t="shared" si="9"/>
        <v>2327671892000</v>
      </c>
      <c r="AE24" s="53">
        <f t="shared" si="10"/>
        <v>2327679680550</v>
      </c>
      <c r="AF24" s="2">
        <f t="shared" si="11"/>
        <v>2327679</v>
      </c>
      <c r="AG24" s="53">
        <f t="shared" si="12"/>
        <v>680550</v>
      </c>
    </row>
    <row r="25" spans="1:39">
      <c r="A25" s="2">
        <v>47</v>
      </c>
      <c r="B25" s="2">
        <v>168</v>
      </c>
      <c r="D25" s="2">
        <v>23</v>
      </c>
      <c r="E25" s="2">
        <f t="shared" si="0"/>
        <v>47</v>
      </c>
      <c r="F25" s="2">
        <f t="shared" si="0"/>
        <v>571</v>
      </c>
      <c r="G25" s="2">
        <f t="shared" si="0"/>
        <v>1095</v>
      </c>
      <c r="H25" s="2">
        <f t="shared" si="0"/>
        <v>1619</v>
      </c>
      <c r="J25" s="2">
        <v>23</v>
      </c>
      <c r="K25" s="2">
        <v>168</v>
      </c>
      <c r="L25" s="2">
        <v>2008</v>
      </c>
      <c r="M25" s="2">
        <v>3848</v>
      </c>
      <c r="N25" s="2">
        <v>5688</v>
      </c>
      <c r="P25" s="2">
        <v>23</v>
      </c>
      <c r="Q25" s="2">
        <f t="shared" si="1"/>
        <v>168</v>
      </c>
      <c r="R25" s="2">
        <f t="shared" si="2"/>
        <v>1840</v>
      </c>
      <c r="S25" s="2">
        <f t="shared" si="3"/>
        <v>1840</v>
      </c>
      <c r="T25" s="2">
        <f t="shared" si="4"/>
        <v>1840</v>
      </c>
      <c r="V25" s="2">
        <v>23</v>
      </c>
      <c r="W25" s="2">
        <f t="shared" si="5"/>
        <v>168</v>
      </c>
      <c r="X25" s="2">
        <v>1840</v>
      </c>
      <c r="Y25" s="2">
        <f>$AL$18</f>
        <v>50575</v>
      </c>
      <c r="Z25" s="2">
        <f>$AM$18</f>
        <v>32</v>
      </c>
      <c r="AA25" s="2">
        <f t="shared" si="6"/>
        <v>50575</v>
      </c>
      <c r="AB25" s="2">
        <f t="shared" si="7"/>
        <v>8496600</v>
      </c>
      <c r="AC25" s="2">
        <f t="shared" si="8"/>
        <v>1278940600</v>
      </c>
      <c r="AD25" s="53">
        <f t="shared" si="9"/>
        <v>2353250704000</v>
      </c>
      <c r="AE25" s="53">
        <f t="shared" si="10"/>
        <v>2353259200600</v>
      </c>
      <c r="AF25" s="2">
        <f t="shared" si="11"/>
        <v>2353259</v>
      </c>
      <c r="AG25" s="53">
        <f t="shared" si="12"/>
        <v>200600</v>
      </c>
      <c r="AJ25" s="2">
        <v>1049</v>
      </c>
      <c r="AK25" s="2">
        <v>965060</v>
      </c>
    </row>
    <row r="26" spans="1:39">
      <c r="A26" s="2">
        <v>49</v>
      </c>
      <c r="B26" s="2">
        <v>169</v>
      </c>
      <c r="D26" s="2">
        <v>24</v>
      </c>
      <c r="E26" s="2">
        <f t="shared" si="0"/>
        <v>49</v>
      </c>
      <c r="F26" s="2">
        <f t="shared" si="0"/>
        <v>573</v>
      </c>
      <c r="G26" s="2">
        <f t="shared" si="0"/>
        <v>1097</v>
      </c>
      <c r="H26" s="2">
        <f t="shared" si="0"/>
        <v>1621</v>
      </c>
      <c r="J26" s="2">
        <v>24</v>
      </c>
      <c r="K26" s="2">
        <v>169</v>
      </c>
      <c r="L26" s="2">
        <v>1997</v>
      </c>
      <c r="M26" s="2">
        <v>3825</v>
      </c>
      <c r="N26" s="2">
        <v>5653</v>
      </c>
      <c r="P26" s="2">
        <v>24</v>
      </c>
      <c r="Q26" s="2">
        <f t="shared" si="1"/>
        <v>169</v>
      </c>
      <c r="R26" s="2">
        <f t="shared" si="2"/>
        <v>1828</v>
      </c>
      <c r="S26" s="2">
        <f t="shared" si="3"/>
        <v>1828</v>
      </c>
      <c r="T26" s="2">
        <f t="shared" si="4"/>
        <v>1828</v>
      </c>
      <c r="V26" s="2">
        <v>24</v>
      </c>
      <c r="W26" s="2">
        <f t="shared" si="5"/>
        <v>169</v>
      </c>
      <c r="X26" s="2">
        <v>1828</v>
      </c>
      <c r="Y26" s="2">
        <f>$AL$18</f>
        <v>50575</v>
      </c>
      <c r="Z26" s="2">
        <f>$AM$18</f>
        <v>32</v>
      </c>
      <c r="AA26" s="2">
        <f t="shared" si="6"/>
        <v>50575</v>
      </c>
      <c r="AB26" s="2">
        <f t="shared" si="7"/>
        <v>8547175</v>
      </c>
      <c r="AC26" s="2">
        <f t="shared" si="8"/>
        <v>1278940600</v>
      </c>
      <c r="AD26" s="53">
        <f t="shared" si="9"/>
        <v>2337903416800</v>
      </c>
      <c r="AE26" s="53">
        <f t="shared" si="10"/>
        <v>2337911963975</v>
      </c>
      <c r="AF26" s="2">
        <f t="shared" si="11"/>
        <v>2337911</v>
      </c>
      <c r="AG26" s="53">
        <f t="shared" si="12"/>
        <v>963975</v>
      </c>
      <c r="AJ26" s="2">
        <v>1999</v>
      </c>
      <c r="AK26" s="2">
        <v>3501066</v>
      </c>
    </row>
    <row r="27" spans="1:39">
      <c r="A27" s="2">
        <v>51</v>
      </c>
      <c r="B27" s="2">
        <v>167</v>
      </c>
      <c r="D27" s="2">
        <v>25</v>
      </c>
      <c r="E27" s="2">
        <f t="shared" si="0"/>
        <v>51</v>
      </c>
      <c r="F27" s="2">
        <f t="shared" si="0"/>
        <v>575</v>
      </c>
      <c r="G27" s="2">
        <f t="shared" si="0"/>
        <v>1099</v>
      </c>
      <c r="H27" s="2">
        <f t="shared" si="0"/>
        <v>1623</v>
      </c>
      <c r="J27" s="2">
        <v>25</v>
      </c>
      <c r="K27" s="2">
        <v>167</v>
      </c>
      <c r="L27" s="2">
        <v>1959</v>
      </c>
      <c r="M27" s="2">
        <v>3751</v>
      </c>
      <c r="N27" s="2">
        <v>5543</v>
      </c>
      <c r="P27" s="2">
        <v>25</v>
      </c>
      <c r="Q27" s="2">
        <f t="shared" si="1"/>
        <v>167</v>
      </c>
      <c r="R27" s="2">
        <f t="shared" si="2"/>
        <v>1792</v>
      </c>
      <c r="S27" s="2">
        <f t="shared" si="3"/>
        <v>1792</v>
      </c>
      <c r="T27" s="2">
        <f t="shared" si="4"/>
        <v>1792</v>
      </c>
      <c r="V27" s="2">
        <v>25</v>
      </c>
      <c r="W27" s="2">
        <f t="shared" si="5"/>
        <v>167</v>
      </c>
      <c r="X27" s="2">
        <v>1792</v>
      </c>
      <c r="Y27" s="2">
        <f>$AL$18</f>
        <v>50575</v>
      </c>
      <c r="Z27" s="2">
        <f>$AM$18</f>
        <v>32</v>
      </c>
      <c r="AA27" s="2">
        <f t="shared" si="6"/>
        <v>50575</v>
      </c>
      <c r="AB27" s="2">
        <f t="shared" si="7"/>
        <v>8446025</v>
      </c>
      <c r="AC27" s="2">
        <f t="shared" si="8"/>
        <v>1278940600</v>
      </c>
      <c r="AD27" s="53">
        <f t="shared" si="9"/>
        <v>2291861555200</v>
      </c>
      <c r="AE27" s="53">
        <f t="shared" si="10"/>
        <v>2291870001225</v>
      </c>
      <c r="AF27" s="2">
        <f t="shared" si="11"/>
        <v>2291870</v>
      </c>
      <c r="AG27" s="53">
        <f t="shared" si="12"/>
        <v>1225</v>
      </c>
      <c r="AJ27" s="2">
        <v>1167</v>
      </c>
      <c r="AK27" s="2">
        <v>1194132</v>
      </c>
    </row>
    <row r="28" spans="1:39">
      <c r="A28" s="2">
        <v>53</v>
      </c>
      <c r="B28" s="2">
        <v>171</v>
      </c>
      <c r="D28" s="2">
        <v>26</v>
      </c>
      <c r="E28" s="2">
        <f t="shared" si="0"/>
        <v>53</v>
      </c>
      <c r="F28" s="2">
        <f t="shared" si="0"/>
        <v>577</v>
      </c>
      <c r="G28" s="2">
        <f t="shared" si="0"/>
        <v>1101</v>
      </c>
      <c r="H28" s="2">
        <f t="shared" si="0"/>
        <v>1625</v>
      </c>
      <c r="J28" s="2">
        <v>26</v>
      </c>
      <c r="K28" s="2">
        <v>171</v>
      </c>
      <c r="L28" s="2">
        <v>1943</v>
      </c>
      <c r="M28" s="2">
        <v>3715</v>
      </c>
      <c r="N28" s="2">
        <v>5487</v>
      </c>
      <c r="P28" s="2">
        <v>26</v>
      </c>
      <c r="Q28" s="2">
        <f t="shared" si="1"/>
        <v>171</v>
      </c>
      <c r="R28" s="2">
        <f t="shared" si="2"/>
        <v>1772</v>
      </c>
      <c r="S28" s="2">
        <f t="shared" si="3"/>
        <v>1772</v>
      </c>
      <c r="T28" s="2">
        <f t="shared" si="4"/>
        <v>1772</v>
      </c>
      <c r="V28" s="2">
        <v>26</v>
      </c>
      <c r="W28" s="2">
        <f t="shared" si="5"/>
        <v>171</v>
      </c>
      <c r="X28" s="2">
        <v>1772</v>
      </c>
      <c r="Y28" s="2">
        <f>$AL$18</f>
        <v>50575</v>
      </c>
      <c r="Z28" s="2">
        <f>$AM$18</f>
        <v>32</v>
      </c>
      <c r="AA28" s="2">
        <f t="shared" si="6"/>
        <v>50575</v>
      </c>
      <c r="AB28" s="2">
        <f t="shared" si="7"/>
        <v>8648325</v>
      </c>
      <c r="AC28" s="2">
        <f t="shared" si="8"/>
        <v>1278940600</v>
      </c>
      <c r="AD28" s="53">
        <f t="shared" si="9"/>
        <v>2266282743200</v>
      </c>
      <c r="AE28" s="53">
        <f t="shared" si="10"/>
        <v>2266291391525</v>
      </c>
      <c r="AF28" s="2">
        <f t="shared" si="11"/>
        <v>2266291</v>
      </c>
      <c r="AG28" s="53">
        <f t="shared" si="12"/>
        <v>391525</v>
      </c>
    </row>
    <row r="29" spans="1:39">
      <c r="A29" s="2">
        <v>55</v>
      </c>
      <c r="B29" s="2">
        <v>179</v>
      </c>
      <c r="D29" s="2">
        <v>27</v>
      </c>
      <c r="E29" s="2">
        <f t="shared" si="0"/>
        <v>55</v>
      </c>
      <c r="F29" s="2">
        <f t="shared" si="0"/>
        <v>579</v>
      </c>
      <c r="G29" s="2">
        <f t="shared" si="0"/>
        <v>1103</v>
      </c>
      <c r="H29" s="2">
        <f t="shared" si="0"/>
        <v>1627</v>
      </c>
      <c r="J29" s="2">
        <v>27</v>
      </c>
      <c r="K29" s="2">
        <v>179</v>
      </c>
      <c r="L29" s="2">
        <v>1947</v>
      </c>
      <c r="M29" s="2">
        <v>3715</v>
      </c>
      <c r="N29" s="2">
        <v>5483</v>
      </c>
      <c r="P29" s="2">
        <v>27</v>
      </c>
      <c r="Q29" s="2">
        <f t="shared" si="1"/>
        <v>179</v>
      </c>
      <c r="R29" s="2">
        <f t="shared" si="2"/>
        <v>1768</v>
      </c>
      <c r="S29" s="2">
        <f t="shared" si="3"/>
        <v>1768</v>
      </c>
      <c r="T29" s="2">
        <f t="shared" si="4"/>
        <v>1768</v>
      </c>
      <c r="V29" s="2">
        <v>27</v>
      </c>
      <c r="W29" s="2">
        <f t="shared" si="5"/>
        <v>179</v>
      </c>
      <c r="X29" s="2">
        <v>1768</v>
      </c>
      <c r="Y29" s="2">
        <f>$AL$18</f>
        <v>50575</v>
      </c>
      <c r="Z29" s="2">
        <f>$AM$18</f>
        <v>32</v>
      </c>
      <c r="AA29" s="2">
        <f t="shared" si="6"/>
        <v>50575</v>
      </c>
      <c r="AB29" s="2">
        <f t="shared" si="7"/>
        <v>9052925</v>
      </c>
      <c r="AC29" s="2">
        <f t="shared" si="8"/>
        <v>1278940600</v>
      </c>
      <c r="AD29" s="53">
        <f t="shared" si="9"/>
        <v>2261166980800</v>
      </c>
      <c r="AE29" s="53">
        <f t="shared" si="10"/>
        <v>2261176033725</v>
      </c>
      <c r="AF29" s="2">
        <f t="shared" si="11"/>
        <v>2261176</v>
      </c>
      <c r="AG29" s="53">
        <f t="shared" si="12"/>
        <v>33725</v>
      </c>
    </row>
    <row r="30" spans="1:39">
      <c r="A30" s="2">
        <v>57</v>
      </c>
      <c r="B30" s="2">
        <v>187</v>
      </c>
      <c r="D30" s="2">
        <v>28</v>
      </c>
      <c r="E30" s="2">
        <f t="shared" si="0"/>
        <v>57</v>
      </c>
      <c r="F30" s="2">
        <f t="shared" si="0"/>
        <v>581</v>
      </c>
      <c r="G30" s="2">
        <f t="shared" si="0"/>
        <v>1105</v>
      </c>
      <c r="H30" s="2">
        <f t="shared" si="0"/>
        <v>1629</v>
      </c>
      <c r="J30" s="2">
        <v>28</v>
      </c>
      <c r="K30" s="2">
        <v>187</v>
      </c>
      <c r="L30" s="2">
        <v>1999</v>
      </c>
      <c r="M30" s="2">
        <v>3811</v>
      </c>
      <c r="N30" s="2">
        <v>5623</v>
      </c>
      <c r="P30" s="2">
        <v>28</v>
      </c>
      <c r="Q30" s="2">
        <f t="shared" si="1"/>
        <v>187</v>
      </c>
      <c r="R30" s="2">
        <f t="shared" si="2"/>
        <v>1812</v>
      </c>
      <c r="S30" s="2">
        <f t="shared" si="3"/>
        <v>1812</v>
      </c>
      <c r="T30" s="2">
        <f t="shared" si="4"/>
        <v>1812</v>
      </c>
      <c r="V30" s="2">
        <v>28</v>
      </c>
      <c r="W30" s="2">
        <f t="shared" si="5"/>
        <v>187</v>
      </c>
      <c r="X30" s="2">
        <v>1812</v>
      </c>
      <c r="Y30" s="2">
        <f>$AL$18</f>
        <v>50575</v>
      </c>
      <c r="Z30" s="2">
        <f>$AM$18</f>
        <v>32</v>
      </c>
      <c r="AA30" s="2">
        <f t="shared" si="6"/>
        <v>50575</v>
      </c>
      <c r="AB30" s="2">
        <f t="shared" si="7"/>
        <v>9457525</v>
      </c>
      <c r="AC30" s="2">
        <f t="shared" si="8"/>
        <v>1278940600</v>
      </c>
      <c r="AD30" s="53">
        <f t="shared" si="9"/>
        <v>2317440367200</v>
      </c>
      <c r="AE30" s="53">
        <f t="shared" si="10"/>
        <v>2317449824725</v>
      </c>
      <c r="AF30" s="2">
        <f t="shared" si="11"/>
        <v>2317449</v>
      </c>
      <c r="AG30" s="53">
        <f t="shared" si="12"/>
        <v>824725</v>
      </c>
    </row>
    <row r="31" spans="1:39">
      <c r="A31" s="2">
        <v>59</v>
      </c>
      <c r="B31" s="2">
        <v>200</v>
      </c>
      <c r="D31" s="2">
        <v>29</v>
      </c>
      <c r="E31" s="2">
        <f t="shared" si="0"/>
        <v>59</v>
      </c>
      <c r="F31" s="2">
        <f t="shared" si="0"/>
        <v>583</v>
      </c>
      <c r="G31" s="2">
        <f t="shared" si="0"/>
        <v>1107</v>
      </c>
      <c r="H31" s="2">
        <f t="shared" si="0"/>
        <v>1631</v>
      </c>
      <c r="J31" s="2">
        <v>29</v>
      </c>
      <c r="K31" s="2">
        <v>200</v>
      </c>
      <c r="L31" s="2">
        <v>2048</v>
      </c>
      <c r="M31" s="2">
        <v>3896</v>
      </c>
      <c r="N31" s="2">
        <v>5744</v>
      </c>
      <c r="P31" s="2">
        <v>29</v>
      </c>
      <c r="Q31" s="2">
        <f t="shared" si="1"/>
        <v>200</v>
      </c>
      <c r="R31" s="2">
        <f t="shared" si="2"/>
        <v>1848</v>
      </c>
      <c r="S31" s="2">
        <f t="shared" si="3"/>
        <v>1848</v>
      </c>
      <c r="T31" s="2">
        <f t="shared" si="4"/>
        <v>1848</v>
      </c>
      <c r="V31" s="2">
        <v>29</v>
      </c>
      <c r="W31" s="2">
        <f t="shared" si="5"/>
        <v>200</v>
      </c>
      <c r="X31" s="2">
        <v>1848</v>
      </c>
      <c r="Y31" s="2">
        <f>$AL$18</f>
        <v>50575</v>
      </c>
      <c r="Z31" s="2">
        <f>$AM$18</f>
        <v>32</v>
      </c>
      <c r="AA31" s="2">
        <f t="shared" si="6"/>
        <v>50575</v>
      </c>
      <c r="AB31" s="2">
        <f t="shared" si="7"/>
        <v>10115000</v>
      </c>
      <c r="AC31" s="2">
        <f t="shared" si="8"/>
        <v>1278940600</v>
      </c>
      <c r="AD31" s="53">
        <f t="shared" si="9"/>
        <v>2363482228800</v>
      </c>
      <c r="AE31" s="53">
        <f t="shared" si="10"/>
        <v>2363492343800</v>
      </c>
      <c r="AF31" s="2">
        <f t="shared" si="11"/>
        <v>2363492</v>
      </c>
      <c r="AG31" s="53">
        <f t="shared" si="12"/>
        <v>343800</v>
      </c>
    </row>
    <row r="32" spans="1:39">
      <c r="A32" s="2">
        <v>61</v>
      </c>
      <c r="B32" s="2">
        <v>211</v>
      </c>
      <c r="D32" s="2">
        <v>30</v>
      </c>
      <c r="E32" s="2">
        <f t="shared" si="0"/>
        <v>61</v>
      </c>
      <c r="F32" s="2">
        <f t="shared" si="0"/>
        <v>585</v>
      </c>
      <c r="G32" s="2">
        <f t="shared" si="0"/>
        <v>1109</v>
      </c>
      <c r="H32" s="2">
        <f t="shared" si="0"/>
        <v>1633</v>
      </c>
      <c r="J32" s="2">
        <v>30</v>
      </c>
      <c r="K32" s="2">
        <v>211</v>
      </c>
      <c r="L32" s="2">
        <v>1987</v>
      </c>
      <c r="M32" s="2">
        <v>3763</v>
      </c>
      <c r="N32" s="2">
        <v>5539</v>
      </c>
      <c r="P32" s="2">
        <v>30</v>
      </c>
      <c r="Q32" s="2">
        <f t="shared" si="1"/>
        <v>211</v>
      </c>
      <c r="R32" s="2">
        <f t="shared" si="2"/>
        <v>1776</v>
      </c>
      <c r="S32" s="2">
        <f t="shared" si="3"/>
        <v>1776</v>
      </c>
      <c r="T32" s="2">
        <f t="shared" si="4"/>
        <v>1776</v>
      </c>
      <c r="V32" s="2">
        <v>30</v>
      </c>
      <c r="W32" s="2">
        <f t="shared" si="5"/>
        <v>211</v>
      </c>
      <c r="X32" s="2">
        <v>1776</v>
      </c>
      <c r="Y32" s="2">
        <f>$AL$18</f>
        <v>50575</v>
      </c>
      <c r="Z32" s="2">
        <f>$AM$18</f>
        <v>32</v>
      </c>
      <c r="AA32" s="2">
        <f t="shared" si="6"/>
        <v>50575</v>
      </c>
      <c r="AB32" s="2">
        <f t="shared" si="7"/>
        <v>10671325</v>
      </c>
      <c r="AC32" s="2">
        <f t="shared" si="8"/>
        <v>1278940600</v>
      </c>
      <c r="AD32" s="53">
        <f t="shared" si="9"/>
        <v>2271398505600</v>
      </c>
      <c r="AE32" s="53">
        <f t="shared" si="10"/>
        <v>2271409176925</v>
      </c>
      <c r="AF32" s="2">
        <f t="shared" si="11"/>
        <v>2271409</v>
      </c>
      <c r="AG32" s="53">
        <f t="shared" si="12"/>
        <v>176925</v>
      </c>
    </row>
    <row r="33" spans="1:33">
      <c r="A33" s="2">
        <v>63</v>
      </c>
      <c r="B33" s="2">
        <v>270</v>
      </c>
      <c r="D33" s="2">
        <v>31</v>
      </c>
      <c r="E33" s="2">
        <f t="shared" si="0"/>
        <v>63</v>
      </c>
      <c r="F33" s="2">
        <f t="shared" si="0"/>
        <v>587</v>
      </c>
      <c r="G33" s="2">
        <f t="shared" si="0"/>
        <v>1111</v>
      </c>
      <c r="H33" s="2">
        <f t="shared" si="0"/>
        <v>1635</v>
      </c>
      <c r="J33" s="2">
        <v>31</v>
      </c>
      <c r="K33" s="2">
        <v>270</v>
      </c>
      <c r="L33" s="2">
        <v>2426</v>
      </c>
      <c r="M33" s="2">
        <v>4582</v>
      </c>
      <c r="N33" s="2">
        <v>6738</v>
      </c>
      <c r="P33" s="2">
        <v>31</v>
      </c>
      <c r="Q33" s="2">
        <f t="shared" si="1"/>
        <v>270</v>
      </c>
      <c r="R33" s="2">
        <f t="shared" si="2"/>
        <v>2156</v>
      </c>
      <c r="S33" s="2">
        <f t="shared" si="3"/>
        <v>2156</v>
      </c>
      <c r="T33" s="2">
        <f t="shared" si="4"/>
        <v>2156</v>
      </c>
      <c r="V33" s="2">
        <v>31</v>
      </c>
      <c r="W33" s="2">
        <f t="shared" si="5"/>
        <v>270</v>
      </c>
      <c r="X33" s="2">
        <v>2156</v>
      </c>
      <c r="Y33" s="2">
        <f>$AL$18</f>
        <v>50575</v>
      </c>
      <c r="Z33" s="2">
        <f>$AM$18</f>
        <v>32</v>
      </c>
      <c r="AA33" s="2">
        <f t="shared" si="6"/>
        <v>50575</v>
      </c>
      <c r="AB33" s="2">
        <f t="shared" si="7"/>
        <v>13655250</v>
      </c>
      <c r="AC33" s="2">
        <f t="shared" si="8"/>
        <v>1278940600</v>
      </c>
      <c r="AD33" s="53">
        <f t="shared" si="9"/>
        <v>2757395933600</v>
      </c>
      <c r="AE33" s="53">
        <f t="shared" si="10"/>
        <v>2757409588850</v>
      </c>
      <c r="AF33" s="2">
        <f t="shared" si="11"/>
        <v>2757409</v>
      </c>
      <c r="AG33" s="53">
        <f t="shared" si="12"/>
        <v>588850</v>
      </c>
    </row>
    <row r="34" spans="1:33">
      <c r="A34" s="2">
        <v>65</v>
      </c>
      <c r="B34" s="2">
        <v>269</v>
      </c>
      <c r="D34" s="2">
        <v>32</v>
      </c>
      <c r="E34" s="2">
        <f t="shared" si="0"/>
        <v>65</v>
      </c>
      <c r="F34" s="2">
        <f t="shared" si="0"/>
        <v>589</v>
      </c>
      <c r="G34" s="2">
        <f t="shared" si="0"/>
        <v>1113</v>
      </c>
      <c r="H34" s="2">
        <f t="shared" si="0"/>
        <v>1637</v>
      </c>
      <c r="J34" s="2">
        <v>32</v>
      </c>
      <c r="K34" s="2">
        <v>269</v>
      </c>
      <c r="L34" s="2">
        <v>2445</v>
      </c>
      <c r="M34" s="2">
        <v>4621</v>
      </c>
      <c r="N34" s="2">
        <v>6797</v>
      </c>
      <c r="P34" s="2">
        <v>32</v>
      </c>
      <c r="Q34" s="2">
        <f t="shared" si="1"/>
        <v>269</v>
      </c>
      <c r="R34" s="2">
        <f t="shared" si="2"/>
        <v>2176</v>
      </c>
      <c r="S34" s="2">
        <f t="shared" si="3"/>
        <v>2176</v>
      </c>
      <c r="T34" s="2">
        <f t="shared" si="4"/>
        <v>2176</v>
      </c>
      <c r="V34" s="2">
        <v>32</v>
      </c>
      <c r="W34" s="2">
        <f t="shared" si="5"/>
        <v>269</v>
      </c>
      <c r="X34" s="2">
        <v>2176</v>
      </c>
      <c r="Y34" s="2">
        <f>$AL$18</f>
        <v>50575</v>
      </c>
      <c r="Z34" s="2">
        <f>$AM$18</f>
        <v>32</v>
      </c>
      <c r="AA34" s="2">
        <f t="shared" si="6"/>
        <v>50575</v>
      </c>
      <c r="AB34" s="2">
        <f t="shared" si="7"/>
        <v>13604675</v>
      </c>
      <c r="AC34" s="2">
        <f t="shared" si="8"/>
        <v>1278940600</v>
      </c>
      <c r="AD34" s="53">
        <f t="shared" si="9"/>
        <v>2782974745600</v>
      </c>
      <c r="AE34" s="53">
        <f t="shared" si="10"/>
        <v>2782988350275</v>
      </c>
      <c r="AF34" s="2">
        <f t="shared" si="11"/>
        <v>2782988</v>
      </c>
      <c r="AG34" s="53">
        <f t="shared" si="12"/>
        <v>350275</v>
      </c>
    </row>
    <row r="35" spans="1:33">
      <c r="A35" s="2">
        <v>67</v>
      </c>
      <c r="B35" s="2">
        <v>268</v>
      </c>
      <c r="D35" s="2">
        <v>33</v>
      </c>
      <c r="E35" s="2">
        <f t="shared" si="0"/>
        <v>67</v>
      </c>
      <c r="F35" s="2">
        <f t="shared" si="0"/>
        <v>591</v>
      </c>
      <c r="G35" s="2">
        <f t="shared" si="0"/>
        <v>1115</v>
      </c>
      <c r="H35" s="2">
        <f t="shared" si="0"/>
        <v>1639</v>
      </c>
      <c r="J35" s="2">
        <v>33</v>
      </c>
      <c r="K35" s="2">
        <v>268</v>
      </c>
      <c r="L35" s="2">
        <v>2364</v>
      </c>
      <c r="M35" s="2">
        <v>4460</v>
      </c>
      <c r="N35" s="2">
        <v>6556</v>
      </c>
      <c r="P35" s="2">
        <v>33</v>
      </c>
      <c r="Q35" s="2">
        <f t="shared" si="1"/>
        <v>268</v>
      </c>
      <c r="R35" s="2">
        <f t="shared" si="2"/>
        <v>2096</v>
      </c>
      <c r="S35" s="2">
        <f t="shared" si="3"/>
        <v>2096</v>
      </c>
      <c r="T35" s="2">
        <f t="shared" si="4"/>
        <v>2096</v>
      </c>
      <c r="V35" s="2">
        <v>33</v>
      </c>
      <c r="W35" s="2">
        <f t="shared" si="5"/>
        <v>268</v>
      </c>
      <c r="X35" s="2">
        <v>2096</v>
      </c>
      <c r="Y35" s="2">
        <f>$AL$18</f>
        <v>50575</v>
      </c>
      <c r="Z35" s="2">
        <f>$AM$18</f>
        <v>32</v>
      </c>
      <c r="AA35" s="2">
        <f t="shared" si="6"/>
        <v>50574</v>
      </c>
      <c r="AB35" s="2">
        <f t="shared" si="7"/>
        <v>13553832</v>
      </c>
      <c r="AC35" s="2">
        <f t="shared" si="8"/>
        <v>1278890025</v>
      </c>
      <c r="AD35" s="53">
        <f t="shared" si="9"/>
        <v>2680553492400</v>
      </c>
      <c r="AE35" s="53">
        <f t="shared" si="10"/>
        <v>2680567046232</v>
      </c>
      <c r="AF35" s="2">
        <f t="shared" si="11"/>
        <v>2680567</v>
      </c>
      <c r="AG35" s="53">
        <f t="shared" si="12"/>
        <v>46232</v>
      </c>
    </row>
    <row r="36" spans="1:33">
      <c r="A36" s="2">
        <v>69</v>
      </c>
      <c r="B36" s="2">
        <v>242</v>
      </c>
      <c r="D36" s="2">
        <v>34</v>
      </c>
      <c r="E36" s="2">
        <f t="shared" si="0"/>
        <v>69</v>
      </c>
      <c r="F36" s="2">
        <f t="shared" si="0"/>
        <v>593</v>
      </c>
      <c r="G36" s="2">
        <f t="shared" si="0"/>
        <v>1117</v>
      </c>
      <c r="H36" s="2">
        <f t="shared" si="0"/>
        <v>1641</v>
      </c>
      <c r="J36" s="2">
        <v>34</v>
      </c>
      <c r="K36" s="2">
        <v>242</v>
      </c>
      <c r="L36" s="2">
        <v>2202</v>
      </c>
      <c r="M36" s="2">
        <v>4162</v>
      </c>
      <c r="N36" s="2">
        <v>6122</v>
      </c>
      <c r="P36" s="2">
        <v>34</v>
      </c>
      <c r="Q36" s="2">
        <f t="shared" si="1"/>
        <v>242</v>
      </c>
      <c r="R36" s="2">
        <f t="shared" si="2"/>
        <v>1960</v>
      </c>
      <c r="S36" s="2">
        <f t="shared" si="3"/>
        <v>1960</v>
      </c>
      <c r="T36" s="2">
        <f t="shared" si="4"/>
        <v>1960</v>
      </c>
      <c r="V36" s="2">
        <v>34</v>
      </c>
      <c r="W36" s="2">
        <f t="shared" si="5"/>
        <v>242</v>
      </c>
      <c r="X36" s="2">
        <v>1960</v>
      </c>
      <c r="Y36" s="2">
        <f>$AL$18</f>
        <v>50575</v>
      </c>
      <c r="Z36" s="2">
        <f>$AM$18</f>
        <v>32</v>
      </c>
      <c r="AA36" s="2">
        <f t="shared" si="6"/>
        <v>50574</v>
      </c>
      <c r="AB36" s="2">
        <f t="shared" si="7"/>
        <v>12238908</v>
      </c>
      <c r="AC36" s="2">
        <f t="shared" si="8"/>
        <v>1278890025</v>
      </c>
      <c r="AD36" s="53">
        <f t="shared" si="9"/>
        <v>2506624449000</v>
      </c>
      <c r="AE36" s="53">
        <f t="shared" si="10"/>
        <v>2506636687908</v>
      </c>
      <c r="AF36" s="2">
        <f t="shared" si="11"/>
        <v>2506636</v>
      </c>
      <c r="AG36" s="53">
        <f t="shared" si="12"/>
        <v>687908</v>
      </c>
    </row>
    <row r="37" spans="1:33">
      <c r="A37" s="2">
        <v>71</v>
      </c>
      <c r="B37" s="2">
        <v>236</v>
      </c>
      <c r="D37" s="2">
        <v>35</v>
      </c>
      <c r="E37" s="2">
        <f t="shared" si="0"/>
        <v>71</v>
      </c>
      <c r="F37" s="2">
        <f t="shared" si="0"/>
        <v>595</v>
      </c>
      <c r="G37" s="2">
        <f t="shared" si="0"/>
        <v>1119</v>
      </c>
      <c r="H37" s="2">
        <f t="shared" si="0"/>
        <v>1643</v>
      </c>
      <c r="J37" s="2">
        <v>35</v>
      </c>
      <c r="K37" s="2">
        <v>236</v>
      </c>
      <c r="L37" s="2">
        <v>1944</v>
      </c>
      <c r="M37" s="2">
        <v>3652</v>
      </c>
      <c r="N37" s="2">
        <v>5360</v>
      </c>
      <c r="P37" s="2">
        <v>35</v>
      </c>
      <c r="Q37" s="2">
        <f t="shared" si="1"/>
        <v>236</v>
      </c>
      <c r="R37" s="2">
        <f t="shared" si="2"/>
        <v>1708</v>
      </c>
      <c r="S37" s="2">
        <f t="shared" si="3"/>
        <v>1708</v>
      </c>
      <c r="T37" s="2">
        <f t="shared" si="4"/>
        <v>1708</v>
      </c>
      <c r="V37" s="2">
        <v>35</v>
      </c>
      <c r="W37" s="2">
        <f t="shared" si="5"/>
        <v>236</v>
      </c>
      <c r="X37" s="2">
        <v>1708</v>
      </c>
      <c r="Y37" s="2">
        <f>$AL$18</f>
        <v>50575</v>
      </c>
      <c r="Z37" s="2">
        <f>$AM$18</f>
        <v>32</v>
      </c>
      <c r="AA37" s="2">
        <f t="shared" si="6"/>
        <v>50574</v>
      </c>
      <c r="AB37" s="2">
        <f t="shared" si="7"/>
        <v>11935464</v>
      </c>
      <c r="AC37" s="2">
        <f t="shared" si="8"/>
        <v>1278890025</v>
      </c>
      <c r="AD37" s="53">
        <f t="shared" si="9"/>
        <v>2184344162700</v>
      </c>
      <c r="AE37" s="53">
        <f t="shared" si="10"/>
        <v>2184356098164</v>
      </c>
      <c r="AF37" s="2">
        <f t="shared" si="11"/>
        <v>2184356</v>
      </c>
      <c r="AG37" s="53">
        <f t="shared" si="12"/>
        <v>98164</v>
      </c>
    </row>
    <row r="38" spans="1:33">
      <c r="A38" s="2">
        <v>73</v>
      </c>
      <c r="B38" s="2">
        <v>256</v>
      </c>
      <c r="D38" s="2">
        <v>36</v>
      </c>
      <c r="E38" s="2">
        <f t="shared" si="0"/>
        <v>73</v>
      </c>
      <c r="F38" s="2">
        <f t="shared" si="0"/>
        <v>597</v>
      </c>
      <c r="G38" s="2">
        <f t="shared" si="0"/>
        <v>1121</v>
      </c>
      <c r="H38" s="2">
        <f t="shared" si="0"/>
        <v>1645</v>
      </c>
      <c r="J38" s="2">
        <v>36</v>
      </c>
      <c r="K38" s="2">
        <v>256</v>
      </c>
      <c r="L38" s="2">
        <v>2068</v>
      </c>
      <c r="M38" s="2">
        <v>3880</v>
      </c>
      <c r="N38" s="2">
        <v>5692</v>
      </c>
      <c r="P38" s="2">
        <v>36</v>
      </c>
      <c r="Q38" s="2">
        <f t="shared" si="1"/>
        <v>256</v>
      </c>
      <c r="R38" s="2">
        <f t="shared" si="2"/>
        <v>1812</v>
      </c>
      <c r="S38" s="2">
        <f t="shared" si="3"/>
        <v>1812</v>
      </c>
      <c r="T38" s="2">
        <f t="shared" si="4"/>
        <v>1812</v>
      </c>
      <c r="V38" s="2">
        <v>36</v>
      </c>
      <c r="W38" s="2">
        <f t="shared" si="5"/>
        <v>256</v>
      </c>
      <c r="X38" s="2">
        <v>1812</v>
      </c>
      <c r="Y38" s="2">
        <f>$AL$18</f>
        <v>50575</v>
      </c>
      <c r="Z38" s="2">
        <f>$AM$18</f>
        <v>32</v>
      </c>
      <c r="AA38" s="2">
        <f t="shared" si="6"/>
        <v>50574</v>
      </c>
      <c r="AB38" s="2">
        <f t="shared" si="7"/>
        <v>12946944</v>
      </c>
      <c r="AC38" s="2">
        <f t="shared" si="8"/>
        <v>1278890025</v>
      </c>
      <c r="AD38" s="53">
        <f t="shared" si="9"/>
        <v>2317348725300</v>
      </c>
      <c r="AE38" s="53">
        <f t="shared" si="10"/>
        <v>2317361672244</v>
      </c>
      <c r="AF38" s="2">
        <f t="shared" si="11"/>
        <v>2317361</v>
      </c>
      <c r="AG38" s="53">
        <f t="shared" si="12"/>
        <v>672244</v>
      </c>
    </row>
    <row r="39" spans="1:33">
      <c r="A39" s="2">
        <v>75</v>
      </c>
      <c r="B39" s="2">
        <v>261</v>
      </c>
      <c r="D39" s="2">
        <v>37</v>
      </c>
      <c r="E39" s="2">
        <f t="shared" si="0"/>
        <v>75</v>
      </c>
      <c r="F39" s="2">
        <f t="shared" si="0"/>
        <v>599</v>
      </c>
      <c r="G39" s="2">
        <f t="shared" si="0"/>
        <v>1123</v>
      </c>
      <c r="H39" s="2">
        <f t="shared" si="0"/>
        <v>1647</v>
      </c>
      <c r="J39" s="2">
        <v>37</v>
      </c>
      <c r="K39" s="2">
        <v>261</v>
      </c>
      <c r="L39" s="2">
        <v>2089</v>
      </c>
      <c r="M39" s="2">
        <v>3917</v>
      </c>
      <c r="N39" s="2">
        <v>5745</v>
      </c>
      <c r="P39" s="2">
        <v>37</v>
      </c>
      <c r="Q39" s="2">
        <f t="shared" si="1"/>
        <v>261</v>
      </c>
      <c r="R39" s="2">
        <f t="shared" si="2"/>
        <v>1828</v>
      </c>
      <c r="S39" s="2">
        <f t="shared" si="3"/>
        <v>1828</v>
      </c>
      <c r="T39" s="2">
        <f t="shared" si="4"/>
        <v>1828</v>
      </c>
      <c r="V39" s="2">
        <v>37</v>
      </c>
      <c r="W39" s="2">
        <f t="shared" si="5"/>
        <v>261</v>
      </c>
      <c r="X39" s="2">
        <v>1828</v>
      </c>
      <c r="Y39" s="2">
        <f>$AL$18</f>
        <v>50575</v>
      </c>
      <c r="Z39" s="2">
        <f>$AM$18</f>
        <v>32</v>
      </c>
      <c r="AA39" s="2">
        <f t="shared" si="6"/>
        <v>50574</v>
      </c>
      <c r="AB39" s="2">
        <f t="shared" si="7"/>
        <v>13199814</v>
      </c>
      <c r="AC39" s="2">
        <f t="shared" si="8"/>
        <v>1278890025</v>
      </c>
      <c r="AD39" s="53">
        <f t="shared" si="9"/>
        <v>2337810965700</v>
      </c>
      <c r="AE39" s="53">
        <f t="shared" si="10"/>
        <v>2337824165514</v>
      </c>
      <c r="AF39" s="2">
        <f t="shared" si="11"/>
        <v>2337824</v>
      </c>
      <c r="AG39" s="53">
        <f t="shared" si="12"/>
        <v>165514</v>
      </c>
    </row>
    <row r="40" spans="1:33">
      <c r="A40" s="2">
        <v>77</v>
      </c>
      <c r="B40" s="2">
        <v>271</v>
      </c>
      <c r="D40" s="2">
        <v>38</v>
      </c>
      <c r="E40" s="2">
        <f t="shared" si="0"/>
        <v>77</v>
      </c>
      <c r="F40" s="2">
        <f t="shared" si="0"/>
        <v>601</v>
      </c>
      <c r="G40" s="2">
        <f t="shared" si="0"/>
        <v>1125</v>
      </c>
      <c r="H40" s="2">
        <f t="shared" si="0"/>
        <v>1649</v>
      </c>
      <c r="J40" s="2">
        <v>38</v>
      </c>
      <c r="K40" s="2">
        <v>271</v>
      </c>
      <c r="L40" s="2">
        <v>2115</v>
      </c>
      <c r="M40" s="2">
        <v>3959</v>
      </c>
      <c r="N40" s="2">
        <v>5803</v>
      </c>
      <c r="P40" s="2">
        <v>38</v>
      </c>
      <c r="Q40" s="2">
        <f t="shared" si="1"/>
        <v>271</v>
      </c>
      <c r="R40" s="2">
        <f t="shared" si="2"/>
        <v>1844</v>
      </c>
      <c r="S40" s="2">
        <f t="shared" si="3"/>
        <v>1844</v>
      </c>
      <c r="T40" s="2">
        <f t="shared" si="4"/>
        <v>1844</v>
      </c>
      <c r="V40" s="2">
        <v>38</v>
      </c>
      <c r="W40" s="2">
        <f t="shared" si="5"/>
        <v>271</v>
      </c>
      <c r="X40" s="2">
        <v>1844</v>
      </c>
      <c r="Y40" s="2">
        <f>$AL$18</f>
        <v>50575</v>
      </c>
      <c r="Z40" s="2">
        <f>$AM$18</f>
        <v>32</v>
      </c>
      <c r="AA40" s="2">
        <f t="shared" si="6"/>
        <v>50574</v>
      </c>
      <c r="AB40" s="2">
        <f t="shared" si="7"/>
        <v>13705554</v>
      </c>
      <c r="AC40" s="2">
        <f t="shared" si="8"/>
        <v>1278890025</v>
      </c>
      <c r="AD40" s="53">
        <f t="shared" si="9"/>
        <v>2358273206100</v>
      </c>
      <c r="AE40" s="53">
        <f t="shared" si="10"/>
        <v>2358286911654</v>
      </c>
      <c r="AF40" s="2">
        <f t="shared" si="11"/>
        <v>2358286</v>
      </c>
      <c r="AG40" s="53">
        <f t="shared" si="12"/>
        <v>911654</v>
      </c>
    </row>
    <row r="41" spans="1:33">
      <c r="A41" s="2">
        <v>79</v>
      </c>
      <c r="B41" s="2">
        <v>273</v>
      </c>
      <c r="D41" s="2">
        <v>39</v>
      </c>
      <c r="E41" s="2">
        <f t="shared" si="0"/>
        <v>79</v>
      </c>
      <c r="F41" s="2">
        <f t="shared" si="0"/>
        <v>603</v>
      </c>
      <c r="G41" s="2">
        <f t="shared" si="0"/>
        <v>1127</v>
      </c>
      <c r="H41" s="2">
        <f t="shared" si="0"/>
        <v>1651</v>
      </c>
      <c r="J41" s="2">
        <v>39</v>
      </c>
      <c r="K41" s="2">
        <v>273</v>
      </c>
      <c r="L41" s="2">
        <v>2065</v>
      </c>
      <c r="M41" s="2">
        <v>3857</v>
      </c>
      <c r="N41" s="2">
        <v>5649</v>
      </c>
      <c r="P41" s="2">
        <v>39</v>
      </c>
      <c r="Q41" s="2">
        <f t="shared" si="1"/>
        <v>273</v>
      </c>
      <c r="R41" s="2">
        <f t="shared" si="2"/>
        <v>1792</v>
      </c>
      <c r="S41" s="2">
        <f t="shared" si="3"/>
        <v>1792</v>
      </c>
      <c r="T41" s="2">
        <f t="shared" si="4"/>
        <v>1792</v>
      </c>
      <c r="V41" s="2">
        <v>39</v>
      </c>
      <c r="W41" s="2">
        <f t="shared" si="5"/>
        <v>273</v>
      </c>
      <c r="X41" s="2">
        <v>1792</v>
      </c>
      <c r="Y41" s="2">
        <f>$AL$18</f>
        <v>50575</v>
      </c>
      <c r="Z41" s="2">
        <f>$AM$18</f>
        <v>32</v>
      </c>
      <c r="AA41" s="2">
        <f t="shared" si="6"/>
        <v>50574</v>
      </c>
      <c r="AB41" s="2">
        <f t="shared" si="7"/>
        <v>13806702</v>
      </c>
      <c r="AC41" s="2">
        <f t="shared" si="8"/>
        <v>1278890025</v>
      </c>
      <c r="AD41" s="53">
        <f t="shared" si="9"/>
        <v>2291770924800</v>
      </c>
      <c r="AE41" s="53">
        <f t="shared" si="10"/>
        <v>2291784731502</v>
      </c>
      <c r="AF41" s="2">
        <f t="shared" si="11"/>
        <v>2291784</v>
      </c>
      <c r="AG41" s="53">
        <f t="shared" si="12"/>
        <v>731502</v>
      </c>
    </row>
    <row r="42" spans="1:33">
      <c r="A42" s="2">
        <v>81</v>
      </c>
      <c r="B42" s="2">
        <v>273</v>
      </c>
      <c r="D42" s="2">
        <v>40</v>
      </c>
      <c r="E42" s="2">
        <f t="shared" si="0"/>
        <v>81</v>
      </c>
      <c r="F42" s="2">
        <f t="shared" si="0"/>
        <v>605</v>
      </c>
      <c r="G42" s="2">
        <f t="shared" si="0"/>
        <v>1129</v>
      </c>
      <c r="H42" s="2">
        <f t="shared" si="0"/>
        <v>1653</v>
      </c>
      <c r="J42" s="2">
        <v>40</v>
      </c>
      <c r="K42" s="2">
        <v>273</v>
      </c>
      <c r="L42" s="2">
        <v>2025</v>
      </c>
      <c r="M42" s="2">
        <v>3777</v>
      </c>
      <c r="N42" s="2">
        <v>5529</v>
      </c>
      <c r="P42" s="2">
        <v>40</v>
      </c>
      <c r="Q42" s="2">
        <f t="shared" si="1"/>
        <v>273</v>
      </c>
      <c r="R42" s="2">
        <f t="shared" si="2"/>
        <v>1752</v>
      </c>
      <c r="S42" s="2">
        <f t="shared" si="3"/>
        <v>1752</v>
      </c>
      <c r="T42" s="2">
        <f t="shared" si="4"/>
        <v>1752</v>
      </c>
      <c r="V42" s="2">
        <v>40</v>
      </c>
      <c r="W42" s="2">
        <f t="shared" si="5"/>
        <v>273</v>
      </c>
      <c r="X42" s="2">
        <v>1752</v>
      </c>
      <c r="Y42" s="2">
        <f>$AL$18</f>
        <v>50575</v>
      </c>
      <c r="Z42" s="2">
        <f>$AM$18</f>
        <v>32</v>
      </c>
      <c r="AA42" s="2">
        <f t="shared" si="6"/>
        <v>50574</v>
      </c>
      <c r="AB42" s="2">
        <f t="shared" si="7"/>
        <v>13806702</v>
      </c>
      <c r="AC42" s="2">
        <f t="shared" si="8"/>
        <v>1278890025</v>
      </c>
      <c r="AD42" s="53">
        <f t="shared" si="9"/>
        <v>2240615323800</v>
      </c>
      <c r="AE42" s="53">
        <f t="shared" si="10"/>
        <v>2240629130502</v>
      </c>
      <c r="AF42" s="2">
        <f t="shared" si="11"/>
        <v>2240629</v>
      </c>
      <c r="AG42" s="53">
        <f t="shared" si="12"/>
        <v>130502</v>
      </c>
    </row>
    <row r="43" spans="1:33">
      <c r="A43" s="2">
        <v>83</v>
      </c>
      <c r="B43" s="2">
        <v>288</v>
      </c>
      <c r="D43" s="2">
        <v>41</v>
      </c>
      <c r="E43" s="2">
        <f t="shared" si="0"/>
        <v>83</v>
      </c>
      <c r="F43" s="2">
        <f t="shared" si="0"/>
        <v>607</v>
      </c>
      <c r="G43" s="2">
        <f t="shared" si="0"/>
        <v>1131</v>
      </c>
      <c r="H43" s="2">
        <f t="shared" si="0"/>
        <v>1655</v>
      </c>
      <c r="J43" s="2">
        <v>41</v>
      </c>
      <c r="K43" s="2">
        <v>288</v>
      </c>
      <c r="L43" s="2">
        <v>2116</v>
      </c>
      <c r="M43" s="2">
        <v>3944</v>
      </c>
      <c r="N43" s="2">
        <v>5772</v>
      </c>
      <c r="P43" s="2">
        <v>41</v>
      </c>
      <c r="Q43" s="2">
        <f t="shared" si="1"/>
        <v>288</v>
      </c>
      <c r="R43" s="2">
        <f t="shared" si="2"/>
        <v>1828</v>
      </c>
      <c r="S43" s="2">
        <f t="shared" si="3"/>
        <v>1828</v>
      </c>
      <c r="T43" s="2">
        <f t="shared" si="4"/>
        <v>1828</v>
      </c>
      <c r="V43" s="2">
        <v>41</v>
      </c>
      <c r="W43" s="2">
        <f t="shared" si="5"/>
        <v>288</v>
      </c>
      <c r="X43" s="2">
        <v>1828</v>
      </c>
      <c r="Y43" s="2">
        <f>$AL$18</f>
        <v>50575</v>
      </c>
      <c r="Z43" s="2">
        <f>$AM$18</f>
        <v>32</v>
      </c>
      <c r="AA43" s="2">
        <f t="shared" si="6"/>
        <v>50574</v>
      </c>
      <c r="AB43" s="2">
        <f t="shared" si="7"/>
        <v>14565312</v>
      </c>
      <c r="AC43" s="2">
        <f t="shared" si="8"/>
        <v>1278890025</v>
      </c>
      <c r="AD43" s="53">
        <f t="shared" si="9"/>
        <v>2337810965700</v>
      </c>
      <c r="AE43" s="53">
        <f t="shared" si="10"/>
        <v>2337825531012</v>
      </c>
      <c r="AF43" s="2">
        <f t="shared" si="11"/>
        <v>2337825</v>
      </c>
      <c r="AG43" s="53">
        <f t="shared" si="12"/>
        <v>531012</v>
      </c>
    </row>
    <row r="44" spans="1:33">
      <c r="A44" s="2">
        <v>85</v>
      </c>
      <c r="B44" s="2">
        <v>298</v>
      </c>
      <c r="D44" s="2">
        <v>42</v>
      </c>
      <c r="E44" s="2">
        <f t="shared" si="0"/>
        <v>85</v>
      </c>
      <c r="F44" s="2">
        <f t="shared" si="0"/>
        <v>609</v>
      </c>
      <c r="G44" s="2">
        <f t="shared" si="0"/>
        <v>1133</v>
      </c>
      <c r="H44" s="2">
        <f t="shared" si="0"/>
        <v>1657</v>
      </c>
      <c r="J44" s="2">
        <v>42</v>
      </c>
      <c r="K44" s="2">
        <v>298</v>
      </c>
      <c r="L44" s="2">
        <v>2162</v>
      </c>
      <c r="M44" s="2">
        <v>4026</v>
      </c>
      <c r="N44" s="2">
        <v>5890</v>
      </c>
      <c r="P44" s="2">
        <v>42</v>
      </c>
      <c r="Q44" s="2">
        <f t="shared" si="1"/>
        <v>298</v>
      </c>
      <c r="R44" s="2">
        <f t="shared" si="2"/>
        <v>1864</v>
      </c>
      <c r="S44" s="2">
        <f t="shared" si="3"/>
        <v>1864</v>
      </c>
      <c r="T44" s="2">
        <f t="shared" si="4"/>
        <v>1864</v>
      </c>
      <c r="V44" s="2">
        <v>42</v>
      </c>
      <c r="W44" s="2">
        <f t="shared" si="5"/>
        <v>298</v>
      </c>
      <c r="X44" s="2">
        <v>1864</v>
      </c>
      <c r="Y44" s="2">
        <f>$AL$18</f>
        <v>50575</v>
      </c>
      <c r="Z44" s="2">
        <f>$AM$18</f>
        <v>32</v>
      </c>
      <c r="AA44" s="2">
        <f t="shared" si="6"/>
        <v>50574</v>
      </c>
      <c r="AB44" s="2">
        <f t="shared" si="7"/>
        <v>15071052</v>
      </c>
      <c r="AC44" s="2">
        <f t="shared" si="8"/>
        <v>1278890025</v>
      </c>
      <c r="AD44" s="53">
        <f t="shared" si="9"/>
        <v>2383851006600</v>
      </c>
      <c r="AE44" s="53">
        <f t="shared" si="10"/>
        <v>2383866077652</v>
      </c>
      <c r="AF44" s="2">
        <f t="shared" si="11"/>
        <v>2383866</v>
      </c>
      <c r="AG44" s="53">
        <f t="shared" si="12"/>
        <v>77652</v>
      </c>
    </row>
    <row r="45" spans="1:33">
      <c r="A45" s="2">
        <v>87</v>
      </c>
      <c r="B45" s="2">
        <v>318</v>
      </c>
      <c r="D45" s="2">
        <v>43</v>
      </c>
      <c r="E45" s="2">
        <f t="shared" si="0"/>
        <v>87</v>
      </c>
      <c r="F45" s="2">
        <f t="shared" si="0"/>
        <v>611</v>
      </c>
      <c r="G45" s="2">
        <f t="shared" si="0"/>
        <v>1135</v>
      </c>
      <c r="H45" s="2">
        <f t="shared" si="0"/>
        <v>1659</v>
      </c>
      <c r="J45" s="2">
        <v>43</v>
      </c>
      <c r="K45" s="2">
        <v>318</v>
      </c>
      <c r="L45" s="2">
        <v>2206</v>
      </c>
      <c r="M45" s="2">
        <v>4094</v>
      </c>
      <c r="N45" s="2">
        <v>5982</v>
      </c>
      <c r="P45" s="2">
        <v>43</v>
      </c>
      <c r="Q45" s="2">
        <f t="shared" si="1"/>
        <v>318</v>
      </c>
      <c r="R45" s="2">
        <f t="shared" si="2"/>
        <v>1888</v>
      </c>
      <c r="S45" s="2">
        <f t="shared" si="3"/>
        <v>1888</v>
      </c>
      <c r="T45" s="2">
        <f t="shared" si="4"/>
        <v>1888</v>
      </c>
      <c r="V45" s="2">
        <v>43</v>
      </c>
      <c r="W45" s="2">
        <f t="shared" si="5"/>
        <v>318</v>
      </c>
      <c r="X45" s="2">
        <v>1888</v>
      </c>
      <c r="Y45" s="2">
        <f>$AL$18</f>
        <v>50575</v>
      </c>
      <c r="Z45" s="2">
        <f>$AM$18</f>
        <v>32</v>
      </c>
      <c r="AA45" s="2">
        <f t="shared" si="6"/>
        <v>50574</v>
      </c>
      <c r="AB45" s="2">
        <f t="shared" si="7"/>
        <v>16082532</v>
      </c>
      <c r="AC45" s="2">
        <f t="shared" si="8"/>
        <v>1278890025</v>
      </c>
      <c r="AD45" s="53">
        <f t="shared" si="9"/>
        <v>2414544367200</v>
      </c>
      <c r="AE45" s="53">
        <f t="shared" si="10"/>
        <v>2414560449732</v>
      </c>
      <c r="AF45" s="2">
        <f t="shared" si="11"/>
        <v>2414560</v>
      </c>
      <c r="AG45" s="53">
        <f t="shared" si="12"/>
        <v>449732</v>
      </c>
    </row>
    <row r="46" spans="1:33">
      <c r="A46" s="2">
        <v>89</v>
      </c>
      <c r="B46" s="2">
        <v>312</v>
      </c>
      <c r="D46" s="2">
        <v>44</v>
      </c>
      <c r="E46" s="2">
        <f t="shared" si="0"/>
        <v>89</v>
      </c>
      <c r="F46" s="2">
        <f t="shared" si="0"/>
        <v>613</v>
      </c>
      <c r="G46" s="2">
        <f t="shared" si="0"/>
        <v>1137</v>
      </c>
      <c r="H46" s="2">
        <f t="shared" si="0"/>
        <v>1661</v>
      </c>
      <c r="J46" s="2">
        <v>44</v>
      </c>
      <c r="K46" s="2">
        <v>312</v>
      </c>
      <c r="L46" s="2">
        <v>2152</v>
      </c>
      <c r="M46" s="2">
        <v>3992</v>
      </c>
      <c r="N46" s="2">
        <v>5832</v>
      </c>
      <c r="P46" s="2">
        <v>44</v>
      </c>
      <c r="Q46" s="2">
        <f t="shared" si="1"/>
        <v>312</v>
      </c>
      <c r="R46" s="2">
        <f t="shared" si="2"/>
        <v>1840</v>
      </c>
      <c r="S46" s="2">
        <f t="shared" si="3"/>
        <v>1840</v>
      </c>
      <c r="T46" s="2">
        <f t="shared" si="4"/>
        <v>1840</v>
      </c>
      <c r="V46" s="2">
        <v>44</v>
      </c>
      <c r="W46" s="2">
        <f t="shared" si="5"/>
        <v>312</v>
      </c>
      <c r="X46" s="2">
        <v>1840</v>
      </c>
      <c r="Y46" s="2">
        <f>$AL$18</f>
        <v>50575</v>
      </c>
      <c r="Z46" s="2">
        <f>$AM$18</f>
        <v>32</v>
      </c>
      <c r="AA46" s="2">
        <f t="shared" si="6"/>
        <v>50574</v>
      </c>
      <c r="AB46" s="2">
        <f t="shared" si="7"/>
        <v>15779088</v>
      </c>
      <c r="AC46" s="2">
        <f t="shared" si="8"/>
        <v>1278890025</v>
      </c>
      <c r="AD46" s="53">
        <f t="shared" si="9"/>
        <v>2353157646000</v>
      </c>
      <c r="AE46" s="53">
        <f t="shared" si="10"/>
        <v>2353173425088</v>
      </c>
      <c r="AF46" s="2">
        <f t="shared" si="11"/>
        <v>2353173</v>
      </c>
      <c r="AG46" s="53">
        <f t="shared" si="12"/>
        <v>425088</v>
      </c>
    </row>
    <row r="47" spans="1:33">
      <c r="A47" s="2">
        <v>91</v>
      </c>
      <c r="B47" s="2">
        <v>328</v>
      </c>
      <c r="D47" s="2">
        <v>45</v>
      </c>
      <c r="E47" s="2">
        <f t="shared" si="0"/>
        <v>91</v>
      </c>
      <c r="F47" s="2">
        <f t="shared" si="0"/>
        <v>615</v>
      </c>
      <c r="G47" s="2">
        <f t="shared" si="0"/>
        <v>1139</v>
      </c>
      <c r="H47" s="2">
        <f t="shared" si="0"/>
        <v>1663</v>
      </c>
      <c r="J47" s="2">
        <v>45</v>
      </c>
      <c r="K47" s="2">
        <v>328</v>
      </c>
      <c r="L47" s="2">
        <v>2180</v>
      </c>
      <c r="M47" s="2">
        <v>4032</v>
      </c>
      <c r="N47" s="2">
        <v>5884</v>
      </c>
      <c r="P47" s="2">
        <v>45</v>
      </c>
      <c r="Q47" s="2">
        <f t="shared" si="1"/>
        <v>328</v>
      </c>
      <c r="R47" s="2">
        <f t="shared" si="2"/>
        <v>1852</v>
      </c>
      <c r="S47" s="2">
        <f t="shared" si="3"/>
        <v>1852</v>
      </c>
      <c r="T47" s="2">
        <f t="shared" si="4"/>
        <v>1852</v>
      </c>
      <c r="V47" s="2">
        <v>45</v>
      </c>
      <c r="W47" s="2">
        <f t="shared" si="5"/>
        <v>328</v>
      </c>
      <c r="X47" s="2">
        <v>1852</v>
      </c>
      <c r="Y47" s="2">
        <f>$AL$18</f>
        <v>50575</v>
      </c>
      <c r="Z47" s="2">
        <f>$AM$18</f>
        <v>32</v>
      </c>
      <c r="AA47" s="2">
        <f t="shared" si="6"/>
        <v>50574</v>
      </c>
      <c r="AB47" s="2">
        <f t="shared" si="7"/>
        <v>16588272</v>
      </c>
      <c r="AC47" s="2">
        <f t="shared" si="8"/>
        <v>1278890025</v>
      </c>
      <c r="AD47" s="53">
        <f t="shared" si="9"/>
        <v>2368504326300</v>
      </c>
      <c r="AE47" s="53">
        <f t="shared" si="10"/>
        <v>2368520914572</v>
      </c>
      <c r="AF47" s="2">
        <f t="shared" si="11"/>
        <v>2368520</v>
      </c>
      <c r="AG47" s="53">
        <f t="shared" si="12"/>
        <v>914572</v>
      </c>
    </row>
    <row r="48" spans="1:33">
      <c r="A48" s="2">
        <v>93</v>
      </c>
      <c r="B48" s="2">
        <v>317</v>
      </c>
      <c r="D48" s="2">
        <v>46</v>
      </c>
      <c r="E48" s="2">
        <f t="shared" si="0"/>
        <v>93</v>
      </c>
      <c r="F48" s="2">
        <f t="shared" si="0"/>
        <v>617</v>
      </c>
      <c r="G48" s="2">
        <f t="shared" si="0"/>
        <v>1141</v>
      </c>
      <c r="H48" s="2">
        <f t="shared" si="0"/>
        <v>1665</v>
      </c>
      <c r="J48" s="2">
        <v>46</v>
      </c>
      <c r="K48" s="2">
        <v>317</v>
      </c>
      <c r="L48" s="2">
        <v>2105</v>
      </c>
      <c r="M48" s="2">
        <v>3893</v>
      </c>
      <c r="N48" s="2">
        <v>5681</v>
      </c>
      <c r="P48" s="2">
        <v>46</v>
      </c>
      <c r="Q48" s="2">
        <f t="shared" si="1"/>
        <v>317</v>
      </c>
      <c r="R48" s="2">
        <f t="shared" si="2"/>
        <v>1788</v>
      </c>
      <c r="S48" s="2">
        <f t="shared" si="3"/>
        <v>1788</v>
      </c>
      <c r="T48" s="2">
        <f t="shared" si="4"/>
        <v>1788</v>
      </c>
      <c r="V48" s="2">
        <v>46</v>
      </c>
      <c r="W48" s="2">
        <f t="shared" si="5"/>
        <v>317</v>
      </c>
      <c r="X48" s="2">
        <v>1788</v>
      </c>
      <c r="Y48" s="2">
        <f>$AL$18</f>
        <v>50575</v>
      </c>
      <c r="Z48" s="2">
        <f>$AM$18</f>
        <v>32</v>
      </c>
      <c r="AA48" s="2">
        <f t="shared" si="6"/>
        <v>50574</v>
      </c>
      <c r="AB48" s="2">
        <f t="shared" si="7"/>
        <v>16031958</v>
      </c>
      <c r="AC48" s="2">
        <f t="shared" si="8"/>
        <v>1278890025</v>
      </c>
      <c r="AD48" s="53">
        <f t="shared" si="9"/>
        <v>2286655364700</v>
      </c>
      <c r="AE48" s="53">
        <f t="shared" si="10"/>
        <v>2286671396658</v>
      </c>
      <c r="AF48" s="2">
        <f t="shared" si="11"/>
        <v>2286671</v>
      </c>
      <c r="AG48" s="53">
        <f t="shared" si="12"/>
        <v>396658</v>
      </c>
    </row>
    <row r="49" spans="1:33">
      <c r="A49" s="2">
        <v>95</v>
      </c>
      <c r="B49" s="2">
        <v>346</v>
      </c>
      <c r="D49" s="2">
        <v>47</v>
      </c>
      <c r="E49" s="2">
        <f t="shared" si="0"/>
        <v>95</v>
      </c>
      <c r="F49" s="2">
        <f t="shared" si="0"/>
        <v>619</v>
      </c>
      <c r="G49" s="2">
        <f t="shared" si="0"/>
        <v>1143</v>
      </c>
      <c r="H49" s="2">
        <f t="shared" si="0"/>
        <v>1667</v>
      </c>
      <c r="J49" s="2">
        <v>47</v>
      </c>
      <c r="K49" s="2">
        <v>346</v>
      </c>
      <c r="L49" s="2">
        <v>2218</v>
      </c>
      <c r="M49" s="2">
        <v>4090</v>
      </c>
      <c r="N49" s="2">
        <v>5962</v>
      </c>
      <c r="P49" s="2">
        <v>47</v>
      </c>
      <c r="Q49" s="2">
        <f t="shared" si="1"/>
        <v>346</v>
      </c>
      <c r="R49" s="2">
        <f t="shared" si="2"/>
        <v>1872</v>
      </c>
      <c r="S49" s="2">
        <f t="shared" si="3"/>
        <v>1872</v>
      </c>
      <c r="T49" s="2">
        <f t="shared" si="4"/>
        <v>1872</v>
      </c>
      <c r="V49" s="2">
        <v>47</v>
      </c>
      <c r="W49" s="2">
        <f t="shared" si="5"/>
        <v>346</v>
      </c>
      <c r="X49" s="2">
        <v>1872</v>
      </c>
      <c r="Y49" s="2">
        <f>$AL$18</f>
        <v>50575</v>
      </c>
      <c r="Z49" s="2">
        <f>$AM$18</f>
        <v>32</v>
      </c>
      <c r="AA49" s="2">
        <f t="shared" si="6"/>
        <v>50574</v>
      </c>
      <c r="AB49" s="2">
        <f t="shared" si="7"/>
        <v>17498604</v>
      </c>
      <c r="AC49" s="2">
        <f t="shared" si="8"/>
        <v>1278890025</v>
      </c>
      <c r="AD49" s="53">
        <f t="shared" si="9"/>
        <v>2394082126800</v>
      </c>
      <c r="AE49" s="53">
        <f t="shared" si="10"/>
        <v>2394099625404</v>
      </c>
      <c r="AF49" s="2">
        <f t="shared" si="11"/>
        <v>2394099</v>
      </c>
      <c r="AG49" s="53">
        <f t="shared" si="12"/>
        <v>625404</v>
      </c>
    </row>
    <row r="50" spans="1:33">
      <c r="A50" s="2">
        <v>97</v>
      </c>
      <c r="B50" s="2">
        <v>354</v>
      </c>
      <c r="D50" s="2">
        <v>48</v>
      </c>
      <c r="E50" s="2">
        <f t="shared" si="0"/>
        <v>97</v>
      </c>
      <c r="F50" s="2">
        <f t="shared" si="0"/>
        <v>621</v>
      </c>
      <c r="G50" s="2">
        <f t="shared" si="0"/>
        <v>1145</v>
      </c>
      <c r="H50" s="2">
        <f t="shared" si="0"/>
        <v>1669</v>
      </c>
      <c r="J50" s="2">
        <v>48</v>
      </c>
      <c r="K50" s="2">
        <v>354</v>
      </c>
      <c r="L50" s="2">
        <v>2274</v>
      </c>
      <c r="M50" s="2">
        <v>4194</v>
      </c>
      <c r="N50" s="2">
        <v>6114</v>
      </c>
      <c r="P50" s="2">
        <v>48</v>
      </c>
      <c r="Q50" s="2">
        <f t="shared" si="1"/>
        <v>354</v>
      </c>
      <c r="R50" s="2">
        <f t="shared" si="2"/>
        <v>1920</v>
      </c>
      <c r="S50" s="2">
        <f t="shared" si="3"/>
        <v>1920</v>
      </c>
      <c r="T50" s="2">
        <f t="shared" si="4"/>
        <v>1920</v>
      </c>
      <c r="V50" s="2">
        <v>48</v>
      </c>
      <c r="W50" s="2">
        <f t="shared" si="5"/>
        <v>354</v>
      </c>
      <c r="X50" s="2">
        <v>1920</v>
      </c>
      <c r="Y50" s="2">
        <f>$AL$18</f>
        <v>50575</v>
      </c>
      <c r="Z50" s="2">
        <f>$AM$18</f>
        <v>32</v>
      </c>
      <c r="AA50" s="2">
        <f t="shared" si="6"/>
        <v>50574</v>
      </c>
      <c r="AB50" s="2">
        <f t="shared" si="7"/>
        <v>17903196</v>
      </c>
      <c r="AC50" s="2">
        <f t="shared" si="8"/>
        <v>1278890025</v>
      </c>
      <c r="AD50" s="53">
        <f t="shared" si="9"/>
        <v>2455468848000</v>
      </c>
      <c r="AE50" s="53">
        <f t="shared" si="10"/>
        <v>2455486751196</v>
      </c>
      <c r="AF50" s="2">
        <f t="shared" si="11"/>
        <v>2455486</v>
      </c>
      <c r="AG50" s="53">
        <f t="shared" si="12"/>
        <v>751196</v>
      </c>
    </row>
    <row r="51" spans="1:33">
      <c r="A51" s="2">
        <v>99</v>
      </c>
      <c r="B51" s="2">
        <v>339</v>
      </c>
      <c r="D51" s="2">
        <v>49</v>
      </c>
      <c r="E51" s="2">
        <f t="shared" si="0"/>
        <v>99</v>
      </c>
      <c r="F51" s="2">
        <f t="shared" si="0"/>
        <v>623</v>
      </c>
      <c r="G51" s="2">
        <f t="shared" si="0"/>
        <v>1147</v>
      </c>
      <c r="H51" s="2">
        <f t="shared" si="0"/>
        <v>1671</v>
      </c>
      <c r="J51" s="2">
        <v>49</v>
      </c>
      <c r="K51" s="2">
        <v>339</v>
      </c>
      <c r="L51" s="2">
        <v>2135</v>
      </c>
      <c r="M51" s="2">
        <v>3931</v>
      </c>
      <c r="N51" s="2">
        <v>5727</v>
      </c>
      <c r="P51" s="2">
        <v>49</v>
      </c>
      <c r="Q51" s="2">
        <f t="shared" si="1"/>
        <v>339</v>
      </c>
      <c r="R51" s="2">
        <f t="shared" si="2"/>
        <v>1796</v>
      </c>
      <c r="S51" s="2">
        <f t="shared" si="3"/>
        <v>1796</v>
      </c>
      <c r="T51" s="2">
        <f t="shared" si="4"/>
        <v>1796</v>
      </c>
      <c r="V51" s="2">
        <v>49</v>
      </c>
      <c r="W51" s="2">
        <f t="shared" si="5"/>
        <v>339</v>
      </c>
      <c r="X51" s="2">
        <v>1796</v>
      </c>
      <c r="Y51" s="2">
        <f>$AL$18</f>
        <v>50575</v>
      </c>
      <c r="Z51" s="2">
        <f>$AM$18</f>
        <v>32</v>
      </c>
      <c r="AA51" s="2">
        <f t="shared" si="6"/>
        <v>50574</v>
      </c>
      <c r="AB51" s="2">
        <f t="shared" si="7"/>
        <v>17144586</v>
      </c>
      <c r="AC51" s="2">
        <f t="shared" si="8"/>
        <v>1278890025</v>
      </c>
      <c r="AD51" s="53">
        <f t="shared" si="9"/>
        <v>2296886484900</v>
      </c>
      <c r="AE51" s="53">
        <f t="shared" si="10"/>
        <v>2296903629486</v>
      </c>
      <c r="AF51" s="2">
        <f t="shared" si="11"/>
        <v>2296903</v>
      </c>
      <c r="AG51" s="53">
        <f t="shared" si="12"/>
        <v>629486</v>
      </c>
    </row>
    <row r="52" spans="1:33">
      <c r="A52" s="2">
        <v>101</v>
      </c>
      <c r="B52" s="2">
        <v>350</v>
      </c>
      <c r="D52" s="2">
        <v>50</v>
      </c>
      <c r="E52" s="2">
        <f t="shared" si="0"/>
        <v>101</v>
      </c>
      <c r="F52" s="2">
        <f t="shared" si="0"/>
        <v>625</v>
      </c>
      <c r="G52" s="2">
        <f t="shared" si="0"/>
        <v>1149</v>
      </c>
      <c r="H52" s="2">
        <f t="shared" si="0"/>
        <v>1673</v>
      </c>
      <c r="J52" s="2">
        <v>50</v>
      </c>
      <c r="K52" s="2">
        <v>350</v>
      </c>
      <c r="L52" s="2">
        <v>2154</v>
      </c>
      <c r="M52" s="2">
        <v>3958</v>
      </c>
      <c r="N52" s="2">
        <v>5762</v>
      </c>
      <c r="P52" s="2">
        <v>50</v>
      </c>
      <c r="Q52" s="2">
        <f t="shared" si="1"/>
        <v>350</v>
      </c>
      <c r="R52" s="2">
        <f t="shared" si="2"/>
        <v>1804</v>
      </c>
      <c r="S52" s="2">
        <f t="shared" si="3"/>
        <v>1804</v>
      </c>
      <c r="T52" s="2">
        <f t="shared" si="4"/>
        <v>1804</v>
      </c>
      <c r="V52" s="2">
        <v>50</v>
      </c>
      <c r="W52" s="2">
        <f t="shared" si="5"/>
        <v>350</v>
      </c>
      <c r="X52" s="2">
        <v>1804</v>
      </c>
      <c r="Y52" s="2">
        <f>$AL$18</f>
        <v>50575</v>
      </c>
      <c r="Z52" s="2">
        <f>$AM$18</f>
        <v>32</v>
      </c>
      <c r="AA52" s="2">
        <f t="shared" si="6"/>
        <v>50574</v>
      </c>
      <c r="AB52" s="2">
        <f t="shared" si="7"/>
        <v>17700900</v>
      </c>
      <c r="AC52" s="2">
        <f t="shared" si="8"/>
        <v>1278890025</v>
      </c>
      <c r="AD52" s="53">
        <f t="shared" si="9"/>
        <v>2307117605100</v>
      </c>
      <c r="AE52" s="53">
        <f t="shared" si="10"/>
        <v>2307135306000</v>
      </c>
      <c r="AF52" s="2">
        <f t="shared" si="11"/>
        <v>2307135</v>
      </c>
      <c r="AG52" s="53">
        <f t="shared" si="12"/>
        <v>306000</v>
      </c>
    </row>
    <row r="53" spans="1:33">
      <c r="A53" s="2">
        <v>103</v>
      </c>
      <c r="B53" s="2">
        <v>346</v>
      </c>
      <c r="D53" s="2">
        <v>51</v>
      </c>
      <c r="E53" s="2">
        <f t="shared" si="0"/>
        <v>103</v>
      </c>
      <c r="F53" s="2">
        <f t="shared" si="0"/>
        <v>627</v>
      </c>
      <c r="G53" s="2">
        <f t="shared" si="0"/>
        <v>1151</v>
      </c>
      <c r="H53" s="2">
        <f t="shared" si="0"/>
        <v>1675</v>
      </c>
      <c r="J53" s="2">
        <v>51</v>
      </c>
      <c r="K53" s="2">
        <v>346</v>
      </c>
      <c r="L53" s="2">
        <v>2094</v>
      </c>
      <c r="M53" s="2">
        <v>3842</v>
      </c>
      <c r="N53" s="2">
        <v>5590</v>
      </c>
      <c r="P53" s="2">
        <v>51</v>
      </c>
      <c r="Q53" s="2">
        <f t="shared" si="1"/>
        <v>346</v>
      </c>
      <c r="R53" s="2">
        <f t="shared" si="2"/>
        <v>1748</v>
      </c>
      <c r="S53" s="2">
        <f t="shared" si="3"/>
        <v>1748</v>
      </c>
      <c r="T53" s="2">
        <f t="shared" si="4"/>
        <v>1748</v>
      </c>
      <c r="V53" s="2">
        <v>51</v>
      </c>
      <c r="W53" s="2">
        <f t="shared" si="5"/>
        <v>346</v>
      </c>
      <c r="X53" s="2">
        <v>1748</v>
      </c>
      <c r="Y53" s="2">
        <f>$AL$18</f>
        <v>50575</v>
      </c>
      <c r="Z53" s="2">
        <f>$AM$18</f>
        <v>32</v>
      </c>
      <c r="AA53" s="2">
        <f t="shared" si="6"/>
        <v>50574</v>
      </c>
      <c r="AB53" s="2">
        <f t="shared" si="7"/>
        <v>17498604</v>
      </c>
      <c r="AC53" s="2">
        <f t="shared" si="8"/>
        <v>1278890025</v>
      </c>
      <c r="AD53" s="53">
        <f t="shared" si="9"/>
        <v>2235499763700</v>
      </c>
      <c r="AE53" s="53">
        <f t="shared" si="10"/>
        <v>2235517262304</v>
      </c>
      <c r="AF53" s="2">
        <f t="shared" si="11"/>
        <v>2235517</v>
      </c>
      <c r="AG53" s="53">
        <f t="shared" si="12"/>
        <v>262304</v>
      </c>
    </row>
    <row r="54" spans="1:33">
      <c r="A54" s="2">
        <v>105</v>
      </c>
      <c r="B54" s="2">
        <v>359</v>
      </c>
      <c r="D54" s="2">
        <v>52</v>
      </c>
      <c r="E54" s="2">
        <f t="shared" si="0"/>
        <v>105</v>
      </c>
      <c r="F54" s="2">
        <f t="shared" si="0"/>
        <v>629</v>
      </c>
      <c r="G54" s="2">
        <f t="shared" si="0"/>
        <v>1153</v>
      </c>
      <c r="H54" s="2">
        <f t="shared" si="0"/>
        <v>1677</v>
      </c>
      <c r="J54" s="2">
        <v>52</v>
      </c>
      <c r="K54" s="2">
        <v>359</v>
      </c>
      <c r="L54" s="2">
        <v>2175</v>
      </c>
      <c r="M54" s="2">
        <v>3991</v>
      </c>
      <c r="N54" s="2">
        <v>5807</v>
      </c>
      <c r="P54" s="2">
        <v>52</v>
      </c>
      <c r="Q54" s="2">
        <f t="shared" si="1"/>
        <v>359</v>
      </c>
      <c r="R54" s="2">
        <f t="shared" si="2"/>
        <v>1816</v>
      </c>
      <c r="S54" s="2">
        <f t="shared" si="3"/>
        <v>1816</v>
      </c>
      <c r="T54" s="2">
        <f t="shared" si="4"/>
        <v>1816</v>
      </c>
      <c r="V54" s="2">
        <v>52</v>
      </c>
      <c r="W54" s="2">
        <f t="shared" si="5"/>
        <v>359</v>
      </c>
      <c r="X54" s="2">
        <v>1816</v>
      </c>
      <c r="Y54" s="2">
        <f>$AL$18</f>
        <v>50575</v>
      </c>
      <c r="Z54" s="2">
        <f>$AM$18</f>
        <v>32</v>
      </c>
      <c r="AA54" s="2">
        <f t="shared" si="6"/>
        <v>50574</v>
      </c>
      <c r="AB54" s="2">
        <f t="shared" si="7"/>
        <v>18156066</v>
      </c>
      <c r="AC54" s="2">
        <f t="shared" si="8"/>
        <v>1278890025</v>
      </c>
      <c r="AD54" s="53">
        <f t="shared" si="9"/>
        <v>2322464285400</v>
      </c>
      <c r="AE54" s="53">
        <f t="shared" si="10"/>
        <v>2322482441466</v>
      </c>
      <c r="AF54" s="2">
        <f t="shared" si="11"/>
        <v>2322482</v>
      </c>
      <c r="AG54" s="53">
        <f t="shared" si="12"/>
        <v>441466</v>
      </c>
    </row>
    <row r="55" spans="1:33">
      <c r="A55" s="2">
        <v>107</v>
      </c>
      <c r="B55" s="2">
        <v>360</v>
      </c>
      <c r="D55" s="2">
        <v>53</v>
      </c>
      <c r="E55" s="2">
        <f t="shared" si="0"/>
        <v>107</v>
      </c>
      <c r="F55" s="2">
        <f t="shared" si="0"/>
        <v>631</v>
      </c>
      <c r="G55" s="2">
        <f t="shared" si="0"/>
        <v>1155</v>
      </c>
      <c r="H55" s="2">
        <f t="shared" si="0"/>
        <v>1679</v>
      </c>
      <c r="J55" s="2">
        <v>53</v>
      </c>
      <c r="K55" s="2">
        <v>360</v>
      </c>
      <c r="L55" s="2">
        <v>2144</v>
      </c>
      <c r="M55" s="2">
        <v>3928</v>
      </c>
      <c r="N55" s="2">
        <v>5712</v>
      </c>
      <c r="P55" s="2">
        <v>53</v>
      </c>
      <c r="Q55" s="2">
        <f t="shared" si="1"/>
        <v>360</v>
      </c>
      <c r="R55" s="2">
        <f t="shared" si="2"/>
        <v>1784</v>
      </c>
      <c r="S55" s="2">
        <f t="shared" si="3"/>
        <v>1784</v>
      </c>
      <c r="T55" s="2">
        <f t="shared" si="4"/>
        <v>1784</v>
      </c>
      <c r="V55" s="2">
        <v>53</v>
      </c>
      <c r="W55" s="2">
        <f t="shared" si="5"/>
        <v>360</v>
      </c>
      <c r="X55" s="2">
        <v>1784</v>
      </c>
      <c r="Y55" s="2">
        <f>$AL$18</f>
        <v>50575</v>
      </c>
      <c r="Z55" s="2">
        <f>$AM$18</f>
        <v>32</v>
      </c>
      <c r="AA55" s="2">
        <f t="shared" si="6"/>
        <v>50574</v>
      </c>
      <c r="AB55" s="2">
        <f t="shared" si="7"/>
        <v>18206640</v>
      </c>
      <c r="AC55" s="2">
        <f t="shared" si="8"/>
        <v>1278890025</v>
      </c>
      <c r="AD55" s="53">
        <f t="shared" si="9"/>
        <v>2281539804600</v>
      </c>
      <c r="AE55" s="53">
        <f t="shared" si="10"/>
        <v>2281558011240</v>
      </c>
      <c r="AF55" s="2">
        <f t="shared" si="11"/>
        <v>2281558</v>
      </c>
      <c r="AG55" s="53">
        <f t="shared" si="12"/>
        <v>11240</v>
      </c>
    </row>
    <row r="56" spans="1:33">
      <c r="A56" s="2">
        <v>109</v>
      </c>
      <c r="B56" s="2">
        <v>381</v>
      </c>
      <c r="D56" s="2">
        <v>54</v>
      </c>
      <c r="E56" s="2">
        <f t="shared" si="0"/>
        <v>109</v>
      </c>
      <c r="F56" s="2">
        <f t="shared" si="0"/>
        <v>633</v>
      </c>
      <c r="G56" s="2">
        <f t="shared" si="0"/>
        <v>1157</v>
      </c>
      <c r="H56" s="2">
        <f t="shared" si="0"/>
        <v>1681</v>
      </c>
      <c r="J56" s="2">
        <v>54</v>
      </c>
      <c r="K56" s="2">
        <v>381</v>
      </c>
      <c r="L56" s="2">
        <v>2229</v>
      </c>
      <c r="M56" s="2">
        <v>4077</v>
      </c>
      <c r="N56" s="2">
        <v>5925</v>
      </c>
      <c r="P56" s="2">
        <v>54</v>
      </c>
      <c r="Q56" s="2">
        <f t="shared" si="1"/>
        <v>381</v>
      </c>
      <c r="R56" s="2">
        <f t="shared" si="2"/>
        <v>1848</v>
      </c>
      <c r="S56" s="2">
        <f t="shared" si="3"/>
        <v>1848</v>
      </c>
      <c r="T56" s="2">
        <f t="shared" si="4"/>
        <v>1848</v>
      </c>
      <c r="V56" s="2">
        <v>54</v>
      </c>
      <c r="W56" s="2">
        <f t="shared" si="5"/>
        <v>381</v>
      </c>
      <c r="X56" s="2">
        <v>1848</v>
      </c>
      <c r="Y56" s="2">
        <f>$AL$18</f>
        <v>50575</v>
      </c>
      <c r="Z56" s="2">
        <f>$AM$18</f>
        <v>32</v>
      </c>
      <c r="AA56" s="2">
        <f t="shared" si="6"/>
        <v>50574</v>
      </c>
      <c r="AB56" s="2">
        <f t="shared" si="7"/>
        <v>19268694</v>
      </c>
      <c r="AC56" s="2">
        <f t="shared" si="8"/>
        <v>1278890025</v>
      </c>
      <c r="AD56" s="53">
        <f t="shared" si="9"/>
        <v>2363388766200</v>
      </c>
      <c r="AE56" s="53">
        <f t="shared" si="10"/>
        <v>2363408034894</v>
      </c>
      <c r="AF56" s="2">
        <f t="shared" si="11"/>
        <v>2363408</v>
      </c>
      <c r="AG56" s="53">
        <f t="shared" si="12"/>
        <v>34894</v>
      </c>
    </row>
    <row r="57" spans="1:33">
      <c r="A57" s="2">
        <v>111</v>
      </c>
      <c r="B57" s="2">
        <v>382</v>
      </c>
      <c r="D57" s="2">
        <v>55</v>
      </c>
      <c r="E57" s="2">
        <f t="shared" si="0"/>
        <v>111</v>
      </c>
      <c r="F57" s="2">
        <f t="shared" si="0"/>
        <v>635</v>
      </c>
      <c r="G57" s="2">
        <f t="shared" si="0"/>
        <v>1159</v>
      </c>
      <c r="H57" s="2">
        <f t="shared" si="0"/>
        <v>1683</v>
      </c>
      <c r="J57" s="2">
        <v>55</v>
      </c>
      <c r="K57" s="2">
        <v>382</v>
      </c>
      <c r="L57" s="2">
        <v>2174</v>
      </c>
      <c r="M57" s="2">
        <v>3966</v>
      </c>
      <c r="N57" s="2">
        <v>5758</v>
      </c>
      <c r="P57" s="2">
        <v>55</v>
      </c>
      <c r="Q57" s="2">
        <f t="shared" si="1"/>
        <v>382</v>
      </c>
      <c r="R57" s="2">
        <f t="shared" si="2"/>
        <v>1792</v>
      </c>
      <c r="S57" s="2">
        <f t="shared" si="3"/>
        <v>1792</v>
      </c>
      <c r="T57" s="2">
        <f t="shared" si="4"/>
        <v>1792</v>
      </c>
      <c r="V57" s="2">
        <v>55</v>
      </c>
      <c r="W57" s="2">
        <f t="shared" si="5"/>
        <v>382</v>
      </c>
      <c r="X57" s="2">
        <v>1792</v>
      </c>
      <c r="Y57" s="2">
        <f>$AL$18</f>
        <v>50575</v>
      </c>
      <c r="Z57" s="2">
        <f>$AM$18</f>
        <v>32</v>
      </c>
      <c r="AA57" s="2">
        <f t="shared" si="6"/>
        <v>50574</v>
      </c>
      <c r="AB57" s="2">
        <f t="shared" si="7"/>
        <v>19319268</v>
      </c>
      <c r="AC57" s="2">
        <f t="shared" si="8"/>
        <v>1278890025</v>
      </c>
      <c r="AD57" s="53">
        <f t="shared" si="9"/>
        <v>2291770924800</v>
      </c>
      <c r="AE57" s="53">
        <f t="shared" si="10"/>
        <v>2291790244068</v>
      </c>
      <c r="AF57" s="2">
        <f t="shared" si="11"/>
        <v>2291790</v>
      </c>
      <c r="AG57" s="53">
        <f t="shared" si="12"/>
        <v>244068</v>
      </c>
    </row>
    <row r="58" spans="1:33">
      <c r="A58" s="2">
        <v>113</v>
      </c>
      <c r="B58" s="2">
        <v>403</v>
      </c>
      <c r="D58" s="2">
        <v>56</v>
      </c>
      <c r="E58" s="2">
        <f t="shared" si="0"/>
        <v>113</v>
      </c>
      <c r="F58" s="2">
        <f t="shared" si="0"/>
        <v>637</v>
      </c>
      <c r="G58" s="2">
        <f t="shared" si="0"/>
        <v>1161</v>
      </c>
      <c r="H58" s="2">
        <f t="shared" si="0"/>
        <v>1685</v>
      </c>
      <c r="J58" s="2">
        <v>56</v>
      </c>
      <c r="K58" s="2">
        <v>403</v>
      </c>
      <c r="L58" s="2">
        <v>2275</v>
      </c>
      <c r="M58" s="2">
        <v>4147</v>
      </c>
      <c r="N58" s="2">
        <v>6019</v>
      </c>
      <c r="P58" s="2">
        <v>56</v>
      </c>
      <c r="Q58" s="2">
        <f t="shared" si="1"/>
        <v>403</v>
      </c>
      <c r="R58" s="2">
        <f t="shared" si="2"/>
        <v>1872</v>
      </c>
      <c r="S58" s="2">
        <f t="shared" si="3"/>
        <v>1872</v>
      </c>
      <c r="T58" s="2">
        <f t="shared" si="4"/>
        <v>1872</v>
      </c>
      <c r="V58" s="2">
        <v>56</v>
      </c>
      <c r="W58" s="2">
        <f t="shared" si="5"/>
        <v>403</v>
      </c>
      <c r="X58" s="2">
        <v>1872</v>
      </c>
      <c r="Y58" s="2">
        <f>$AL$18</f>
        <v>50575</v>
      </c>
      <c r="Z58" s="2">
        <f>$AM$18</f>
        <v>32</v>
      </c>
      <c r="AA58" s="2">
        <f t="shared" si="6"/>
        <v>50574</v>
      </c>
      <c r="AB58" s="2">
        <f t="shared" si="7"/>
        <v>20381322</v>
      </c>
      <c r="AC58" s="2">
        <f t="shared" si="8"/>
        <v>1278890025</v>
      </c>
      <c r="AD58" s="53">
        <f t="shared" si="9"/>
        <v>2394082126800</v>
      </c>
      <c r="AE58" s="53">
        <f t="shared" si="10"/>
        <v>2394102508122</v>
      </c>
      <c r="AF58" s="2">
        <f t="shared" si="11"/>
        <v>2394102</v>
      </c>
      <c r="AG58" s="53">
        <f t="shared" si="12"/>
        <v>508122</v>
      </c>
    </row>
    <row r="59" spans="1:33">
      <c r="A59" s="2">
        <v>115</v>
      </c>
      <c r="B59" s="2">
        <v>391</v>
      </c>
      <c r="D59" s="2">
        <v>57</v>
      </c>
      <c r="E59" s="2">
        <f t="shared" si="0"/>
        <v>115</v>
      </c>
      <c r="F59" s="2">
        <f t="shared" si="0"/>
        <v>639</v>
      </c>
      <c r="G59" s="2">
        <f t="shared" si="0"/>
        <v>1163</v>
      </c>
      <c r="H59" s="2">
        <f t="shared" si="0"/>
        <v>1687</v>
      </c>
      <c r="J59" s="2">
        <v>57</v>
      </c>
      <c r="K59" s="2">
        <v>391</v>
      </c>
      <c r="L59" s="2">
        <v>2187</v>
      </c>
      <c r="M59" s="2">
        <v>3983</v>
      </c>
      <c r="N59" s="2">
        <v>5779</v>
      </c>
      <c r="P59" s="2">
        <v>57</v>
      </c>
      <c r="Q59" s="2">
        <f t="shared" si="1"/>
        <v>391</v>
      </c>
      <c r="R59" s="2">
        <f t="shared" si="2"/>
        <v>1796</v>
      </c>
      <c r="S59" s="2">
        <f t="shared" si="3"/>
        <v>1796</v>
      </c>
      <c r="T59" s="2">
        <f t="shared" si="4"/>
        <v>1796</v>
      </c>
      <c r="V59" s="2">
        <v>57</v>
      </c>
      <c r="W59" s="2">
        <f t="shared" si="5"/>
        <v>391</v>
      </c>
      <c r="X59" s="2">
        <v>1796</v>
      </c>
      <c r="Y59" s="2">
        <f>$AL$18</f>
        <v>50575</v>
      </c>
      <c r="Z59" s="2">
        <f>$AM$18</f>
        <v>32</v>
      </c>
      <c r="AA59" s="2">
        <f t="shared" si="6"/>
        <v>50574</v>
      </c>
      <c r="AB59" s="2">
        <f t="shared" si="7"/>
        <v>19774434</v>
      </c>
      <c r="AC59" s="2">
        <f t="shared" si="8"/>
        <v>1278890025</v>
      </c>
      <c r="AD59" s="53">
        <f t="shared" si="9"/>
        <v>2296886484900</v>
      </c>
      <c r="AE59" s="53">
        <f t="shared" si="10"/>
        <v>2296906259334</v>
      </c>
      <c r="AF59" s="2">
        <f t="shared" si="11"/>
        <v>2296906</v>
      </c>
      <c r="AG59" s="53">
        <f t="shared" si="12"/>
        <v>259334</v>
      </c>
    </row>
    <row r="60" spans="1:33">
      <c r="A60" s="2">
        <v>117</v>
      </c>
      <c r="B60" s="2">
        <v>400</v>
      </c>
      <c r="D60" s="2">
        <v>58</v>
      </c>
      <c r="E60" s="2">
        <f t="shared" si="0"/>
        <v>117</v>
      </c>
      <c r="F60" s="2">
        <f t="shared" si="0"/>
        <v>641</v>
      </c>
      <c r="G60" s="2">
        <f t="shared" si="0"/>
        <v>1165</v>
      </c>
      <c r="H60" s="2">
        <f t="shared" si="0"/>
        <v>1689</v>
      </c>
      <c r="J60" s="2">
        <v>58</v>
      </c>
      <c r="K60" s="2">
        <v>400</v>
      </c>
      <c r="L60" s="2">
        <v>2192</v>
      </c>
      <c r="M60" s="2">
        <v>3984</v>
      </c>
      <c r="N60" s="2">
        <v>5776</v>
      </c>
      <c r="P60" s="2">
        <v>58</v>
      </c>
      <c r="Q60" s="2">
        <f t="shared" si="1"/>
        <v>400</v>
      </c>
      <c r="R60" s="2">
        <f t="shared" si="2"/>
        <v>1792</v>
      </c>
      <c r="S60" s="2">
        <f t="shared" si="3"/>
        <v>1792</v>
      </c>
      <c r="T60" s="2">
        <f t="shared" si="4"/>
        <v>1792</v>
      </c>
      <c r="V60" s="2">
        <v>58</v>
      </c>
      <c r="W60" s="2">
        <f t="shared" si="5"/>
        <v>400</v>
      </c>
      <c r="X60" s="2">
        <v>1792</v>
      </c>
      <c r="Y60" s="2">
        <f>$AL$18</f>
        <v>50575</v>
      </c>
      <c r="Z60" s="2">
        <f>$AM$18</f>
        <v>32</v>
      </c>
      <c r="AA60" s="2">
        <f t="shared" si="6"/>
        <v>50574</v>
      </c>
      <c r="AB60" s="2">
        <f t="shared" si="7"/>
        <v>20229600</v>
      </c>
      <c r="AC60" s="2">
        <f t="shared" si="8"/>
        <v>1278890025</v>
      </c>
      <c r="AD60" s="53">
        <f t="shared" si="9"/>
        <v>2291770924800</v>
      </c>
      <c r="AE60" s="53">
        <f t="shared" si="10"/>
        <v>2291791154400</v>
      </c>
      <c r="AF60" s="2">
        <f t="shared" si="11"/>
        <v>2291791</v>
      </c>
      <c r="AG60" s="53">
        <f t="shared" si="12"/>
        <v>154400</v>
      </c>
    </row>
    <row r="61" spans="1:33">
      <c r="A61" s="2">
        <v>119</v>
      </c>
      <c r="B61" s="2">
        <v>422</v>
      </c>
      <c r="D61" s="2">
        <v>59</v>
      </c>
      <c r="E61" s="2">
        <f t="shared" si="0"/>
        <v>119</v>
      </c>
      <c r="F61" s="2">
        <f t="shared" si="0"/>
        <v>643</v>
      </c>
      <c r="G61" s="2">
        <f t="shared" si="0"/>
        <v>1167</v>
      </c>
      <c r="H61" s="2">
        <f t="shared" si="0"/>
        <v>1691</v>
      </c>
      <c r="J61" s="2">
        <v>59</v>
      </c>
      <c r="K61" s="2">
        <v>422</v>
      </c>
      <c r="L61" s="2">
        <v>2278</v>
      </c>
      <c r="M61" s="2">
        <v>4134</v>
      </c>
      <c r="N61" s="2">
        <v>5990</v>
      </c>
      <c r="P61" s="2">
        <v>59</v>
      </c>
      <c r="Q61" s="2">
        <f t="shared" si="1"/>
        <v>422</v>
      </c>
      <c r="R61" s="2">
        <f t="shared" si="2"/>
        <v>1856</v>
      </c>
      <c r="S61" s="2">
        <f t="shared" si="3"/>
        <v>1856</v>
      </c>
      <c r="T61" s="2">
        <f t="shared" si="4"/>
        <v>1856</v>
      </c>
      <c r="V61" s="2">
        <v>59</v>
      </c>
      <c r="W61" s="2">
        <f t="shared" si="5"/>
        <v>422</v>
      </c>
      <c r="X61" s="2">
        <v>1856</v>
      </c>
      <c r="Y61" s="2">
        <f>$AL$18</f>
        <v>50575</v>
      </c>
      <c r="Z61" s="2">
        <f>$AM$18</f>
        <v>32</v>
      </c>
      <c r="AA61" s="2">
        <f t="shared" si="6"/>
        <v>50574</v>
      </c>
      <c r="AB61" s="2">
        <f t="shared" si="7"/>
        <v>21342228</v>
      </c>
      <c r="AC61" s="2">
        <f t="shared" si="8"/>
        <v>1278890025</v>
      </c>
      <c r="AD61" s="53">
        <f t="shared" si="9"/>
        <v>2373619886400</v>
      </c>
      <c r="AE61" s="53">
        <f t="shared" si="10"/>
        <v>2373641228628</v>
      </c>
      <c r="AF61" s="2">
        <f t="shared" si="11"/>
        <v>2373641</v>
      </c>
      <c r="AG61" s="53">
        <f t="shared" si="12"/>
        <v>228628</v>
      </c>
    </row>
    <row r="62" spans="1:33">
      <c r="A62" s="2">
        <v>121</v>
      </c>
      <c r="B62" s="2">
        <v>432</v>
      </c>
      <c r="D62" s="2">
        <v>60</v>
      </c>
      <c r="E62" s="2">
        <f t="shared" si="0"/>
        <v>121</v>
      </c>
      <c r="F62" s="2">
        <f t="shared" si="0"/>
        <v>645</v>
      </c>
      <c r="G62" s="2">
        <f t="shared" si="0"/>
        <v>1169</v>
      </c>
      <c r="H62" s="2">
        <f t="shared" si="0"/>
        <v>1693</v>
      </c>
      <c r="J62" s="2">
        <v>60</v>
      </c>
      <c r="K62" s="2">
        <v>432</v>
      </c>
      <c r="L62" s="2">
        <v>2300</v>
      </c>
      <c r="M62" s="2">
        <v>4168</v>
      </c>
      <c r="N62" s="2">
        <v>6036</v>
      </c>
      <c r="P62" s="2">
        <v>60</v>
      </c>
      <c r="Q62" s="2">
        <f t="shared" si="1"/>
        <v>432</v>
      </c>
      <c r="R62" s="2">
        <f t="shared" si="2"/>
        <v>1868</v>
      </c>
      <c r="S62" s="2">
        <f t="shared" si="3"/>
        <v>1868</v>
      </c>
      <c r="T62" s="2">
        <f t="shared" si="4"/>
        <v>1868</v>
      </c>
      <c r="V62" s="2">
        <v>60</v>
      </c>
      <c r="W62" s="2">
        <f t="shared" si="5"/>
        <v>432</v>
      </c>
      <c r="X62" s="2">
        <v>1868</v>
      </c>
      <c r="Y62" s="2">
        <f>$AL$18</f>
        <v>50575</v>
      </c>
      <c r="Z62" s="2">
        <f>$AM$18</f>
        <v>32</v>
      </c>
      <c r="AA62" s="2">
        <f t="shared" si="6"/>
        <v>50574</v>
      </c>
      <c r="AB62" s="2">
        <f t="shared" si="7"/>
        <v>21847968</v>
      </c>
      <c r="AC62" s="2">
        <f t="shared" si="8"/>
        <v>1278890025</v>
      </c>
      <c r="AD62" s="53">
        <f t="shared" si="9"/>
        <v>2388966566700</v>
      </c>
      <c r="AE62" s="53">
        <f t="shared" si="10"/>
        <v>2388988414668</v>
      </c>
      <c r="AF62" s="2">
        <f t="shared" si="11"/>
        <v>2388988</v>
      </c>
      <c r="AG62" s="53">
        <f t="shared" si="12"/>
        <v>414668</v>
      </c>
    </row>
    <row r="63" spans="1:33">
      <c r="A63" s="2">
        <v>123</v>
      </c>
      <c r="B63" s="2">
        <v>434</v>
      </c>
      <c r="D63" s="2">
        <v>61</v>
      </c>
      <c r="E63" s="2">
        <f t="shared" si="0"/>
        <v>123</v>
      </c>
      <c r="F63" s="2">
        <f t="shared" si="0"/>
        <v>647</v>
      </c>
      <c r="G63" s="2">
        <f t="shared" si="0"/>
        <v>1171</v>
      </c>
      <c r="H63" s="2">
        <f t="shared" si="0"/>
        <v>1695</v>
      </c>
      <c r="J63" s="2">
        <v>61</v>
      </c>
      <c r="K63" s="2">
        <v>434</v>
      </c>
      <c r="L63" s="2">
        <v>2274</v>
      </c>
      <c r="M63" s="2">
        <v>4114</v>
      </c>
      <c r="N63" s="2">
        <v>5954</v>
      </c>
      <c r="P63" s="2">
        <v>61</v>
      </c>
      <c r="Q63" s="2">
        <f t="shared" si="1"/>
        <v>434</v>
      </c>
      <c r="R63" s="2">
        <f t="shared" si="2"/>
        <v>1840</v>
      </c>
      <c r="S63" s="2">
        <f t="shared" si="3"/>
        <v>1840</v>
      </c>
      <c r="T63" s="2">
        <f t="shared" si="4"/>
        <v>1840</v>
      </c>
      <c r="V63" s="2">
        <v>61</v>
      </c>
      <c r="W63" s="2">
        <f t="shared" si="5"/>
        <v>434</v>
      </c>
      <c r="X63" s="2">
        <v>1840</v>
      </c>
      <c r="Y63" s="2">
        <f>$AL$18</f>
        <v>50575</v>
      </c>
      <c r="Z63" s="2">
        <f>$AM$18</f>
        <v>32</v>
      </c>
      <c r="AA63" s="2">
        <f t="shared" si="6"/>
        <v>50574</v>
      </c>
      <c r="AB63" s="2">
        <f t="shared" si="7"/>
        <v>21949116</v>
      </c>
      <c r="AC63" s="2">
        <f t="shared" si="8"/>
        <v>1278890025</v>
      </c>
      <c r="AD63" s="53">
        <f t="shared" si="9"/>
        <v>2353157646000</v>
      </c>
      <c r="AE63" s="53">
        <f t="shared" si="10"/>
        <v>2353179595116</v>
      </c>
      <c r="AF63" s="2">
        <f t="shared" si="11"/>
        <v>2353179</v>
      </c>
      <c r="AG63" s="53">
        <f t="shared" si="12"/>
        <v>595116</v>
      </c>
    </row>
    <row r="64" spans="1:33">
      <c r="A64" s="2">
        <v>125</v>
      </c>
      <c r="B64" s="2">
        <v>432</v>
      </c>
      <c r="D64" s="2">
        <v>62</v>
      </c>
      <c r="E64" s="2">
        <f t="shared" si="0"/>
        <v>125</v>
      </c>
      <c r="F64" s="2">
        <f t="shared" si="0"/>
        <v>649</v>
      </c>
      <c r="G64" s="2">
        <f t="shared" si="0"/>
        <v>1173</v>
      </c>
      <c r="H64" s="2">
        <f t="shared" si="0"/>
        <v>1697</v>
      </c>
      <c r="J64" s="2">
        <v>62</v>
      </c>
      <c r="K64" s="2">
        <v>432</v>
      </c>
      <c r="L64" s="2">
        <v>2260</v>
      </c>
      <c r="M64" s="2">
        <v>4088</v>
      </c>
      <c r="N64" s="2">
        <v>5916</v>
      </c>
      <c r="P64" s="2">
        <v>62</v>
      </c>
      <c r="Q64" s="2">
        <f t="shared" si="1"/>
        <v>432</v>
      </c>
      <c r="R64" s="2">
        <f t="shared" si="2"/>
        <v>1828</v>
      </c>
      <c r="S64" s="2">
        <f t="shared" si="3"/>
        <v>1828</v>
      </c>
      <c r="T64" s="2">
        <f t="shared" si="4"/>
        <v>1828</v>
      </c>
      <c r="V64" s="2">
        <v>62</v>
      </c>
      <c r="W64" s="2">
        <f t="shared" si="5"/>
        <v>432</v>
      </c>
      <c r="X64" s="2">
        <v>1828</v>
      </c>
      <c r="Y64" s="2">
        <f>$AL$18</f>
        <v>50575</v>
      </c>
      <c r="Z64" s="2">
        <f>$AM$18</f>
        <v>32</v>
      </c>
      <c r="AA64" s="2">
        <f t="shared" si="6"/>
        <v>50574</v>
      </c>
      <c r="AB64" s="2">
        <f t="shared" si="7"/>
        <v>21847968</v>
      </c>
      <c r="AC64" s="2">
        <f t="shared" si="8"/>
        <v>1278890025</v>
      </c>
      <c r="AD64" s="53">
        <f t="shared" si="9"/>
        <v>2337810965700</v>
      </c>
      <c r="AE64" s="53">
        <f t="shared" si="10"/>
        <v>2337832813668</v>
      </c>
      <c r="AF64" s="2">
        <f t="shared" si="11"/>
        <v>2337832</v>
      </c>
      <c r="AG64" s="53">
        <f t="shared" si="12"/>
        <v>813668</v>
      </c>
    </row>
    <row r="65" spans="1:33">
      <c r="A65" s="2">
        <v>127</v>
      </c>
      <c r="B65" s="2">
        <v>446</v>
      </c>
      <c r="D65" s="2">
        <v>63</v>
      </c>
      <c r="E65" s="2">
        <f t="shared" si="0"/>
        <v>127</v>
      </c>
      <c r="F65" s="2">
        <f t="shared" si="0"/>
        <v>651</v>
      </c>
      <c r="G65" s="2">
        <f t="shared" si="0"/>
        <v>1175</v>
      </c>
      <c r="H65" s="2">
        <f t="shared" si="0"/>
        <v>1699</v>
      </c>
      <c r="J65" s="2">
        <v>63</v>
      </c>
      <c r="K65" s="2">
        <v>446</v>
      </c>
      <c r="L65" s="2">
        <v>2298</v>
      </c>
      <c r="M65" s="2">
        <v>4150</v>
      </c>
      <c r="N65" s="2">
        <v>6002</v>
      </c>
      <c r="P65" s="2">
        <v>63</v>
      </c>
      <c r="Q65" s="2">
        <f t="shared" si="1"/>
        <v>446</v>
      </c>
      <c r="R65" s="2">
        <f t="shared" si="2"/>
        <v>1852</v>
      </c>
      <c r="S65" s="2">
        <f t="shared" si="3"/>
        <v>1852</v>
      </c>
      <c r="T65" s="2">
        <f t="shared" si="4"/>
        <v>1852</v>
      </c>
      <c r="V65" s="2">
        <v>63</v>
      </c>
      <c r="W65" s="2">
        <f t="shared" si="5"/>
        <v>446</v>
      </c>
      <c r="X65" s="2">
        <v>1852</v>
      </c>
      <c r="Y65" s="2">
        <f>$AL$18</f>
        <v>50575</v>
      </c>
      <c r="Z65" s="2">
        <f>$AM$18</f>
        <v>32</v>
      </c>
      <c r="AA65" s="2">
        <f t="shared" si="6"/>
        <v>50574</v>
      </c>
      <c r="AB65" s="2">
        <f t="shared" si="7"/>
        <v>22556004</v>
      </c>
      <c r="AC65" s="2">
        <f t="shared" si="8"/>
        <v>1278890025</v>
      </c>
      <c r="AD65" s="53">
        <f t="shared" si="9"/>
        <v>2368504326300</v>
      </c>
      <c r="AE65" s="53">
        <f t="shared" si="10"/>
        <v>2368526882304</v>
      </c>
      <c r="AF65" s="2">
        <f t="shared" si="11"/>
        <v>2368526</v>
      </c>
      <c r="AG65" s="53">
        <f t="shared" si="12"/>
        <v>882304</v>
      </c>
    </row>
    <row r="66" spans="1:33">
      <c r="A66" s="2">
        <v>129</v>
      </c>
      <c r="B66" s="2">
        <v>446</v>
      </c>
      <c r="D66" s="2">
        <v>64</v>
      </c>
      <c r="E66" s="2">
        <f t="shared" si="0"/>
        <v>129</v>
      </c>
      <c r="F66" s="2">
        <f t="shared" si="0"/>
        <v>653</v>
      </c>
      <c r="G66" s="2">
        <f t="shared" si="0"/>
        <v>1177</v>
      </c>
      <c r="H66" s="2">
        <f t="shared" ref="H66:H129" si="13">(H$1*262+$D66)*2+1</f>
        <v>1701</v>
      </c>
      <c r="J66" s="2">
        <v>64</v>
      </c>
      <c r="K66" s="2">
        <v>446</v>
      </c>
      <c r="L66" s="2">
        <v>2258</v>
      </c>
      <c r="M66" s="2">
        <v>4070</v>
      </c>
      <c r="N66" s="2">
        <v>5882</v>
      </c>
      <c r="P66" s="2">
        <v>64</v>
      </c>
      <c r="Q66" s="2">
        <f t="shared" si="1"/>
        <v>446</v>
      </c>
      <c r="R66" s="2">
        <f t="shared" si="2"/>
        <v>1812</v>
      </c>
      <c r="S66" s="2">
        <f t="shared" si="3"/>
        <v>1812</v>
      </c>
      <c r="T66" s="2">
        <f t="shared" si="4"/>
        <v>1812</v>
      </c>
      <c r="V66" s="2">
        <v>64</v>
      </c>
      <c r="W66" s="2">
        <f t="shared" si="5"/>
        <v>446</v>
      </c>
      <c r="X66" s="2">
        <v>1812</v>
      </c>
      <c r="Y66" s="2">
        <f>$AL$18</f>
        <v>50575</v>
      </c>
      <c r="Z66" s="2">
        <f>$AM$18</f>
        <v>32</v>
      </c>
      <c r="AA66" s="2">
        <f t="shared" si="6"/>
        <v>50574</v>
      </c>
      <c r="AB66" s="2">
        <f t="shared" si="7"/>
        <v>22556004</v>
      </c>
      <c r="AC66" s="2">
        <f t="shared" si="8"/>
        <v>1278890025</v>
      </c>
      <c r="AD66" s="53">
        <f t="shared" si="9"/>
        <v>2317348725300</v>
      </c>
      <c r="AE66" s="53">
        <f t="shared" si="10"/>
        <v>2317371281304</v>
      </c>
      <c r="AF66" s="2">
        <f t="shared" si="11"/>
        <v>2317371</v>
      </c>
      <c r="AG66" s="53">
        <f t="shared" si="12"/>
        <v>281304</v>
      </c>
    </row>
    <row r="67" spans="1:33">
      <c r="A67" s="2">
        <v>131</v>
      </c>
      <c r="B67" s="2">
        <v>456</v>
      </c>
      <c r="D67" s="2">
        <v>65</v>
      </c>
      <c r="E67" s="2">
        <f t="shared" ref="E67:H130" si="14">(E$1*262+$D67)*2+1</f>
        <v>131</v>
      </c>
      <c r="F67" s="2">
        <f t="shared" si="14"/>
        <v>655</v>
      </c>
      <c r="G67" s="2">
        <f t="shared" si="14"/>
        <v>1179</v>
      </c>
      <c r="H67" s="2">
        <f t="shared" si="14"/>
        <v>1703</v>
      </c>
      <c r="J67" s="2">
        <v>65</v>
      </c>
      <c r="K67" s="2">
        <v>456</v>
      </c>
      <c r="L67" s="2">
        <v>2280</v>
      </c>
      <c r="M67" s="2">
        <v>4104</v>
      </c>
      <c r="N67" s="2">
        <v>5928</v>
      </c>
      <c r="P67" s="2">
        <v>65</v>
      </c>
      <c r="Q67" s="2">
        <f t="shared" ref="Q67:Q130" si="15">K67</f>
        <v>456</v>
      </c>
      <c r="R67" s="2">
        <f t="shared" ref="R67:R130" si="16">L67-K67</f>
        <v>1824</v>
      </c>
      <c r="S67" s="2">
        <f t="shared" ref="S67:S130" si="17">M67-L67</f>
        <v>1824</v>
      </c>
      <c r="T67" s="2">
        <f t="shared" ref="T67:T130" si="18">N67-M67</f>
        <v>1824</v>
      </c>
      <c r="V67" s="2">
        <v>65</v>
      </c>
      <c r="W67" s="2">
        <f t="shared" ref="W67:W130" si="19">Q67</f>
        <v>456</v>
      </c>
      <c r="X67" s="2">
        <v>1824</v>
      </c>
      <c r="Y67" s="2">
        <f>$AL$18</f>
        <v>50575</v>
      </c>
      <c r="Z67" s="2">
        <f>$AM$18</f>
        <v>32</v>
      </c>
      <c r="AA67" s="2">
        <f t="shared" ref="AA67:AA130" si="20">IF(Z67&gt;=V67,Y67,Y67-1)</f>
        <v>50574</v>
      </c>
      <c r="AB67" s="2">
        <f t="shared" ref="AB67:AB130" si="21">W67*AA67</f>
        <v>23061744</v>
      </c>
      <c r="AC67" s="2">
        <f t="shared" ref="AC67:AC130" si="22">AA67/2*(AA67+1)</f>
        <v>1278890025</v>
      </c>
      <c r="AD67" s="53">
        <f t="shared" ref="AD67:AD130" si="23">X67*AC67</f>
        <v>2332695405600</v>
      </c>
      <c r="AE67" s="53">
        <f t="shared" ref="AE67:AE130" si="24">AB67+AD67</f>
        <v>2332718467344</v>
      </c>
      <c r="AF67" s="2">
        <f t="shared" ref="AF67:AF130" si="25">FLOOR(AE67/1000000,1)</f>
        <v>2332718</v>
      </c>
      <c r="AG67" s="53">
        <f t="shared" ref="AG67:AG130" si="26">MOD(AE67,1000000)</f>
        <v>467344</v>
      </c>
    </row>
    <row r="68" spans="1:33">
      <c r="A68" s="2">
        <v>133</v>
      </c>
      <c r="B68" s="2">
        <v>469</v>
      </c>
      <c r="D68" s="2">
        <v>66</v>
      </c>
      <c r="E68" s="2">
        <f t="shared" si="14"/>
        <v>133</v>
      </c>
      <c r="F68" s="2">
        <f t="shared" si="14"/>
        <v>657</v>
      </c>
      <c r="G68" s="2">
        <f t="shared" si="14"/>
        <v>1181</v>
      </c>
      <c r="H68" s="2">
        <f t="shared" si="14"/>
        <v>1705</v>
      </c>
      <c r="J68" s="2">
        <v>66</v>
      </c>
      <c r="K68" s="2">
        <v>469</v>
      </c>
      <c r="L68" s="2">
        <v>2317</v>
      </c>
      <c r="M68" s="2">
        <v>4165</v>
      </c>
      <c r="N68" s="2">
        <v>6013</v>
      </c>
      <c r="P68" s="2">
        <v>66</v>
      </c>
      <c r="Q68" s="2">
        <f t="shared" si="15"/>
        <v>469</v>
      </c>
      <c r="R68" s="2">
        <f t="shared" si="16"/>
        <v>1848</v>
      </c>
      <c r="S68" s="2">
        <f t="shared" si="17"/>
        <v>1848</v>
      </c>
      <c r="T68" s="2">
        <f t="shared" si="18"/>
        <v>1848</v>
      </c>
      <c r="V68" s="2">
        <v>66</v>
      </c>
      <c r="W68" s="2">
        <f t="shared" si="19"/>
        <v>469</v>
      </c>
      <c r="X68" s="2">
        <v>1848</v>
      </c>
      <c r="Y68" s="2">
        <f>$AL$18</f>
        <v>50575</v>
      </c>
      <c r="Z68" s="2">
        <f>$AM$18</f>
        <v>32</v>
      </c>
      <c r="AA68" s="2">
        <f t="shared" si="20"/>
        <v>50574</v>
      </c>
      <c r="AB68" s="2">
        <f t="shared" si="21"/>
        <v>23719206</v>
      </c>
      <c r="AC68" s="2">
        <f t="shared" si="22"/>
        <v>1278890025</v>
      </c>
      <c r="AD68" s="53">
        <f t="shared" si="23"/>
        <v>2363388766200</v>
      </c>
      <c r="AE68" s="53">
        <f t="shared" si="24"/>
        <v>2363412485406</v>
      </c>
      <c r="AF68" s="2">
        <f t="shared" si="25"/>
        <v>2363412</v>
      </c>
      <c r="AG68" s="53">
        <f t="shared" si="26"/>
        <v>485406</v>
      </c>
    </row>
    <row r="69" spans="1:33">
      <c r="A69" s="2">
        <v>135</v>
      </c>
      <c r="B69" s="2">
        <v>482</v>
      </c>
      <c r="D69" s="2">
        <v>67</v>
      </c>
      <c r="E69" s="2">
        <f t="shared" si="14"/>
        <v>135</v>
      </c>
      <c r="F69" s="2">
        <f t="shared" si="14"/>
        <v>659</v>
      </c>
      <c r="G69" s="2">
        <f t="shared" si="14"/>
        <v>1183</v>
      </c>
      <c r="H69" s="2">
        <f t="shared" si="14"/>
        <v>1707</v>
      </c>
      <c r="J69" s="2">
        <v>67</v>
      </c>
      <c r="K69" s="2">
        <v>482</v>
      </c>
      <c r="L69" s="2">
        <v>2346</v>
      </c>
      <c r="M69" s="2">
        <v>4210</v>
      </c>
      <c r="N69" s="2">
        <v>6074</v>
      </c>
      <c r="P69" s="2">
        <v>67</v>
      </c>
      <c r="Q69" s="2">
        <f t="shared" si="15"/>
        <v>482</v>
      </c>
      <c r="R69" s="2">
        <f t="shared" si="16"/>
        <v>1864</v>
      </c>
      <c r="S69" s="2">
        <f t="shared" si="17"/>
        <v>1864</v>
      </c>
      <c r="T69" s="2">
        <f t="shared" si="18"/>
        <v>1864</v>
      </c>
      <c r="V69" s="2">
        <v>67</v>
      </c>
      <c r="W69" s="2">
        <f t="shared" si="19"/>
        <v>482</v>
      </c>
      <c r="X69" s="2">
        <v>1864</v>
      </c>
      <c r="Y69" s="2">
        <f>$AL$18</f>
        <v>50575</v>
      </c>
      <c r="Z69" s="2">
        <f>$AM$18</f>
        <v>32</v>
      </c>
      <c r="AA69" s="2">
        <f t="shared" si="20"/>
        <v>50574</v>
      </c>
      <c r="AB69" s="2">
        <f t="shared" si="21"/>
        <v>24376668</v>
      </c>
      <c r="AC69" s="2">
        <f t="shared" si="22"/>
        <v>1278890025</v>
      </c>
      <c r="AD69" s="53">
        <f t="shared" si="23"/>
        <v>2383851006600</v>
      </c>
      <c r="AE69" s="53">
        <f t="shared" si="24"/>
        <v>2383875383268</v>
      </c>
      <c r="AF69" s="2">
        <f t="shared" si="25"/>
        <v>2383875</v>
      </c>
      <c r="AG69" s="53">
        <f t="shared" si="26"/>
        <v>383268</v>
      </c>
    </row>
    <row r="70" spans="1:33">
      <c r="A70" s="2">
        <v>137</v>
      </c>
      <c r="B70" s="2">
        <v>479</v>
      </c>
      <c r="D70" s="2">
        <v>68</v>
      </c>
      <c r="E70" s="2">
        <f t="shared" si="14"/>
        <v>137</v>
      </c>
      <c r="F70" s="2">
        <f t="shared" si="14"/>
        <v>661</v>
      </c>
      <c r="G70" s="2">
        <f t="shared" si="14"/>
        <v>1185</v>
      </c>
      <c r="H70" s="2">
        <f t="shared" si="14"/>
        <v>1709</v>
      </c>
      <c r="J70" s="2">
        <v>68</v>
      </c>
      <c r="K70" s="2">
        <v>479</v>
      </c>
      <c r="L70" s="2">
        <v>2303</v>
      </c>
      <c r="M70" s="2">
        <v>4127</v>
      </c>
      <c r="N70" s="2">
        <v>5951</v>
      </c>
      <c r="P70" s="2">
        <v>68</v>
      </c>
      <c r="Q70" s="2">
        <f t="shared" si="15"/>
        <v>479</v>
      </c>
      <c r="R70" s="2">
        <f t="shared" si="16"/>
        <v>1824</v>
      </c>
      <c r="S70" s="2">
        <f t="shared" si="17"/>
        <v>1824</v>
      </c>
      <c r="T70" s="2">
        <f t="shared" si="18"/>
        <v>1824</v>
      </c>
      <c r="V70" s="2">
        <v>68</v>
      </c>
      <c r="W70" s="2">
        <f t="shared" si="19"/>
        <v>479</v>
      </c>
      <c r="X70" s="2">
        <v>1824</v>
      </c>
      <c r="Y70" s="2">
        <f>$AL$18</f>
        <v>50575</v>
      </c>
      <c r="Z70" s="2">
        <f>$AM$18</f>
        <v>32</v>
      </c>
      <c r="AA70" s="2">
        <f t="shared" si="20"/>
        <v>50574</v>
      </c>
      <c r="AB70" s="2">
        <f t="shared" si="21"/>
        <v>24224946</v>
      </c>
      <c r="AC70" s="2">
        <f t="shared" si="22"/>
        <v>1278890025</v>
      </c>
      <c r="AD70" s="53">
        <f t="shared" si="23"/>
        <v>2332695405600</v>
      </c>
      <c r="AE70" s="53">
        <f t="shared" si="24"/>
        <v>2332719630546</v>
      </c>
      <c r="AF70" s="2">
        <f t="shared" si="25"/>
        <v>2332719</v>
      </c>
      <c r="AG70" s="53">
        <f t="shared" si="26"/>
        <v>630546</v>
      </c>
    </row>
    <row r="71" spans="1:33">
      <c r="A71" s="2">
        <v>139</v>
      </c>
      <c r="B71" s="2">
        <v>477</v>
      </c>
      <c r="D71" s="2">
        <v>69</v>
      </c>
      <c r="E71" s="2">
        <f t="shared" si="14"/>
        <v>139</v>
      </c>
      <c r="F71" s="2">
        <f t="shared" si="14"/>
        <v>663</v>
      </c>
      <c r="G71" s="2">
        <f t="shared" si="14"/>
        <v>1187</v>
      </c>
      <c r="H71" s="2">
        <f t="shared" si="14"/>
        <v>1711</v>
      </c>
      <c r="J71" s="2">
        <v>69</v>
      </c>
      <c r="K71" s="2">
        <v>477</v>
      </c>
      <c r="L71" s="2">
        <v>2277</v>
      </c>
      <c r="M71" s="2">
        <v>4077</v>
      </c>
      <c r="N71" s="2">
        <v>5877</v>
      </c>
      <c r="P71" s="2">
        <v>69</v>
      </c>
      <c r="Q71" s="2">
        <f t="shared" si="15"/>
        <v>477</v>
      </c>
      <c r="R71" s="2">
        <f t="shared" si="16"/>
        <v>1800</v>
      </c>
      <c r="S71" s="2">
        <f t="shared" si="17"/>
        <v>1800</v>
      </c>
      <c r="T71" s="2">
        <f t="shared" si="18"/>
        <v>1800</v>
      </c>
      <c r="V71" s="2">
        <v>69</v>
      </c>
      <c r="W71" s="2">
        <f t="shared" si="19"/>
        <v>477</v>
      </c>
      <c r="X71" s="2">
        <v>1800</v>
      </c>
      <c r="Y71" s="2">
        <f>$AL$18</f>
        <v>50575</v>
      </c>
      <c r="Z71" s="2">
        <f>$AM$18</f>
        <v>32</v>
      </c>
      <c r="AA71" s="2">
        <f t="shared" si="20"/>
        <v>50574</v>
      </c>
      <c r="AB71" s="2">
        <f t="shared" si="21"/>
        <v>24123798</v>
      </c>
      <c r="AC71" s="2">
        <f t="shared" si="22"/>
        <v>1278890025</v>
      </c>
      <c r="AD71" s="53">
        <f t="shared" si="23"/>
        <v>2302002045000</v>
      </c>
      <c r="AE71" s="53">
        <f t="shared" si="24"/>
        <v>2302026168798</v>
      </c>
      <c r="AF71" s="2">
        <f t="shared" si="25"/>
        <v>2302026</v>
      </c>
      <c r="AG71" s="53">
        <f t="shared" si="26"/>
        <v>168798</v>
      </c>
    </row>
    <row r="72" spans="1:33">
      <c r="A72" s="2">
        <v>141</v>
      </c>
      <c r="B72" s="2">
        <v>511</v>
      </c>
      <c r="D72" s="2">
        <v>70</v>
      </c>
      <c r="E72" s="2">
        <f t="shared" si="14"/>
        <v>141</v>
      </c>
      <c r="F72" s="2">
        <f t="shared" si="14"/>
        <v>665</v>
      </c>
      <c r="G72" s="2">
        <f t="shared" si="14"/>
        <v>1189</v>
      </c>
      <c r="H72" s="2">
        <f t="shared" si="14"/>
        <v>1713</v>
      </c>
      <c r="J72" s="2">
        <v>70</v>
      </c>
      <c r="K72" s="2">
        <v>511</v>
      </c>
      <c r="L72" s="2">
        <v>2407</v>
      </c>
      <c r="M72" s="2">
        <v>4303</v>
      </c>
      <c r="N72" s="2">
        <v>6199</v>
      </c>
      <c r="P72" s="2">
        <v>70</v>
      </c>
      <c r="Q72" s="2">
        <f t="shared" si="15"/>
        <v>511</v>
      </c>
      <c r="R72" s="2">
        <f t="shared" si="16"/>
        <v>1896</v>
      </c>
      <c r="S72" s="2">
        <f t="shared" si="17"/>
        <v>1896</v>
      </c>
      <c r="T72" s="2">
        <f t="shared" si="18"/>
        <v>1896</v>
      </c>
      <c r="V72" s="2">
        <v>70</v>
      </c>
      <c r="W72" s="2">
        <f t="shared" si="19"/>
        <v>511</v>
      </c>
      <c r="X72" s="2">
        <v>1896</v>
      </c>
      <c r="Y72" s="2">
        <f>$AL$18</f>
        <v>50575</v>
      </c>
      <c r="Z72" s="2">
        <f>$AM$18</f>
        <v>32</v>
      </c>
      <c r="AA72" s="2">
        <f t="shared" si="20"/>
        <v>50574</v>
      </c>
      <c r="AB72" s="2">
        <f t="shared" si="21"/>
        <v>25843314</v>
      </c>
      <c r="AC72" s="2">
        <f t="shared" si="22"/>
        <v>1278890025</v>
      </c>
      <c r="AD72" s="53">
        <f t="shared" si="23"/>
        <v>2424775487400</v>
      </c>
      <c r="AE72" s="53">
        <f t="shared" si="24"/>
        <v>2424801330714</v>
      </c>
      <c r="AF72" s="2">
        <f t="shared" si="25"/>
        <v>2424801</v>
      </c>
      <c r="AG72" s="53">
        <f t="shared" si="26"/>
        <v>330714</v>
      </c>
    </row>
    <row r="73" spans="1:33">
      <c r="A73" s="2">
        <v>143</v>
      </c>
      <c r="B73" s="2">
        <v>493</v>
      </c>
      <c r="D73" s="2">
        <v>71</v>
      </c>
      <c r="E73" s="2">
        <f t="shared" si="14"/>
        <v>143</v>
      </c>
      <c r="F73" s="2">
        <f t="shared" si="14"/>
        <v>667</v>
      </c>
      <c r="G73" s="2">
        <f t="shared" si="14"/>
        <v>1191</v>
      </c>
      <c r="H73" s="2">
        <f t="shared" si="14"/>
        <v>1715</v>
      </c>
      <c r="J73" s="2">
        <v>71</v>
      </c>
      <c r="K73" s="2">
        <v>493</v>
      </c>
      <c r="L73" s="2">
        <v>2305</v>
      </c>
      <c r="M73" s="2">
        <v>4117</v>
      </c>
      <c r="N73" s="2">
        <v>5929</v>
      </c>
      <c r="P73" s="2">
        <v>71</v>
      </c>
      <c r="Q73" s="2">
        <f t="shared" si="15"/>
        <v>493</v>
      </c>
      <c r="R73" s="2">
        <f t="shared" si="16"/>
        <v>1812</v>
      </c>
      <c r="S73" s="2">
        <f t="shared" si="17"/>
        <v>1812</v>
      </c>
      <c r="T73" s="2">
        <f t="shared" si="18"/>
        <v>1812</v>
      </c>
      <c r="V73" s="2">
        <v>71</v>
      </c>
      <c r="W73" s="2">
        <f t="shared" si="19"/>
        <v>493</v>
      </c>
      <c r="X73" s="2">
        <v>1812</v>
      </c>
      <c r="Y73" s="2">
        <f>$AL$18</f>
        <v>50575</v>
      </c>
      <c r="Z73" s="2">
        <f>$AM$18</f>
        <v>32</v>
      </c>
      <c r="AA73" s="2">
        <f t="shared" si="20"/>
        <v>50574</v>
      </c>
      <c r="AB73" s="2">
        <f t="shared" si="21"/>
        <v>24932982</v>
      </c>
      <c r="AC73" s="2">
        <f t="shared" si="22"/>
        <v>1278890025</v>
      </c>
      <c r="AD73" s="53">
        <f t="shared" si="23"/>
        <v>2317348725300</v>
      </c>
      <c r="AE73" s="53">
        <f t="shared" si="24"/>
        <v>2317373658282</v>
      </c>
      <c r="AF73" s="2">
        <f t="shared" si="25"/>
        <v>2317373</v>
      </c>
      <c r="AG73" s="53">
        <f t="shared" si="26"/>
        <v>658282</v>
      </c>
    </row>
    <row r="74" spans="1:33">
      <c r="A74" s="2">
        <v>145</v>
      </c>
      <c r="B74" s="2">
        <v>508</v>
      </c>
      <c r="D74" s="2">
        <v>72</v>
      </c>
      <c r="E74" s="2">
        <f t="shared" si="14"/>
        <v>145</v>
      </c>
      <c r="F74" s="2">
        <f t="shared" si="14"/>
        <v>669</v>
      </c>
      <c r="G74" s="2">
        <f t="shared" si="14"/>
        <v>1193</v>
      </c>
      <c r="H74" s="2">
        <f t="shared" si="14"/>
        <v>1717</v>
      </c>
      <c r="J74" s="2">
        <v>72</v>
      </c>
      <c r="K74" s="2">
        <v>508</v>
      </c>
      <c r="L74" s="2">
        <v>2348</v>
      </c>
      <c r="M74" s="2">
        <v>4188</v>
      </c>
      <c r="N74" s="2">
        <v>6028</v>
      </c>
      <c r="P74" s="2">
        <v>72</v>
      </c>
      <c r="Q74" s="2">
        <f t="shared" si="15"/>
        <v>508</v>
      </c>
      <c r="R74" s="2">
        <f t="shared" si="16"/>
        <v>1840</v>
      </c>
      <c r="S74" s="2">
        <f t="shared" si="17"/>
        <v>1840</v>
      </c>
      <c r="T74" s="2">
        <f t="shared" si="18"/>
        <v>1840</v>
      </c>
      <c r="V74" s="2">
        <v>72</v>
      </c>
      <c r="W74" s="2">
        <f t="shared" si="19"/>
        <v>508</v>
      </c>
      <c r="X74" s="2">
        <v>1840</v>
      </c>
      <c r="Y74" s="2">
        <f>$AL$18</f>
        <v>50575</v>
      </c>
      <c r="Z74" s="2">
        <f>$AM$18</f>
        <v>32</v>
      </c>
      <c r="AA74" s="2">
        <f t="shared" si="20"/>
        <v>50574</v>
      </c>
      <c r="AB74" s="2">
        <f t="shared" si="21"/>
        <v>25691592</v>
      </c>
      <c r="AC74" s="2">
        <f t="shared" si="22"/>
        <v>1278890025</v>
      </c>
      <c r="AD74" s="53">
        <f t="shared" si="23"/>
        <v>2353157646000</v>
      </c>
      <c r="AE74" s="53">
        <f t="shared" si="24"/>
        <v>2353183337592</v>
      </c>
      <c r="AF74" s="2">
        <f t="shared" si="25"/>
        <v>2353183</v>
      </c>
      <c r="AG74" s="53">
        <f t="shared" si="26"/>
        <v>337592</v>
      </c>
    </row>
    <row r="75" spans="1:33">
      <c r="A75" s="2">
        <v>147</v>
      </c>
      <c r="B75" s="2">
        <v>493</v>
      </c>
      <c r="D75" s="2">
        <v>73</v>
      </c>
      <c r="E75" s="2">
        <f t="shared" si="14"/>
        <v>147</v>
      </c>
      <c r="F75" s="2">
        <f t="shared" si="14"/>
        <v>671</v>
      </c>
      <c r="G75" s="2">
        <f t="shared" si="14"/>
        <v>1195</v>
      </c>
      <c r="H75" s="2">
        <f t="shared" si="14"/>
        <v>1719</v>
      </c>
      <c r="J75" s="2">
        <v>73</v>
      </c>
      <c r="K75" s="2">
        <v>493</v>
      </c>
      <c r="L75" s="2">
        <v>2253</v>
      </c>
      <c r="M75" s="2">
        <v>4013</v>
      </c>
      <c r="N75" s="2">
        <v>5773</v>
      </c>
      <c r="P75" s="2">
        <v>73</v>
      </c>
      <c r="Q75" s="2">
        <f t="shared" si="15"/>
        <v>493</v>
      </c>
      <c r="R75" s="2">
        <f t="shared" si="16"/>
        <v>1760</v>
      </c>
      <c r="S75" s="2">
        <f t="shared" si="17"/>
        <v>1760</v>
      </c>
      <c r="T75" s="2">
        <f t="shared" si="18"/>
        <v>1760</v>
      </c>
      <c r="V75" s="2">
        <v>73</v>
      </c>
      <c r="W75" s="2">
        <f t="shared" si="19"/>
        <v>493</v>
      </c>
      <c r="X75" s="2">
        <v>1760</v>
      </c>
      <c r="Y75" s="2">
        <f>$AL$18</f>
        <v>50575</v>
      </c>
      <c r="Z75" s="2">
        <f>$AM$18</f>
        <v>32</v>
      </c>
      <c r="AA75" s="2">
        <f t="shared" si="20"/>
        <v>50574</v>
      </c>
      <c r="AB75" s="2">
        <f t="shared" si="21"/>
        <v>24932982</v>
      </c>
      <c r="AC75" s="2">
        <f t="shared" si="22"/>
        <v>1278890025</v>
      </c>
      <c r="AD75" s="53">
        <f t="shared" si="23"/>
        <v>2250846444000</v>
      </c>
      <c r="AE75" s="53">
        <f t="shared" si="24"/>
        <v>2250871376982</v>
      </c>
      <c r="AF75" s="2">
        <f t="shared" si="25"/>
        <v>2250871</v>
      </c>
      <c r="AG75" s="53">
        <f t="shared" si="26"/>
        <v>376982</v>
      </c>
    </row>
    <row r="76" spans="1:33">
      <c r="A76" s="2">
        <v>149</v>
      </c>
      <c r="B76" s="2">
        <v>521</v>
      </c>
      <c r="D76" s="2">
        <v>74</v>
      </c>
      <c r="E76" s="2">
        <f t="shared" si="14"/>
        <v>149</v>
      </c>
      <c r="F76" s="2">
        <f t="shared" si="14"/>
        <v>673</v>
      </c>
      <c r="G76" s="2">
        <f t="shared" si="14"/>
        <v>1197</v>
      </c>
      <c r="H76" s="2">
        <f t="shared" si="14"/>
        <v>1721</v>
      </c>
      <c r="J76" s="2">
        <v>74</v>
      </c>
      <c r="K76" s="2">
        <v>521</v>
      </c>
      <c r="L76" s="2">
        <v>2357</v>
      </c>
      <c r="M76" s="2">
        <v>4193</v>
      </c>
      <c r="N76" s="2">
        <v>6029</v>
      </c>
      <c r="P76" s="2">
        <v>74</v>
      </c>
      <c r="Q76" s="2">
        <f t="shared" si="15"/>
        <v>521</v>
      </c>
      <c r="R76" s="2">
        <f t="shared" si="16"/>
        <v>1836</v>
      </c>
      <c r="S76" s="2">
        <f t="shared" si="17"/>
        <v>1836</v>
      </c>
      <c r="T76" s="2">
        <f t="shared" si="18"/>
        <v>1836</v>
      </c>
      <c r="V76" s="2">
        <v>74</v>
      </c>
      <c r="W76" s="2">
        <f t="shared" si="19"/>
        <v>521</v>
      </c>
      <c r="X76" s="2">
        <v>1836</v>
      </c>
      <c r="Y76" s="2">
        <f>$AL$18</f>
        <v>50575</v>
      </c>
      <c r="Z76" s="2">
        <f>$AM$18</f>
        <v>32</v>
      </c>
      <c r="AA76" s="2">
        <f t="shared" si="20"/>
        <v>50574</v>
      </c>
      <c r="AB76" s="2">
        <f t="shared" si="21"/>
        <v>26349054</v>
      </c>
      <c r="AC76" s="2">
        <f t="shared" si="22"/>
        <v>1278890025</v>
      </c>
      <c r="AD76" s="53">
        <f t="shared" si="23"/>
        <v>2348042085900</v>
      </c>
      <c r="AE76" s="53">
        <f t="shared" si="24"/>
        <v>2348068434954</v>
      </c>
      <c r="AF76" s="2">
        <f t="shared" si="25"/>
        <v>2348068</v>
      </c>
      <c r="AG76" s="53">
        <f t="shared" si="26"/>
        <v>434954</v>
      </c>
    </row>
    <row r="77" spans="1:33">
      <c r="A77" s="2">
        <v>151</v>
      </c>
      <c r="B77" s="2">
        <v>543</v>
      </c>
      <c r="D77" s="2">
        <v>75</v>
      </c>
      <c r="E77" s="2">
        <f t="shared" si="14"/>
        <v>151</v>
      </c>
      <c r="F77" s="2">
        <f t="shared" si="14"/>
        <v>675</v>
      </c>
      <c r="G77" s="2">
        <f t="shared" si="14"/>
        <v>1199</v>
      </c>
      <c r="H77" s="2">
        <f t="shared" si="14"/>
        <v>1723</v>
      </c>
      <c r="J77" s="2">
        <v>75</v>
      </c>
      <c r="K77" s="2">
        <v>543</v>
      </c>
      <c r="L77" s="2">
        <v>2411</v>
      </c>
      <c r="M77" s="2">
        <v>4279</v>
      </c>
      <c r="N77" s="2">
        <v>6147</v>
      </c>
      <c r="P77" s="2">
        <v>75</v>
      </c>
      <c r="Q77" s="2">
        <f t="shared" si="15"/>
        <v>543</v>
      </c>
      <c r="R77" s="2">
        <f t="shared" si="16"/>
        <v>1868</v>
      </c>
      <c r="S77" s="2">
        <f t="shared" si="17"/>
        <v>1868</v>
      </c>
      <c r="T77" s="2">
        <f t="shared" si="18"/>
        <v>1868</v>
      </c>
      <c r="V77" s="2">
        <v>75</v>
      </c>
      <c r="W77" s="2">
        <f t="shared" si="19"/>
        <v>543</v>
      </c>
      <c r="X77" s="2">
        <v>1868</v>
      </c>
      <c r="Y77" s="2">
        <f>$AL$18</f>
        <v>50575</v>
      </c>
      <c r="Z77" s="2">
        <f>$AM$18</f>
        <v>32</v>
      </c>
      <c r="AA77" s="2">
        <f t="shared" si="20"/>
        <v>50574</v>
      </c>
      <c r="AB77" s="2">
        <f t="shared" si="21"/>
        <v>27461682</v>
      </c>
      <c r="AC77" s="2">
        <f t="shared" si="22"/>
        <v>1278890025</v>
      </c>
      <c r="AD77" s="53">
        <f t="shared" si="23"/>
        <v>2388966566700</v>
      </c>
      <c r="AE77" s="53">
        <f t="shared" si="24"/>
        <v>2388994028382</v>
      </c>
      <c r="AF77" s="2">
        <f t="shared" si="25"/>
        <v>2388994</v>
      </c>
      <c r="AG77" s="53">
        <f t="shared" si="26"/>
        <v>28382</v>
      </c>
    </row>
    <row r="78" spans="1:33">
      <c r="A78" s="2">
        <v>153</v>
      </c>
      <c r="B78" s="2">
        <v>519</v>
      </c>
      <c r="D78" s="2">
        <v>76</v>
      </c>
      <c r="E78" s="2">
        <f t="shared" si="14"/>
        <v>153</v>
      </c>
      <c r="F78" s="2">
        <f t="shared" si="14"/>
        <v>677</v>
      </c>
      <c r="G78" s="2">
        <f t="shared" si="14"/>
        <v>1201</v>
      </c>
      <c r="H78" s="2">
        <f t="shared" si="14"/>
        <v>1725</v>
      </c>
      <c r="J78" s="2">
        <v>76</v>
      </c>
      <c r="K78" s="2">
        <v>519</v>
      </c>
      <c r="L78" s="2">
        <v>2307</v>
      </c>
      <c r="M78" s="2">
        <v>4095</v>
      </c>
      <c r="N78" s="2">
        <v>5883</v>
      </c>
      <c r="P78" s="2">
        <v>76</v>
      </c>
      <c r="Q78" s="2">
        <f t="shared" si="15"/>
        <v>519</v>
      </c>
      <c r="R78" s="2">
        <f t="shared" si="16"/>
        <v>1788</v>
      </c>
      <c r="S78" s="2">
        <f t="shared" si="17"/>
        <v>1788</v>
      </c>
      <c r="T78" s="2">
        <f t="shared" si="18"/>
        <v>1788</v>
      </c>
      <c r="V78" s="2">
        <v>76</v>
      </c>
      <c r="W78" s="2">
        <f t="shared" si="19"/>
        <v>519</v>
      </c>
      <c r="X78" s="2">
        <v>1788</v>
      </c>
      <c r="Y78" s="2">
        <f>$AL$18</f>
        <v>50575</v>
      </c>
      <c r="Z78" s="2">
        <f>$AM$18</f>
        <v>32</v>
      </c>
      <c r="AA78" s="2">
        <f t="shared" si="20"/>
        <v>50574</v>
      </c>
      <c r="AB78" s="2">
        <f t="shared" si="21"/>
        <v>26247906</v>
      </c>
      <c r="AC78" s="2">
        <f t="shared" si="22"/>
        <v>1278890025</v>
      </c>
      <c r="AD78" s="53">
        <f t="shared" si="23"/>
        <v>2286655364700</v>
      </c>
      <c r="AE78" s="53">
        <f t="shared" si="24"/>
        <v>2286681612606</v>
      </c>
      <c r="AF78" s="2">
        <f t="shared" si="25"/>
        <v>2286681</v>
      </c>
      <c r="AG78" s="53">
        <f t="shared" si="26"/>
        <v>612606</v>
      </c>
    </row>
    <row r="79" spans="1:33">
      <c r="A79" s="2">
        <v>155</v>
      </c>
      <c r="B79" s="2">
        <v>545</v>
      </c>
      <c r="D79" s="2">
        <v>77</v>
      </c>
      <c r="E79" s="2">
        <f t="shared" si="14"/>
        <v>155</v>
      </c>
      <c r="F79" s="2">
        <f t="shared" si="14"/>
        <v>679</v>
      </c>
      <c r="G79" s="2">
        <f t="shared" si="14"/>
        <v>1203</v>
      </c>
      <c r="H79" s="2">
        <f t="shared" si="14"/>
        <v>1727</v>
      </c>
      <c r="J79" s="2">
        <v>77</v>
      </c>
      <c r="K79" s="2">
        <v>545</v>
      </c>
      <c r="L79" s="2">
        <v>2373</v>
      </c>
      <c r="M79" s="2">
        <v>4201</v>
      </c>
      <c r="N79" s="2">
        <v>6029</v>
      </c>
      <c r="P79" s="2">
        <v>77</v>
      </c>
      <c r="Q79" s="2">
        <f t="shared" si="15"/>
        <v>545</v>
      </c>
      <c r="R79" s="2">
        <f t="shared" si="16"/>
        <v>1828</v>
      </c>
      <c r="S79" s="2">
        <f t="shared" si="17"/>
        <v>1828</v>
      </c>
      <c r="T79" s="2">
        <f t="shared" si="18"/>
        <v>1828</v>
      </c>
      <c r="V79" s="2">
        <v>77</v>
      </c>
      <c r="W79" s="2">
        <f t="shared" si="19"/>
        <v>545</v>
      </c>
      <c r="X79" s="2">
        <v>1828</v>
      </c>
      <c r="Y79" s="2">
        <f>$AL$18</f>
        <v>50575</v>
      </c>
      <c r="Z79" s="2">
        <f>$AM$18</f>
        <v>32</v>
      </c>
      <c r="AA79" s="2">
        <f t="shared" si="20"/>
        <v>50574</v>
      </c>
      <c r="AB79" s="2">
        <f t="shared" si="21"/>
        <v>27562830</v>
      </c>
      <c r="AC79" s="2">
        <f t="shared" si="22"/>
        <v>1278890025</v>
      </c>
      <c r="AD79" s="53">
        <f t="shared" si="23"/>
        <v>2337810965700</v>
      </c>
      <c r="AE79" s="53">
        <f t="shared" si="24"/>
        <v>2337838528530</v>
      </c>
      <c r="AF79" s="2">
        <f t="shared" si="25"/>
        <v>2337838</v>
      </c>
      <c r="AG79" s="53">
        <f t="shared" si="26"/>
        <v>528530</v>
      </c>
    </row>
    <row r="80" spans="1:33">
      <c r="A80" s="2">
        <v>157</v>
      </c>
      <c r="B80" s="2">
        <v>556</v>
      </c>
      <c r="D80" s="2">
        <v>78</v>
      </c>
      <c r="E80" s="2">
        <f t="shared" si="14"/>
        <v>157</v>
      </c>
      <c r="F80" s="2">
        <f t="shared" si="14"/>
        <v>681</v>
      </c>
      <c r="G80" s="2">
        <f t="shared" si="14"/>
        <v>1205</v>
      </c>
      <c r="H80" s="2">
        <f t="shared" si="14"/>
        <v>1729</v>
      </c>
      <c r="J80" s="2">
        <v>78</v>
      </c>
      <c r="K80" s="2">
        <v>556</v>
      </c>
      <c r="L80" s="2">
        <v>2400</v>
      </c>
      <c r="M80" s="2">
        <v>4244</v>
      </c>
      <c r="N80" s="2">
        <v>6088</v>
      </c>
      <c r="P80" s="2">
        <v>78</v>
      </c>
      <c r="Q80" s="2">
        <f t="shared" si="15"/>
        <v>556</v>
      </c>
      <c r="R80" s="2">
        <f t="shared" si="16"/>
        <v>1844</v>
      </c>
      <c r="S80" s="2">
        <f t="shared" si="17"/>
        <v>1844</v>
      </c>
      <c r="T80" s="2">
        <f t="shared" si="18"/>
        <v>1844</v>
      </c>
      <c r="V80" s="2">
        <v>78</v>
      </c>
      <c r="W80" s="2">
        <f t="shared" si="19"/>
        <v>556</v>
      </c>
      <c r="X80" s="2">
        <v>1844</v>
      </c>
      <c r="Y80" s="2">
        <f>$AL$18</f>
        <v>50575</v>
      </c>
      <c r="Z80" s="2">
        <f>$AM$18</f>
        <v>32</v>
      </c>
      <c r="AA80" s="2">
        <f t="shared" si="20"/>
        <v>50574</v>
      </c>
      <c r="AB80" s="2">
        <f t="shared" si="21"/>
        <v>28119144</v>
      </c>
      <c r="AC80" s="2">
        <f t="shared" si="22"/>
        <v>1278890025</v>
      </c>
      <c r="AD80" s="53">
        <f t="shared" si="23"/>
        <v>2358273206100</v>
      </c>
      <c r="AE80" s="53">
        <f t="shared" si="24"/>
        <v>2358301325244</v>
      </c>
      <c r="AF80" s="2">
        <f t="shared" si="25"/>
        <v>2358301</v>
      </c>
      <c r="AG80" s="53">
        <f t="shared" si="26"/>
        <v>325244</v>
      </c>
    </row>
    <row r="81" spans="1:33">
      <c r="A81" s="2">
        <v>159</v>
      </c>
      <c r="B81" s="2">
        <v>536</v>
      </c>
      <c r="D81" s="2">
        <v>79</v>
      </c>
      <c r="E81" s="2">
        <f t="shared" si="14"/>
        <v>159</v>
      </c>
      <c r="F81" s="2">
        <f t="shared" si="14"/>
        <v>683</v>
      </c>
      <c r="G81" s="2">
        <f t="shared" si="14"/>
        <v>1207</v>
      </c>
      <c r="H81" s="2">
        <f t="shared" si="14"/>
        <v>1731</v>
      </c>
      <c r="J81" s="2">
        <v>79</v>
      </c>
      <c r="K81" s="2">
        <v>536</v>
      </c>
      <c r="L81" s="2">
        <v>2300</v>
      </c>
      <c r="M81" s="2">
        <v>4064</v>
      </c>
      <c r="N81" s="2">
        <v>5828</v>
      </c>
      <c r="P81" s="2">
        <v>79</v>
      </c>
      <c r="Q81" s="2">
        <f t="shared" si="15"/>
        <v>536</v>
      </c>
      <c r="R81" s="2">
        <f t="shared" si="16"/>
        <v>1764</v>
      </c>
      <c r="S81" s="2">
        <f t="shared" si="17"/>
        <v>1764</v>
      </c>
      <c r="T81" s="2">
        <f t="shared" si="18"/>
        <v>1764</v>
      </c>
      <c r="V81" s="2">
        <v>79</v>
      </c>
      <c r="W81" s="2">
        <f t="shared" si="19"/>
        <v>536</v>
      </c>
      <c r="X81" s="2">
        <v>1764</v>
      </c>
      <c r="Y81" s="2">
        <f>$AL$18</f>
        <v>50575</v>
      </c>
      <c r="Z81" s="2">
        <f>$AM$18</f>
        <v>32</v>
      </c>
      <c r="AA81" s="2">
        <f t="shared" si="20"/>
        <v>50574</v>
      </c>
      <c r="AB81" s="2">
        <f t="shared" si="21"/>
        <v>27107664</v>
      </c>
      <c r="AC81" s="2">
        <f t="shared" si="22"/>
        <v>1278890025</v>
      </c>
      <c r="AD81" s="53">
        <f t="shared" si="23"/>
        <v>2255962004100</v>
      </c>
      <c r="AE81" s="53">
        <f t="shared" si="24"/>
        <v>2255989111764</v>
      </c>
      <c r="AF81" s="2">
        <f t="shared" si="25"/>
        <v>2255989</v>
      </c>
      <c r="AG81" s="53">
        <f t="shared" si="26"/>
        <v>111764</v>
      </c>
    </row>
    <row r="82" spans="1:33">
      <c r="A82" s="2">
        <v>161</v>
      </c>
      <c r="B82" s="2">
        <v>550</v>
      </c>
      <c r="D82" s="2">
        <v>80</v>
      </c>
      <c r="E82" s="2">
        <f t="shared" si="14"/>
        <v>161</v>
      </c>
      <c r="F82" s="2">
        <f t="shared" si="14"/>
        <v>685</v>
      </c>
      <c r="G82" s="2">
        <f t="shared" si="14"/>
        <v>1209</v>
      </c>
      <c r="H82" s="2">
        <f t="shared" si="14"/>
        <v>1733</v>
      </c>
      <c r="J82" s="2">
        <v>80</v>
      </c>
      <c r="K82" s="2">
        <v>550</v>
      </c>
      <c r="L82" s="2">
        <v>2342</v>
      </c>
      <c r="M82" s="2">
        <v>4134</v>
      </c>
      <c r="N82" s="2">
        <v>5926</v>
      </c>
      <c r="P82" s="2">
        <v>80</v>
      </c>
      <c r="Q82" s="2">
        <f t="shared" si="15"/>
        <v>550</v>
      </c>
      <c r="R82" s="2">
        <f t="shared" si="16"/>
        <v>1792</v>
      </c>
      <c r="S82" s="2">
        <f t="shared" si="17"/>
        <v>1792</v>
      </c>
      <c r="T82" s="2">
        <f t="shared" si="18"/>
        <v>1792</v>
      </c>
      <c r="V82" s="2">
        <v>80</v>
      </c>
      <c r="W82" s="2">
        <f t="shared" si="19"/>
        <v>550</v>
      </c>
      <c r="X82" s="2">
        <v>1792</v>
      </c>
      <c r="Y82" s="2">
        <f>$AL$18</f>
        <v>50575</v>
      </c>
      <c r="Z82" s="2">
        <f>$AM$18</f>
        <v>32</v>
      </c>
      <c r="AA82" s="2">
        <f t="shared" si="20"/>
        <v>50574</v>
      </c>
      <c r="AB82" s="2">
        <f t="shared" si="21"/>
        <v>27815700</v>
      </c>
      <c r="AC82" s="2">
        <f t="shared" si="22"/>
        <v>1278890025</v>
      </c>
      <c r="AD82" s="53">
        <f t="shared" si="23"/>
        <v>2291770924800</v>
      </c>
      <c r="AE82" s="53">
        <f t="shared" si="24"/>
        <v>2291798740500</v>
      </c>
      <c r="AF82" s="2">
        <f t="shared" si="25"/>
        <v>2291798</v>
      </c>
      <c r="AG82" s="53">
        <f t="shared" si="26"/>
        <v>740500</v>
      </c>
    </row>
    <row r="83" spans="1:33">
      <c r="A83" s="2">
        <v>163</v>
      </c>
      <c r="B83" s="2">
        <v>555</v>
      </c>
      <c r="D83" s="2">
        <v>81</v>
      </c>
      <c r="E83" s="2">
        <f t="shared" si="14"/>
        <v>163</v>
      </c>
      <c r="F83" s="2">
        <f t="shared" si="14"/>
        <v>687</v>
      </c>
      <c r="G83" s="2">
        <f t="shared" si="14"/>
        <v>1211</v>
      </c>
      <c r="H83" s="2">
        <f t="shared" si="14"/>
        <v>1735</v>
      </c>
      <c r="J83" s="2">
        <v>81</v>
      </c>
      <c r="K83" s="2">
        <v>555</v>
      </c>
      <c r="L83" s="2">
        <v>2363</v>
      </c>
      <c r="M83" s="2">
        <v>4171</v>
      </c>
      <c r="N83" s="2">
        <v>5979</v>
      </c>
      <c r="P83" s="2">
        <v>81</v>
      </c>
      <c r="Q83" s="2">
        <f t="shared" si="15"/>
        <v>555</v>
      </c>
      <c r="R83" s="2">
        <f t="shared" si="16"/>
        <v>1808</v>
      </c>
      <c r="S83" s="2">
        <f t="shared" si="17"/>
        <v>1808</v>
      </c>
      <c r="T83" s="2">
        <f t="shared" si="18"/>
        <v>1808</v>
      </c>
      <c r="V83" s="2">
        <v>81</v>
      </c>
      <c r="W83" s="2">
        <f t="shared" si="19"/>
        <v>555</v>
      </c>
      <c r="X83" s="2">
        <v>1808</v>
      </c>
      <c r="Y83" s="2">
        <f>$AL$18</f>
        <v>50575</v>
      </c>
      <c r="Z83" s="2">
        <f>$AM$18</f>
        <v>32</v>
      </c>
      <c r="AA83" s="2">
        <f t="shared" si="20"/>
        <v>50574</v>
      </c>
      <c r="AB83" s="2">
        <f t="shared" si="21"/>
        <v>28068570</v>
      </c>
      <c r="AC83" s="2">
        <f t="shared" si="22"/>
        <v>1278890025</v>
      </c>
      <c r="AD83" s="53">
        <f t="shared" si="23"/>
        <v>2312233165200</v>
      </c>
      <c r="AE83" s="53">
        <f t="shared" si="24"/>
        <v>2312261233770</v>
      </c>
      <c r="AF83" s="2">
        <f t="shared" si="25"/>
        <v>2312261</v>
      </c>
      <c r="AG83" s="53">
        <f t="shared" si="26"/>
        <v>233770</v>
      </c>
    </row>
    <row r="84" spans="1:33">
      <c r="A84" s="2">
        <v>165</v>
      </c>
      <c r="B84" s="2">
        <v>597</v>
      </c>
      <c r="D84" s="2">
        <v>82</v>
      </c>
      <c r="E84" s="2">
        <f t="shared" si="14"/>
        <v>165</v>
      </c>
      <c r="F84" s="2">
        <f t="shared" si="14"/>
        <v>689</v>
      </c>
      <c r="G84" s="2">
        <f t="shared" si="14"/>
        <v>1213</v>
      </c>
      <c r="H84" s="2">
        <f t="shared" si="14"/>
        <v>1737</v>
      </c>
      <c r="J84" s="2">
        <v>82</v>
      </c>
      <c r="K84" s="2">
        <v>597</v>
      </c>
      <c r="L84" s="2">
        <v>2481</v>
      </c>
      <c r="M84" s="2">
        <v>4365</v>
      </c>
      <c r="N84" s="2">
        <v>6249</v>
      </c>
      <c r="P84" s="2">
        <v>82</v>
      </c>
      <c r="Q84" s="2">
        <f t="shared" si="15"/>
        <v>597</v>
      </c>
      <c r="R84" s="2">
        <f t="shared" si="16"/>
        <v>1884</v>
      </c>
      <c r="S84" s="2">
        <f t="shared" si="17"/>
        <v>1884</v>
      </c>
      <c r="T84" s="2">
        <f t="shared" si="18"/>
        <v>1884</v>
      </c>
      <c r="V84" s="2">
        <v>82</v>
      </c>
      <c r="W84" s="2">
        <f t="shared" si="19"/>
        <v>597</v>
      </c>
      <c r="X84" s="2">
        <v>1884</v>
      </c>
      <c r="Y84" s="2">
        <f>$AL$18</f>
        <v>50575</v>
      </c>
      <c r="Z84" s="2">
        <f>$AM$18</f>
        <v>32</v>
      </c>
      <c r="AA84" s="2">
        <f t="shared" si="20"/>
        <v>50574</v>
      </c>
      <c r="AB84" s="2">
        <f t="shared" si="21"/>
        <v>30192678</v>
      </c>
      <c r="AC84" s="2">
        <f t="shared" si="22"/>
        <v>1278890025</v>
      </c>
      <c r="AD84" s="53">
        <f t="shared" si="23"/>
        <v>2409428807100</v>
      </c>
      <c r="AE84" s="53">
        <f t="shared" si="24"/>
        <v>2409458999778</v>
      </c>
      <c r="AF84" s="2">
        <f t="shared" si="25"/>
        <v>2409458</v>
      </c>
      <c r="AG84" s="53">
        <f t="shared" si="26"/>
        <v>999778</v>
      </c>
    </row>
    <row r="85" spans="1:33">
      <c r="A85" s="2">
        <v>167</v>
      </c>
      <c r="B85" s="2">
        <v>590</v>
      </c>
      <c r="D85" s="2">
        <v>83</v>
      </c>
      <c r="E85" s="2">
        <f t="shared" si="14"/>
        <v>167</v>
      </c>
      <c r="F85" s="2">
        <f t="shared" si="14"/>
        <v>691</v>
      </c>
      <c r="G85" s="2">
        <f t="shared" si="14"/>
        <v>1215</v>
      </c>
      <c r="H85" s="2">
        <f t="shared" si="14"/>
        <v>1739</v>
      </c>
      <c r="J85" s="2">
        <v>83</v>
      </c>
      <c r="K85" s="2">
        <v>590</v>
      </c>
      <c r="L85" s="2">
        <v>2462</v>
      </c>
      <c r="M85" s="2">
        <v>4334</v>
      </c>
      <c r="N85" s="2">
        <v>6206</v>
      </c>
      <c r="P85" s="2">
        <v>83</v>
      </c>
      <c r="Q85" s="2">
        <f t="shared" si="15"/>
        <v>590</v>
      </c>
      <c r="R85" s="2">
        <f t="shared" si="16"/>
        <v>1872</v>
      </c>
      <c r="S85" s="2">
        <f t="shared" si="17"/>
        <v>1872</v>
      </c>
      <c r="T85" s="2">
        <f t="shared" si="18"/>
        <v>1872</v>
      </c>
      <c r="V85" s="2">
        <v>83</v>
      </c>
      <c r="W85" s="2">
        <f t="shared" si="19"/>
        <v>590</v>
      </c>
      <c r="X85" s="2">
        <v>1872</v>
      </c>
      <c r="Y85" s="2">
        <f>$AL$18</f>
        <v>50575</v>
      </c>
      <c r="Z85" s="2">
        <f>$AM$18</f>
        <v>32</v>
      </c>
      <c r="AA85" s="2">
        <f t="shared" si="20"/>
        <v>50574</v>
      </c>
      <c r="AB85" s="2">
        <f t="shared" si="21"/>
        <v>29838660</v>
      </c>
      <c r="AC85" s="2">
        <f t="shared" si="22"/>
        <v>1278890025</v>
      </c>
      <c r="AD85" s="53">
        <f t="shared" si="23"/>
        <v>2394082126800</v>
      </c>
      <c r="AE85" s="53">
        <f t="shared" si="24"/>
        <v>2394111965460</v>
      </c>
      <c r="AF85" s="2">
        <f t="shared" si="25"/>
        <v>2394111</v>
      </c>
      <c r="AG85" s="53">
        <f t="shared" si="26"/>
        <v>965460</v>
      </c>
    </row>
    <row r="86" spans="1:33">
      <c r="A86" s="2">
        <v>169</v>
      </c>
      <c r="B86" s="2">
        <v>582</v>
      </c>
      <c r="D86" s="2">
        <v>84</v>
      </c>
      <c r="E86" s="2">
        <f t="shared" si="14"/>
        <v>169</v>
      </c>
      <c r="F86" s="2">
        <f t="shared" si="14"/>
        <v>693</v>
      </c>
      <c r="G86" s="2">
        <f t="shared" si="14"/>
        <v>1217</v>
      </c>
      <c r="H86" s="2">
        <f t="shared" si="14"/>
        <v>1741</v>
      </c>
      <c r="J86" s="2">
        <v>84</v>
      </c>
      <c r="K86" s="2">
        <v>582</v>
      </c>
      <c r="L86" s="2">
        <v>2394</v>
      </c>
      <c r="M86" s="2">
        <v>4206</v>
      </c>
      <c r="N86" s="2">
        <v>6018</v>
      </c>
      <c r="P86" s="2">
        <v>84</v>
      </c>
      <c r="Q86" s="2">
        <f t="shared" si="15"/>
        <v>582</v>
      </c>
      <c r="R86" s="2">
        <f t="shared" si="16"/>
        <v>1812</v>
      </c>
      <c r="S86" s="2">
        <f t="shared" si="17"/>
        <v>1812</v>
      </c>
      <c r="T86" s="2">
        <f t="shared" si="18"/>
        <v>1812</v>
      </c>
      <c r="V86" s="2">
        <v>84</v>
      </c>
      <c r="W86" s="2">
        <f t="shared" si="19"/>
        <v>582</v>
      </c>
      <c r="X86" s="2">
        <v>1812</v>
      </c>
      <c r="Y86" s="2">
        <f>$AL$18</f>
        <v>50575</v>
      </c>
      <c r="Z86" s="2">
        <f>$AM$18</f>
        <v>32</v>
      </c>
      <c r="AA86" s="2">
        <f t="shared" si="20"/>
        <v>50574</v>
      </c>
      <c r="AB86" s="2">
        <f t="shared" si="21"/>
        <v>29434068</v>
      </c>
      <c r="AC86" s="2">
        <f t="shared" si="22"/>
        <v>1278890025</v>
      </c>
      <c r="AD86" s="53">
        <f t="shared" si="23"/>
        <v>2317348725300</v>
      </c>
      <c r="AE86" s="53">
        <f t="shared" si="24"/>
        <v>2317378159368</v>
      </c>
      <c r="AF86" s="2">
        <f t="shared" si="25"/>
        <v>2317378</v>
      </c>
      <c r="AG86" s="53">
        <f t="shared" si="26"/>
        <v>159368</v>
      </c>
    </row>
    <row r="87" spans="1:33">
      <c r="A87" s="2">
        <v>171</v>
      </c>
      <c r="B87" s="2">
        <v>589</v>
      </c>
      <c r="D87" s="2">
        <v>85</v>
      </c>
      <c r="E87" s="2">
        <f t="shared" si="14"/>
        <v>171</v>
      </c>
      <c r="F87" s="2">
        <f t="shared" si="14"/>
        <v>695</v>
      </c>
      <c r="G87" s="2">
        <f t="shared" si="14"/>
        <v>1219</v>
      </c>
      <c r="H87" s="2">
        <f t="shared" si="14"/>
        <v>1743</v>
      </c>
      <c r="J87" s="2">
        <v>85</v>
      </c>
      <c r="K87" s="2">
        <v>589</v>
      </c>
      <c r="L87" s="2">
        <v>2409</v>
      </c>
      <c r="M87" s="2">
        <v>4229</v>
      </c>
      <c r="N87" s="2">
        <v>6049</v>
      </c>
      <c r="P87" s="2">
        <v>85</v>
      </c>
      <c r="Q87" s="2">
        <f t="shared" si="15"/>
        <v>589</v>
      </c>
      <c r="R87" s="2">
        <f t="shared" si="16"/>
        <v>1820</v>
      </c>
      <c r="S87" s="2">
        <f t="shared" si="17"/>
        <v>1820</v>
      </c>
      <c r="T87" s="2">
        <f t="shared" si="18"/>
        <v>1820</v>
      </c>
      <c r="V87" s="2">
        <v>85</v>
      </c>
      <c r="W87" s="2">
        <f t="shared" si="19"/>
        <v>589</v>
      </c>
      <c r="X87" s="2">
        <v>1820</v>
      </c>
      <c r="Y87" s="2">
        <f>$AL$18</f>
        <v>50575</v>
      </c>
      <c r="Z87" s="2">
        <f>$AM$18</f>
        <v>32</v>
      </c>
      <c r="AA87" s="2">
        <f t="shared" si="20"/>
        <v>50574</v>
      </c>
      <c r="AB87" s="2">
        <f t="shared" si="21"/>
        <v>29788086</v>
      </c>
      <c r="AC87" s="2">
        <f t="shared" si="22"/>
        <v>1278890025</v>
      </c>
      <c r="AD87" s="53">
        <f t="shared" si="23"/>
        <v>2327579845500</v>
      </c>
      <c r="AE87" s="53">
        <f t="shared" si="24"/>
        <v>2327609633586</v>
      </c>
      <c r="AF87" s="2">
        <f t="shared" si="25"/>
        <v>2327609</v>
      </c>
      <c r="AG87" s="53">
        <f t="shared" si="26"/>
        <v>633586</v>
      </c>
    </row>
    <row r="88" spans="1:33">
      <c r="A88" s="2">
        <v>173</v>
      </c>
      <c r="B88" s="2">
        <v>610</v>
      </c>
      <c r="D88" s="2">
        <v>86</v>
      </c>
      <c r="E88" s="2">
        <f t="shared" si="14"/>
        <v>173</v>
      </c>
      <c r="F88" s="2">
        <f t="shared" si="14"/>
        <v>697</v>
      </c>
      <c r="G88" s="2">
        <f t="shared" si="14"/>
        <v>1221</v>
      </c>
      <c r="H88" s="2">
        <f t="shared" si="14"/>
        <v>1745</v>
      </c>
      <c r="J88" s="2">
        <v>86</v>
      </c>
      <c r="K88" s="2">
        <v>610</v>
      </c>
      <c r="L88" s="2">
        <v>2462</v>
      </c>
      <c r="M88" s="2">
        <v>4314</v>
      </c>
      <c r="N88" s="2">
        <v>6166</v>
      </c>
      <c r="P88" s="2">
        <v>86</v>
      </c>
      <c r="Q88" s="2">
        <f t="shared" si="15"/>
        <v>610</v>
      </c>
      <c r="R88" s="2">
        <f t="shared" si="16"/>
        <v>1852</v>
      </c>
      <c r="S88" s="2">
        <f t="shared" si="17"/>
        <v>1852</v>
      </c>
      <c r="T88" s="2">
        <f t="shared" si="18"/>
        <v>1852</v>
      </c>
      <c r="V88" s="2">
        <v>86</v>
      </c>
      <c r="W88" s="2">
        <f t="shared" si="19"/>
        <v>610</v>
      </c>
      <c r="X88" s="2">
        <v>1852</v>
      </c>
      <c r="Y88" s="2">
        <f>$AL$18</f>
        <v>50575</v>
      </c>
      <c r="Z88" s="2">
        <f>$AM$18</f>
        <v>32</v>
      </c>
      <c r="AA88" s="2">
        <f t="shared" si="20"/>
        <v>50574</v>
      </c>
      <c r="AB88" s="2">
        <f t="shared" si="21"/>
        <v>30850140</v>
      </c>
      <c r="AC88" s="2">
        <f t="shared" si="22"/>
        <v>1278890025</v>
      </c>
      <c r="AD88" s="53">
        <f t="shared" si="23"/>
        <v>2368504326300</v>
      </c>
      <c r="AE88" s="53">
        <f t="shared" si="24"/>
        <v>2368535176440</v>
      </c>
      <c r="AF88" s="2">
        <f t="shared" si="25"/>
        <v>2368535</v>
      </c>
      <c r="AG88" s="53">
        <f t="shared" si="26"/>
        <v>176440</v>
      </c>
    </row>
    <row r="89" spans="1:33">
      <c r="A89" s="2">
        <v>175</v>
      </c>
      <c r="B89" s="2">
        <v>631</v>
      </c>
      <c r="D89" s="2">
        <v>87</v>
      </c>
      <c r="E89" s="2">
        <f t="shared" si="14"/>
        <v>175</v>
      </c>
      <c r="F89" s="2">
        <f t="shared" si="14"/>
        <v>699</v>
      </c>
      <c r="G89" s="2">
        <f t="shared" si="14"/>
        <v>1223</v>
      </c>
      <c r="H89" s="2">
        <f t="shared" si="14"/>
        <v>1747</v>
      </c>
      <c r="J89" s="2">
        <v>87</v>
      </c>
      <c r="K89" s="2">
        <v>631</v>
      </c>
      <c r="L89" s="2">
        <v>2527</v>
      </c>
      <c r="M89" s="2">
        <v>4423</v>
      </c>
      <c r="N89" s="2">
        <v>6319</v>
      </c>
      <c r="P89" s="2">
        <v>87</v>
      </c>
      <c r="Q89" s="2">
        <f t="shared" si="15"/>
        <v>631</v>
      </c>
      <c r="R89" s="2">
        <f t="shared" si="16"/>
        <v>1896</v>
      </c>
      <c r="S89" s="2">
        <f t="shared" si="17"/>
        <v>1896</v>
      </c>
      <c r="T89" s="2">
        <f t="shared" si="18"/>
        <v>1896</v>
      </c>
      <c r="V89" s="2">
        <v>87</v>
      </c>
      <c r="W89" s="2">
        <f t="shared" si="19"/>
        <v>631</v>
      </c>
      <c r="X89" s="2">
        <v>1896</v>
      </c>
      <c r="Y89" s="2">
        <f>$AL$18</f>
        <v>50575</v>
      </c>
      <c r="Z89" s="2">
        <f>$AM$18</f>
        <v>32</v>
      </c>
      <c r="AA89" s="2">
        <f t="shared" si="20"/>
        <v>50574</v>
      </c>
      <c r="AB89" s="2">
        <f t="shared" si="21"/>
        <v>31912194</v>
      </c>
      <c r="AC89" s="2">
        <f t="shared" si="22"/>
        <v>1278890025</v>
      </c>
      <c r="AD89" s="53">
        <f t="shared" si="23"/>
        <v>2424775487400</v>
      </c>
      <c r="AE89" s="53">
        <f t="shared" si="24"/>
        <v>2424807399594</v>
      </c>
      <c r="AF89" s="2">
        <f t="shared" si="25"/>
        <v>2424807</v>
      </c>
      <c r="AG89" s="53">
        <f t="shared" si="26"/>
        <v>399594</v>
      </c>
    </row>
    <row r="90" spans="1:33">
      <c r="A90" s="2">
        <v>177</v>
      </c>
      <c r="B90" s="2">
        <v>625</v>
      </c>
      <c r="D90" s="2">
        <v>88</v>
      </c>
      <c r="E90" s="2">
        <f t="shared" si="14"/>
        <v>177</v>
      </c>
      <c r="F90" s="2">
        <f t="shared" si="14"/>
        <v>701</v>
      </c>
      <c r="G90" s="2">
        <f t="shared" si="14"/>
        <v>1225</v>
      </c>
      <c r="H90" s="2">
        <f t="shared" si="14"/>
        <v>1749</v>
      </c>
      <c r="J90" s="2">
        <v>88</v>
      </c>
      <c r="K90" s="2">
        <v>625</v>
      </c>
      <c r="L90" s="2">
        <v>2473</v>
      </c>
      <c r="M90" s="2">
        <v>4321</v>
      </c>
      <c r="N90" s="2">
        <v>6169</v>
      </c>
      <c r="P90" s="2">
        <v>88</v>
      </c>
      <c r="Q90" s="2">
        <f t="shared" si="15"/>
        <v>625</v>
      </c>
      <c r="R90" s="2">
        <f t="shared" si="16"/>
        <v>1848</v>
      </c>
      <c r="S90" s="2">
        <f t="shared" si="17"/>
        <v>1848</v>
      </c>
      <c r="T90" s="2">
        <f t="shared" si="18"/>
        <v>1848</v>
      </c>
      <c r="V90" s="2">
        <v>88</v>
      </c>
      <c r="W90" s="2">
        <f t="shared" si="19"/>
        <v>625</v>
      </c>
      <c r="X90" s="2">
        <v>1848</v>
      </c>
      <c r="Y90" s="2">
        <f>$AL$18</f>
        <v>50575</v>
      </c>
      <c r="Z90" s="2">
        <f>$AM$18</f>
        <v>32</v>
      </c>
      <c r="AA90" s="2">
        <f t="shared" si="20"/>
        <v>50574</v>
      </c>
      <c r="AB90" s="2">
        <f t="shared" si="21"/>
        <v>31608750</v>
      </c>
      <c r="AC90" s="2">
        <f t="shared" si="22"/>
        <v>1278890025</v>
      </c>
      <c r="AD90" s="53">
        <f t="shared" si="23"/>
        <v>2363388766200</v>
      </c>
      <c r="AE90" s="53">
        <f t="shared" si="24"/>
        <v>2363420374950</v>
      </c>
      <c r="AF90" s="2">
        <f t="shared" si="25"/>
        <v>2363420</v>
      </c>
      <c r="AG90" s="53">
        <f t="shared" si="26"/>
        <v>374950</v>
      </c>
    </row>
    <row r="91" spans="1:33">
      <c r="A91" s="2">
        <v>179</v>
      </c>
      <c r="B91" s="2">
        <v>619</v>
      </c>
      <c r="D91" s="2">
        <v>89</v>
      </c>
      <c r="E91" s="2">
        <f t="shared" si="14"/>
        <v>179</v>
      </c>
      <c r="F91" s="2">
        <f t="shared" si="14"/>
        <v>703</v>
      </c>
      <c r="G91" s="2">
        <f t="shared" si="14"/>
        <v>1227</v>
      </c>
      <c r="H91" s="2">
        <f t="shared" si="14"/>
        <v>1751</v>
      </c>
      <c r="J91" s="2">
        <v>89</v>
      </c>
      <c r="K91" s="2">
        <v>619</v>
      </c>
      <c r="L91" s="2">
        <v>2427</v>
      </c>
      <c r="M91" s="2">
        <v>4235</v>
      </c>
      <c r="N91" s="2">
        <v>6043</v>
      </c>
      <c r="P91" s="2">
        <v>89</v>
      </c>
      <c r="Q91" s="2">
        <f t="shared" si="15"/>
        <v>619</v>
      </c>
      <c r="R91" s="2">
        <f t="shared" si="16"/>
        <v>1808</v>
      </c>
      <c r="S91" s="2">
        <f t="shared" si="17"/>
        <v>1808</v>
      </c>
      <c r="T91" s="2">
        <f t="shared" si="18"/>
        <v>1808</v>
      </c>
      <c r="V91" s="2">
        <v>89</v>
      </c>
      <c r="W91" s="2">
        <f t="shared" si="19"/>
        <v>619</v>
      </c>
      <c r="X91" s="2">
        <v>1808</v>
      </c>
      <c r="Y91" s="2">
        <f>$AL$18</f>
        <v>50575</v>
      </c>
      <c r="Z91" s="2">
        <f>$AM$18</f>
        <v>32</v>
      </c>
      <c r="AA91" s="2">
        <f t="shared" si="20"/>
        <v>50574</v>
      </c>
      <c r="AB91" s="2">
        <f t="shared" si="21"/>
        <v>31305306</v>
      </c>
      <c r="AC91" s="2">
        <f t="shared" si="22"/>
        <v>1278890025</v>
      </c>
      <c r="AD91" s="53">
        <f t="shared" si="23"/>
        <v>2312233165200</v>
      </c>
      <c r="AE91" s="53">
        <f t="shared" si="24"/>
        <v>2312264470506</v>
      </c>
      <c r="AF91" s="2">
        <f t="shared" si="25"/>
        <v>2312264</v>
      </c>
      <c r="AG91" s="53">
        <f t="shared" si="26"/>
        <v>470506</v>
      </c>
    </row>
    <row r="92" spans="1:33">
      <c r="A92" s="2">
        <v>181</v>
      </c>
      <c r="B92" s="2">
        <v>618</v>
      </c>
      <c r="D92" s="2">
        <v>90</v>
      </c>
      <c r="E92" s="2">
        <f t="shared" si="14"/>
        <v>181</v>
      </c>
      <c r="F92" s="2">
        <f t="shared" si="14"/>
        <v>705</v>
      </c>
      <c r="G92" s="2">
        <f t="shared" si="14"/>
        <v>1229</v>
      </c>
      <c r="H92" s="2">
        <f t="shared" si="14"/>
        <v>1753</v>
      </c>
      <c r="J92" s="2">
        <v>90</v>
      </c>
      <c r="K92" s="2">
        <v>618</v>
      </c>
      <c r="L92" s="2">
        <v>2422</v>
      </c>
      <c r="M92" s="2">
        <v>4226</v>
      </c>
      <c r="N92" s="2">
        <v>6030</v>
      </c>
      <c r="P92" s="2">
        <v>90</v>
      </c>
      <c r="Q92" s="2">
        <f t="shared" si="15"/>
        <v>618</v>
      </c>
      <c r="R92" s="2">
        <f t="shared" si="16"/>
        <v>1804</v>
      </c>
      <c r="S92" s="2">
        <f t="shared" si="17"/>
        <v>1804</v>
      </c>
      <c r="T92" s="2">
        <f t="shared" si="18"/>
        <v>1804</v>
      </c>
      <c r="V92" s="2">
        <v>90</v>
      </c>
      <c r="W92" s="2">
        <f t="shared" si="19"/>
        <v>618</v>
      </c>
      <c r="X92" s="2">
        <v>1804</v>
      </c>
      <c r="Y92" s="2">
        <f>$AL$18</f>
        <v>50575</v>
      </c>
      <c r="Z92" s="2">
        <f>$AM$18</f>
        <v>32</v>
      </c>
      <c r="AA92" s="2">
        <f t="shared" si="20"/>
        <v>50574</v>
      </c>
      <c r="AB92" s="2">
        <f t="shared" si="21"/>
        <v>31254732</v>
      </c>
      <c r="AC92" s="2">
        <f t="shared" si="22"/>
        <v>1278890025</v>
      </c>
      <c r="AD92" s="53">
        <f t="shared" si="23"/>
        <v>2307117605100</v>
      </c>
      <c r="AE92" s="53">
        <f t="shared" si="24"/>
        <v>2307148859832</v>
      </c>
      <c r="AF92" s="2">
        <f t="shared" si="25"/>
        <v>2307148</v>
      </c>
      <c r="AG92" s="53">
        <f t="shared" si="26"/>
        <v>859832</v>
      </c>
    </row>
    <row r="93" spans="1:33">
      <c r="A93" s="2">
        <v>183</v>
      </c>
      <c r="B93" s="2">
        <v>612</v>
      </c>
      <c r="D93" s="2">
        <v>91</v>
      </c>
      <c r="E93" s="2">
        <f t="shared" si="14"/>
        <v>183</v>
      </c>
      <c r="F93" s="2">
        <f t="shared" si="14"/>
        <v>707</v>
      </c>
      <c r="G93" s="2">
        <f t="shared" si="14"/>
        <v>1231</v>
      </c>
      <c r="H93" s="2">
        <f t="shared" si="14"/>
        <v>1755</v>
      </c>
      <c r="J93" s="2">
        <v>91</v>
      </c>
      <c r="K93" s="2">
        <v>612</v>
      </c>
      <c r="L93" s="2">
        <v>2364</v>
      </c>
      <c r="M93" s="2">
        <v>4116</v>
      </c>
      <c r="N93" s="2">
        <v>5868</v>
      </c>
      <c r="P93" s="2">
        <v>91</v>
      </c>
      <c r="Q93" s="2">
        <f t="shared" si="15"/>
        <v>612</v>
      </c>
      <c r="R93" s="2">
        <f t="shared" si="16"/>
        <v>1752</v>
      </c>
      <c r="S93" s="2">
        <f t="shared" si="17"/>
        <v>1752</v>
      </c>
      <c r="T93" s="2">
        <f t="shared" si="18"/>
        <v>1752</v>
      </c>
      <c r="V93" s="2">
        <v>91</v>
      </c>
      <c r="W93" s="2">
        <f t="shared" si="19"/>
        <v>612</v>
      </c>
      <c r="X93" s="2">
        <v>1752</v>
      </c>
      <c r="Y93" s="2">
        <f>$AL$18</f>
        <v>50575</v>
      </c>
      <c r="Z93" s="2">
        <f>$AM$18</f>
        <v>32</v>
      </c>
      <c r="AA93" s="2">
        <f t="shared" si="20"/>
        <v>50574</v>
      </c>
      <c r="AB93" s="2">
        <f t="shared" si="21"/>
        <v>30951288</v>
      </c>
      <c r="AC93" s="2">
        <f t="shared" si="22"/>
        <v>1278890025</v>
      </c>
      <c r="AD93" s="53">
        <f t="shared" si="23"/>
        <v>2240615323800</v>
      </c>
      <c r="AE93" s="53">
        <f t="shared" si="24"/>
        <v>2240646275088</v>
      </c>
      <c r="AF93" s="2">
        <f t="shared" si="25"/>
        <v>2240646</v>
      </c>
      <c r="AG93" s="53">
        <f t="shared" si="26"/>
        <v>275088</v>
      </c>
    </row>
    <row r="94" spans="1:33">
      <c r="A94" s="2">
        <v>185</v>
      </c>
      <c r="B94" s="2">
        <v>627</v>
      </c>
      <c r="D94" s="2">
        <v>92</v>
      </c>
      <c r="E94" s="2">
        <f t="shared" si="14"/>
        <v>185</v>
      </c>
      <c r="F94" s="2">
        <f t="shared" si="14"/>
        <v>709</v>
      </c>
      <c r="G94" s="2">
        <f t="shared" si="14"/>
        <v>1233</v>
      </c>
      <c r="H94" s="2">
        <f t="shared" si="14"/>
        <v>1757</v>
      </c>
      <c r="J94" s="2">
        <v>92</v>
      </c>
      <c r="K94" s="2">
        <v>627</v>
      </c>
      <c r="L94" s="2">
        <v>2415</v>
      </c>
      <c r="M94" s="2">
        <v>4203</v>
      </c>
      <c r="N94" s="2">
        <v>5991</v>
      </c>
      <c r="P94" s="2">
        <v>92</v>
      </c>
      <c r="Q94" s="2">
        <f t="shared" si="15"/>
        <v>627</v>
      </c>
      <c r="R94" s="2">
        <f t="shared" si="16"/>
        <v>1788</v>
      </c>
      <c r="S94" s="2">
        <f t="shared" si="17"/>
        <v>1788</v>
      </c>
      <c r="T94" s="2">
        <f t="shared" si="18"/>
        <v>1788</v>
      </c>
      <c r="V94" s="2">
        <v>92</v>
      </c>
      <c r="W94" s="2">
        <f t="shared" si="19"/>
        <v>627</v>
      </c>
      <c r="X94" s="2">
        <v>1788</v>
      </c>
      <c r="Y94" s="2">
        <f>$AL$18</f>
        <v>50575</v>
      </c>
      <c r="Z94" s="2">
        <f>$AM$18</f>
        <v>32</v>
      </c>
      <c r="AA94" s="2">
        <f t="shared" si="20"/>
        <v>50574</v>
      </c>
      <c r="AB94" s="2">
        <f t="shared" si="21"/>
        <v>31709898</v>
      </c>
      <c r="AC94" s="2">
        <f t="shared" si="22"/>
        <v>1278890025</v>
      </c>
      <c r="AD94" s="53">
        <f t="shared" si="23"/>
        <v>2286655364700</v>
      </c>
      <c r="AE94" s="53">
        <f t="shared" si="24"/>
        <v>2286687074598</v>
      </c>
      <c r="AF94" s="2">
        <f t="shared" si="25"/>
        <v>2286687</v>
      </c>
      <c r="AG94" s="53">
        <f t="shared" si="26"/>
        <v>74598</v>
      </c>
    </row>
    <row r="95" spans="1:33">
      <c r="A95" s="2">
        <v>187</v>
      </c>
      <c r="B95" s="2">
        <v>657</v>
      </c>
      <c r="D95" s="2">
        <v>93</v>
      </c>
      <c r="E95" s="2">
        <f t="shared" si="14"/>
        <v>187</v>
      </c>
      <c r="F95" s="2">
        <f t="shared" si="14"/>
        <v>711</v>
      </c>
      <c r="G95" s="2">
        <f t="shared" si="14"/>
        <v>1235</v>
      </c>
      <c r="H95" s="2">
        <f t="shared" si="14"/>
        <v>1759</v>
      </c>
      <c r="J95" s="2">
        <v>93</v>
      </c>
      <c r="K95" s="2">
        <v>657</v>
      </c>
      <c r="L95" s="2">
        <v>2513</v>
      </c>
      <c r="M95" s="2">
        <v>4369</v>
      </c>
      <c r="N95" s="2">
        <v>6225</v>
      </c>
      <c r="P95" s="2">
        <v>93</v>
      </c>
      <c r="Q95" s="2">
        <f t="shared" si="15"/>
        <v>657</v>
      </c>
      <c r="R95" s="2">
        <f t="shared" si="16"/>
        <v>1856</v>
      </c>
      <c r="S95" s="2">
        <f t="shared" si="17"/>
        <v>1856</v>
      </c>
      <c r="T95" s="2">
        <f t="shared" si="18"/>
        <v>1856</v>
      </c>
      <c r="V95" s="2">
        <v>93</v>
      </c>
      <c r="W95" s="2">
        <f t="shared" si="19"/>
        <v>657</v>
      </c>
      <c r="X95" s="2">
        <v>1856</v>
      </c>
      <c r="Y95" s="2">
        <f>$AL$18</f>
        <v>50575</v>
      </c>
      <c r="Z95" s="2">
        <f>$AM$18</f>
        <v>32</v>
      </c>
      <c r="AA95" s="2">
        <f t="shared" si="20"/>
        <v>50574</v>
      </c>
      <c r="AB95" s="2">
        <f t="shared" si="21"/>
        <v>33227118</v>
      </c>
      <c r="AC95" s="2">
        <f t="shared" si="22"/>
        <v>1278890025</v>
      </c>
      <c r="AD95" s="53">
        <f t="shared" si="23"/>
        <v>2373619886400</v>
      </c>
      <c r="AE95" s="53">
        <f t="shared" si="24"/>
        <v>2373653113518</v>
      </c>
      <c r="AF95" s="2">
        <f t="shared" si="25"/>
        <v>2373653</v>
      </c>
      <c r="AG95" s="53">
        <f t="shared" si="26"/>
        <v>113518</v>
      </c>
    </row>
    <row r="96" spans="1:33">
      <c r="A96" s="2">
        <v>189</v>
      </c>
      <c r="B96" s="2">
        <v>652</v>
      </c>
      <c r="D96" s="2">
        <v>94</v>
      </c>
      <c r="E96" s="2">
        <f t="shared" si="14"/>
        <v>189</v>
      </c>
      <c r="F96" s="2">
        <f t="shared" si="14"/>
        <v>713</v>
      </c>
      <c r="G96" s="2">
        <f t="shared" si="14"/>
        <v>1237</v>
      </c>
      <c r="H96" s="2">
        <f t="shared" si="14"/>
        <v>1761</v>
      </c>
      <c r="J96" s="2">
        <v>94</v>
      </c>
      <c r="K96" s="2">
        <v>652</v>
      </c>
      <c r="L96" s="2">
        <v>2464</v>
      </c>
      <c r="M96" s="2">
        <v>4276</v>
      </c>
      <c r="N96" s="2">
        <v>6088</v>
      </c>
      <c r="P96" s="2">
        <v>94</v>
      </c>
      <c r="Q96" s="2">
        <f t="shared" si="15"/>
        <v>652</v>
      </c>
      <c r="R96" s="2">
        <f t="shared" si="16"/>
        <v>1812</v>
      </c>
      <c r="S96" s="2">
        <f t="shared" si="17"/>
        <v>1812</v>
      </c>
      <c r="T96" s="2">
        <f t="shared" si="18"/>
        <v>1812</v>
      </c>
      <c r="V96" s="2">
        <v>94</v>
      </c>
      <c r="W96" s="2">
        <f t="shared" si="19"/>
        <v>652</v>
      </c>
      <c r="X96" s="2">
        <v>1812</v>
      </c>
      <c r="Y96" s="2">
        <f>$AL$18</f>
        <v>50575</v>
      </c>
      <c r="Z96" s="2">
        <f>$AM$18</f>
        <v>32</v>
      </c>
      <c r="AA96" s="2">
        <f t="shared" si="20"/>
        <v>50574</v>
      </c>
      <c r="AB96" s="2">
        <f t="shared" si="21"/>
        <v>32974248</v>
      </c>
      <c r="AC96" s="2">
        <f t="shared" si="22"/>
        <v>1278890025</v>
      </c>
      <c r="AD96" s="53">
        <f t="shared" si="23"/>
        <v>2317348725300</v>
      </c>
      <c r="AE96" s="53">
        <f t="shared" si="24"/>
        <v>2317381699548</v>
      </c>
      <c r="AF96" s="2">
        <f t="shared" si="25"/>
        <v>2317381</v>
      </c>
      <c r="AG96" s="53">
        <f t="shared" si="26"/>
        <v>699548</v>
      </c>
    </row>
    <row r="97" spans="1:33">
      <c r="A97" s="2">
        <v>191</v>
      </c>
      <c r="B97" s="2">
        <v>647</v>
      </c>
      <c r="D97" s="2">
        <v>95</v>
      </c>
      <c r="E97" s="2">
        <f t="shared" si="14"/>
        <v>191</v>
      </c>
      <c r="F97" s="2">
        <f t="shared" si="14"/>
        <v>715</v>
      </c>
      <c r="G97" s="2">
        <f t="shared" si="14"/>
        <v>1239</v>
      </c>
      <c r="H97" s="2">
        <f t="shared" si="14"/>
        <v>1763</v>
      </c>
      <c r="J97" s="2">
        <v>95</v>
      </c>
      <c r="K97" s="2">
        <v>647</v>
      </c>
      <c r="L97" s="2">
        <v>2439</v>
      </c>
      <c r="M97" s="2">
        <v>4231</v>
      </c>
      <c r="N97" s="2">
        <v>6023</v>
      </c>
      <c r="P97" s="2">
        <v>95</v>
      </c>
      <c r="Q97" s="2">
        <f t="shared" si="15"/>
        <v>647</v>
      </c>
      <c r="R97" s="2">
        <f t="shared" si="16"/>
        <v>1792</v>
      </c>
      <c r="S97" s="2">
        <f t="shared" si="17"/>
        <v>1792</v>
      </c>
      <c r="T97" s="2">
        <f t="shared" si="18"/>
        <v>1792</v>
      </c>
      <c r="V97" s="2">
        <v>95</v>
      </c>
      <c r="W97" s="2">
        <f t="shared" si="19"/>
        <v>647</v>
      </c>
      <c r="X97" s="2">
        <v>1792</v>
      </c>
      <c r="Y97" s="2">
        <f>$AL$18</f>
        <v>50575</v>
      </c>
      <c r="Z97" s="2">
        <f>$AM$18</f>
        <v>32</v>
      </c>
      <c r="AA97" s="2">
        <f t="shared" si="20"/>
        <v>50574</v>
      </c>
      <c r="AB97" s="2">
        <f t="shared" si="21"/>
        <v>32721378</v>
      </c>
      <c r="AC97" s="2">
        <f t="shared" si="22"/>
        <v>1278890025</v>
      </c>
      <c r="AD97" s="53">
        <f t="shared" si="23"/>
        <v>2291770924800</v>
      </c>
      <c r="AE97" s="53">
        <f t="shared" si="24"/>
        <v>2291803646178</v>
      </c>
      <c r="AF97" s="2">
        <f t="shared" si="25"/>
        <v>2291803</v>
      </c>
      <c r="AG97" s="53">
        <f t="shared" si="26"/>
        <v>646178</v>
      </c>
    </row>
    <row r="98" spans="1:33">
      <c r="A98" s="2">
        <v>193</v>
      </c>
      <c r="B98" s="2">
        <v>717</v>
      </c>
      <c r="D98" s="2">
        <v>96</v>
      </c>
      <c r="E98" s="2">
        <f t="shared" si="14"/>
        <v>193</v>
      </c>
      <c r="F98" s="2">
        <f t="shared" si="14"/>
        <v>717</v>
      </c>
      <c r="G98" s="2">
        <f t="shared" si="14"/>
        <v>1241</v>
      </c>
      <c r="H98" s="2">
        <f t="shared" si="14"/>
        <v>1765</v>
      </c>
      <c r="J98" s="2">
        <v>96</v>
      </c>
      <c r="K98" s="2">
        <v>717</v>
      </c>
      <c r="L98" s="2">
        <v>2617</v>
      </c>
      <c r="M98" s="2">
        <v>4517</v>
      </c>
      <c r="N98" s="2">
        <v>6417</v>
      </c>
      <c r="P98" s="2">
        <v>96</v>
      </c>
      <c r="Q98" s="2">
        <f t="shared" si="15"/>
        <v>717</v>
      </c>
      <c r="R98" s="2">
        <f t="shared" si="16"/>
        <v>1900</v>
      </c>
      <c r="S98" s="2">
        <f t="shared" si="17"/>
        <v>1900</v>
      </c>
      <c r="T98" s="2">
        <f t="shared" si="18"/>
        <v>1900</v>
      </c>
      <c r="V98" s="2">
        <v>96</v>
      </c>
      <c r="W98" s="2">
        <f t="shared" si="19"/>
        <v>717</v>
      </c>
      <c r="X98" s="2">
        <v>1900</v>
      </c>
      <c r="Y98" s="2">
        <f>$AL$18</f>
        <v>50575</v>
      </c>
      <c r="Z98" s="2">
        <f>$AM$18</f>
        <v>32</v>
      </c>
      <c r="AA98" s="2">
        <f t="shared" si="20"/>
        <v>50574</v>
      </c>
      <c r="AB98" s="2">
        <f t="shared" si="21"/>
        <v>36261558</v>
      </c>
      <c r="AC98" s="2">
        <f t="shared" si="22"/>
        <v>1278890025</v>
      </c>
      <c r="AD98" s="53">
        <f t="shared" si="23"/>
        <v>2429891047500</v>
      </c>
      <c r="AE98" s="53">
        <f t="shared" si="24"/>
        <v>2429927309058</v>
      </c>
      <c r="AF98" s="2">
        <f t="shared" si="25"/>
        <v>2429927</v>
      </c>
      <c r="AG98" s="53">
        <f t="shared" si="26"/>
        <v>309058</v>
      </c>
    </row>
    <row r="99" spans="1:33">
      <c r="A99" s="2">
        <v>195</v>
      </c>
      <c r="B99" s="2">
        <v>832</v>
      </c>
      <c r="D99" s="2">
        <v>97</v>
      </c>
      <c r="E99" s="2">
        <f t="shared" si="14"/>
        <v>195</v>
      </c>
      <c r="F99" s="2">
        <f t="shared" si="14"/>
        <v>719</v>
      </c>
      <c r="G99" s="2">
        <f t="shared" si="14"/>
        <v>1243</v>
      </c>
      <c r="H99" s="2">
        <f t="shared" si="14"/>
        <v>1767</v>
      </c>
      <c r="J99" s="2">
        <v>97</v>
      </c>
      <c r="K99" s="2">
        <v>832</v>
      </c>
      <c r="L99" s="2">
        <v>3048</v>
      </c>
      <c r="M99" s="2">
        <v>5264</v>
      </c>
      <c r="N99" s="2">
        <v>7480</v>
      </c>
      <c r="P99" s="2">
        <v>97</v>
      </c>
      <c r="Q99" s="2">
        <f t="shared" si="15"/>
        <v>832</v>
      </c>
      <c r="R99" s="2">
        <f t="shared" si="16"/>
        <v>2216</v>
      </c>
      <c r="S99" s="2">
        <f t="shared" si="17"/>
        <v>2216</v>
      </c>
      <c r="T99" s="2">
        <f t="shared" si="18"/>
        <v>2216</v>
      </c>
      <c r="V99" s="2">
        <v>97</v>
      </c>
      <c r="W99" s="2">
        <f t="shared" si="19"/>
        <v>832</v>
      </c>
      <c r="X99" s="2">
        <v>2216</v>
      </c>
      <c r="Y99" s="2">
        <f>$AL$18</f>
        <v>50575</v>
      </c>
      <c r="Z99" s="2">
        <f>$AM$18</f>
        <v>32</v>
      </c>
      <c r="AA99" s="2">
        <f t="shared" si="20"/>
        <v>50574</v>
      </c>
      <c r="AB99" s="2">
        <f t="shared" si="21"/>
        <v>42077568</v>
      </c>
      <c r="AC99" s="2">
        <f t="shared" si="22"/>
        <v>1278890025</v>
      </c>
      <c r="AD99" s="53">
        <f t="shared" si="23"/>
        <v>2834020295400</v>
      </c>
      <c r="AE99" s="53">
        <f t="shared" si="24"/>
        <v>2834062372968</v>
      </c>
      <c r="AF99" s="2">
        <f t="shared" si="25"/>
        <v>2834062</v>
      </c>
      <c r="AG99" s="53">
        <f t="shared" si="26"/>
        <v>372968</v>
      </c>
    </row>
    <row r="100" spans="1:33">
      <c r="A100" s="2">
        <v>197</v>
      </c>
      <c r="B100" s="2">
        <v>794</v>
      </c>
      <c r="D100" s="2">
        <v>98</v>
      </c>
      <c r="E100" s="2">
        <f t="shared" si="14"/>
        <v>197</v>
      </c>
      <c r="F100" s="2">
        <f t="shared" si="14"/>
        <v>721</v>
      </c>
      <c r="G100" s="2">
        <f t="shared" si="14"/>
        <v>1245</v>
      </c>
      <c r="H100" s="2">
        <f t="shared" si="14"/>
        <v>1769</v>
      </c>
      <c r="J100" s="2">
        <v>98</v>
      </c>
      <c r="K100" s="2">
        <v>794</v>
      </c>
      <c r="L100" s="2">
        <v>2906</v>
      </c>
      <c r="M100" s="2">
        <v>5018</v>
      </c>
      <c r="N100" s="2">
        <v>7130</v>
      </c>
      <c r="P100" s="2">
        <v>98</v>
      </c>
      <c r="Q100" s="2">
        <f t="shared" si="15"/>
        <v>794</v>
      </c>
      <c r="R100" s="2">
        <f t="shared" si="16"/>
        <v>2112</v>
      </c>
      <c r="S100" s="2">
        <f t="shared" si="17"/>
        <v>2112</v>
      </c>
      <c r="T100" s="2">
        <f t="shared" si="18"/>
        <v>2112</v>
      </c>
      <c r="V100" s="2">
        <v>98</v>
      </c>
      <c r="W100" s="2">
        <f t="shared" si="19"/>
        <v>794</v>
      </c>
      <c r="X100" s="2">
        <v>2112</v>
      </c>
      <c r="Y100" s="2">
        <f>$AL$18</f>
        <v>50575</v>
      </c>
      <c r="Z100" s="2">
        <f>$AM$18</f>
        <v>32</v>
      </c>
      <c r="AA100" s="2">
        <f t="shared" si="20"/>
        <v>50574</v>
      </c>
      <c r="AB100" s="2">
        <f t="shared" si="21"/>
        <v>40155756</v>
      </c>
      <c r="AC100" s="2">
        <f t="shared" si="22"/>
        <v>1278890025</v>
      </c>
      <c r="AD100" s="53">
        <f t="shared" si="23"/>
        <v>2701015732800</v>
      </c>
      <c r="AE100" s="53">
        <f t="shared" si="24"/>
        <v>2701055888556</v>
      </c>
      <c r="AF100" s="2">
        <f t="shared" si="25"/>
        <v>2701055</v>
      </c>
      <c r="AG100" s="53">
        <f t="shared" si="26"/>
        <v>888556</v>
      </c>
    </row>
    <row r="101" spans="1:33">
      <c r="A101" s="2">
        <v>199</v>
      </c>
      <c r="B101" s="2">
        <v>796</v>
      </c>
      <c r="D101" s="2">
        <v>99</v>
      </c>
      <c r="E101" s="2">
        <f t="shared" si="14"/>
        <v>199</v>
      </c>
      <c r="F101" s="2">
        <f t="shared" si="14"/>
        <v>723</v>
      </c>
      <c r="G101" s="2">
        <f t="shared" si="14"/>
        <v>1247</v>
      </c>
      <c r="H101" s="2">
        <f t="shared" si="14"/>
        <v>1771</v>
      </c>
      <c r="J101" s="2">
        <v>99</v>
      </c>
      <c r="K101" s="2">
        <v>796</v>
      </c>
      <c r="L101" s="2">
        <v>2892</v>
      </c>
      <c r="M101" s="2">
        <v>4988</v>
      </c>
      <c r="N101" s="2">
        <v>7084</v>
      </c>
      <c r="P101" s="2">
        <v>99</v>
      </c>
      <c r="Q101" s="2">
        <f t="shared" si="15"/>
        <v>796</v>
      </c>
      <c r="R101" s="2">
        <f t="shared" si="16"/>
        <v>2096</v>
      </c>
      <c r="S101" s="2">
        <f t="shared" si="17"/>
        <v>2096</v>
      </c>
      <c r="T101" s="2">
        <f t="shared" si="18"/>
        <v>2096</v>
      </c>
      <c r="V101" s="2">
        <v>99</v>
      </c>
      <c r="W101" s="2">
        <f t="shared" si="19"/>
        <v>796</v>
      </c>
      <c r="X101" s="2">
        <v>2096</v>
      </c>
      <c r="Y101" s="2">
        <f>$AL$18</f>
        <v>50575</v>
      </c>
      <c r="Z101" s="2">
        <f>$AM$18</f>
        <v>32</v>
      </c>
      <c r="AA101" s="2">
        <f t="shared" si="20"/>
        <v>50574</v>
      </c>
      <c r="AB101" s="2">
        <f t="shared" si="21"/>
        <v>40256904</v>
      </c>
      <c r="AC101" s="2">
        <f t="shared" si="22"/>
        <v>1278890025</v>
      </c>
      <c r="AD101" s="53">
        <f t="shared" si="23"/>
        <v>2680553492400</v>
      </c>
      <c r="AE101" s="53">
        <f t="shared" si="24"/>
        <v>2680593749304</v>
      </c>
      <c r="AF101" s="2">
        <f t="shared" si="25"/>
        <v>2680593</v>
      </c>
      <c r="AG101" s="53">
        <f t="shared" si="26"/>
        <v>749304</v>
      </c>
    </row>
    <row r="102" spans="1:33">
      <c r="A102" s="2">
        <v>201</v>
      </c>
      <c r="B102" s="2">
        <v>681</v>
      </c>
      <c r="D102" s="2">
        <v>100</v>
      </c>
      <c r="E102" s="2">
        <f t="shared" si="14"/>
        <v>201</v>
      </c>
      <c r="F102" s="2">
        <f t="shared" si="14"/>
        <v>725</v>
      </c>
      <c r="G102" s="2">
        <f t="shared" si="14"/>
        <v>1249</v>
      </c>
      <c r="H102" s="2">
        <f t="shared" si="14"/>
        <v>1773</v>
      </c>
      <c r="J102" s="2">
        <v>100</v>
      </c>
      <c r="K102" s="2">
        <v>681</v>
      </c>
      <c r="L102" s="2">
        <v>2481</v>
      </c>
      <c r="M102" s="2">
        <v>4281</v>
      </c>
      <c r="N102" s="2">
        <v>6081</v>
      </c>
      <c r="P102" s="2">
        <v>100</v>
      </c>
      <c r="Q102" s="2">
        <f t="shared" si="15"/>
        <v>681</v>
      </c>
      <c r="R102" s="2">
        <f t="shared" si="16"/>
        <v>1800</v>
      </c>
      <c r="S102" s="2">
        <f t="shared" si="17"/>
        <v>1800</v>
      </c>
      <c r="T102" s="2">
        <f t="shared" si="18"/>
        <v>1800</v>
      </c>
      <c r="V102" s="2">
        <v>100</v>
      </c>
      <c r="W102" s="2">
        <f t="shared" si="19"/>
        <v>681</v>
      </c>
      <c r="X102" s="2">
        <v>1800</v>
      </c>
      <c r="Y102" s="2">
        <f>$AL$18</f>
        <v>50575</v>
      </c>
      <c r="Z102" s="2">
        <f>$AM$18</f>
        <v>32</v>
      </c>
      <c r="AA102" s="2">
        <f t="shared" si="20"/>
        <v>50574</v>
      </c>
      <c r="AB102" s="2">
        <f t="shared" si="21"/>
        <v>34440894</v>
      </c>
      <c r="AC102" s="2">
        <f t="shared" si="22"/>
        <v>1278890025</v>
      </c>
      <c r="AD102" s="53">
        <f t="shared" si="23"/>
        <v>2302002045000</v>
      </c>
      <c r="AE102" s="53">
        <f t="shared" si="24"/>
        <v>2302036485894</v>
      </c>
      <c r="AF102" s="2">
        <f t="shared" si="25"/>
        <v>2302036</v>
      </c>
      <c r="AG102" s="53">
        <f t="shared" si="26"/>
        <v>485894</v>
      </c>
    </row>
    <row r="103" spans="1:33">
      <c r="A103" s="2">
        <v>203</v>
      </c>
      <c r="B103" s="2">
        <v>705</v>
      </c>
      <c r="D103" s="2">
        <v>101</v>
      </c>
      <c r="E103" s="2">
        <f t="shared" si="14"/>
        <v>203</v>
      </c>
      <c r="F103" s="2">
        <f t="shared" si="14"/>
        <v>727</v>
      </c>
      <c r="G103" s="2">
        <f t="shared" si="14"/>
        <v>1251</v>
      </c>
      <c r="H103" s="2">
        <f t="shared" si="14"/>
        <v>1775</v>
      </c>
      <c r="J103" s="2">
        <v>101</v>
      </c>
      <c r="K103" s="2">
        <v>705</v>
      </c>
      <c r="L103" s="2">
        <v>2501</v>
      </c>
      <c r="M103" s="2">
        <v>4297</v>
      </c>
      <c r="N103" s="2">
        <v>6093</v>
      </c>
      <c r="P103" s="2">
        <v>101</v>
      </c>
      <c r="Q103" s="2">
        <f t="shared" si="15"/>
        <v>705</v>
      </c>
      <c r="R103" s="2">
        <f t="shared" si="16"/>
        <v>1796</v>
      </c>
      <c r="S103" s="2">
        <f t="shared" si="17"/>
        <v>1796</v>
      </c>
      <c r="T103" s="2">
        <f t="shared" si="18"/>
        <v>1796</v>
      </c>
      <c r="V103" s="2">
        <v>101</v>
      </c>
      <c r="W103" s="2">
        <f t="shared" si="19"/>
        <v>705</v>
      </c>
      <c r="X103" s="2">
        <v>1796</v>
      </c>
      <c r="Y103" s="2">
        <f>$AL$18</f>
        <v>50575</v>
      </c>
      <c r="Z103" s="2">
        <f>$AM$18</f>
        <v>32</v>
      </c>
      <c r="AA103" s="2">
        <f t="shared" si="20"/>
        <v>50574</v>
      </c>
      <c r="AB103" s="2">
        <f t="shared" si="21"/>
        <v>35654670</v>
      </c>
      <c r="AC103" s="2">
        <f t="shared" si="22"/>
        <v>1278890025</v>
      </c>
      <c r="AD103" s="53">
        <f t="shared" si="23"/>
        <v>2296886484900</v>
      </c>
      <c r="AE103" s="53">
        <f t="shared" si="24"/>
        <v>2296922139570</v>
      </c>
      <c r="AF103" s="2">
        <f t="shared" si="25"/>
        <v>2296922</v>
      </c>
      <c r="AG103" s="53">
        <f t="shared" si="26"/>
        <v>139570</v>
      </c>
    </row>
    <row r="104" spans="1:33">
      <c r="A104" s="2">
        <v>205</v>
      </c>
      <c r="B104" s="2">
        <v>719</v>
      </c>
      <c r="D104" s="2">
        <v>102</v>
      </c>
      <c r="E104" s="2">
        <f t="shared" si="14"/>
        <v>205</v>
      </c>
      <c r="F104" s="2">
        <f t="shared" si="14"/>
        <v>729</v>
      </c>
      <c r="G104" s="2">
        <f t="shared" si="14"/>
        <v>1253</v>
      </c>
      <c r="H104" s="2">
        <f t="shared" si="14"/>
        <v>1777</v>
      </c>
      <c r="J104" s="2">
        <v>102</v>
      </c>
      <c r="K104" s="2">
        <v>719</v>
      </c>
      <c r="L104" s="2">
        <v>2543</v>
      </c>
      <c r="M104" s="2">
        <v>4367</v>
      </c>
      <c r="N104" s="2">
        <v>6191</v>
      </c>
      <c r="P104" s="2">
        <v>102</v>
      </c>
      <c r="Q104" s="2">
        <f t="shared" si="15"/>
        <v>719</v>
      </c>
      <c r="R104" s="2">
        <f t="shared" si="16"/>
        <v>1824</v>
      </c>
      <c r="S104" s="2">
        <f t="shared" si="17"/>
        <v>1824</v>
      </c>
      <c r="T104" s="2">
        <f t="shared" si="18"/>
        <v>1824</v>
      </c>
      <c r="V104" s="2">
        <v>102</v>
      </c>
      <c r="W104" s="2">
        <f t="shared" si="19"/>
        <v>719</v>
      </c>
      <c r="X104" s="2">
        <v>1824</v>
      </c>
      <c r="Y104" s="2">
        <f>$AL$18</f>
        <v>50575</v>
      </c>
      <c r="Z104" s="2">
        <f>$AM$18</f>
        <v>32</v>
      </c>
      <c r="AA104" s="2">
        <f t="shared" si="20"/>
        <v>50574</v>
      </c>
      <c r="AB104" s="2">
        <f t="shared" si="21"/>
        <v>36362706</v>
      </c>
      <c r="AC104" s="2">
        <f t="shared" si="22"/>
        <v>1278890025</v>
      </c>
      <c r="AD104" s="53">
        <f t="shared" si="23"/>
        <v>2332695405600</v>
      </c>
      <c r="AE104" s="53">
        <f t="shared" si="24"/>
        <v>2332731768306</v>
      </c>
      <c r="AF104" s="2">
        <f t="shared" si="25"/>
        <v>2332731</v>
      </c>
      <c r="AG104" s="53">
        <f t="shared" si="26"/>
        <v>768306</v>
      </c>
    </row>
    <row r="105" spans="1:33">
      <c r="A105" s="2">
        <v>207</v>
      </c>
      <c r="B105" s="2">
        <v>716</v>
      </c>
      <c r="D105" s="2">
        <v>103</v>
      </c>
      <c r="E105" s="2">
        <f t="shared" si="14"/>
        <v>207</v>
      </c>
      <c r="F105" s="2">
        <f t="shared" si="14"/>
        <v>731</v>
      </c>
      <c r="G105" s="2">
        <f t="shared" si="14"/>
        <v>1255</v>
      </c>
      <c r="H105" s="2">
        <f t="shared" si="14"/>
        <v>1779</v>
      </c>
      <c r="J105" s="2">
        <v>103</v>
      </c>
      <c r="K105" s="2">
        <v>716</v>
      </c>
      <c r="L105" s="2">
        <v>2520</v>
      </c>
      <c r="M105" s="2">
        <v>4324</v>
      </c>
      <c r="N105" s="2">
        <v>6128</v>
      </c>
      <c r="P105" s="2">
        <v>103</v>
      </c>
      <c r="Q105" s="2">
        <f t="shared" si="15"/>
        <v>716</v>
      </c>
      <c r="R105" s="2">
        <f t="shared" si="16"/>
        <v>1804</v>
      </c>
      <c r="S105" s="2">
        <f t="shared" si="17"/>
        <v>1804</v>
      </c>
      <c r="T105" s="2">
        <f t="shared" si="18"/>
        <v>1804</v>
      </c>
      <c r="V105" s="2">
        <v>103</v>
      </c>
      <c r="W105" s="2">
        <f t="shared" si="19"/>
        <v>716</v>
      </c>
      <c r="X105" s="2">
        <v>1804</v>
      </c>
      <c r="Y105" s="2">
        <f>$AL$18</f>
        <v>50575</v>
      </c>
      <c r="Z105" s="2">
        <f>$AM$18</f>
        <v>32</v>
      </c>
      <c r="AA105" s="2">
        <f t="shared" si="20"/>
        <v>50574</v>
      </c>
      <c r="AB105" s="2">
        <f t="shared" si="21"/>
        <v>36210984</v>
      </c>
      <c r="AC105" s="2">
        <f t="shared" si="22"/>
        <v>1278890025</v>
      </c>
      <c r="AD105" s="53">
        <f t="shared" si="23"/>
        <v>2307117605100</v>
      </c>
      <c r="AE105" s="53">
        <f t="shared" si="24"/>
        <v>2307153816084</v>
      </c>
      <c r="AF105" s="2">
        <f t="shared" si="25"/>
        <v>2307153</v>
      </c>
      <c r="AG105" s="53">
        <f t="shared" si="26"/>
        <v>816084</v>
      </c>
    </row>
    <row r="106" spans="1:33">
      <c r="A106" s="2">
        <v>209</v>
      </c>
      <c r="B106" s="2">
        <v>712</v>
      </c>
      <c r="D106" s="2">
        <v>104</v>
      </c>
      <c r="E106" s="2">
        <f t="shared" si="14"/>
        <v>209</v>
      </c>
      <c r="F106" s="2">
        <f t="shared" si="14"/>
        <v>733</v>
      </c>
      <c r="G106" s="2">
        <f t="shared" si="14"/>
        <v>1257</v>
      </c>
      <c r="H106" s="2">
        <f t="shared" si="14"/>
        <v>1781</v>
      </c>
      <c r="J106" s="2">
        <v>104</v>
      </c>
      <c r="K106" s="2">
        <v>712</v>
      </c>
      <c r="L106" s="2">
        <v>2480</v>
      </c>
      <c r="M106" s="2">
        <v>4248</v>
      </c>
      <c r="N106" s="2">
        <v>6016</v>
      </c>
      <c r="P106" s="2">
        <v>104</v>
      </c>
      <c r="Q106" s="2">
        <f t="shared" si="15"/>
        <v>712</v>
      </c>
      <c r="R106" s="2">
        <f t="shared" si="16"/>
        <v>1768</v>
      </c>
      <c r="S106" s="2">
        <f t="shared" si="17"/>
        <v>1768</v>
      </c>
      <c r="T106" s="2">
        <f t="shared" si="18"/>
        <v>1768</v>
      </c>
      <c r="V106" s="2">
        <v>104</v>
      </c>
      <c r="W106" s="2">
        <f t="shared" si="19"/>
        <v>712</v>
      </c>
      <c r="X106" s="2">
        <v>1768</v>
      </c>
      <c r="Y106" s="2">
        <f>$AL$18</f>
        <v>50575</v>
      </c>
      <c r="Z106" s="2">
        <f>$AM$18</f>
        <v>32</v>
      </c>
      <c r="AA106" s="2">
        <f t="shared" si="20"/>
        <v>50574</v>
      </c>
      <c r="AB106" s="2">
        <f t="shared" si="21"/>
        <v>36008688</v>
      </c>
      <c r="AC106" s="2">
        <f t="shared" si="22"/>
        <v>1278890025</v>
      </c>
      <c r="AD106" s="53">
        <f t="shared" si="23"/>
        <v>2261077564200</v>
      </c>
      <c r="AE106" s="53">
        <f t="shared" si="24"/>
        <v>2261113572888</v>
      </c>
      <c r="AF106" s="2">
        <f t="shared" si="25"/>
        <v>2261113</v>
      </c>
      <c r="AG106" s="53">
        <f t="shared" si="26"/>
        <v>572888</v>
      </c>
    </row>
    <row r="107" spans="1:33">
      <c r="A107" s="2">
        <v>211</v>
      </c>
      <c r="B107" s="2">
        <v>731</v>
      </c>
      <c r="D107" s="2">
        <v>105</v>
      </c>
      <c r="E107" s="2">
        <f t="shared" si="14"/>
        <v>211</v>
      </c>
      <c r="F107" s="2">
        <f t="shared" si="14"/>
        <v>735</v>
      </c>
      <c r="G107" s="2">
        <f t="shared" si="14"/>
        <v>1259</v>
      </c>
      <c r="H107" s="2">
        <f t="shared" si="14"/>
        <v>1783</v>
      </c>
      <c r="J107" s="2">
        <v>105</v>
      </c>
      <c r="K107" s="2">
        <v>731</v>
      </c>
      <c r="L107" s="2">
        <v>2527</v>
      </c>
      <c r="M107" s="2">
        <v>4323</v>
      </c>
      <c r="N107" s="2">
        <v>6119</v>
      </c>
      <c r="P107" s="2">
        <v>105</v>
      </c>
      <c r="Q107" s="2">
        <f t="shared" si="15"/>
        <v>731</v>
      </c>
      <c r="R107" s="2">
        <f t="shared" si="16"/>
        <v>1796</v>
      </c>
      <c r="S107" s="2">
        <f t="shared" si="17"/>
        <v>1796</v>
      </c>
      <c r="T107" s="2">
        <f t="shared" si="18"/>
        <v>1796</v>
      </c>
      <c r="V107" s="2">
        <v>105</v>
      </c>
      <c r="W107" s="2">
        <f t="shared" si="19"/>
        <v>731</v>
      </c>
      <c r="X107" s="2">
        <v>1796</v>
      </c>
      <c r="Y107" s="2">
        <f>$AL$18</f>
        <v>50575</v>
      </c>
      <c r="Z107" s="2">
        <f>$AM$18</f>
        <v>32</v>
      </c>
      <c r="AA107" s="2">
        <f t="shared" si="20"/>
        <v>50574</v>
      </c>
      <c r="AB107" s="2">
        <f t="shared" si="21"/>
        <v>36969594</v>
      </c>
      <c r="AC107" s="2">
        <f t="shared" si="22"/>
        <v>1278890025</v>
      </c>
      <c r="AD107" s="53">
        <f t="shared" si="23"/>
        <v>2296886484900</v>
      </c>
      <c r="AE107" s="53">
        <f t="shared" si="24"/>
        <v>2296923454494</v>
      </c>
      <c r="AF107" s="2">
        <f t="shared" si="25"/>
        <v>2296923</v>
      </c>
      <c r="AG107" s="53">
        <f t="shared" si="26"/>
        <v>454494</v>
      </c>
    </row>
    <row r="108" spans="1:33">
      <c r="A108" s="2">
        <v>213</v>
      </c>
      <c r="B108" s="2">
        <v>740</v>
      </c>
      <c r="D108" s="2">
        <v>106</v>
      </c>
      <c r="E108" s="2">
        <f t="shared" si="14"/>
        <v>213</v>
      </c>
      <c r="F108" s="2">
        <f t="shared" si="14"/>
        <v>737</v>
      </c>
      <c r="G108" s="2">
        <f t="shared" si="14"/>
        <v>1261</v>
      </c>
      <c r="H108" s="2">
        <f t="shared" si="14"/>
        <v>1785</v>
      </c>
      <c r="J108" s="2">
        <v>106</v>
      </c>
      <c r="K108" s="2">
        <v>740</v>
      </c>
      <c r="L108" s="2">
        <v>2548</v>
      </c>
      <c r="M108" s="2">
        <v>4356</v>
      </c>
      <c r="N108" s="2">
        <v>6164</v>
      </c>
      <c r="P108" s="2">
        <v>106</v>
      </c>
      <c r="Q108" s="2">
        <f t="shared" si="15"/>
        <v>740</v>
      </c>
      <c r="R108" s="2">
        <f t="shared" si="16"/>
        <v>1808</v>
      </c>
      <c r="S108" s="2">
        <f t="shared" si="17"/>
        <v>1808</v>
      </c>
      <c r="T108" s="2">
        <f t="shared" si="18"/>
        <v>1808</v>
      </c>
      <c r="V108" s="2">
        <v>106</v>
      </c>
      <c r="W108" s="2">
        <f t="shared" si="19"/>
        <v>740</v>
      </c>
      <c r="X108" s="2">
        <v>1808</v>
      </c>
      <c r="Y108" s="2">
        <f>$AL$18</f>
        <v>50575</v>
      </c>
      <c r="Z108" s="2">
        <f>$AM$18</f>
        <v>32</v>
      </c>
      <c r="AA108" s="2">
        <f t="shared" si="20"/>
        <v>50574</v>
      </c>
      <c r="AB108" s="2">
        <f t="shared" si="21"/>
        <v>37424760</v>
      </c>
      <c r="AC108" s="2">
        <f t="shared" si="22"/>
        <v>1278890025</v>
      </c>
      <c r="AD108" s="53">
        <f t="shared" si="23"/>
        <v>2312233165200</v>
      </c>
      <c r="AE108" s="53">
        <f t="shared" si="24"/>
        <v>2312270589960</v>
      </c>
      <c r="AF108" s="2">
        <f t="shared" si="25"/>
        <v>2312270</v>
      </c>
      <c r="AG108" s="53">
        <f t="shared" si="26"/>
        <v>589960</v>
      </c>
    </row>
    <row r="109" spans="1:33">
      <c r="A109" s="2">
        <v>215</v>
      </c>
      <c r="B109" s="2">
        <v>765</v>
      </c>
      <c r="D109" s="2">
        <v>107</v>
      </c>
      <c r="E109" s="2">
        <f t="shared" si="14"/>
        <v>215</v>
      </c>
      <c r="F109" s="2">
        <f t="shared" si="14"/>
        <v>739</v>
      </c>
      <c r="G109" s="2">
        <f t="shared" si="14"/>
        <v>1263</v>
      </c>
      <c r="H109" s="2">
        <f t="shared" si="14"/>
        <v>1787</v>
      </c>
      <c r="J109" s="2">
        <v>107</v>
      </c>
      <c r="K109" s="2">
        <v>765</v>
      </c>
      <c r="L109" s="2">
        <v>2641</v>
      </c>
      <c r="M109" s="2">
        <v>4517</v>
      </c>
      <c r="N109" s="2">
        <v>6393</v>
      </c>
      <c r="P109" s="2">
        <v>107</v>
      </c>
      <c r="Q109" s="2">
        <f t="shared" si="15"/>
        <v>765</v>
      </c>
      <c r="R109" s="2">
        <f t="shared" si="16"/>
        <v>1876</v>
      </c>
      <c r="S109" s="2">
        <f t="shared" si="17"/>
        <v>1876</v>
      </c>
      <c r="T109" s="2">
        <f t="shared" si="18"/>
        <v>1876</v>
      </c>
      <c r="V109" s="2">
        <v>107</v>
      </c>
      <c r="W109" s="2">
        <f t="shared" si="19"/>
        <v>765</v>
      </c>
      <c r="X109" s="2">
        <v>1876</v>
      </c>
      <c r="Y109" s="2">
        <f>$AL$18</f>
        <v>50575</v>
      </c>
      <c r="Z109" s="2">
        <f>$AM$18</f>
        <v>32</v>
      </c>
      <c r="AA109" s="2">
        <f t="shared" si="20"/>
        <v>50574</v>
      </c>
      <c r="AB109" s="2">
        <f t="shared" si="21"/>
        <v>38689110</v>
      </c>
      <c r="AC109" s="2">
        <f t="shared" si="22"/>
        <v>1278890025</v>
      </c>
      <c r="AD109" s="53">
        <f t="shared" si="23"/>
        <v>2399197686900</v>
      </c>
      <c r="AE109" s="53">
        <f t="shared" si="24"/>
        <v>2399236376010</v>
      </c>
      <c r="AF109" s="2">
        <f t="shared" si="25"/>
        <v>2399236</v>
      </c>
      <c r="AG109" s="53">
        <f t="shared" si="26"/>
        <v>376010</v>
      </c>
    </row>
    <row r="110" spans="1:33">
      <c r="A110" s="2">
        <v>217</v>
      </c>
      <c r="B110" s="2">
        <v>751</v>
      </c>
      <c r="D110" s="2">
        <v>108</v>
      </c>
      <c r="E110" s="2">
        <f t="shared" si="14"/>
        <v>217</v>
      </c>
      <c r="F110" s="2">
        <f t="shared" si="14"/>
        <v>741</v>
      </c>
      <c r="G110" s="2">
        <f t="shared" si="14"/>
        <v>1265</v>
      </c>
      <c r="H110" s="2">
        <f t="shared" si="14"/>
        <v>1789</v>
      </c>
      <c r="J110" s="2">
        <v>108</v>
      </c>
      <c r="K110" s="2">
        <v>751</v>
      </c>
      <c r="L110" s="2">
        <v>2559</v>
      </c>
      <c r="M110" s="2">
        <v>4367</v>
      </c>
      <c r="N110" s="2">
        <v>6175</v>
      </c>
      <c r="P110" s="2">
        <v>108</v>
      </c>
      <c r="Q110" s="2">
        <f t="shared" si="15"/>
        <v>751</v>
      </c>
      <c r="R110" s="2">
        <f t="shared" si="16"/>
        <v>1808</v>
      </c>
      <c r="S110" s="2">
        <f t="shared" si="17"/>
        <v>1808</v>
      </c>
      <c r="T110" s="2">
        <f t="shared" si="18"/>
        <v>1808</v>
      </c>
      <c r="V110" s="2">
        <v>108</v>
      </c>
      <c r="W110" s="2">
        <f t="shared" si="19"/>
        <v>751</v>
      </c>
      <c r="X110" s="2">
        <v>1808</v>
      </c>
      <c r="Y110" s="2">
        <f>$AL$18</f>
        <v>50575</v>
      </c>
      <c r="Z110" s="2">
        <f>$AM$18</f>
        <v>32</v>
      </c>
      <c r="AA110" s="2">
        <f t="shared" si="20"/>
        <v>50574</v>
      </c>
      <c r="AB110" s="2">
        <f t="shared" si="21"/>
        <v>37981074</v>
      </c>
      <c r="AC110" s="2">
        <f t="shared" si="22"/>
        <v>1278890025</v>
      </c>
      <c r="AD110" s="53">
        <f t="shared" si="23"/>
        <v>2312233165200</v>
      </c>
      <c r="AE110" s="53">
        <f t="shared" si="24"/>
        <v>2312271146274</v>
      </c>
      <c r="AF110" s="2">
        <f t="shared" si="25"/>
        <v>2312271</v>
      </c>
      <c r="AG110" s="53">
        <f t="shared" si="26"/>
        <v>146274</v>
      </c>
    </row>
    <row r="111" spans="1:33">
      <c r="A111" s="2">
        <v>219</v>
      </c>
      <c r="B111" s="2">
        <v>767</v>
      </c>
      <c r="D111" s="2">
        <v>109</v>
      </c>
      <c r="E111" s="2">
        <f t="shared" si="14"/>
        <v>219</v>
      </c>
      <c r="F111" s="2">
        <f t="shared" si="14"/>
        <v>743</v>
      </c>
      <c r="G111" s="2">
        <f t="shared" si="14"/>
        <v>1267</v>
      </c>
      <c r="H111" s="2">
        <f t="shared" si="14"/>
        <v>1791</v>
      </c>
      <c r="J111" s="2">
        <v>109</v>
      </c>
      <c r="K111" s="2">
        <v>767</v>
      </c>
      <c r="L111" s="2">
        <v>2603</v>
      </c>
      <c r="M111" s="2">
        <v>4439</v>
      </c>
      <c r="N111" s="2">
        <v>6275</v>
      </c>
      <c r="P111" s="2">
        <v>109</v>
      </c>
      <c r="Q111" s="2">
        <f t="shared" si="15"/>
        <v>767</v>
      </c>
      <c r="R111" s="2">
        <f t="shared" si="16"/>
        <v>1836</v>
      </c>
      <c r="S111" s="2">
        <f t="shared" si="17"/>
        <v>1836</v>
      </c>
      <c r="T111" s="2">
        <f t="shared" si="18"/>
        <v>1836</v>
      </c>
      <c r="V111" s="2">
        <v>109</v>
      </c>
      <c r="W111" s="2">
        <f t="shared" si="19"/>
        <v>767</v>
      </c>
      <c r="X111" s="2">
        <v>1836</v>
      </c>
      <c r="Y111" s="2">
        <f>$AL$18</f>
        <v>50575</v>
      </c>
      <c r="Z111" s="2">
        <f>$AM$18</f>
        <v>32</v>
      </c>
      <c r="AA111" s="2">
        <f t="shared" si="20"/>
        <v>50574</v>
      </c>
      <c r="AB111" s="2">
        <f t="shared" si="21"/>
        <v>38790258</v>
      </c>
      <c r="AC111" s="2">
        <f t="shared" si="22"/>
        <v>1278890025</v>
      </c>
      <c r="AD111" s="53">
        <f t="shared" si="23"/>
        <v>2348042085900</v>
      </c>
      <c r="AE111" s="53">
        <f t="shared" si="24"/>
        <v>2348080876158</v>
      </c>
      <c r="AF111" s="2">
        <f t="shared" si="25"/>
        <v>2348080</v>
      </c>
      <c r="AG111" s="53">
        <f t="shared" si="26"/>
        <v>876158</v>
      </c>
    </row>
    <row r="112" spans="1:33">
      <c r="A112" s="2">
        <v>221</v>
      </c>
      <c r="B112" s="2">
        <v>763</v>
      </c>
      <c r="D112" s="2">
        <v>110</v>
      </c>
      <c r="E112" s="2">
        <f t="shared" si="14"/>
        <v>221</v>
      </c>
      <c r="F112" s="2">
        <f t="shared" si="14"/>
        <v>745</v>
      </c>
      <c r="G112" s="2">
        <f t="shared" si="14"/>
        <v>1269</v>
      </c>
      <c r="H112" s="2">
        <f t="shared" si="14"/>
        <v>1793</v>
      </c>
      <c r="J112" s="2">
        <v>110</v>
      </c>
      <c r="K112" s="2">
        <v>763</v>
      </c>
      <c r="L112" s="2">
        <v>2567</v>
      </c>
      <c r="M112" s="2">
        <v>4371</v>
      </c>
      <c r="N112" s="2">
        <v>6175</v>
      </c>
      <c r="P112" s="2">
        <v>110</v>
      </c>
      <c r="Q112" s="2">
        <f t="shared" si="15"/>
        <v>763</v>
      </c>
      <c r="R112" s="2">
        <f t="shared" si="16"/>
        <v>1804</v>
      </c>
      <c r="S112" s="2">
        <f t="shared" si="17"/>
        <v>1804</v>
      </c>
      <c r="T112" s="2">
        <f t="shared" si="18"/>
        <v>1804</v>
      </c>
      <c r="V112" s="2">
        <v>110</v>
      </c>
      <c r="W112" s="2">
        <f t="shared" si="19"/>
        <v>763</v>
      </c>
      <c r="X112" s="2">
        <v>1804</v>
      </c>
      <c r="Y112" s="2">
        <f>$AL$18</f>
        <v>50575</v>
      </c>
      <c r="Z112" s="2">
        <f>$AM$18</f>
        <v>32</v>
      </c>
      <c r="AA112" s="2">
        <f t="shared" si="20"/>
        <v>50574</v>
      </c>
      <c r="AB112" s="2">
        <f t="shared" si="21"/>
        <v>38587962</v>
      </c>
      <c r="AC112" s="2">
        <f t="shared" si="22"/>
        <v>1278890025</v>
      </c>
      <c r="AD112" s="53">
        <f t="shared" si="23"/>
        <v>2307117605100</v>
      </c>
      <c r="AE112" s="53">
        <f t="shared" si="24"/>
        <v>2307156193062</v>
      </c>
      <c r="AF112" s="2">
        <f t="shared" si="25"/>
        <v>2307156</v>
      </c>
      <c r="AG112" s="53">
        <f t="shared" si="26"/>
        <v>193062</v>
      </c>
    </row>
    <row r="113" spans="1:33">
      <c r="A113" s="2">
        <v>223</v>
      </c>
      <c r="B113" s="2">
        <v>761</v>
      </c>
      <c r="D113" s="2">
        <v>111</v>
      </c>
      <c r="E113" s="2">
        <f t="shared" si="14"/>
        <v>223</v>
      </c>
      <c r="F113" s="2">
        <f t="shared" si="14"/>
        <v>747</v>
      </c>
      <c r="G113" s="2">
        <f t="shared" si="14"/>
        <v>1271</v>
      </c>
      <c r="H113" s="2">
        <f t="shared" si="14"/>
        <v>1795</v>
      </c>
      <c r="J113" s="2">
        <v>111</v>
      </c>
      <c r="K113" s="2">
        <v>761</v>
      </c>
      <c r="L113" s="2">
        <v>2553</v>
      </c>
      <c r="M113" s="2">
        <v>4345</v>
      </c>
      <c r="N113" s="2">
        <v>6137</v>
      </c>
      <c r="P113" s="2">
        <v>111</v>
      </c>
      <c r="Q113" s="2">
        <f t="shared" si="15"/>
        <v>761</v>
      </c>
      <c r="R113" s="2">
        <f t="shared" si="16"/>
        <v>1792</v>
      </c>
      <c r="S113" s="2">
        <f t="shared" si="17"/>
        <v>1792</v>
      </c>
      <c r="T113" s="2">
        <f t="shared" si="18"/>
        <v>1792</v>
      </c>
      <c r="V113" s="2">
        <v>111</v>
      </c>
      <c r="W113" s="2">
        <f t="shared" si="19"/>
        <v>761</v>
      </c>
      <c r="X113" s="2">
        <v>1792</v>
      </c>
      <c r="Y113" s="2">
        <f>$AL$18</f>
        <v>50575</v>
      </c>
      <c r="Z113" s="2">
        <f>$AM$18</f>
        <v>32</v>
      </c>
      <c r="AA113" s="2">
        <f t="shared" si="20"/>
        <v>50574</v>
      </c>
      <c r="AB113" s="2">
        <f t="shared" si="21"/>
        <v>38486814</v>
      </c>
      <c r="AC113" s="2">
        <f t="shared" si="22"/>
        <v>1278890025</v>
      </c>
      <c r="AD113" s="53">
        <f t="shared" si="23"/>
        <v>2291770924800</v>
      </c>
      <c r="AE113" s="53">
        <f t="shared" si="24"/>
        <v>2291809411614</v>
      </c>
      <c r="AF113" s="2">
        <f t="shared" si="25"/>
        <v>2291809</v>
      </c>
      <c r="AG113" s="53">
        <f t="shared" si="26"/>
        <v>411614</v>
      </c>
    </row>
    <row r="114" spans="1:33">
      <c r="A114" s="2">
        <v>225</v>
      </c>
      <c r="B114" s="2">
        <v>759</v>
      </c>
      <c r="D114" s="2">
        <v>112</v>
      </c>
      <c r="E114" s="2">
        <f t="shared" si="14"/>
        <v>225</v>
      </c>
      <c r="F114" s="2">
        <f t="shared" si="14"/>
        <v>749</v>
      </c>
      <c r="G114" s="2">
        <f t="shared" si="14"/>
        <v>1273</v>
      </c>
      <c r="H114" s="2">
        <f t="shared" si="14"/>
        <v>1797</v>
      </c>
      <c r="J114" s="2">
        <v>112</v>
      </c>
      <c r="K114" s="2">
        <v>759</v>
      </c>
      <c r="L114" s="2">
        <v>2515</v>
      </c>
      <c r="M114" s="2">
        <v>4271</v>
      </c>
      <c r="N114" s="2">
        <v>6027</v>
      </c>
      <c r="P114" s="2">
        <v>112</v>
      </c>
      <c r="Q114" s="2">
        <f t="shared" si="15"/>
        <v>759</v>
      </c>
      <c r="R114" s="2">
        <f t="shared" si="16"/>
        <v>1756</v>
      </c>
      <c r="S114" s="2">
        <f t="shared" si="17"/>
        <v>1756</v>
      </c>
      <c r="T114" s="2">
        <f t="shared" si="18"/>
        <v>1756</v>
      </c>
      <c r="V114" s="2">
        <v>112</v>
      </c>
      <c r="W114" s="2">
        <f t="shared" si="19"/>
        <v>759</v>
      </c>
      <c r="X114" s="2">
        <v>1756</v>
      </c>
      <c r="Y114" s="2">
        <f>$AL$18</f>
        <v>50575</v>
      </c>
      <c r="Z114" s="2">
        <f>$AM$18</f>
        <v>32</v>
      </c>
      <c r="AA114" s="2">
        <f t="shared" si="20"/>
        <v>50574</v>
      </c>
      <c r="AB114" s="2">
        <f t="shared" si="21"/>
        <v>38385666</v>
      </c>
      <c r="AC114" s="2">
        <f t="shared" si="22"/>
        <v>1278890025</v>
      </c>
      <c r="AD114" s="53">
        <f t="shared" si="23"/>
        <v>2245730883900</v>
      </c>
      <c r="AE114" s="53">
        <f t="shared" si="24"/>
        <v>2245769269566</v>
      </c>
      <c r="AF114" s="2">
        <f t="shared" si="25"/>
        <v>2245769</v>
      </c>
      <c r="AG114" s="53">
        <f t="shared" si="26"/>
        <v>269566</v>
      </c>
    </row>
    <row r="115" spans="1:33">
      <c r="A115" s="2">
        <v>227</v>
      </c>
      <c r="B115" s="2">
        <v>790</v>
      </c>
      <c r="D115" s="2">
        <v>113</v>
      </c>
      <c r="E115" s="2">
        <f t="shared" si="14"/>
        <v>227</v>
      </c>
      <c r="F115" s="2">
        <f t="shared" si="14"/>
        <v>751</v>
      </c>
      <c r="G115" s="2">
        <f t="shared" si="14"/>
        <v>1275</v>
      </c>
      <c r="H115" s="2">
        <f t="shared" si="14"/>
        <v>1799</v>
      </c>
      <c r="J115" s="2">
        <v>113</v>
      </c>
      <c r="K115" s="2">
        <v>790</v>
      </c>
      <c r="L115" s="2">
        <v>2614</v>
      </c>
      <c r="M115" s="2">
        <v>4438</v>
      </c>
      <c r="N115" s="2">
        <v>6262</v>
      </c>
      <c r="P115" s="2">
        <v>113</v>
      </c>
      <c r="Q115" s="2">
        <f t="shared" si="15"/>
        <v>790</v>
      </c>
      <c r="R115" s="2">
        <f t="shared" si="16"/>
        <v>1824</v>
      </c>
      <c r="S115" s="2">
        <f t="shared" si="17"/>
        <v>1824</v>
      </c>
      <c r="T115" s="2">
        <f t="shared" si="18"/>
        <v>1824</v>
      </c>
      <c r="V115" s="2">
        <v>113</v>
      </c>
      <c r="W115" s="2">
        <f t="shared" si="19"/>
        <v>790</v>
      </c>
      <c r="X115" s="2">
        <v>1824</v>
      </c>
      <c r="Y115" s="2">
        <f>$AL$18</f>
        <v>50575</v>
      </c>
      <c r="Z115" s="2">
        <f>$AM$18</f>
        <v>32</v>
      </c>
      <c r="AA115" s="2">
        <f t="shared" si="20"/>
        <v>50574</v>
      </c>
      <c r="AB115" s="2">
        <f t="shared" si="21"/>
        <v>39953460</v>
      </c>
      <c r="AC115" s="2">
        <f t="shared" si="22"/>
        <v>1278890025</v>
      </c>
      <c r="AD115" s="53">
        <f t="shared" si="23"/>
        <v>2332695405600</v>
      </c>
      <c r="AE115" s="53">
        <f t="shared" si="24"/>
        <v>2332735359060</v>
      </c>
      <c r="AF115" s="2">
        <f t="shared" si="25"/>
        <v>2332735</v>
      </c>
      <c r="AG115" s="53">
        <f t="shared" si="26"/>
        <v>359060</v>
      </c>
    </row>
    <row r="116" spans="1:33">
      <c r="A116" s="2">
        <v>229</v>
      </c>
      <c r="B116" s="2">
        <v>833</v>
      </c>
      <c r="D116" s="2">
        <v>114</v>
      </c>
      <c r="E116" s="2">
        <f t="shared" si="14"/>
        <v>229</v>
      </c>
      <c r="F116" s="2">
        <f t="shared" si="14"/>
        <v>753</v>
      </c>
      <c r="G116" s="2">
        <f t="shared" si="14"/>
        <v>1277</v>
      </c>
      <c r="H116" s="2">
        <f t="shared" si="14"/>
        <v>1801</v>
      </c>
      <c r="J116" s="2">
        <v>114</v>
      </c>
      <c r="K116" s="2">
        <v>833</v>
      </c>
      <c r="L116" s="2">
        <v>2745</v>
      </c>
      <c r="M116" s="2">
        <v>4657</v>
      </c>
      <c r="N116" s="2">
        <v>6569</v>
      </c>
      <c r="P116" s="2">
        <v>114</v>
      </c>
      <c r="Q116" s="2">
        <f t="shared" si="15"/>
        <v>833</v>
      </c>
      <c r="R116" s="2">
        <f t="shared" si="16"/>
        <v>1912</v>
      </c>
      <c r="S116" s="2">
        <f t="shared" si="17"/>
        <v>1912</v>
      </c>
      <c r="T116" s="2">
        <f t="shared" si="18"/>
        <v>1912</v>
      </c>
      <c r="V116" s="2">
        <v>114</v>
      </c>
      <c r="W116" s="2">
        <f t="shared" si="19"/>
        <v>833</v>
      </c>
      <c r="X116" s="2">
        <v>1912</v>
      </c>
      <c r="Y116" s="2">
        <f>$AL$18</f>
        <v>50575</v>
      </c>
      <c r="Z116" s="2">
        <f>$AM$18</f>
        <v>32</v>
      </c>
      <c r="AA116" s="2">
        <f t="shared" si="20"/>
        <v>50574</v>
      </c>
      <c r="AB116" s="2">
        <f t="shared" si="21"/>
        <v>42128142</v>
      </c>
      <c r="AC116" s="2">
        <f t="shared" si="22"/>
        <v>1278890025</v>
      </c>
      <c r="AD116" s="53">
        <f t="shared" si="23"/>
        <v>2445237727800</v>
      </c>
      <c r="AE116" s="53">
        <f t="shared" si="24"/>
        <v>2445279855942</v>
      </c>
      <c r="AF116" s="2">
        <f t="shared" si="25"/>
        <v>2445279</v>
      </c>
      <c r="AG116" s="53">
        <f t="shared" si="26"/>
        <v>855942</v>
      </c>
    </row>
    <row r="117" spans="1:33">
      <c r="A117" s="2">
        <v>231</v>
      </c>
      <c r="B117" s="2">
        <v>782</v>
      </c>
      <c r="D117" s="2">
        <v>115</v>
      </c>
      <c r="E117" s="2">
        <f t="shared" si="14"/>
        <v>231</v>
      </c>
      <c r="F117" s="2">
        <f t="shared" si="14"/>
        <v>755</v>
      </c>
      <c r="G117" s="2">
        <f t="shared" si="14"/>
        <v>1279</v>
      </c>
      <c r="H117" s="2">
        <f t="shared" si="14"/>
        <v>1803</v>
      </c>
      <c r="J117" s="2">
        <v>115</v>
      </c>
      <c r="K117" s="2">
        <v>782</v>
      </c>
      <c r="L117" s="2">
        <v>2550</v>
      </c>
      <c r="M117" s="2">
        <v>4318</v>
      </c>
      <c r="N117" s="2">
        <v>6086</v>
      </c>
      <c r="P117" s="2">
        <v>115</v>
      </c>
      <c r="Q117" s="2">
        <f t="shared" si="15"/>
        <v>782</v>
      </c>
      <c r="R117" s="2">
        <f t="shared" si="16"/>
        <v>1768</v>
      </c>
      <c r="S117" s="2">
        <f t="shared" si="17"/>
        <v>1768</v>
      </c>
      <c r="T117" s="2">
        <f t="shared" si="18"/>
        <v>1768</v>
      </c>
      <c r="V117" s="2">
        <v>115</v>
      </c>
      <c r="W117" s="2">
        <f t="shared" si="19"/>
        <v>782</v>
      </c>
      <c r="X117" s="2">
        <v>1768</v>
      </c>
      <c r="Y117" s="2">
        <f>$AL$18</f>
        <v>50575</v>
      </c>
      <c r="Z117" s="2">
        <f>$AM$18</f>
        <v>32</v>
      </c>
      <c r="AA117" s="2">
        <f t="shared" si="20"/>
        <v>50574</v>
      </c>
      <c r="AB117" s="2">
        <f t="shared" si="21"/>
        <v>39548868</v>
      </c>
      <c r="AC117" s="2">
        <f t="shared" si="22"/>
        <v>1278890025</v>
      </c>
      <c r="AD117" s="53">
        <f t="shared" si="23"/>
        <v>2261077564200</v>
      </c>
      <c r="AE117" s="53">
        <f t="shared" si="24"/>
        <v>2261117113068</v>
      </c>
      <c r="AF117" s="2">
        <f t="shared" si="25"/>
        <v>2261117</v>
      </c>
      <c r="AG117" s="53">
        <f t="shared" si="26"/>
        <v>113068</v>
      </c>
    </row>
    <row r="118" spans="1:33">
      <c r="A118" s="2">
        <v>233</v>
      </c>
      <c r="B118" s="2">
        <v>796</v>
      </c>
      <c r="D118" s="2">
        <v>116</v>
      </c>
      <c r="E118" s="2">
        <f t="shared" si="14"/>
        <v>233</v>
      </c>
      <c r="F118" s="2">
        <f t="shared" si="14"/>
        <v>757</v>
      </c>
      <c r="G118" s="2">
        <f t="shared" si="14"/>
        <v>1281</v>
      </c>
      <c r="H118" s="2">
        <f t="shared" si="14"/>
        <v>1805</v>
      </c>
      <c r="J118" s="2">
        <v>116</v>
      </c>
      <c r="K118" s="2">
        <v>796</v>
      </c>
      <c r="L118" s="2">
        <v>2592</v>
      </c>
      <c r="M118" s="2">
        <v>4388</v>
      </c>
      <c r="N118" s="2">
        <v>6184</v>
      </c>
      <c r="P118" s="2">
        <v>116</v>
      </c>
      <c r="Q118" s="2">
        <f t="shared" si="15"/>
        <v>796</v>
      </c>
      <c r="R118" s="2">
        <f t="shared" si="16"/>
        <v>1796</v>
      </c>
      <c r="S118" s="2">
        <f t="shared" si="17"/>
        <v>1796</v>
      </c>
      <c r="T118" s="2">
        <f t="shared" si="18"/>
        <v>1796</v>
      </c>
      <c r="V118" s="2">
        <v>116</v>
      </c>
      <c r="W118" s="2">
        <f t="shared" si="19"/>
        <v>796</v>
      </c>
      <c r="X118" s="2">
        <v>1796</v>
      </c>
      <c r="Y118" s="2">
        <f>$AL$18</f>
        <v>50575</v>
      </c>
      <c r="Z118" s="2">
        <f>$AM$18</f>
        <v>32</v>
      </c>
      <c r="AA118" s="2">
        <f t="shared" si="20"/>
        <v>50574</v>
      </c>
      <c r="AB118" s="2">
        <f t="shared" si="21"/>
        <v>40256904</v>
      </c>
      <c r="AC118" s="2">
        <f t="shared" si="22"/>
        <v>1278890025</v>
      </c>
      <c r="AD118" s="53">
        <f t="shared" si="23"/>
        <v>2296886484900</v>
      </c>
      <c r="AE118" s="53">
        <f t="shared" si="24"/>
        <v>2296926741804</v>
      </c>
      <c r="AF118" s="2">
        <f t="shared" si="25"/>
        <v>2296926</v>
      </c>
      <c r="AG118" s="53">
        <f t="shared" si="26"/>
        <v>741804</v>
      </c>
    </row>
    <row r="119" spans="1:33">
      <c r="A119" s="2">
        <v>235</v>
      </c>
      <c r="B119" s="2">
        <v>815</v>
      </c>
      <c r="D119" s="2">
        <v>117</v>
      </c>
      <c r="E119" s="2">
        <f t="shared" si="14"/>
        <v>235</v>
      </c>
      <c r="F119" s="2">
        <f t="shared" si="14"/>
        <v>759</v>
      </c>
      <c r="G119" s="2">
        <f t="shared" si="14"/>
        <v>1283</v>
      </c>
      <c r="H119" s="2">
        <f t="shared" si="14"/>
        <v>1807</v>
      </c>
      <c r="J119" s="2">
        <v>117</v>
      </c>
      <c r="K119" s="2">
        <v>815</v>
      </c>
      <c r="L119" s="2">
        <v>2643</v>
      </c>
      <c r="M119" s="2">
        <v>4471</v>
      </c>
      <c r="N119" s="2">
        <v>6299</v>
      </c>
      <c r="P119" s="2">
        <v>117</v>
      </c>
      <c r="Q119" s="2">
        <f t="shared" si="15"/>
        <v>815</v>
      </c>
      <c r="R119" s="2">
        <f t="shared" si="16"/>
        <v>1828</v>
      </c>
      <c r="S119" s="2">
        <f t="shared" si="17"/>
        <v>1828</v>
      </c>
      <c r="T119" s="2">
        <f t="shared" si="18"/>
        <v>1828</v>
      </c>
      <c r="V119" s="2">
        <v>117</v>
      </c>
      <c r="W119" s="2">
        <f t="shared" si="19"/>
        <v>815</v>
      </c>
      <c r="X119" s="2">
        <v>1828</v>
      </c>
      <c r="Y119" s="2">
        <f>$AL$18</f>
        <v>50575</v>
      </c>
      <c r="Z119" s="2">
        <f>$AM$18</f>
        <v>32</v>
      </c>
      <c r="AA119" s="2">
        <f t="shared" si="20"/>
        <v>50574</v>
      </c>
      <c r="AB119" s="2">
        <f t="shared" si="21"/>
        <v>41217810</v>
      </c>
      <c r="AC119" s="2">
        <f t="shared" si="22"/>
        <v>1278890025</v>
      </c>
      <c r="AD119" s="53">
        <f t="shared" si="23"/>
        <v>2337810965700</v>
      </c>
      <c r="AE119" s="53">
        <f t="shared" si="24"/>
        <v>2337852183510</v>
      </c>
      <c r="AF119" s="2">
        <f t="shared" si="25"/>
        <v>2337852</v>
      </c>
      <c r="AG119" s="53">
        <f t="shared" si="26"/>
        <v>183510</v>
      </c>
    </row>
    <row r="120" spans="1:33">
      <c r="A120" s="2">
        <v>237</v>
      </c>
      <c r="B120" s="2">
        <v>818</v>
      </c>
      <c r="D120" s="2">
        <v>118</v>
      </c>
      <c r="E120" s="2">
        <f t="shared" si="14"/>
        <v>237</v>
      </c>
      <c r="F120" s="2">
        <f t="shared" si="14"/>
        <v>761</v>
      </c>
      <c r="G120" s="2">
        <f t="shared" si="14"/>
        <v>1285</v>
      </c>
      <c r="H120" s="2">
        <f t="shared" si="14"/>
        <v>1809</v>
      </c>
      <c r="J120" s="2">
        <v>118</v>
      </c>
      <c r="K120" s="2">
        <v>818</v>
      </c>
      <c r="L120" s="2">
        <v>2638</v>
      </c>
      <c r="M120" s="2">
        <v>4458</v>
      </c>
      <c r="N120" s="2">
        <v>6278</v>
      </c>
      <c r="P120" s="2">
        <v>118</v>
      </c>
      <c r="Q120" s="2">
        <f t="shared" si="15"/>
        <v>818</v>
      </c>
      <c r="R120" s="2">
        <f t="shared" si="16"/>
        <v>1820</v>
      </c>
      <c r="S120" s="2">
        <f t="shared" si="17"/>
        <v>1820</v>
      </c>
      <c r="T120" s="2">
        <f t="shared" si="18"/>
        <v>1820</v>
      </c>
      <c r="V120" s="2">
        <v>118</v>
      </c>
      <c r="W120" s="2">
        <f t="shared" si="19"/>
        <v>818</v>
      </c>
      <c r="X120" s="2">
        <v>1820</v>
      </c>
      <c r="Y120" s="2">
        <f>$AL$18</f>
        <v>50575</v>
      </c>
      <c r="Z120" s="2">
        <f>$AM$18</f>
        <v>32</v>
      </c>
      <c r="AA120" s="2">
        <f t="shared" si="20"/>
        <v>50574</v>
      </c>
      <c r="AB120" s="2">
        <f t="shared" si="21"/>
        <v>41369532</v>
      </c>
      <c r="AC120" s="2">
        <f t="shared" si="22"/>
        <v>1278890025</v>
      </c>
      <c r="AD120" s="53">
        <f t="shared" si="23"/>
        <v>2327579845500</v>
      </c>
      <c r="AE120" s="53">
        <f t="shared" si="24"/>
        <v>2327621215032</v>
      </c>
      <c r="AF120" s="2">
        <f t="shared" si="25"/>
        <v>2327621</v>
      </c>
      <c r="AG120" s="53">
        <f t="shared" si="26"/>
        <v>215032</v>
      </c>
    </row>
    <row r="121" spans="1:33">
      <c r="A121" s="2">
        <v>239</v>
      </c>
      <c r="B121" s="2">
        <v>862</v>
      </c>
      <c r="D121" s="2">
        <v>119</v>
      </c>
      <c r="E121" s="2">
        <f t="shared" si="14"/>
        <v>239</v>
      </c>
      <c r="F121" s="2">
        <f t="shared" si="14"/>
        <v>763</v>
      </c>
      <c r="G121" s="2">
        <f t="shared" si="14"/>
        <v>1287</v>
      </c>
      <c r="H121" s="2">
        <f t="shared" si="14"/>
        <v>1811</v>
      </c>
      <c r="J121" s="2">
        <v>119</v>
      </c>
      <c r="K121" s="2">
        <v>862</v>
      </c>
      <c r="L121" s="2">
        <v>2758</v>
      </c>
      <c r="M121" s="2">
        <v>4654</v>
      </c>
      <c r="N121" s="2">
        <v>6550</v>
      </c>
      <c r="P121" s="2">
        <v>119</v>
      </c>
      <c r="Q121" s="2">
        <f t="shared" si="15"/>
        <v>862</v>
      </c>
      <c r="R121" s="2">
        <f t="shared" si="16"/>
        <v>1896</v>
      </c>
      <c r="S121" s="2">
        <f t="shared" si="17"/>
        <v>1896</v>
      </c>
      <c r="T121" s="2">
        <f t="shared" si="18"/>
        <v>1896</v>
      </c>
      <c r="V121" s="2">
        <v>119</v>
      </c>
      <c r="W121" s="2">
        <f t="shared" si="19"/>
        <v>862</v>
      </c>
      <c r="X121" s="2">
        <v>1896</v>
      </c>
      <c r="Y121" s="2">
        <f>$AL$18</f>
        <v>50575</v>
      </c>
      <c r="Z121" s="2">
        <f>$AM$18</f>
        <v>32</v>
      </c>
      <c r="AA121" s="2">
        <f t="shared" si="20"/>
        <v>50574</v>
      </c>
      <c r="AB121" s="2">
        <f t="shared" si="21"/>
        <v>43594788</v>
      </c>
      <c r="AC121" s="2">
        <f t="shared" si="22"/>
        <v>1278890025</v>
      </c>
      <c r="AD121" s="53">
        <f t="shared" si="23"/>
        <v>2424775487400</v>
      </c>
      <c r="AE121" s="53">
        <f t="shared" si="24"/>
        <v>2424819082188</v>
      </c>
      <c r="AF121" s="2">
        <f t="shared" si="25"/>
        <v>2424819</v>
      </c>
      <c r="AG121" s="53">
        <f t="shared" si="26"/>
        <v>82188</v>
      </c>
    </row>
    <row r="122" spans="1:33">
      <c r="A122" s="2">
        <v>241</v>
      </c>
      <c r="B122" s="2">
        <v>822</v>
      </c>
      <c r="D122" s="2">
        <v>120</v>
      </c>
      <c r="E122" s="2">
        <f t="shared" si="14"/>
        <v>241</v>
      </c>
      <c r="F122" s="2">
        <f t="shared" si="14"/>
        <v>765</v>
      </c>
      <c r="G122" s="2">
        <f t="shared" si="14"/>
        <v>1289</v>
      </c>
      <c r="H122" s="2">
        <f t="shared" si="14"/>
        <v>1813</v>
      </c>
      <c r="J122" s="2">
        <v>120</v>
      </c>
      <c r="K122" s="2">
        <v>822</v>
      </c>
      <c r="L122" s="2">
        <v>2578</v>
      </c>
      <c r="M122" s="2">
        <v>4334</v>
      </c>
      <c r="N122" s="2">
        <v>6090</v>
      </c>
      <c r="P122" s="2">
        <v>120</v>
      </c>
      <c r="Q122" s="2">
        <f t="shared" si="15"/>
        <v>822</v>
      </c>
      <c r="R122" s="2">
        <f t="shared" si="16"/>
        <v>1756</v>
      </c>
      <c r="S122" s="2">
        <f t="shared" si="17"/>
        <v>1756</v>
      </c>
      <c r="T122" s="2">
        <f t="shared" si="18"/>
        <v>1756</v>
      </c>
      <c r="V122" s="2">
        <v>120</v>
      </c>
      <c r="W122" s="2">
        <f t="shared" si="19"/>
        <v>822</v>
      </c>
      <c r="X122" s="2">
        <v>1756</v>
      </c>
      <c r="Y122" s="2">
        <f>$AL$18</f>
        <v>50575</v>
      </c>
      <c r="Z122" s="2">
        <f>$AM$18</f>
        <v>32</v>
      </c>
      <c r="AA122" s="2">
        <f t="shared" si="20"/>
        <v>50574</v>
      </c>
      <c r="AB122" s="2">
        <f t="shared" si="21"/>
        <v>41571828</v>
      </c>
      <c r="AC122" s="2">
        <f t="shared" si="22"/>
        <v>1278890025</v>
      </c>
      <c r="AD122" s="53">
        <f t="shared" si="23"/>
        <v>2245730883900</v>
      </c>
      <c r="AE122" s="53">
        <f t="shared" si="24"/>
        <v>2245772455728</v>
      </c>
      <c r="AF122" s="2">
        <f t="shared" si="25"/>
        <v>2245772</v>
      </c>
      <c r="AG122" s="53">
        <f t="shared" si="26"/>
        <v>455728</v>
      </c>
    </row>
    <row r="123" spans="1:33">
      <c r="A123" s="2">
        <v>243</v>
      </c>
      <c r="B123" s="2">
        <v>848</v>
      </c>
      <c r="D123" s="2">
        <v>121</v>
      </c>
      <c r="E123" s="2">
        <f t="shared" si="14"/>
        <v>243</v>
      </c>
      <c r="F123" s="2">
        <f t="shared" si="14"/>
        <v>767</v>
      </c>
      <c r="G123" s="2">
        <f t="shared" si="14"/>
        <v>1291</v>
      </c>
      <c r="H123" s="2">
        <f t="shared" si="14"/>
        <v>1815</v>
      </c>
      <c r="J123" s="2">
        <v>121</v>
      </c>
      <c r="K123" s="2">
        <v>848</v>
      </c>
      <c r="L123" s="2">
        <v>2672</v>
      </c>
      <c r="M123" s="2">
        <v>4496</v>
      </c>
      <c r="N123" s="2">
        <v>6320</v>
      </c>
      <c r="P123" s="2">
        <v>121</v>
      </c>
      <c r="Q123" s="2">
        <f t="shared" si="15"/>
        <v>848</v>
      </c>
      <c r="R123" s="2">
        <f t="shared" si="16"/>
        <v>1824</v>
      </c>
      <c r="S123" s="2">
        <f t="shared" si="17"/>
        <v>1824</v>
      </c>
      <c r="T123" s="2">
        <f t="shared" si="18"/>
        <v>1824</v>
      </c>
      <c r="V123" s="2">
        <v>121</v>
      </c>
      <c r="W123" s="2">
        <f t="shared" si="19"/>
        <v>848</v>
      </c>
      <c r="X123" s="2">
        <v>1824</v>
      </c>
      <c r="Y123" s="2">
        <f>$AL$18</f>
        <v>50575</v>
      </c>
      <c r="Z123" s="2">
        <f>$AM$18</f>
        <v>32</v>
      </c>
      <c r="AA123" s="2">
        <f t="shared" si="20"/>
        <v>50574</v>
      </c>
      <c r="AB123" s="2">
        <f t="shared" si="21"/>
        <v>42886752</v>
      </c>
      <c r="AC123" s="2">
        <f t="shared" si="22"/>
        <v>1278890025</v>
      </c>
      <c r="AD123" s="53">
        <f t="shared" si="23"/>
        <v>2332695405600</v>
      </c>
      <c r="AE123" s="53">
        <f t="shared" si="24"/>
        <v>2332738292352</v>
      </c>
      <c r="AF123" s="2">
        <f t="shared" si="25"/>
        <v>2332738</v>
      </c>
      <c r="AG123" s="53">
        <f t="shared" si="26"/>
        <v>292352</v>
      </c>
    </row>
    <row r="124" spans="1:33">
      <c r="A124" s="2">
        <v>245</v>
      </c>
      <c r="B124" s="2">
        <v>837</v>
      </c>
      <c r="D124" s="2">
        <v>122</v>
      </c>
      <c r="E124" s="2">
        <f t="shared" si="14"/>
        <v>245</v>
      </c>
      <c r="F124" s="2">
        <f t="shared" si="14"/>
        <v>769</v>
      </c>
      <c r="G124" s="2">
        <f t="shared" si="14"/>
        <v>1293</v>
      </c>
      <c r="H124" s="2">
        <f t="shared" si="14"/>
        <v>1817</v>
      </c>
      <c r="J124" s="2">
        <v>122</v>
      </c>
      <c r="K124" s="2">
        <v>837</v>
      </c>
      <c r="L124" s="2">
        <v>2629</v>
      </c>
      <c r="M124" s="2">
        <v>4421</v>
      </c>
      <c r="N124" s="2">
        <v>6213</v>
      </c>
      <c r="P124" s="2">
        <v>122</v>
      </c>
      <c r="Q124" s="2">
        <f t="shared" si="15"/>
        <v>837</v>
      </c>
      <c r="R124" s="2">
        <f t="shared" si="16"/>
        <v>1792</v>
      </c>
      <c r="S124" s="2">
        <f t="shared" si="17"/>
        <v>1792</v>
      </c>
      <c r="T124" s="2">
        <f t="shared" si="18"/>
        <v>1792</v>
      </c>
      <c r="V124" s="2">
        <v>122</v>
      </c>
      <c r="W124" s="2">
        <f t="shared" si="19"/>
        <v>837</v>
      </c>
      <c r="X124" s="2">
        <v>1792</v>
      </c>
      <c r="Y124" s="2">
        <f>$AL$18</f>
        <v>50575</v>
      </c>
      <c r="Z124" s="2">
        <f>$AM$18</f>
        <v>32</v>
      </c>
      <c r="AA124" s="2">
        <f t="shared" si="20"/>
        <v>50574</v>
      </c>
      <c r="AB124" s="2">
        <f t="shared" si="21"/>
        <v>42330438</v>
      </c>
      <c r="AC124" s="2">
        <f t="shared" si="22"/>
        <v>1278890025</v>
      </c>
      <c r="AD124" s="53">
        <f t="shared" si="23"/>
        <v>2291770924800</v>
      </c>
      <c r="AE124" s="53">
        <f t="shared" si="24"/>
        <v>2291813255238</v>
      </c>
      <c r="AF124" s="2">
        <f t="shared" si="25"/>
        <v>2291813</v>
      </c>
      <c r="AG124" s="53">
        <f t="shared" si="26"/>
        <v>255238</v>
      </c>
    </row>
    <row r="125" spans="1:33">
      <c r="A125" s="2">
        <v>247</v>
      </c>
      <c r="B125" s="2">
        <v>822</v>
      </c>
      <c r="D125" s="2">
        <v>123</v>
      </c>
      <c r="E125" s="2">
        <f t="shared" si="14"/>
        <v>247</v>
      </c>
      <c r="F125" s="2">
        <f t="shared" si="14"/>
        <v>771</v>
      </c>
      <c r="G125" s="2">
        <f t="shared" si="14"/>
        <v>1295</v>
      </c>
      <c r="H125" s="2">
        <f t="shared" si="14"/>
        <v>1819</v>
      </c>
      <c r="J125" s="2">
        <v>123</v>
      </c>
      <c r="K125" s="2">
        <v>822</v>
      </c>
      <c r="L125" s="2">
        <v>2574</v>
      </c>
      <c r="M125" s="2">
        <v>4326</v>
      </c>
      <c r="N125" s="2">
        <v>6078</v>
      </c>
      <c r="P125" s="2">
        <v>123</v>
      </c>
      <c r="Q125" s="2">
        <f t="shared" si="15"/>
        <v>822</v>
      </c>
      <c r="R125" s="2">
        <f t="shared" si="16"/>
        <v>1752</v>
      </c>
      <c r="S125" s="2">
        <f t="shared" si="17"/>
        <v>1752</v>
      </c>
      <c r="T125" s="2">
        <f t="shared" si="18"/>
        <v>1752</v>
      </c>
      <c r="V125" s="2">
        <v>123</v>
      </c>
      <c r="W125" s="2">
        <f t="shared" si="19"/>
        <v>822</v>
      </c>
      <c r="X125" s="2">
        <v>1752</v>
      </c>
      <c r="Y125" s="2">
        <f>$AL$18</f>
        <v>50575</v>
      </c>
      <c r="Z125" s="2">
        <f>$AM$18</f>
        <v>32</v>
      </c>
      <c r="AA125" s="2">
        <f t="shared" si="20"/>
        <v>50574</v>
      </c>
      <c r="AB125" s="2">
        <f t="shared" si="21"/>
        <v>41571828</v>
      </c>
      <c r="AC125" s="2">
        <f t="shared" si="22"/>
        <v>1278890025</v>
      </c>
      <c r="AD125" s="53">
        <f t="shared" si="23"/>
        <v>2240615323800</v>
      </c>
      <c r="AE125" s="53">
        <f t="shared" si="24"/>
        <v>2240656895628</v>
      </c>
      <c r="AF125" s="2">
        <f t="shared" si="25"/>
        <v>2240656</v>
      </c>
      <c r="AG125" s="53">
        <f t="shared" si="26"/>
        <v>895628</v>
      </c>
    </row>
    <row r="126" spans="1:33">
      <c r="A126" s="2">
        <v>249</v>
      </c>
      <c r="B126" s="2">
        <v>855</v>
      </c>
      <c r="D126" s="2">
        <v>124</v>
      </c>
      <c r="E126" s="2">
        <f t="shared" si="14"/>
        <v>249</v>
      </c>
      <c r="F126" s="2">
        <f t="shared" si="14"/>
        <v>773</v>
      </c>
      <c r="G126" s="2">
        <f t="shared" si="14"/>
        <v>1297</v>
      </c>
      <c r="H126" s="2">
        <f t="shared" si="14"/>
        <v>1821</v>
      </c>
      <c r="J126" s="2">
        <v>124</v>
      </c>
      <c r="K126" s="2">
        <v>855</v>
      </c>
      <c r="L126" s="2">
        <v>2655</v>
      </c>
      <c r="M126" s="2">
        <v>4455</v>
      </c>
      <c r="N126" s="2">
        <v>6255</v>
      </c>
      <c r="P126" s="2">
        <v>124</v>
      </c>
      <c r="Q126" s="2">
        <f t="shared" si="15"/>
        <v>855</v>
      </c>
      <c r="R126" s="2">
        <f t="shared" si="16"/>
        <v>1800</v>
      </c>
      <c r="S126" s="2">
        <f t="shared" si="17"/>
        <v>1800</v>
      </c>
      <c r="T126" s="2">
        <f t="shared" si="18"/>
        <v>1800</v>
      </c>
      <c r="V126" s="2">
        <v>124</v>
      </c>
      <c r="W126" s="2">
        <f t="shared" si="19"/>
        <v>855</v>
      </c>
      <c r="X126" s="2">
        <v>1800</v>
      </c>
      <c r="Y126" s="2">
        <f>$AL$18</f>
        <v>50575</v>
      </c>
      <c r="Z126" s="2">
        <f>$AM$18</f>
        <v>32</v>
      </c>
      <c r="AA126" s="2">
        <f t="shared" si="20"/>
        <v>50574</v>
      </c>
      <c r="AB126" s="2">
        <f t="shared" si="21"/>
        <v>43240770</v>
      </c>
      <c r="AC126" s="2">
        <f t="shared" si="22"/>
        <v>1278890025</v>
      </c>
      <c r="AD126" s="53">
        <f t="shared" si="23"/>
        <v>2302002045000</v>
      </c>
      <c r="AE126" s="53">
        <f t="shared" si="24"/>
        <v>2302045285770</v>
      </c>
      <c r="AF126" s="2">
        <f t="shared" si="25"/>
        <v>2302045</v>
      </c>
      <c r="AG126" s="53">
        <f t="shared" si="26"/>
        <v>285770</v>
      </c>
    </row>
    <row r="127" spans="1:33">
      <c r="A127" s="2">
        <v>251</v>
      </c>
      <c r="B127" s="2">
        <v>881</v>
      </c>
      <c r="D127" s="2">
        <v>125</v>
      </c>
      <c r="E127" s="2">
        <f t="shared" si="14"/>
        <v>251</v>
      </c>
      <c r="F127" s="2">
        <f t="shared" si="14"/>
        <v>775</v>
      </c>
      <c r="G127" s="2">
        <f t="shared" si="14"/>
        <v>1299</v>
      </c>
      <c r="H127" s="2">
        <f t="shared" si="14"/>
        <v>1823</v>
      </c>
      <c r="J127" s="2">
        <v>125</v>
      </c>
      <c r="K127" s="2">
        <v>881</v>
      </c>
      <c r="L127" s="2">
        <v>2725</v>
      </c>
      <c r="M127" s="2">
        <v>4569</v>
      </c>
      <c r="N127" s="2">
        <v>6413</v>
      </c>
      <c r="P127" s="2">
        <v>125</v>
      </c>
      <c r="Q127" s="2">
        <f t="shared" si="15"/>
        <v>881</v>
      </c>
      <c r="R127" s="2">
        <f t="shared" si="16"/>
        <v>1844</v>
      </c>
      <c r="S127" s="2">
        <f t="shared" si="17"/>
        <v>1844</v>
      </c>
      <c r="T127" s="2">
        <f t="shared" si="18"/>
        <v>1844</v>
      </c>
      <c r="V127" s="2">
        <v>125</v>
      </c>
      <c r="W127" s="2">
        <f t="shared" si="19"/>
        <v>881</v>
      </c>
      <c r="X127" s="2">
        <v>1844</v>
      </c>
      <c r="Y127" s="2">
        <f>$AL$18</f>
        <v>50575</v>
      </c>
      <c r="Z127" s="2">
        <f>$AM$18</f>
        <v>32</v>
      </c>
      <c r="AA127" s="2">
        <f t="shared" si="20"/>
        <v>50574</v>
      </c>
      <c r="AB127" s="2">
        <f t="shared" si="21"/>
        <v>44555694</v>
      </c>
      <c r="AC127" s="2">
        <f t="shared" si="22"/>
        <v>1278890025</v>
      </c>
      <c r="AD127" s="53">
        <f t="shared" si="23"/>
        <v>2358273206100</v>
      </c>
      <c r="AE127" s="53">
        <f t="shared" si="24"/>
        <v>2358317761794</v>
      </c>
      <c r="AF127" s="2">
        <f t="shared" si="25"/>
        <v>2358317</v>
      </c>
      <c r="AG127" s="53">
        <f t="shared" si="26"/>
        <v>761794</v>
      </c>
    </row>
    <row r="128" spans="1:33">
      <c r="A128" s="2">
        <v>253</v>
      </c>
      <c r="B128" s="2">
        <v>884</v>
      </c>
      <c r="D128" s="2">
        <v>126</v>
      </c>
      <c r="E128" s="2">
        <f t="shared" si="14"/>
        <v>253</v>
      </c>
      <c r="F128" s="2">
        <f t="shared" si="14"/>
        <v>777</v>
      </c>
      <c r="G128" s="2">
        <f t="shared" si="14"/>
        <v>1301</v>
      </c>
      <c r="H128" s="2">
        <f t="shared" si="14"/>
        <v>1825</v>
      </c>
      <c r="J128" s="2">
        <v>126</v>
      </c>
      <c r="K128" s="2">
        <v>884</v>
      </c>
      <c r="L128" s="2">
        <v>2716</v>
      </c>
      <c r="M128" s="2">
        <v>4548</v>
      </c>
      <c r="N128" s="2">
        <v>6380</v>
      </c>
      <c r="P128" s="2">
        <v>126</v>
      </c>
      <c r="Q128" s="2">
        <f t="shared" si="15"/>
        <v>884</v>
      </c>
      <c r="R128" s="2">
        <f t="shared" si="16"/>
        <v>1832</v>
      </c>
      <c r="S128" s="2">
        <f t="shared" si="17"/>
        <v>1832</v>
      </c>
      <c r="T128" s="2">
        <f t="shared" si="18"/>
        <v>1832</v>
      </c>
      <c r="V128" s="2">
        <v>126</v>
      </c>
      <c r="W128" s="2">
        <f t="shared" si="19"/>
        <v>884</v>
      </c>
      <c r="X128" s="2">
        <v>1832</v>
      </c>
      <c r="Y128" s="2">
        <f>$AL$18</f>
        <v>50575</v>
      </c>
      <c r="Z128" s="2">
        <f>$AM$18</f>
        <v>32</v>
      </c>
      <c r="AA128" s="2">
        <f t="shared" si="20"/>
        <v>50574</v>
      </c>
      <c r="AB128" s="2">
        <f t="shared" si="21"/>
        <v>44707416</v>
      </c>
      <c r="AC128" s="2">
        <f t="shared" si="22"/>
        <v>1278890025</v>
      </c>
      <c r="AD128" s="53">
        <f t="shared" si="23"/>
        <v>2342926525800</v>
      </c>
      <c r="AE128" s="53">
        <f t="shared" si="24"/>
        <v>2342971233216</v>
      </c>
      <c r="AF128" s="2">
        <f t="shared" si="25"/>
        <v>2342971</v>
      </c>
      <c r="AG128" s="53">
        <f t="shared" si="26"/>
        <v>233216</v>
      </c>
    </row>
    <row r="129" spans="1:33">
      <c r="A129" s="2">
        <v>255</v>
      </c>
      <c r="B129" s="2">
        <v>903</v>
      </c>
      <c r="D129" s="2">
        <v>127</v>
      </c>
      <c r="E129" s="2">
        <f t="shared" si="14"/>
        <v>255</v>
      </c>
      <c r="F129" s="2">
        <f t="shared" si="14"/>
        <v>779</v>
      </c>
      <c r="G129" s="2">
        <f t="shared" si="14"/>
        <v>1303</v>
      </c>
      <c r="H129" s="2">
        <f t="shared" si="14"/>
        <v>1827</v>
      </c>
      <c r="J129" s="2">
        <v>127</v>
      </c>
      <c r="K129" s="2">
        <v>903</v>
      </c>
      <c r="L129" s="2">
        <v>2755</v>
      </c>
      <c r="M129" s="2">
        <v>4607</v>
      </c>
      <c r="N129" s="2">
        <v>6459</v>
      </c>
      <c r="P129" s="2">
        <v>127</v>
      </c>
      <c r="Q129" s="2">
        <f t="shared" si="15"/>
        <v>903</v>
      </c>
      <c r="R129" s="2">
        <f t="shared" si="16"/>
        <v>1852</v>
      </c>
      <c r="S129" s="2">
        <f t="shared" si="17"/>
        <v>1852</v>
      </c>
      <c r="T129" s="2">
        <f t="shared" si="18"/>
        <v>1852</v>
      </c>
      <c r="V129" s="2">
        <v>127</v>
      </c>
      <c r="W129" s="2">
        <f t="shared" si="19"/>
        <v>903</v>
      </c>
      <c r="X129" s="2">
        <v>1852</v>
      </c>
      <c r="Y129" s="2">
        <f>$AL$18</f>
        <v>50575</v>
      </c>
      <c r="Z129" s="2">
        <f>$AM$18</f>
        <v>32</v>
      </c>
      <c r="AA129" s="2">
        <f t="shared" si="20"/>
        <v>50574</v>
      </c>
      <c r="AB129" s="2">
        <f t="shared" si="21"/>
        <v>45668322</v>
      </c>
      <c r="AC129" s="2">
        <f t="shared" si="22"/>
        <v>1278890025</v>
      </c>
      <c r="AD129" s="53">
        <f t="shared" si="23"/>
        <v>2368504326300</v>
      </c>
      <c r="AE129" s="53">
        <f t="shared" si="24"/>
        <v>2368549994622</v>
      </c>
      <c r="AF129" s="2">
        <f t="shared" si="25"/>
        <v>2368549</v>
      </c>
      <c r="AG129" s="53">
        <f t="shared" si="26"/>
        <v>994622</v>
      </c>
    </row>
    <row r="130" spans="1:33">
      <c r="A130" s="2">
        <v>257</v>
      </c>
      <c r="B130" s="2">
        <v>882</v>
      </c>
      <c r="D130" s="2">
        <v>128</v>
      </c>
      <c r="E130" s="2">
        <f t="shared" si="14"/>
        <v>257</v>
      </c>
      <c r="F130" s="2">
        <f t="shared" si="14"/>
        <v>781</v>
      </c>
      <c r="G130" s="2">
        <f t="shared" si="14"/>
        <v>1305</v>
      </c>
      <c r="H130" s="2">
        <f t="shared" ref="H130:H193" si="27">(H$1*262+$D130)*2+1</f>
        <v>1829</v>
      </c>
      <c r="J130" s="2">
        <v>128</v>
      </c>
      <c r="K130" s="2">
        <v>882</v>
      </c>
      <c r="L130" s="2">
        <v>2690</v>
      </c>
      <c r="M130" s="2">
        <v>4498</v>
      </c>
      <c r="N130" s="2">
        <v>6306</v>
      </c>
      <c r="P130" s="2">
        <v>128</v>
      </c>
      <c r="Q130" s="2">
        <f t="shared" si="15"/>
        <v>882</v>
      </c>
      <c r="R130" s="2">
        <f t="shared" si="16"/>
        <v>1808</v>
      </c>
      <c r="S130" s="2">
        <f t="shared" si="17"/>
        <v>1808</v>
      </c>
      <c r="T130" s="2">
        <f t="shared" si="18"/>
        <v>1808</v>
      </c>
      <c r="V130" s="2">
        <v>128</v>
      </c>
      <c r="W130" s="2">
        <f t="shared" si="19"/>
        <v>882</v>
      </c>
      <c r="X130" s="2">
        <v>1808</v>
      </c>
      <c r="Y130" s="2">
        <f>$AL$18</f>
        <v>50575</v>
      </c>
      <c r="Z130" s="2">
        <f>$AM$18</f>
        <v>32</v>
      </c>
      <c r="AA130" s="2">
        <f t="shared" si="20"/>
        <v>50574</v>
      </c>
      <c r="AB130" s="2">
        <f t="shared" si="21"/>
        <v>44606268</v>
      </c>
      <c r="AC130" s="2">
        <f t="shared" si="22"/>
        <v>1278890025</v>
      </c>
      <c r="AD130" s="53">
        <f t="shared" si="23"/>
        <v>2312233165200</v>
      </c>
      <c r="AE130" s="53">
        <f t="shared" si="24"/>
        <v>2312277771468</v>
      </c>
      <c r="AF130" s="2">
        <f t="shared" si="25"/>
        <v>2312277</v>
      </c>
      <c r="AG130" s="53">
        <f t="shared" si="26"/>
        <v>771468</v>
      </c>
    </row>
    <row r="131" spans="1:33">
      <c r="A131" s="2">
        <v>259</v>
      </c>
      <c r="B131" s="2">
        <v>894</v>
      </c>
      <c r="D131" s="2">
        <v>129</v>
      </c>
      <c r="E131" s="2">
        <f t="shared" ref="E131:H194" si="28">(E$1*262+$D131)*2+1</f>
        <v>259</v>
      </c>
      <c r="F131" s="2">
        <f t="shared" si="28"/>
        <v>783</v>
      </c>
      <c r="G131" s="2">
        <f t="shared" si="28"/>
        <v>1307</v>
      </c>
      <c r="H131" s="2">
        <f t="shared" si="28"/>
        <v>1831</v>
      </c>
      <c r="J131" s="2">
        <v>129</v>
      </c>
      <c r="K131" s="2">
        <v>894</v>
      </c>
      <c r="L131" s="2">
        <v>2706</v>
      </c>
      <c r="M131" s="2">
        <v>4518</v>
      </c>
      <c r="N131" s="2">
        <v>6330</v>
      </c>
      <c r="P131" s="2">
        <v>129</v>
      </c>
      <c r="Q131" s="2">
        <f t="shared" ref="Q131:Q194" si="29">K131</f>
        <v>894</v>
      </c>
      <c r="R131" s="2">
        <f t="shared" ref="R131:R194" si="30">L131-K131</f>
        <v>1812</v>
      </c>
      <c r="S131" s="2">
        <f t="shared" ref="S131:S194" si="31">M131-L131</f>
        <v>1812</v>
      </c>
      <c r="T131" s="2">
        <f t="shared" ref="T131:T194" si="32">N131-M131</f>
        <v>1812</v>
      </c>
      <c r="V131" s="2">
        <v>129</v>
      </c>
      <c r="W131" s="2">
        <f t="shared" ref="W131:W194" si="33">Q131</f>
        <v>894</v>
      </c>
      <c r="X131" s="2">
        <v>1812</v>
      </c>
      <c r="Y131" s="2">
        <f>$AL$18</f>
        <v>50575</v>
      </c>
      <c r="Z131" s="2">
        <f>$AM$18</f>
        <v>32</v>
      </c>
      <c r="AA131" s="2">
        <f t="shared" ref="AA131:AA194" si="34">IF(Z131&gt;=V131,Y131,Y131-1)</f>
        <v>50574</v>
      </c>
      <c r="AB131" s="2">
        <f t="shared" ref="AB131:AB194" si="35">W131*AA131</f>
        <v>45213156</v>
      </c>
      <c r="AC131" s="2">
        <f t="shared" ref="AC131:AC194" si="36">AA131/2*(AA131+1)</f>
        <v>1278890025</v>
      </c>
      <c r="AD131" s="53">
        <f t="shared" ref="AD131:AD194" si="37">X131*AC131</f>
        <v>2317348725300</v>
      </c>
      <c r="AE131" s="53">
        <f t="shared" ref="AE131:AE194" si="38">AB131+AD131</f>
        <v>2317393938456</v>
      </c>
      <c r="AF131" s="2">
        <f t="shared" ref="AF131:AF194" si="39">FLOOR(AE131/1000000,1)</f>
        <v>2317393</v>
      </c>
      <c r="AG131" s="53">
        <f t="shared" ref="AG131:AG194" si="40">MOD(AE131,1000000)</f>
        <v>938456</v>
      </c>
    </row>
    <row r="132" spans="1:33">
      <c r="A132" s="2">
        <v>261</v>
      </c>
      <c r="B132" s="2">
        <v>912</v>
      </c>
      <c r="D132" s="2">
        <v>130</v>
      </c>
      <c r="E132" s="2">
        <f t="shared" si="28"/>
        <v>261</v>
      </c>
      <c r="F132" s="2">
        <f t="shared" si="28"/>
        <v>785</v>
      </c>
      <c r="G132" s="2">
        <f t="shared" si="28"/>
        <v>1309</v>
      </c>
      <c r="H132" s="2">
        <f t="shared" si="28"/>
        <v>1833</v>
      </c>
      <c r="J132" s="2">
        <v>130</v>
      </c>
      <c r="K132" s="2">
        <v>912</v>
      </c>
      <c r="L132" s="2">
        <v>2744</v>
      </c>
      <c r="M132" s="2">
        <v>4576</v>
      </c>
      <c r="N132" s="2">
        <v>6408</v>
      </c>
      <c r="P132" s="2">
        <v>130</v>
      </c>
      <c r="Q132" s="2">
        <f t="shared" si="29"/>
        <v>912</v>
      </c>
      <c r="R132" s="2">
        <f t="shared" si="30"/>
        <v>1832</v>
      </c>
      <c r="S132" s="2">
        <f t="shared" si="31"/>
        <v>1832</v>
      </c>
      <c r="T132" s="2">
        <f t="shared" si="32"/>
        <v>1832</v>
      </c>
      <c r="V132" s="2">
        <v>130</v>
      </c>
      <c r="W132" s="2">
        <f t="shared" si="33"/>
        <v>912</v>
      </c>
      <c r="X132" s="2">
        <v>1832</v>
      </c>
      <c r="Y132" s="2">
        <f>$AL$18</f>
        <v>50575</v>
      </c>
      <c r="Z132" s="2">
        <f>$AM$18</f>
        <v>32</v>
      </c>
      <c r="AA132" s="2">
        <f t="shared" si="34"/>
        <v>50574</v>
      </c>
      <c r="AB132" s="2">
        <f t="shared" si="35"/>
        <v>46123488</v>
      </c>
      <c r="AC132" s="2">
        <f t="shared" si="36"/>
        <v>1278890025</v>
      </c>
      <c r="AD132" s="53">
        <f t="shared" si="37"/>
        <v>2342926525800</v>
      </c>
      <c r="AE132" s="53">
        <f t="shared" si="38"/>
        <v>2342972649288</v>
      </c>
      <c r="AF132" s="2">
        <f t="shared" si="39"/>
        <v>2342972</v>
      </c>
      <c r="AG132" s="53">
        <f t="shared" si="40"/>
        <v>649288</v>
      </c>
    </row>
    <row r="133" spans="1:33">
      <c r="A133" s="2">
        <v>263</v>
      </c>
      <c r="B133" s="2">
        <v>908</v>
      </c>
      <c r="D133" s="2">
        <v>131</v>
      </c>
      <c r="E133" s="2">
        <f t="shared" si="28"/>
        <v>263</v>
      </c>
      <c r="F133" s="2">
        <f t="shared" si="28"/>
        <v>787</v>
      </c>
      <c r="G133" s="2">
        <f t="shared" si="28"/>
        <v>1311</v>
      </c>
      <c r="H133" s="2">
        <f t="shared" si="28"/>
        <v>1835</v>
      </c>
      <c r="J133" s="2">
        <v>131</v>
      </c>
      <c r="K133" s="2">
        <v>908</v>
      </c>
      <c r="L133" s="2">
        <v>2716</v>
      </c>
      <c r="M133" s="2">
        <v>4524</v>
      </c>
      <c r="N133" s="2">
        <v>6332</v>
      </c>
      <c r="P133" s="2">
        <v>131</v>
      </c>
      <c r="Q133" s="2">
        <f t="shared" si="29"/>
        <v>908</v>
      </c>
      <c r="R133" s="2">
        <f t="shared" si="30"/>
        <v>1808</v>
      </c>
      <c r="S133" s="2">
        <f t="shared" si="31"/>
        <v>1808</v>
      </c>
      <c r="T133" s="2">
        <f t="shared" si="32"/>
        <v>1808</v>
      </c>
      <c r="V133" s="2">
        <v>131</v>
      </c>
      <c r="W133" s="2">
        <f t="shared" si="33"/>
        <v>908</v>
      </c>
      <c r="X133" s="2">
        <v>1808</v>
      </c>
      <c r="Y133" s="2">
        <f>$AL$18</f>
        <v>50575</v>
      </c>
      <c r="Z133" s="2">
        <f>$AM$18</f>
        <v>32</v>
      </c>
      <c r="AA133" s="2">
        <f t="shared" si="34"/>
        <v>50574</v>
      </c>
      <c r="AB133" s="2">
        <f t="shared" si="35"/>
        <v>45921192</v>
      </c>
      <c r="AC133" s="2">
        <f t="shared" si="36"/>
        <v>1278890025</v>
      </c>
      <c r="AD133" s="53">
        <f t="shared" si="37"/>
        <v>2312233165200</v>
      </c>
      <c r="AE133" s="53">
        <f t="shared" si="38"/>
        <v>2312279086392</v>
      </c>
      <c r="AF133" s="2">
        <f t="shared" si="39"/>
        <v>2312279</v>
      </c>
      <c r="AG133" s="53">
        <f t="shared" si="40"/>
        <v>86392</v>
      </c>
    </row>
    <row r="134" spans="1:33">
      <c r="A134" s="2">
        <v>265</v>
      </c>
      <c r="B134" s="2">
        <v>938</v>
      </c>
      <c r="D134" s="2">
        <v>132</v>
      </c>
      <c r="E134" s="2">
        <f t="shared" si="28"/>
        <v>265</v>
      </c>
      <c r="F134" s="2">
        <f t="shared" si="28"/>
        <v>789</v>
      </c>
      <c r="G134" s="2">
        <f t="shared" si="28"/>
        <v>1313</v>
      </c>
      <c r="H134" s="2">
        <f t="shared" si="28"/>
        <v>1837</v>
      </c>
      <c r="J134" s="2">
        <v>132</v>
      </c>
      <c r="K134" s="2">
        <v>938</v>
      </c>
      <c r="L134" s="2">
        <v>2790</v>
      </c>
      <c r="M134" s="2">
        <v>4642</v>
      </c>
      <c r="N134" s="2">
        <v>6494</v>
      </c>
      <c r="P134" s="2">
        <v>132</v>
      </c>
      <c r="Q134" s="2">
        <f t="shared" si="29"/>
        <v>938</v>
      </c>
      <c r="R134" s="2">
        <f t="shared" si="30"/>
        <v>1852</v>
      </c>
      <c r="S134" s="2">
        <f t="shared" si="31"/>
        <v>1852</v>
      </c>
      <c r="T134" s="2">
        <f t="shared" si="32"/>
        <v>1852</v>
      </c>
      <c r="V134" s="2">
        <v>132</v>
      </c>
      <c r="W134" s="2">
        <f t="shared" si="33"/>
        <v>938</v>
      </c>
      <c r="X134" s="2">
        <v>1852</v>
      </c>
      <c r="Y134" s="2">
        <f>$AL$18</f>
        <v>50575</v>
      </c>
      <c r="Z134" s="2">
        <f>$AM$18</f>
        <v>32</v>
      </c>
      <c r="AA134" s="2">
        <f t="shared" si="34"/>
        <v>50574</v>
      </c>
      <c r="AB134" s="2">
        <f t="shared" si="35"/>
        <v>47438412</v>
      </c>
      <c r="AC134" s="2">
        <f t="shared" si="36"/>
        <v>1278890025</v>
      </c>
      <c r="AD134" s="53">
        <f t="shared" si="37"/>
        <v>2368504326300</v>
      </c>
      <c r="AE134" s="53">
        <f t="shared" si="38"/>
        <v>2368551764712</v>
      </c>
      <c r="AF134" s="2">
        <f t="shared" si="39"/>
        <v>2368551</v>
      </c>
      <c r="AG134" s="53">
        <f t="shared" si="40"/>
        <v>764712</v>
      </c>
    </row>
    <row r="135" spans="1:33">
      <c r="A135" s="2">
        <v>267</v>
      </c>
      <c r="B135" s="2">
        <v>905</v>
      </c>
      <c r="D135" s="2">
        <v>133</v>
      </c>
      <c r="E135" s="2">
        <f t="shared" si="28"/>
        <v>267</v>
      </c>
      <c r="F135" s="2">
        <f t="shared" si="28"/>
        <v>791</v>
      </c>
      <c r="G135" s="2">
        <f t="shared" si="28"/>
        <v>1315</v>
      </c>
      <c r="H135" s="2">
        <f t="shared" si="28"/>
        <v>1839</v>
      </c>
      <c r="J135" s="2">
        <v>133</v>
      </c>
      <c r="K135" s="2">
        <v>905</v>
      </c>
      <c r="L135" s="2">
        <v>2677</v>
      </c>
      <c r="M135" s="2">
        <v>4449</v>
      </c>
      <c r="N135" s="2">
        <v>6221</v>
      </c>
      <c r="P135" s="2">
        <v>133</v>
      </c>
      <c r="Q135" s="2">
        <f t="shared" si="29"/>
        <v>905</v>
      </c>
      <c r="R135" s="2">
        <f t="shared" si="30"/>
        <v>1772</v>
      </c>
      <c r="S135" s="2">
        <f t="shared" si="31"/>
        <v>1772</v>
      </c>
      <c r="T135" s="2">
        <f t="shared" si="32"/>
        <v>1772</v>
      </c>
      <c r="V135" s="2">
        <v>133</v>
      </c>
      <c r="W135" s="2">
        <f t="shared" si="33"/>
        <v>905</v>
      </c>
      <c r="X135" s="2">
        <v>1772</v>
      </c>
      <c r="Y135" s="2">
        <f>$AL$18</f>
        <v>50575</v>
      </c>
      <c r="Z135" s="2">
        <f>$AM$18</f>
        <v>32</v>
      </c>
      <c r="AA135" s="2">
        <f t="shared" si="34"/>
        <v>50574</v>
      </c>
      <c r="AB135" s="2">
        <f t="shared" si="35"/>
        <v>45769470</v>
      </c>
      <c r="AC135" s="2">
        <f t="shared" si="36"/>
        <v>1278890025</v>
      </c>
      <c r="AD135" s="53">
        <f t="shared" si="37"/>
        <v>2266193124300</v>
      </c>
      <c r="AE135" s="53">
        <f t="shared" si="38"/>
        <v>2266238893770</v>
      </c>
      <c r="AF135" s="2">
        <f t="shared" si="39"/>
        <v>2266238</v>
      </c>
      <c r="AG135" s="53">
        <f t="shared" si="40"/>
        <v>893770</v>
      </c>
    </row>
    <row r="136" spans="1:33">
      <c r="A136" s="2">
        <v>269</v>
      </c>
      <c r="B136" s="2">
        <v>935</v>
      </c>
      <c r="D136" s="2">
        <v>134</v>
      </c>
      <c r="E136" s="2">
        <f t="shared" si="28"/>
        <v>269</v>
      </c>
      <c r="F136" s="2">
        <f t="shared" si="28"/>
        <v>793</v>
      </c>
      <c r="G136" s="2">
        <f t="shared" si="28"/>
        <v>1317</v>
      </c>
      <c r="H136" s="2">
        <f t="shared" si="28"/>
        <v>1841</v>
      </c>
      <c r="J136" s="2">
        <v>134</v>
      </c>
      <c r="K136" s="2">
        <v>935</v>
      </c>
      <c r="L136" s="2">
        <v>2759</v>
      </c>
      <c r="M136" s="2">
        <v>4583</v>
      </c>
      <c r="N136" s="2">
        <v>6407</v>
      </c>
      <c r="P136" s="2">
        <v>134</v>
      </c>
      <c r="Q136" s="2">
        <f t="shared" si="29"/>
        <v>935</v>
      </c>
      <c r="R136" s="2">
        <f t="shared" si="30"/>
        <v>1824</v>
      </c>
      <c r="S136" s="2">
        <f t="shared" si="31"/>
        <v>1824</v>
      </c>
      <c r="T136" s="2">
        <f t="shared" si="32"/>
        <v>1824</v>
      </c>
      <c r="V136" s="2">
        <v>134</v>
      </c>
      <c r="W136" s="2">
        <f t="shared" si="33"/>
        <v>935</v>
      </c>
      <c r="X136" s="2">
        <v>1824</v>
      </c>
      <c r="Y136" s="2">
        <f>$AL$18</f>
        <v>50575</v>
      </c>
      <c r="Z136" s="2">
        <f>$AM$18</f>
        <v>32</v>
      </c>
      <c r="AA136" s="2">
        <f t="shared" si="34"/>
        <v>50574</v>
      </c>
      <c r="AB136" s="2">
        <f t="shared" si="35"/>
        <v>47286690</v>
      </c>
      <c r="AC136" s="2">
        <f t="shared" si="36"/>
        <v>1278890025</v>
      </c>
      <c r="AD136" s="53">
        <f t="shared" si="37"/>
        <v>2332695405600</v>
      </c>
      <c r="AE136" s="53">
        <f t="shared" si="38"/>
        <v>2332742692290</v>
      </c>
      <c r="AF136" s="2">
        <f t="shared" si="39"/>
        <v>2332742</v>
      </c>
      <c r="AG136" s="53">
        <f t="shared" si="40"/>
        <v>692290</v>
      </c>
    </row>
    <row r="137" spans="1:33">
      <c r="A137" s="2">
        <v>271</v>
      </c>
      <c r="B137" s="2">
        <v>936</v>
      </c>
      <c r="D137" s="2">
        <v>135</v>
      </c>
      <c r="E137" s="2">
        <f t="shared" si="28"/>
        <v>271</v>
      </c>
      <c r="F137" s="2">
        <f t="shared" si="28"/>
        <v>795</v>
      </c>
      <c r="G137" s="2">
        <f t="shared" si="28"/>
        <v>1319</v>
      </c>
      <c r="H137" s="2">
        <f t="shared" si="28"/>
        <v>1843</v>
      </c>
      <c r="J137" s="2">
        <v>135</v>
      </c>
      <c r="K137" s="2">
        <v>936</v>
      </c>
      <c r="L137" s="2">
        <v>2744</v>
      </c>
      <c r="M137" s="2">
        <v>4552</v>
      </c>
      <c r="N137" s="2">
        <v>6360</v>
      </c>
      <c r="P137" s="2">
        <v>135</v>
      </c>
      <c r="Q137" s="2">
        <f t="shared" si="29"/>
        <v>936</v>
      </c>
      <c r="R137" s="2">
        <f t="shared" si="30"/>
        <v>1808</v>
      </c>
      <c r="S137" s="2">
        <f t="shared" si="31"/>
        <v>1808</v>
      </c>
      <c r="T137" s="2">
        <f t="shared" si="32"/>
        <v>1808</v>
      </c>
      <c r="V137" s="2">
        <v>135</v>
      </c>
      <c r="W137" s="2">
        <f t="shared" si="33"/>
        <v>936</v>
      </c>
      <c r="X137" s="2">
        <v>1808</v>
      </c>
      <c r="Y137" s="2">
        <f>$AL$18</f>
        <v>50575</v>
      </c>
      <c r="Z137" s="2">
        <f>$AM$18</f>
        <v>32</v>
      </c>
      <c r="AA137" s="2">
        <f t="shared" si="34"/>
        <v>50574</v>
      </c>
      <c r="AB137" s="2">
        <f t="shared" si="35"/>
        <v>47337264</v>
      </c>
      <c r="AC137" s="2">
        <f t="shared" si="36"/>
        <v>1278890025</v>
      </c>
      <c r="AD137" s="53">
        <f t="shared" si="37"/>
        <v>2312233165200</v>
      </c>
      <c r="AE137" s="53">
        <f t="shared" si="38"/>
        <v>2312280502464</v>
      </c>
      <c r="AF137" s="2">
        <f t="shared" si="39"/>
        <v>2312280</v>
      </c>
      <c r="AG137" s="53">
        <f t="shared" si="40"/>
        <v>502464</v>
      </c>
    </row>
    <row r="138" spans="1:33">
      <c r="A138" s="2">
        <v>273</v>
      </c>
      <c r="B138" s="2">
        <v>968</v>
      </c>
      <c r="D138" s="2">
        <v>136</v>
      </c>
      <c r="E138" s="2">
        <f t="shared" si="28"/>
        <v>273</v>
      </c>
      <c r="F138" s="2">
        <f t="shared" si="28"/>
        <v>797</v>
      </c>
      <c r="G138" s="2">
        <f t="shared" si="28"/>
        <v>1321</v>
      </c>
      <c r="H138" s="2">
        <f t="shared" si="28"/>
        <v>1845</v>
      </c>
      <c r="J138" s="2">
        <v>136</v>
      </c>
      <c r="K138" s="2">
        <v>968</v>
      </c>
      <c r="L138" s="2">
        <v>2824</v>
      </c>
      <c r="M138" s="2">
        <v>4680</v>
      </c>
      <c r="N138" s="2">
        <v>6536</v>
      </c>
      <c r="P138" s="2">
        <v>136</v>
      </c>
      <c r="Q138" s="2">
        <f t="shared" si="29"/>
        <v>968</v>
      </c>
      <c r="R138" s="2">
        <f t="shared" si="30"/>
        <v>1856</v>
      </c>
      <c r="S138" s="2">
        <f t="shared" si="31"/>
        <v>1856</v>
      </c>
      <c r="T138" s="2">
        <f t="shared" si="32"/>
        <v>1856</v>
      </c>
      <c r="V138" s="2">
        <v>136</v>
      </c>
      <c r="W138" s="2">
        <f t="shared" si="33"/>
        <v>968</v>
      </c>
      <c r="X138" s="2">
        <v>1856</v>
      </c>
      <c r="Y138" s="2">
        <f>$AL$18</f>
        <v>50575</v>
      </c>
      <c r="Z138" s="2">
        <f>$AM$18</f>
        <v>32</v>
      </c>
      <c r="AA138" s="2">
        <f t="shared" si="34"/>
        <v>50574</v>
      </c>
      <c r="AB138" s="2">
        <f t="shared" si="35"/>
        <v>48955632</v>
      </c>
      <c r="AC138" s="2">
        <f t="shared" si="36"/>
        <v>1278890025</v>
      </c>
      <c r="AD138" s="53">
        <f t="shared" si="37"/>
        <v>2373619886400</v>
      </c>
      <c r="AE138" s="53">
        <f t="shared" si="38"/>
        <v>2373668842032</v>
      </c>
      <c r="AF138" s="2">
        <f t="shared" si="39"/>
        <v>2373668</v>
      </c>
      <c r="AG138" s="53">
        <f t="shared" si="40"/>
        <v>842032</v>
      </c>
    </row>
    <row r="139" spans="1:33">
      <c r="A139" s="2">
        <v>275</v>
      </c>
      <c r="B139" s="2">
        <v>948</v>
      </c>
      <c r="D139" s="2">
        <v>137</v>
      </c>
      <c r="E139" s="2">
        <f t="shared" si="28"/>
        <v>275</v>
      </c>
      <c r="F139" s="2">
        <f t="shared" si="28"/>
        <v>799</v>
      </c>
      <c r="G139" s="2">
        <f t="shared" si="28"/>
        <v>1323</v>
      </c>
      <c r="H139" s="2">
        <f t="shared" si="28"/>
        <v>1847</v>
      </c>
      <c r="J139" s="2">
        <v>137</v>
      </c>
      <c r="K139" s="2">
        <v>948</v>
      </c>
      <c r="L139" s="2">
        <v>2752</v>
      </c>
      <c r="M139" s="2">
        <v>4556</v>
      </c>
      <c r="N139" s="2">
        <v>6360</v>
      </c>
      <c r="P139" s="2">
        <v>137</v>
      </c>
      <c r="Q139" s="2">
        <f t="shared" si="29"/>
        <v>948</v>
      </c>
      <c r="R139" s="2">
        <f t="shared" si="30"/>
        <v>1804</v>
      </c>
      <c r="S139" s="2">
        <f t="shared" si="31"/>
        <v>1804</v>
      </c>
      <c r="T139" s="2">
        <f t="shared" si="32"/>
        <v>1804</v>
      </c>
      <c r="V139" s="2">
        <v>137</v>
      </c>
      <c r="W139" s="2">
        <f t="shared" si="33"/>
        <v>948</v>
      </c>
      <c r="X139" s="2">
        <v>1804</v>
      </c>
      <c r="Y139" s="2">
        <f>$AL$18</f>
        <v>50575</v>
      </c>
      <c r="Z139" s="2">
        <f>$AM$18</f>
        <v>32</v>
      </c>
      <c r="AA139" s="2">
        <f t="shared" si="34"/>
        <v>50574</v>
      </c>
      <c r="AB139" s="2">
        <f t="shared" si="35"/>
        <v>47944152</v>
      </c>
      <c r="AC139" s="2">
        <f t="shared" si="36"/>
        <v>1278890025</v>
      </c>
      <c r="AD139" s="53">
        <f t="shared" si="37"/>
        <v>2307117605100</v>
      </c>
      <c r="AE139" s="53">
        <f t="shared" si="38"/>
        <v>2307165549252</v>
      </c>
      <c r="AF139" s="2">
        <f t="shared" si="39"/>
        <v>2307165</v>
      </c>
      <c r="AG139" s="53">
        <f t="shared" si="40"/>
        <v>549252</v>
      </c>
    </row>
    <row r="140" spans="1:33">
      <c r="A140" s="2">
        <v>277</v>
      </c>
      <c r="B140" s="2">
        <v>944</v>
      </c>
      <c r="D140" s="2">
        <v>138</v>
      </c>
      <c r="E140" s="2">
        <f t="shared" si="28"/>
        <v>277</v>
      </c>
      <c r="F140" s="2">
        <f t="shared" si="28"/>
        <v>801</v>
      </c>
      <c r="G140" s="2">
        <f t="shared" si="28"/>
        <v>1325</v>
      </c>
      <c r="H140" s="2">
        <f t="shared" si="28"/>
        <v>1849</v>
      </c>
      <c r="J140" s="2">
        <v>138</v>
      </c>
      <c r="K140" s="2">
        <v>944</v>
      </c>
      <c r="L140" s="2">
        <v>2728</v>
      </c>
      <c r="M140" s="2">
        <v>4512</v>
      </c>
      <c r="N140" s="2">
        <v>6296</v>
      </c>
      <c r="P140" s="2">
        <v>138</v>
      </c>
      <c r="Q140" s="2">
        <f t="shared" si="29"/>
        <v>944</v>
      </c>
      <c r="R140" s="2">
        <f t="shared" si="30"/>
        <v>1784</v>
      </c>
      <c r="S140" s="2">
        <f t="shared" si="31"/>
        <v>1784</v>
      </c>
      <c r="T140" s="2">
        <f t="shared" si="32"/>
        <v>1784</v>
      </c>
      <c r="V140" s="2">
        <v>138</v>
      </c>
      <c r="W140" s="2">
        <f t="shared" si="33"/>
        <v>944</v>
      </c>
      <c r="X140" s="2">
        <v>1784</v>
      </c>
      <c r="Y140" s="2">
        <f>$AL$18</f>
        <v>50575</v>
      </c>
      <c r="Z140" s="2">
        <f>$AM$18</f>
        <v>32</v>
      </c>
      <c r="AA140" s="2">
        <f t="shared" si="34"/>
        <v>50574</v>
      </c>
      <c r="AB140" s="2">
        <f t="shared" si="35"/>
        <v>47741856</v>
      </c>
      <c r="AC140" s="2">
        <f t="shared" si="36"/>
        <v>1278890025</v>
      </c>
      <c r="AD140" s="53">
        <f t="shared" si="37"/>
        <v>2281539804600</v>
      </c>
      <c r="AE140" s="53">
        <f t="shared" si="38"/>
        <v>2281587546456</v>
      </c>
      <c r="AF140" s="2">
        <f t="shared" si="39"/>
        <v>2281587</v>
      </c>
      <c r="AG140" s="53">
        <f t="shared" si="40"/>
        <v>546456</v>
      </c>
    </row>
    <row r="141" spans="1:33">
      <c r="A141" s="2">
        <v>279</v>
      </c>
      <c r="B141" s="2">
        <v>931</v>
      </c>
      <c r="D141" s="2">
        <v>139</v>
      </c>
      <c r="E141" s="2">
        <f t="shared" si="28"/>
        <v>279</v>
      </c>
      <c r="F141" s="2">
        <f t="shared" si="28"/>
        <v>803</v>
      </c>
      <c r="G141" s="2">
        <f t="shared" si="28"/>
        <v>1327</v>
      </c>
      <c r="H141" s="2">
        <f t="shared" si="28"/>
        <v>1851</v>
      </c>
      <c r="J141" s="2">
        <v>139</v>
      </c>
      <c r="K141" s="2">
        <v>931</v>
      </c>
      <c r="L141" s="2">
        <v>2675</v>
      </c>
      <c r="M141" s="2">
        <v>4419</v>
      </c>
      <c r="N141" s="2">
        <v>6163</v>
      </c>
      <c r="P141" s="2">
        <v>139</v>
      </c>
      <c r="Q141" s="2">
        <f t="shared" si="29"/>
        <v>931</v>
      </c>
      <c r="R141" s="2">
        <f t="shared" si="30"/>
        <v>1744</v>
      </c>
      <c r="S141" s="2">
        <f t="shared" si="31"/>
        <v>1744</v>
      </c>
      <c r="T141" s="2">
        <f t="shared" si="32"/>
        <v>1744</v>
      </c>
      <c r="V141" s="2">
        <v>139</v>
      </c>
      <c r="W141" s="2">
        <f t="shared" si="33"/>
        <v>931</v>
      </c>
      <c r="X141" s="2">
        <v>1744</v>
      </c>
      <c r="Y141" s="2">
        <f>$AL$18</f>
        <v>50575</v>
      </c>
      <c r="Z141" s="2">
        <f>$AM$18</f>
        <v>32</v>
      </c>
      <c r="AA141" s="2">
        <f t="shared" si="34"/>
        <v>50574</v>
      </c>
      <c r="AB141" s="2">
        <f t="shared" si="35"/>
        <v>47084394</v>
      </c>
      <c r="AC141" s="2">
        <f t="shared" si="36"/>
        <v>1278890025</v>
      </c>
      <c r="AD141" s="53">
        <f t="shared" si="37"/>
        <v>2230384203600</v>
      </c>
      <c r="AE141" s="53">
        <f t="shared" si="38"/>
        <v>2230431287994</v>
      </c>
      <c r="AF141" s="2">
        <f t="shared" si="39"/>
        <v>2230431</v>
      </c>
      <c r="AG141" s="53">
        <f t="shared" si="40"/>
        <v>287994</v>
      </c>
    </row>
    <row r="142" spans="1:33">
      <c r="A142" s="2">
        <v>281</v>
      </c>
      <c r="B142" s="2">
        <v>993</v>
      </c>
      <c r="D142" s="2">
        <v>140</v>
      </c>
      <c r="E142" s="2">
        <f t="shared" si="28"/>
        <v>281</v>
      </c>
      <c r="F142" s="2">
        <f t="shared" si="28"/>
        <v>805</v>
      </c>
      <c r="G142" s="2">
        <f t="shared" si="28"/>
        <v>1329</v>
      </c>
      <c r="H142" s="2">
        <f t="shared" si="28"/>
        <v>1853</v>
      </c>
      <c r="J142" s="2">
        <v>140</v>
      </c>
      <c r="K142" s="2">
        <v>993</v>
      </c>
      <c r="L142" s="2">
        <v>2845</v>
      </c>
      <c r="M142" s="2">
        <v>4697</v>
      </c>
      <c r="N142" s="2">
        <v>6549</v>
      </c>
      <c r="P142" s="2">
        <v>140</v>
      </c>
      <c r="Q142" s="2">
        <f t="shared" si="29"/>
        <v>993</v>
      </c>
      <c r="R142" s="2">
        <f t="shared" si="30"/>
        <v>1852</v>
      </c>
      <c r="S142" s="2">
        <f t="shared" si="31"/>
        <v>1852</v>
      </c>
      <c r="T142" s="2">
        <f t="shared" si="32"/>
        <v>1852</v>
      </c>
      <c r="V142" s="2">
        <v>140</v>
      </c>
      <c r="W142" s="2">
        <f t="shared" si="33"/>
        <v>993</v>
      </c>
      <c r="X142" s="2">
        <v>1852</v>
      </c>
      <c r="Y142" s="2">
        <f>$AL$18</f>
        <v>50575</v>
      </c>
      <c r="Z142" s="2">
        <f>$AM$18</f>
        <v>32</v>
      </c>
      <c r="AA142" s="2">
        <f t="shared" si="34"/>
        <v>50574</v>
      </c>
      <c r="AB142" s="2">
        <f t="shared" si="35"/>
        <v>50219982</v>
      </c>
      <c r="AC142" s="2">
        <f t="shared" si="36"/>
        <v>1278890025</v>
      </c>
      <c r="AD142" s="53">
        <f t="shared" si="37"/>
        <v>2368504326300</v>
      </c>
      <c r="AE142" s="53">
        <f t="shared" si="38"/>
        <v>2368554546282</v>
      </c>
      <c r="AF142" s="2">
        <f t="shared" si="39"/>
        <v>2368554</v>
      </c>
      <c r="AG142" s="53">
        <f t="shared" si="40"/>
        <v>546282</v>
      </c>
    </row>
    <row r="143" spans="1:33">
      <c r="A143" s="2">
        <v>283</v>
      </c>
      <c r="B143" s="2">
        <v>950</v>
      </c>
      <c r="D143" s="2">
        <v>141</v>
      </c>
      <c r="E143" s="2">
        <f t="shared" si="28"/>
        <v>283</v>
      </c>
      <c r="F143" s="2">
        <f t="shared" si="28"/>
        <v>807</v>
      </c>
      <c r="G143" s="2">
        <f t="shared" si="28"/>
        <v>1331</v>
      </c>
      <c r="H143" s="2">
        <f t="shared" si="28"/>
        <v>1855</v>
      </c>
      <c r="J143" s="2">
        <v>141</v>
      </c>
      <c r="K143" s="2">
        <v>950</v>
      </c>
      <c r="L143" s="2">
        <v>2734</v>
      </c>
      <c r="M143" s="2">
        <v>4518</v>
      </c>
      <c r="N143" s="2">
        <v>6302</v>
      </c>
      <c r="P143" s="2">
        <v>141</v>
      </c>
      <c r="Q143" s="2">
        <f t="shared" si="29"/>
        <v>950</v>
      </c>
      <c r="R143" s="2">
        <f t="shared" si="30"/>
        <v>1784</v>
      </c>
      <c r="S143" s="2">
        <f t="shared" si="31"/>
        <v>1784</v>
      </c>
      <c r="T143" s="2">
        <f t="shared" si="32"/>
        <v>1784</v>
      </c>
      <c r="V143" s="2">
        <v>141</v>
      </c>
      <c r="W143" s="2">
        <f t="shared" si="33"/>
        <v>950</v>
      </c>
      <c r="X143" s="2">
        <v>1784</v>
      </c>
      <c r="Y143" s="2">
        <f>$AL$18</f>
        <v>50575</v>
      </c>
      <c r="Z143" s="2">
        <f>$AM$18</f>
        <v>32</v>
      </c>
      <c r="AA143" s="2">
        <f t="shared" si="34"/>
        <v>50574</v>
      </c>
      <c r="AB143" s="2">
        <f t="shared" si="35"/>
        <v>48045300</v>
      </c>
      <c r="AC143" s="2">
        <f t="shared" si="36"/>
        <v>1278890025</v>
      </c>
      <c r="AD143" s="53">
        <f t="shared" si="37"/>
        <v>2281539804600</v>
      </c>
      <c r="AE143" s="53">
        <f t="shared" si="38"/>
        <v>2281587849900</v>
      </c>
      <c r="AF143" s="2">
        <f t="shared" si="39"/>
        <v>2281587</v>
      </c>
      <c r="AG143" s="53">
        <f t="shared" si="40"/>
        <v>849900</v>
      </c>
    </row>
    <row r="144" spans="1:33">
      <c r="A144" s="2">
        <v>285</v>
      </c>
      <c r="B144" s="2">
        <v>993</v>
      </c>
      <c r="D144" s="2">
        <v>142</v>
      </c>
      <c r="E144" s="2">
        <f t="shared" si="28"/>
        <v>285</v>
      </c>
      <c r="F144" s="2">
        <f t="shared" si="28"/>
        <v>809</v>
      </c>
      <c r="G144" s="2">
        <f t="shared" si="28"/>
        <v>1333</v>
      </c>
      <c r="H144" s="2">
        <f t="shared" si="28"/>
        <v>1857</v>
      </c>
      <c r="J144" s="2">
        <v>142</v>
      </c>
      <c r="K144" s="2">
        <v>993</v>
      </c>
      <c r="L144" s="2">
        <v>2825</v>
      </c>
      <c r="M144" s="2">
        <v>4657</v>
      </c>
      <c r="N144" s="2">
        <v>6489</v>
      </c>
      <c r="P144" s="2">
        <v>142</v>
      </c>
      <c r="Q144" s="2">
        <f t="shared" si="29"/>
        <v>993</v>
      </c>
      <c r="R144" s="2">
        <f t="shared" si="30"/>
        <v>1832</v>
      </c>
      <c r="S144" s="2">
        <f t="shared" si="31"/>
        <v>1832</v>
      </c>
      <c r="T144" s="2">
        <f t="shared" si="32"/>
        <v>1832</v>
      </c>
      <c r="V144" s="2">
        <v>142</v>
      </c>
      <c r="W144" s="2">
        <f t="shared" si="33"/>
        <v>993</v>
      </c>
      <c r="X144" s="2">
        <v>1832</v>
      </c>
      <c r="Y144" s="2">
        <f>$AL$18</f>
        <v>50575</v>
      </c>
      <c r="Z144" s="2">
        <f>$AM$18</f>
        <v>32</v>
      </c>
      <c r="AA144" s="2">
        <f t="shared" si="34"/>
        <v>50574</v>
      </c>
      <c r="AB144" s="2">
        <f t="shared" si="35"/>
        <v>50219982</v>
      </c>
      <c r="AC144" s="2">
        <f t="shared" si="36"/>
        <v>1278890025</v>
      </c>
      <c r="AD144" s="53">
        <f t="shared" si="37"/>
        <v>2342926525800</v>
      </c>
      <c r="AE144" s="53">
        <f t="shared" si="38"/>
        <v>2342976745782</v>
      </c>
      <c r="AF144" s="2">
        <f t="shared" si="39"/>
        <v>2342976</v>
      </c>
      <c r="AG144" s="53">
        <f t="shared" si="40"/>
        <v>745782</v>
      </c>
    </row>
    <row r="145" spans="1:33">
      <c r="A145" s="2">
        <v>287</v>
      </c>
      <c r="B145" s="2">
        <v>1015</v>
      </c>
      <c r="D145" s="2">
        <v>143</v>
      </c>
      <c r="E145" s="2">
        <f t="shared" si="28"/>
        <v>287</v>
      </c>
      <c r="F145" s="2">
        <f t="shared" si="28"/>
        <v>811</v>
      </c>
      <c r="G145" s="2">
        <f t="shared" si="28"/>
        <v>1335</v>
      </c>
      <c r="H145" s="2">
        <f t="shared" si="28"/>
        <v>1859</v>
      </c>
      <c r="J145" s="2">
        <v>143</v>
      </c>
      <c r="K145" s="2">
        <v>1015</v>
      </c>
      <c r="L145" s="2">
        <v>2863</v>
      </c>
      <c r="M145" s="2">
        <v>4711</v>
      </c>
      <c r="N145" s="2">
        <v>6559</v>
      </c>
      <c r="P145" s="2">
        <v>143</v>
      </c>
      <c r="Q145" s="2">
        <f t="shared" si="29"/>
        <v>1015</v>
      </c>
      <c r="R145" s="2">
        <f t="shared" si="30"/>
        <v>1848</v>
      </c>
      <c r="S145" s="2">
        <f t="shared" si="31"/>
        <v>1848</v>
      </c>
      <c r="T145" s="2">
        <f t="shared" si="32"/>
        <v>1848</v>
      </c>
      <c r="V145" s="2">
        <v>143</v>
      </c>
      <c r="W145" s="2">
        <f t="shared" si="33"/>
        <v>1015</v>
      </c>
      <c r="X145" s="2">
        <v>1848</v>
      </c>
      <c r="Y145" s="2">
        <f>$AL$18</f>
        <v>50575</v>
      </c>
      <c r="Z145" s="2">
        <f>$AM$18</f>
        <v>32</v>
      </c>
      <c r="AA145" s="2">
        <f t="shared" si="34"/>
        <v>50574</v>
      </c>
      <c r="AB145" s="2">
        <f t="shared" si="35"/>
        <v>51332610</v>
      </c>
      <c r="AC145" s="2">
        <f t="shared" si="36"/>
        <v>1278890025</v>
      </c>
      <c r="AD145" s="53">
        <f t="shared" si="37"/>
        <v>2363388766200</v>
      </c>
      <c r="AE145" s="53">
        <f t="shared" si="38"/>
        <v>2363440098810</v>
      </c>
      <c r="AF145" s="2">
        <f t="shared" si="39"/>
        <v>2363440</v>
      </c>
      <c r="AG145" s="53">
        <f t="shared" si="40"/>
        <v>98810</v>
      </c>
    </row>
    <row r="146" spans="1:33">
      <c r="A146" s="2">
        <v>289</v>
      </c>
      <c r="B146" s="2">
        <v>1044</v>
      </c>
      <c r="D146" s="2">
        <v>144</v>
      </c>
      <c r="E146" s="2">
        <f t="shared" si="28"/>
        <v>289</v>
      </c>
      <c r="F146" s="2">
        <f t="shared" si="28"/>
        <v>813</v>
      </c>
      <c r="G146" s="2">
        <f t="shared" si="28"/>
        <v>1337</v>
      </c>
      <c r="H146" s="2">
        <f t="shared" si="28"/>
        <v>1861</v>
      </c>
      <c r="J146" s="2">
        <v>144</v>
      </c>
      <c r="K146" s="2">
        <v>1044</v>
      </c>
      <c r="L146" s="2">
        <v>2924</v>
      </c>
      <c r="M146" s="2">
        <v>4804</v>
      </c>
      <c r="N146" s="2">
        <v>6684</v>
      </c>
      <c r="P146" s="2">
        <v>144</v>
      </c>
      <c r="Q146" s="2">
        <f t="shared" si="29"/>
        <v>1044</v>
      </c>
      <c r="R146" s="2">
        <f t="shared" si="30"/>
        <v>1880</v>
      </c>
      <c r="S146" s="2">
        <f t="shared" si="31"/>
        <v>1880</v>
      </c>
      <c r="T146" s="2">
        <f t="shared" si="32"/>
        <v>1880</v>
      </c>
      <c r="V146" s="2">
        <v>144</v>
      </c>
      <c r="W146" s="2">
        <f t="shared" si="33"/>
        <v>1044</v>
      </c>
      <c r="X146" s="2">
        <v>1880</v>
      </c>
      <c r="Y146" s="2">
        <f>$AL$18</f>
        <v>50575</v>
      </c>
      <c r="Z146" s="2">
        <f>$AM$18</f>
        <v>32</v>
      </c>
      <c r="AA146" s="2">
        <f t="shared" si="34"/>
        <v>50574</v>
      </c>
      <c r="AB146" s="2">
        <f t="shared" si="35"/>
        <v>52799256</v>
      </c>
      <c r="AC146" s="2">
        <f t="shared" si="36"/>
        <v>1278890025</v>
      </c>
      <c r="AD146" s="53">
        <f t="shared" si="37"/>
        <v>2404313247000</v>
      </c>
      <c r="AE146" s="53">
        <f t="shared" si="38"/>
        <v>2404366046256</v>
      </c>
      <c r="AF146" s="2">
        <f t="shared" si="39"/>
        <v>2404366</v>
      </c>
      <c r="AG146" s="53">
        <f t="shared" si="40"/>
        <v>46256</v>
      </c>
    </row>
    <row r="147" spans="1:33">
      <c r="A147" s="2">
        <v>291</v>
      </c>
      <c r="B147" s="2">
        <v>982</v>
      </c>
      <c r="D147" s="2">
        <v>145</v>
      </c>
      <c r="E147" s="2">
        <f t="shared" si="28"/>
        <v>291</v>
      </c>
      <c r="F147" s="2">
        <f t="shared" si="28"/>
        <v>815</v>
      </c>
      <c r="G147" s="2">
        <f t="shared" si="28"/>
        <v>1339</v>
      </c>
      <c r="H147" s="2">
        <f t="shared" si="28"/>
        <v>1863</v>
      </c>
      <c r="J147" s="2">
        <v>145</v>
      </c>
      <c r="K147" s="2">
        <v>982</v>
      </c>
      <c r="L147" s="2">
        <v>2742</v>
      </c>
      <c r="M147" s="2">
        <v>4502</v>
      </c>
      <c r="N147" s="2">
        <v>6262</v>
      </c>
      <c r="P147" s="2">
        <v>145</v>
      </c>
      <c r="Q147" s="2">
        <f t="shared" si="29"/>
        <v>982</v>
      </c>
      <c r="R147" s="2">
        <f t="shared" si="30"/>
        <v>1760</v>
      </c>
      <c r="S147" s="2">
        <f t="shared" si="31"/>
        <v>1760</v>
      </c>
      <c r="T147" s="2">
        <f t="shared" si="32"/>
        <v>1760</v>
      </c>
      <c r="V147" s="2">
        <v>145</v>
      </c>
      <c r="W147" s="2">
        <f t="shared" si="33"/>
        <v>982</v>
      </c>
      <c r="X147" s="2">
        <v>1760</v>
      </c>
      <c r="Y147" s="2">
        <f>$AL$18</f>
        <v>50575</v>
      </c>
      <c r="Z147" s="2">
        <f>$AM$18</f>
        <v>32</v>
      </c>
      <c r="AA147" s="2">
        <f t="shared" si="34"/>
        <v>50574</v>
      </c>
      <c r="AB147" s="2">
        <f t="shared" si="35"/>
        <v>49663668</v>
      </c>
      <c r="AC147" s="2">
        <f t="shared" si="36"/>
        <v>1278890025</v>
      </c>
      <c r="AD147" s="53">
        <f t="shared" si="37"/>
        <v>2250846444000</v>
      </c>
      <c r="AE147" s="53">
        <f t="shared" si="38"/>
        <v>2250896107668</v>
      </c>
      <c r="AF147" s="2">
        <f t="shared" si="39"/>
        <v>2250896</v>
      </c>
      <c r="AG147" s="53">
        <f t="shared" si="40"/>
        <v>107668</v>
      </c>
    </row>
    <row r="148" spans="1:33">
      <c r="A148" s="2">
        <v>293</v>
      </c>
      <c r="B148" s="2">
        <v>1006</v>
      </c>
      <c r="D148" s="2">
        <v>146</v>
      </c>
      <c r="E148" s="2">
        <f t="shared" si="28"/>
        <v>293</v>
      </c>
      <c r="F148" s="2">
        <f t="shared" si="28"/>
        <v>817</v>
      </c>
      <c r="G148" s="2">
        <f t="shared" si="28"/>
        <v>1341</v>
      </c>
      <c r="H148" s="2">
        <f t="shared" si="28"/>
        <v>1865</v>
      </c>
      <c r="J148" s="2">
        <v>146</v>
      </c>
      <c r="K148" s="2">
        <v>1006</v>
      </c>
      <c r="L148" s="2">
        <v>2814</v>
      </c>
      <c r="M148" s="2">
        <v>4622</v>
      </c>
      <c r="N148" s="2">
        <v>6430</v>
      </c>
      <c r="P148" s="2">
        <v>146</v>
      </c>
      <c r="Q148" s="2">
        <f t="shared" si="29"/>
        <v>1006</v>
      </c>
      <c r="R148" s="2">
        <f t="shared" si="30"/>
        <v>1808</v>
      </c>
      <c r="S148" s="2">
        <f t="shared" si="31"/>
        <v>1808</v>
      </c>
      <c r="T148" s="2">
        <f t="shared" si="32"/>
        <v>1808</v>
      </c>
      <c r="V148" s="2">
        <v>146</v>
      </c>
      <c r="W148" s="2">
        <f t="shared" si="33"/>
        <v>1006</v>
      </c>
      <c r="X148" s="2">
        <v>1808</v>
      </c>
      <c r="Y148" s="2">
        <f>$AL$18</f>
        <v>50575</v>
      </c>
      <c r="Z148" s="2">
        <f>$AM$18</f>
        <v>32</v>
      </c>
      <c r="AA148" s="2">
        <f t="shared" si="34"/>
        <v>50574</v>
      </c>
      <c r="AB148" s="2">
        <f t="shared" si="35"/>
        <v>50877444</v>
      </c>
      <c r="AC148" s="2">
        <f t="shared" si="36"/>
        <v>1278890025</v>
      </c>
      <c r="AD148" s="53">
        <f t="shared" si="37"/>
        <v>2312233165200</v>
      </c>
      <c r="AE148" s="53">
        <f t="shared" si="38"/>
        <v>2312284042644</v>
      </c>
      <c r="AF148" s="2">
        <f t="shared" si="39"/>
        <v>2312284</v>
      </c>
      <c r="AG148" s="53">
        <f t="shared" si="40"/>
        <v>42644</v>
      </c>
    </row>
    <row r="149" spans="1:33">
      <c r="A149" s="2">
        <v>295</v>
      </c>
      <c r="B149" s="2">
        <v>1059</v>
      </c>
      <c r="D149" s="2">
        <v>147</v>
      </c>
      <c r="E149" s="2">
        <f t="shared" si="28"/>
        <v>295</v>
      </c>
      <c r="F149" s="2">
        <f t="shared" si="28"/>
        <v>819</v>
      </c>
      <c r="G149" s="2">
        <f t="shared" si="28"/>
        <v>1343</v>
      </c>
      <c r="H149" s="2">
        <f t="shared" si="28"/>
        <v>1867</v>
      </c>
      <c r="J149" s="2">
        <v>147</v>
      </c>
      <c r="K149" s="2">
        <v>1059</v>
      </c>
      <c r="L149" s="2">
        <v>2943</v>
      </c>
      <c r="M149" s="2">
        <v>4827</v>
      </c>
      <c r="N149" s="2">
        <v>6711</v>
      </c>
      <c r="P149" s="2">
        <v>147</v>
      </c>
      <c r="Q149" s="2">
        <f t="shared" si="29"/>
        <v>1059</v>
      </c>
      <c r="R149" s="2">
        <f t="shared" si="30"/>
        <v>1884</v>
      </c>
      <c r="S149" s="2">
        <f t="shared" si="31"/>
        <v>1884</v>
      </c>
      <c r="T149" s="2">
        <f t="shared" si="32"/>
        <v>1884</v>
      </c>
      <c r="V149" s="2">
        <v>147</v>
      </c>
      <c r="W149" s="2">
        <f t="shared" si="33"/>
        <v>1059</v>
      </c>
      <c r="X149" s="2">
        <v>1884</v>
      </c>
      <c r="Y149" s="2">
        <f>$AL$18</f>
        <v>50575</v>
      </c>
      <c r="Z149" s="2">
        <f>$AM$18</f>
        <v>32</v>
      </c>
      <c r="AA149" s="2">
        <f t="shared" si="34"/>
        <v>50574</v>
      </c>
      <c r="AB149" s="2">
        <f t="shared" si="35"/>
        <v>53557866</v>
      </c>
      <c r="AC149" s="2">
        <f t="shared" si="36"/>
        <v>1278890025</v>
      </c>
      <c r="AD149" s="53">
        <f t="shared" si="37"/>
        <v>2409428807100</v>
      </c>
      <c r="AE149" s="53">
        <f t="shared" si="38"/>
        <v>2409482364966</v>
      </c>
      <c r="AF149" s="2">
        <f t="shared" si="39"/>
        <v>2409482</v>
      </c>
      <c r="AG149" s="53">
        <f t="shared" si="40"/>
        <v>364966</v>
      </c>
    </row>
    <row r="150" spans="1:33">
      <c r="A150" s="2">
        <v>297</v>
      </c>
      <c r="B150" s="2">
        <v>1049</v>
      </c>
      <c r="D150" s="2">
        <v>148</v>
      </c>
      <c r="E150" s="2">
        <f t="shared" si="28"/>
        <v>297</v>
      </c>
      <c r="F150" s="2">
        <f t="shared" si="28"/>
        <v>821</v>
      </c>
      <c r="G150" s="2">
        <f t="shared" si="28"/>
        <v>1345</v>
      </c>
      <c r="H150" s="2">
        <f t="shared" si="28"/>
        <v>1869</v>
      </c>
      <c r="J150" s="2">
        <v>148</v>
      </c>
      <c r="K150" s="2">
        <v>1049</v>
      </c>
      <c r="L150" s="2">
        <v>2897</v>
      </c>
      <c r="M150" s="2">
        <v>4745</v>
      </c>
      <c r="N150" s="2">
        <v>6593</v>
      </c>
      <c r="P150" s="2">
        <v>148</v>
      </c>
      <c r="Q150" s="2">
        <f t="shared" si="29"/>
        <v>1049</v>
      </c>
      <c r="R150" s="2">
        <f t="shared" si="30"/>
        <v>1848</v>
      </c>
      <c r="S150" s="2">
        <f t="shared" si="31"/>
        <v>1848</v>
      </c>
      <c r="T150" s="2">
        <f t="shared" si="32"/>
        <v>1848</v>
      </c>
      <c r="V150" s="2">
        <v>148</v>
      </c>
      <c r="W150" s="2">
        <f t="shared" si="33"/>
        <v>1049</v>
      </c>
      <c r="X150" s="2">
        <v>1848</v>
      </c>
      <c r="Y150" s="2">
        <f>$AL$18</f>
        <v>50575</v>
      </c>
      <c r="Z150" s="2">
        <f>$AM$18</f>
        <v>32</v>
      </c>
      <c r="AA150" s="2">
        <f t="shared" si="34"/>
        <v>50574</v>
      </c>
      <c r="AB150" s="2">
        <f t="shared" si="35"/>
        <v>53052126</v>
      </c>
      <c r="AC150" s="2">
        <f t="shared" si="36"/>
        <v>1278890025</v>
      </c>
      <c r="AD150" s="53">
        <f t="shared" si="37"/>
        <v>2363388766200</v>
      </c>
      <c r="AE150" s="53">
        <f t="shared" si="38"/>
        <v>2363441818326</v>
      </c>
      <c r="AF150" s="2">
        <f t="shared" si="39"/>
        <v>2363441</v>
      </c>
      <c r="AG150" s="53">
        <f t="shared" si="40"/>
        <v>818326</v>
      </c>
    </row>
    <row r="151" spans="1:33">
      <c r="A151" s="2">
        <v>299</v>
      </c>
      <c r="B151" s="2">
        <v>999</v>
      </c>
      <c r="D151" s="2">
        <v>149</v>
      </c>
      <c r="E151" s="2">
        <f t="shared" si="28"/>
        <v>299</v>
      </c>
      <c r="F151" s="2">
        <f t="shared" si="28"/>
        <v>823</v>
      </c>
      <c r="G151" s="2">
        <f t="shared" si="28"/>
        <v>1347</v>
      </c>
      <c r="H151" s="2">
        <f t="shared" si="28"/>
        <v>1871</v>
      </c>
      <c r="J151" s="2">
        <v>149</v>
      </c>
      <c r="K151" s="2">
        <v>999</v>
      </c>
      <c r="L151" s="2">
        <v>2763</v>
      </c>
      <c r="M151" s="2">
        <v>4527</v>
      </c>
      <c r="N151" s="2">
        <v>6291</v>
      </c>
      <c r="P151" s="2">
        <v>149</v>
      </c>
      <c r="Q151" s="2">
        <f t="shared" si="29"/>
        <v>999</v>
      </c>
      <c r="R151" s="2">
        <f t="shared" si="30"/>
        <v>1764</v>
      </c>
      <c r="S151" s="2">
        <f t="shared" si="31"/>
        <v>1764</v>
      </c>
      <c r="T151" s="2">
        <f t="shared" si="32"/>
        <v>1764</v>
      </c>
      <c r="V151" s="2">
        <v>149</v>
      </c>
      <c r="W151" s="2">
        <f t="shared" si="33"/>
        <v>999</v>
      </c>
      <c r="X151" s="2">
        <v>1764</v>
      </c>
      <c r="Y151" s="2">
        <f>$AL$18</f>
        <v>50575</v>
      </c>
      <c r="Z151" s="2">
        <f>$AM$18</f>
        <v>32</v>
      </c>
      <c r="AA151" s="2">
        <f t="shared" si="34"/>
        <v>50574</v>
      </c>
      <c r="AB151" s="2">
        <f t="shared" si="35"/>
        <v>50523426</v>
      </c>
      <c r="AC151" s="2">
        <f t="shared" si="36"/>
        <v>1278890025</v>
      </c>
      <c r="AD151" s="53">
        <f t="shared" si="37"/>
        <v>2255962004100</v>
      </c>
      <c r="AE151" s="53">
        <f t="shared" si="38"/>
        <v>2256012527526</v>
      </c>
      <c r="AF151" s="2">
        <f t="shared" si="39"/>
        <v>2256012</v>
      </c>
      <c r="AG151" s="53">
        <f t="shared" si="40"/>
        <v>527526</v>
      </c>
    </row>
    <row r="152" spans="1:33">
      <c r="A152" s="2">
        <v>301</v>
      </c>
      <c r="B152" s="2">
        <v>1018</v>
      </c>
      <c r="D152" s="2">
        <v>150</v>
      </c>
      <c r="E152" s="2">
        <f t="shared" si="28"/>
        <v>301</v>
      </c>
      <c r="F152" s="2">
        <f t="shared" si="28"/>
        <v>825</v>
      </c>
      <c r="G152" s="2">
        <f t="shared" si="28"/>
        <v>1349</v>
      </c>
      <c r="H152" s="2">
        <f t="shared" si="28"/>
        <v>1873</v>
      </c>
      <c r="J152" s="2">
        <v>150</v>
      </c>
      <c r="K152" s="2">
        <v>1018</v>
      </c>
      <c r="L152" s="2">
        <v>2790</v>
      </c>
      <c r="M152" s="2">
        <v>4562</v>
      </c>
      <c r="N152" s="2">
        <v>6334</v>
      </c>
      <c r="P152" s="2">
        <v>150</v>
      </c>
      <c r="Q152" s="2">
        <f t="shared" si="29"/>
        <v>1018</v>
      </c>
      <c r="R152" s="2">
        <f t="shared" si="30"/>
        <v>1772</v>
      </c>
      <c r="S152" s="2">
        <f t="shared" si="31"/>
        <v>1772</v>
      </c>
      <c r="T152" s="2">
        <f t="shared" si="32"/>
        <v>1772</v>
      </c>
      <c r="V152" s="2">
        <v>150</v>
      </c>
      <c r="W152" s="2">
        <f t="shared" si="33"/>
        <v>1018</v>
      </c>
      <c r="X152" s="2">
        <v>1772</v>
      </c>
      <c r="Y152" s="2">
        <f>$AL$18</f>
        <v>50575</v>
      </c>
      <c r="Z152" s="2">
        <f>$AM$18</f>
        <v>32</v>
      </c>
      <c r="AA152" s="2">
        <f t="shared" si="34"/>
        <v>50574</v>
      </c>
      <c r="AB152" s="2">
        <f t="shared" si="35"/>
        <v>51484332</v>
      </c>
      <c r="AC152" s="2">
        <f t="shared" si="36"/>
        <v>1278890025</v>
      </c>
      <c r="AD152" s="53">
        <f t="shared" si="37"/>
        <v>2266193124300</v>
      </c>
      <c r="AE152" s="53">
        <f t="shared" si="38"/>
        <v>2266244608632</v>
      </c>
      <c r="AF152" s="2">
        <f t="shared" si="39"/>
        <v>2266244</v>
      </c>
      <c r="AG152" s="53">
        <f t="shared" si="40"/>
        <v>608632</v>
      </c>
    </row>
    <row r="153" spans="1:33">
      <c r="A153" s="2">
        <v>303</v>
      </c>
      <c r="B153" s="2">
        <v>1035</v>
      </c>
      <c r="D153" s="2">
        <v>151</v>
      </c>
      <c r="E153" s="2">
        <f t="shared" si="28"/>
        <v>303</v>
      </c>
      <c r="F153" s="2">
        <f t="shared" si="28"/>
        <v>827</v>
      </c>
      <c r="G153" s="2">
        <f t="shared" si="28"/>
        <v>1351</v>
      </c>
      <c r="H153" s="2">
        <f t="shared" si="28"/>
        <v>1875</v>
      </c>
      <c r="J153" s="2">
        <v>151</v>
      </c>
      <c r="K153" s="2">
        <v>1035</v>
      </c>
      <c r="L153" s="2">
        <v>2827</v>
      </c>
      <c r="M153" s="2">
        <v>4619</v>
      </c>
      <c r="N153" s="2">
        <v>6411</v>
      </c>
      <c r="P153" s="2">
        <v>151</v>
      </c>
      <c r="Q153" s="2">
        <f t="shared" si="29"/>
        <v>1035</v>
      </c>
      <c r="R153" s="2">
        <f t="shared" si="30"/>
        <v>1792</v>
      </c>
      <c r="S153" s="2">
        <f t="shared" si="31"/>
        <v>1792</v>
      </c>
      <c r="T153" s="2">
        <f t="shared" si="32"/>
        <v>1792</v>
      </c>
      <c r="V153" s="2">
        <v>151</v>
      </c>
      <c r="W153" s="2">
        <f t="shared" si="33"/>
        <v>1035</v>
      </c>
      <c r="X153" s="2">
        <v>1792</v>
      </c>
      <c r="Y153" s="2">
        <f>$AL$18</f>
        <v>50575</v>
      </c>
      <c r="Z153" s="2">
        <f>$AM$18</f>
        <v>32</v>
      </c>
      <c r="AA153" s="2">
        <f t="shared" si="34"/>
        <v>50574</v>
      </c>
      <c r="AB153" s="2">
        <f t="shared" si="35"/>
        <v>52344090</v>
      </c>
      <c r="AC153" s="2">
        <f t="shared" si="36"/>
        <v>1278890025</v>
      </c>
      <c r="AD153" s="53">
        <f t="shared" si="37"/>
        <v>2291770924800</v>
      </c>
      <c r="AE153" s="53">
        <f t="shared" si="38"/>
        <v>2291823268890</v>
      </c>
      <c r="AF153" s="2">
        <f t="shared" si="39"/>
        <v>2291823</v>
      </c>
      <c r="AG153" s="53">
        <f t="shared" si="40"/>
        <v>268890</v>
      </c>
    </row>
    <row r="154" spans="1:33">
      <c r="A154" s="2">
        <v>305</v>
      </c>
      <c r="B154" s="2">
        <v>1071</v>
      </c>
      <c r="D154" s="2">
        <v>152</v>
      </c>
      <c r="E154" s="2">
        <f t="shared" si="28"/>
        <v>305</v>
      </c>
      <c r="F154" s="2">
        <f t="shared" si="28"/>
        <v>829</v>
      </c>
      <c r="G154" s="2">
        <f t="shared" si="28"/>
        <v>1353</v>
      </c>
      <c r="H154" s="2">
        <f t="shared" si="28"/>
        <v>1877</v>
      </c>
      <c r="J154" s="2">
        <v>152</v>
      </c>
      <c r="K154" s="2">
        <v>1071</v>
      </c>
      <c r="L154" s="2">
        <v>2911</v>
      </c>
      <c r="M154" s="2">
        <v>4751</v>
      </c>
      <c r="N154" s="2">
        <v>6591</v>
      </c>
      <c r="P154" s="2">
        <v>152</v>
      </c>
      <c r="Q154" s="2">
        <f t="shared" si="29"/>
        <v>1071</v>
      </c>
      <c r="R154" s="2">
        <f t="shared" si="30"/>
        <v>1840</v>
      </c>
      <c r="S154" s="2">
        <f t="shared" si="31"/>
        <v>1840</v>
      </c>
      <c r="T154" s="2">
        <f t="shared" si="32"/>
        <v>1840</v>
      </c>
      <c r="V154" s="2">
        <v>152</v>
      </c>
      <c r="W154" s="2">
        <f t="shared" si="33"/>
        <v>1071</v>
      </c>
      <c r="X154" s="2">
        <v>1840</v>
      </c>
      <c r="Y154" s="2">
        <f>$AL$18</f>
        <v>50575</v>
      </c>
      <c r="Z154" s="2">
        <f>$AM$18</f>
        <v>32</v>
      </c>
      <c r="AA154" s="2">
        <f t="shared" si="34"/>
        <v>50574</v>
      </c>
      <c r="AB154" s="2">
        <f t="shared" si="35"/>
        <v>54164754</v>
      </c>
      <c r="AC154" s="2">
        <f t="shared" si="36"/>
        <v>1278890025</v>
      </c>
      <c r="AD154" s="53">
        <f t="shared" si="37"/>
        <v>2353157646000</v>
      </c>
      <c r="AE154" s="53">
        <f t="shared" si="38"/>
        <v>2353211810754</v>
      </c>
      <c r="AF154" s="2">
        <f t="shared" si="39"/>
        <v>2353211</v>
      </c>
      <c r="AG154" s="53">
        <f t="shared" si="40"/>
        <v>810754</v>
      </c>
    </row>
    <row r="155" spans="1:33">
      <c r="A155" s="2">
        <v>307</v>
      </c>
      <c r="B155" s="2">
        <v>1064</v>
      </c>
      <c r="D155" s="2">
        <v>153</v>
      </c>
      <c r="E155" s="2">
        <f t="shared" si="28"/>
        <v>307</v>
      </c>
      <c r="F155" s="2">
        <f t="shared" si="28"/>
        <v>831</v>
      </c>
      <c r="G155" s="2">
        <f t="shared" si="28"/>
        <v>1355</v>
      </c>
      <c r="H155" s="2">
        <f t="shared" si="28"/>
        <v>1879</v>
      </c>
      <c r="J155" s="2">
        <v>153</v>
      </c>
      <c r="K155" s="2">
        <v>1064</v>
      </c>
      <c r="L155" s="2">
        <v>2884</v>
      </c>
      <c r="M155" s="2">
        <v>4704</v>
      </c>
      <c r="N155" s="2">
        <v>6524</v>
      </c>
      <c r="P155" s="2">
        <v>153</v>
      </c>
      <c r="Q155" s="2">
        <f t="shared" si="29"/>
        <v>1064</v>
      </c>
      <c r="R155" s="2">
        <f t="shared" si="30"/>
        <v>1820</v>
      </c>
      <c r="S155" s="2">
        <f t="shared" si="31"/>
        <v>1820</v>
      </c>
      <c r="T155" s="2">
        <f t="shared" si="32"/>
        <v>1820</v>
      </c>
      <c r="V155" s="2">
        <v>153</v>
      </c>
      <c r="W155" s="2">
        <f t="shared" si="33"/>
        <v>1064</v>
      </c>
      <c r="X155" s="2">
        <v>1820</v>
      </c>
      <c r="Y155" s="2">
        <f>$AL$18</f>
        <v>50575</v>
      </c>
      <c r="Z155" s="2">
        <f>$AM$18</f>
        <v>32</v>
      </c>
      <c r="AA155" s="2">
        <f t="shared" si="34"/>
        <v>50574</v>
      </c>
      <c r="AB155" s="2">
        <f t="shared" si="35"/>
        <v>53810736</v>
      </c>
      <c r="AC155" s="2">
        <f t="shared" si="36"/>
        <v>1278890025</v>
      </c>
      <c r="AD155" s="53">
        <f t="shared" si="37"/>
        <v>2327579845500</v>
      </c>
      <c r="AE155" s="53">
        <f t="shared" si="38"/>
        <v>2327633656236</v>
      </c>
      <c r="AF155" s="2">
        <f t="shared" si="39"/>
        <v>2327633</v>
      </c>
      <c r="AG155" s="53">
        <f t="shared" si="40"/>
        <v>656236</v>
      </c>
    </row>
    <row r="156" spans="1:33">
      <c r="A156" s="2">
        <v>309</v>
      </c>
      <c r="B156" s="2">
        <v>1088</v>
      </c>
      <c r="D156" s="2">
        <v>154</v>
      </c>
      <c r="E156" s="2">
        <f t="shared" si="28"/>
        <v>309</v>
      </c>
      <c r="F156" s="2">
        <f t="shared" si="28"/>
        <v>833</v>
      </c>
      <c r="G156" s="2">
        <f t="shared" si="28"/>
        <v>1357</v>
      </c>
      <c r="H156" s="2">
        <f t="shared" si="28"/>
        <v>1881</v>
      </c>
      <c r="J156" s="2">
        <v>154</v>
      </c>
      <c r="K156" s="2">
        <v>1088</v>
      </c>
      <c r="L156" s="2">
        <v>2928</v>
      </c>
      <c r="M156" s="2">
        <v>4768</v>
      </c>
      <c r="N156" s="2">
        <v>6608</v>
      </c>
      <c r="P156" s="2">
        <v>154</v>
      </c>
      <c r="Q156" s="2">
        <f t="shared" si="29"/>
        <v>1088</v>
      </c>
      <c r="R156" s="2">
        <f t="shared" si="30"/>
        <v>1840</v>
      </c>
      <c r="S156" s="2">
        <f t="shared" si="31"/>
        <v>1840</v>
      </c>
      <c r="T156" s="2">
        <f t="shared" si="32"/>
        <v>1840</v>
      </c>
      <c r="V156" s="2">
        <v>154</v>
      </c>
      <c r="W156" s="2">
        <f t="shared" si="33"/>
        <v>1088</v>
      </c>
      <c r="X156" s="2">
        <v>1840</v>
      </c>
      <c r="Y156" s="2">
        <f>$AL$18</f>
        <v>50575</v>
      </c>
      <c r="Z156" s="2">
        <f>$AM$18</f>
        <v>32</v>
      </c>
      <c r="AA156" s="2">
        <f t="shared" si="34"/>
        <v>50574</v>
      </c>
      <c r="AB156" s="2">
        <f t="shared" si="35"/>
        <v>55024512</v>
      </c>
      <c r="AC156" s="2">
        <f t="shared" si="36"/>
        <v>1278890025</v>
      </c>
      <c r="AD156" s="53">
        <f t="shared" si="37"/>
        <v>2353157646000</v>
      </c>
      <c r="AE156" s="53">
        <f t="shared" si="38"/>
        <v>2353212670512</v>
      </c>
      <c r="AF156" s="2">
        <f t="shared" si="39"/>
        <v>2353212</v>
      </c>
      <c r="AG156" s="53">
        <f t="shared" si="40"/>
        <v>670512</v>
      </c>
    </row>
    <row r="157" spans="1:33">
      <c r="A157" s="2">
        <v>311</v>
      </c>
      <c r="B157" s="2">
        <v>1083</v>
      </c>
      <c r="D157" s="2">
        <v>155</v>
      </c>
      <c r="E157" s="2">
        <f t="shared" si="28"/>
        <v>311</v>
      </c>
      <c r="F157" s="2">
        <f t="shared" si="28"/>
        <v>835</v>
      </c>
      <c r="G157" s="2">
        <f t="shared" si="28"/>
        <v>1359</v>
      </c>
      <c r="H157" s="2">
        <f t="shared" si="28"/>
        <v>1883</v>
      </c>
      <c r="J157" s="2">
        <v>155</v>
      </c>
      <c r="K157" s="2">
        <v>1083</v>
      </c>
      <c r="L157" s="2">
        <v>2911</v>
      </c>
      <c r="M157" s="2">
        <v>4739</v>
      </c>
      <c r="N157" s="2">
        <v>6567</v>
      </c>
      <c r="P157" s="2">
        <v>155</v>
      </c>
      <c r="Q157" s="2">
        <f t="shared" si="29"/>
        <v>1083</v>
      </c>
      <c r="R157" s="2">
        <f t="shared" si="30"/>
        <v>1828</v>
      </c>
      <c r="S157" s="2">
        <f t="shared" si="31"/>
        <v>1828</v>
      </c>
      <c r="T157" s="2">
        <f t="shared" si="32"/>
        <v>1828</v>
      </c>
      <c r="V157" s="2">
        <v>155</v>
      </c>
      <c r="W157" s="2">
        <f t="shared" si="33"/>
        <v>1083</v>
      </c>
      <c r="X157" s="2">
        <v>1828</v>
      </c>
      <c r="Y157" s="2">
        <f>$AL$18</f>
        <v>50575</v>
      </c>
      <c r="Z157" s="2">
        <f>$AM$18</f>
        <v>32</v>
      </c>
      <c r="AA157" s="2">
        <f t="shared" si="34"/>
        <v>50574</v>
      </c>
      <c r="AB157" s="2">
        <f t="shared" si="35"/>
        <v>54771642</v>
      </c>
      <c r="AC157" s="2">
        <f t="shared" si="36"/>
        <v>1278890025</v>
      </c>
      <c r="AD157" s="53">
        <f t="shared" si="37"/>
        <v>2337810965700</v>
      </c>
      <c r="AE157" s="53">
        <f t="shared" si="38"/>
        <v>2337865737342</v>
      </c>
      <c r="AF157" s="2">
        <f t="shared" si="39"/>
        <v>2337865</v>
      </c>
      <c r="AG157" s="53">
        <f t="shared" si="40"/>
        <v>737342</v>
      </c>
    </row>
    <row r="158" spans="1:33">
      <c r="A158" s="2">
        <v>313</v>
      </c>
      <c r="B158" s="2">
        <v>1063</v>
      </c>
      <c r="D158" s="2">
        <v>156</v>
      </c>
      <c r="E158" s="2">
        <f t="shared" si="28"/>
        <v>313</v>
      </c>
      <c r="F158" s="2">
        <f t="shared" si="28"/>
        <v>837</v>
      </c>
      <c r="G158" s="2">
        <f t="shared" si="28"/>
        <v>1361</v>
      </c>
      <c r="H158" s="2">
        <f t="shared" si="28"/>
        <v>1885</v>
      </c>
      <c r="J158" s="2">
        <v>156</v>
      </c>
      <c r="K158" s="2">
        <v>1063</v>
      </c>
      <c r="L158" s="2">
        <v>2855</v>
      </c>
      <c r="M158" s="2">
        <v>4647</v>
      </c>
      <c r="N158" s="2">
        <v>6439</v>
      </c>
      <c r="P158" s="2">
        <v>156</v>
      </c>
      <c r="Q158" s="2">
        <f t="shared" si="29"/>
        <v>1063</v>
      </c>
      <c r="R158" s="2">
        <f t="shared" si="30"/>
        <v>1792</v>
      </c>
      <c r="S158" s="2">
        <f t="shared" si="31"/>
        <v>1792</v>
      </c>
      <c r="T158" s="2">
        <f t="shared" si="32"/>
        <v>1792</v>
      </c>
      <c r="V158" s="2">
        <v>156</v>
      </c>
      <c r="W158" s="2">
        <f t="shared" si="33"/>
        <v>1063</v>
      </c>
      <c r="X158" s="2">
        <v>1792</v>
      </c>
      <c r="Y158" s="2">
        <f>$AL$18</f>
        <v>50575</v>
      </c>
      <c r="Z158" s="2">
        <f>$AM$18</f>
        <v>32</v>
      </c>
      <c r="AA158" s="2">
        <f t="shared" si="34"/>
        <v>50574</v>
      </c>
      <c r="AB158" s="2">
        <f t="shared" si="35"/>
        <v>53760162</v>
      </c>
      <c r="AC158" s="2">
        <f t="shared" si="36"/>
        <v>1278890025</v>
      </c>
      <c r="AD158" s="53">
        <f t="shared" si="37"/>
        <v>2291770924800</v>
      </c>
      <c r="AE158" s="53">
        <f t="shared" si="38"/>
        <v>2291824684962</v>
      </c>
      <c r="AF158" s="2">
        <f t="shared" si="39"/>
        <v>2291824</v>
      </c>
      <c r="AG158" s="53">
        <f t="shared" si="40"/>
        <v>684962</v>
      </c>
    </row>
    <row r="159" spans="1:33">
      <c r="A159" s="2">
        <v>315</v>
      </c>
      <c r="B159" s="2">
        <v>1057</v>
      </c>
      <c r="D159" s="2">
        <v>157</v>
      </c>
      <c r="E159" s="2">
        <f t="shared" si="28"/>
        <v>315</v>
      </c>
      <c r="F159" s="2">
        <f t="shared" si="28"/>
        <v>839</v>
      </c>
      <c r="G159" s="2">
        <f t="shared" si="28"/>
        <v>1363</v>
      </c>
      <c r="H159" s="2">
        <f t="shared" si="28"/>
        <v>1887</v>
      </c>
      <c r="J159" s="2">
        <v>157</v>
      </c>
      <c r="K159" s="2">
        <v>1057</v>
      </c>
      <c r="L159" s="2">
        <v>2829</v>
      </c>
      <c r="M159" s="2">
        <v>4601</v>
      </c>
      <c r="N159" s="2">
        <v>6373</v>
      </c>
      <c r="P159" s="2">
        <v>157</v>
      </c>
      <c r="Q159" s="2">
        <f t="shared" si="29"/>
        <v>1057</v>
      </c>
      <c r="R159" s="2">
        <f t="shared" si="30"/>
        <v>1772</v>
      </c>
      <c r="S159" s="2">
        <f t="shared" si="31"/>
        <v>1772</v>
      </c>
      <c r="T159" s="2">
        <f t="shared" si="32"/>
        <v>1772</v>
      </c>
      <c r="V159" s="2">
        <v>157</v>
      </c>
      <c r="W159" s="2">
        <f t="shared" si="33"/>
        <v>1057</v>
      </c>
      <c r="X159" s="2">
        <v>1772</v>
      </c>
      <c r="Y159" s="2">
        <f>$AL$18</f>
        <v>50575</v>
      </c>
      <c r="Z159" s="2">
        <f>$AM$18</f>
        <v>32</v>
      </c>
      <c r="AA159" s="2">
        <f t="shared" si="34"/>
        <v>50574</v>
      </c>
      <c r="AB159" s="2">
        <f t="shared" si="35"/>
        <v>53456718</v>
      </c>
      <c r="AC159" s="2">
        <f t="shared" si="36"/>
        <v>1278890025</v>
      </c>
      <c r="AD159" s="53">
        <f t="shared" si="37"/>
        <v>2266193124300</v>
      </c>
      <c r="AE159" s="53">
        <f t="shared" si="38"/>
        <v>2266246581018</v>
      </c>
      <c r="AF159" s="2">
        <f t="shared" si="39"/>
        <v>2266246</v>
      </c>
      <c r="AG159" s="53">
        <f t="shared" si="40"/>
        <v>581018</v>
      </c>
    </row>
    <row r="160" spans="1:33">
      <c r="A160" s="2">
        <v>317</v>
      </c>
      <c r="B160" s="2">
        <v>1063</v>
      </c>
      <c r="D160" s="2">
        <v>158</v>
      </c>
      <c r="E160" s="2">
        <f t="shared" si="28"/>
        <v>317</v>
      </c>
      <c r="F160" s="2">
        <f t="shared" si="28"/>
        <v>841</v>
      </c>
      <c r="G160" s="2">
        <f t="shared" si="28"/>
        <v>1365</v>
      </c>
      <c r="H160" s="2">
        <f t="shared" si="28"/>
        <v>1889</v>
      </c>
      <c r="J160" s="2">
        <v>158</v>
      </c>
      <c r="K160" s="2">
        <v>1063</v>
      </c>
      <c r="L160" s="2">
        <v>2831</v>
      </c>
      <c r="M160" s="2">
        <v>4599</v>
      </c>
      <c r="N160" s="2">
        <v>6367</v>
      </c>
      <c r="P160" s="2">
        <v>158</v>
      </c>
      <c r="Q160" s="2">
        <f t="shared" si="29"/>
        <v>1063</v>
      </c>
      <c r="R160" s="2">
        <f t="shared" si="30"/>
        <v>1768</v>
      </c>
      <c r="S160" s="2">
        <f t="shared" si="31"/>
        <v>1768</v>
      </c>
      <c r="T160" s="2">
        <f t="shared" si="32"/>
        <v>1768</v>
      </c>
      <c r="V160" s="2">
        <v>158</v>
      </c>
      <c r="W160" s="2">
        <f t="shared" si="33"/>
        <v>1063</v>
      </c>
      <c r="X160" s="2">
        <v>1768</v>
      </c>
      <c r="Y160" s="2">
        <f>$AL$18</f>
        <v>50575</v>
      </c>
      <c r="Z160" s="2">
        <f>$AM$18</f>
        <v>32</v>
      </c>
      <c r="AA160" s="2">
        <f t="shared" si="34"/>
        <v>50574</v>
      </c>
      <c r="AB160" s="2">
        <f t="shared" si="35"/>
        <v>53760162</v>
      </c>
      <c r="AC160" s="2">
        <f t="shared" si="36"/>
        <v>1278890025</v>
      </c>
      <c r="AD160" s="53">
        <f t="shared" si="37"/>
        <v>2261077564200</v>
      </c>
      <c r="AE160" s="53">
        <f t="shared" si="38"/>
        <v>2261131324362</v>
      </c>
      <c r="AF160" s="2">
        <f t="shared" si="39"/>
        <v>2261131</v>
      </c>
      <c r="AG160" s="53">
        <f t="shared" si="40"/>
        <v>324362</v>
      </c>
    </row>
    <row r="161" spans="1:33">
      <c r="A161" s="2">
        <v>319</v>
      </c>
      <c r="B161" s="2">
        <v>1093</v>
      </c>
      <c r="D161" s="2">
        <v>159</v>
      </c>
      <c r="E161" s="2">
        <f t="shared" si="28"/>
        <v>319</v>
      </c>
      <c r="F161" s="2">
        <f t="shared" si="28"/>
        <v>843</v>
      </c>
      <c r="G161" s="2">
        <f t="shared" si="28"/>
        <v>1367</v>
      </c>
      <c r="H161" s="2">
        <f t="shared" si="28"/>
        <v>1891</v>
      </c>
      <c r="J161" s="2">
        <v>159</v>
      </c>
      <c r="K161" s="2">
        <v>1093</v>
      </c>
      <c r="L161" s="2">
        <v>2905</v>
      </c>
      <c r="M161" s="2">
        <v>4717</v>
      </c>
      <c r="N161" s="2">
        <v>6529</v>
      </c>
      <c r="P161" s="2">
        <v>159</v>
      </c>
      <c r="Q161" s="2">
        <f t="shared" si="29"/>
        <v>1093</v>
      </c>
      <c r="R161" s="2">
        <f t="shared" si="30"/>
        <v>1812</v>
      </c>
      <c r="S161" s="2">
        <f t="shared" si="31"/>
        <v>1812</v>
      </c>
      <c r="T161" s="2">
        <f t="shared" si="32"/>
        <v>1812</v>
      </c>
      <c r="V161" s="2">
        <v>159</v>
      </c>
      <c r="W161" s="2">
        <f t="shared" si="33"/>
        <v>1093</v>
      </c>
      <c r="X161" s="2">
        <v>1812</v>
      </c>
      <c r="Y161" s="2">
        <f>$AL$18</f>
        <v>50575</v>
      </c>
      <c r="Z161" s="2">
        <f>$AM$18</f>
        <v>32</v>
      </c>
      <c r="AA161" s="2">
        <f t="shared" si="34"/>
        <v>50574</v>
      </c>
      <c r="AB161" s="2">
        <f t="shared" si="35"/>
        <v>55277382</v>
      </c>
      <c r="AC161" s="2">
        <f t="shared" si="36"/>
        <v>1278890025</v>
      </c>
      <c r="AD161" s="53">
        <f t="shared" si="37"/>
        <v>2317348725300</v>
      </c>
      <c r="AE161" s="53">
        <f t="shared" si="38"/>
        <v>2317404002682</v>
      </c>
      <c r="AF161" s="2">
        <f t="shared" si="39"/>
        <v>2317404</v>
      </c>
      <c r="AG161" s="53">
        <f t="shared" si="40"/>
        <v>2682</v>
      </c>
    </row>
    <row r="162" spans="1:33">
      <c r="A162" s="2">
        <v>321</v>
      </c>
      <c r="B162" s="2">
        <v>1124</v>
      </c>
      <c r="D162" s="2">
        <v>160</v>
      </c>
      <c r="E162" s="2">
        <f t="shared" si="28"/>
        <v>321</v>
      </c>
      <c r="F162" s="2">
        <f t="shared" si="28"/>
        <v>845</v>
      </c>
      <c r="G162" s="2">
        <f t="shared" si="28"/>
        <v>1369</v>
      </c>
      <c r="H162" s="2">
        <f t="shared" si="28"/>
        <v>1893</v>
      </c>
      <c r="J162" s="2">
        <v>160</v>
      </c>
      <c r="K162" s="2">
        <v>1124</v>
      </c>
      <c r="L162" s="2">
        <v>2972</v>
      </c>
      <c r="M162" s="2">
        <v>4820</v>
      </c>
      <c r="N162" s="2">
        <v>6668</v>
      </c>
      <c r="P162" s="2">
        <v>160</v>
      </c>
      <c r="Q162" s="2">
        <f t="shared" si="29"/>
        <v>1124</v>
      </c>
      <c r="R162" s="2">
        <f t="shared" si="30"/>
        <v>1848</v>
      </c>
      <c r="S162" s="2">
        <f t="shared" si="31"/>
        <v>1848</v>
      </c>
      <c r="T162" s="2">
        <f t="shared" si="32"/>
        <v>1848</v>
      </c>
      <c r="V162" s="2">
        <v>160</v>
      </c>
      <c r="W162" s="2">
        <f t="shared" si="33"/>
        <v>1124</v>
      </c>
      <c r="X162" s="2">
        <v>1848</v>
      </c>
      <c r="Y162" s="2">
        <f>$AL$18</f>
        <v>50575</v>
      </c>
      <c r="Z162" s="2">
        <f>$AM$18</f>
        <v>32</v>
      </c>
      <c r="AA162" s="2">
        <f t="shared" si="34"/>
        <v>50574</v>
      </c>
      <c r="AB162" s="2">
        <f t="shared" si="35"/>
        <v>56845176</v>
      </c>
      <c r="AC162" s="2">
        <f t="shared" si="36"/>
        <v>1278890025</v>
      </c>
      <c r="AD162" s="53">
        <f t="shared" si="37"/>
        <v>2363388766200</v>
      </c>
      <c r="AE162" s="53">
        <f t="shared" si="38"/>
        <v>2363445611376</v>
      </c>
      <c r="AF162" s="2">
        <f t="shared" si="39"/>
        <v>2363445</v>
      </c>
      <c r="AG162" s="53">
        <f t="shared" si="40"/>
        <v>611376</v>
      </c>
    </row>
    <row r="163" spans="1:33">
      <c r="A163" s="2">
        <v>323</v>
      </c>
      <c r="B163" s="2">
        <v>1099</v>
      </c>
      <c r="D163" s="2">
        <v>161</v>
      </c>
      <c r="E163" s="2">
        <f t="shared" si="28"/>
        <v>323</v>
      </c>
      <c r="F163" s="2">
        <f t="shared" si="28"/>
        <v>847</v>
      </c>
      <c r="G163" s="2">
        <f t="shared" si="28"/>
        <v>1371</v>
      </c>
      <c r="H163" s="2">
        <f t="shared" si="28"/>
        <v>1895</v>
      </c>
      <c r="J163" s="2">
        <v>161</v>
      </c>
      <c r="K163" s="2">
        <v>1099</v>
      </c>
      <c r="L163" s="2">
        <v>2875</v>
      </c>
      <c r="M163" s="2">
        <v>4651</v>
      </c>
      <c r="N163" s="2">
        <v>6427</v>
      </c>
      <c r="P163" s="2">
        <v>161</v>
      </c>
      <c r="Q163" s="2">
        <f t="shared" si="29"/>
        <v>1099</v>
      </c>
      <c r="R163" s="2">
        <f t="shared" si="30"/>
        <v>1776</v>
      </c>
      <c r="S163" s="2">
        <f t="shared" si="31"/>
        <v>1776</v>
      </c>
      <c r="T163" s="2">
        <f t="shared" si="32"/>
        <v>1776</v>
      </c>
      <c r="V163" s="2">
        <v>161</v>
      </c>
      <c r="W163" s="2">
        <f t="shared" si="33"/>
        <v>1099</v>
      </c>
      <c r="X163" s="2">
        <v>1776</v>
      </c>
      <c r="Y163" s="2">
        <f>$AL$18</f>
        <v>50575</v>
      </c>
      <c r="Z163" s="2">
        <f>$AM$18</f>
        <v>32</v>
      </c>
      <c r="AA163" s="2">
        <f t="shared" si="34"/>
        <v>50574</v>
      </c>
      <c r="AB163" s="2">
        <f t="shared" si="35"/>
        <v>55580826</v>
      </c>
      <c r="AC163" s="2">
        <f t="shared" si="36"/>
        <v>1278890025</v>
      </c>
      <c r="AD163" s="53">
        <f t="shared" si="37"/>
        <v>2271308684400</v>
      </c>
      <c r="AE163" s="53">
        <f t="shared" si="38"/>
        <v>2271364265226</v>
      </c>
      <c r="AF163" s="2">
        <f t="shared" si="39"/>
        <v>2271364</v>
      </c>
      <c r="AG163" s="53">
        <f t="shared" si="40"/>
        <v>265226</v>
      </c>
    </row>
    <row r="164" spans="1:33">
      <c r="A164" s="2">
        <v>325</v>
      </c>
      <c r="B164" s="2">
        <v>1348</v>
      </c>
      <c r="D164" s="2">
        <v>162</v>
      </c>
      <c r="E164" s="2">
        <f t="shared" si="28"/>
        <v>325</v>
      </c>
      <c r="F164" s="2">
        <f t="shared" si="28"/>
        <v>849</v>
      </c>
      <c r="G164" s="2">
        <f t="shared" si="28"/>
        <v>1373</v>
      </c>
      <c r="H164" s="2">
        <f t="shared" si="28"/>
        <v>1897</v>
      </c>
      <c r="J164" s="2">
        <v>162</v>
      </c>
      <c r="K164" s="2">
        <v>1348</v>
      </c>
      <c r="L164" s="2">
        <v>3504</v>
      </c>
      <c r="M164" s="2">
        <v>5660</v>
      </c>
      <c r="N164" s="2">
        <v>7816</v>
      </c>
      <c r="P164" s="2">
        <v>162</v>
      </c>
      <c r="Q164" s="2">
        <f t="shared" si="29"/>
        <v>1348</v>
      </c>
      <c r="R164" s="2">
        <f t="shared" si="30"/>
        <v>2156</v>
      </c>
      <c r="S164" s="2">
        <f t="shared" si="31"/>
        <v>2156</v>
      </c>
      <c r="T164" s="2">
        <f t="shared" si="32"/>
        <v>2156</v>
      </c>
      <c r="V164" s="2">
        <v>162</v>
      </c>
      <c r="W164" s="2">
        <f t="shared" si="33"/>
        <v>1348</v>
      </c>
      <c r="X164" s="2">
        <v>2156</v>
      </c>
      <c r="Y164" s="2">
        <f>$AL$18</f>
        <v>50575</v>
      </c>
      <c r="Z164" s="2">
        <f>$AM$18</f>
        <v>32</v>
      </c>
      <c r="AA164" s="2">
        <f t="shared" si="34"/>
        <v>50574</v>
      </c>
      <c r="AB164" s="2">
        <f t="shared" si="35"/>
        <v>68173752</v>
      </c>
      <c r="AC164" s="2">
        <f t="shared" si="36"/>
        <v>1278890025</v>
      </c>
      <c r="AD164" s="53">
        <f t="shared" si="37"/>
        <v>2757286893900</v>
      </c>
      <c r="AE164" s="53">
        <f t="shared" si="38"/>
        <v>2757355067652</v>
      </c>
      <c r="AF164" s="2">
        <f t="shared" si="39"/>
        <v>2757355</v>
      </c>
      <c r="AG164" s="53">
        <f t="shared" si="40"/>
        <v>67652</v>
      </c>
    </row>
    <row r="165" spans="1:33">
      <c r="A165" s="2">
        <v>327</v>
      </c>
      <c r="B165" s="2">
        <v>1357</v>
      </c>
      <c r="D165" s="2">
        <v>163</v>
      </c>
      <c r="E165" s="2">
        <f t="shared" si="28"/>
        <v>327</v>
      </c>
      <c r="F165" s="2">
        <f t="shared" si="28"/>
        <v>851</v>
      </c>
      <c r="G165" s="2">
        <f t="shared" si="28"/>
        <v>1375</v>
      </c>
      <c r="H165" s="2">
        <f t="shared" si="28"/>
        <v>1899</v>
      </c>
      <c r="J165" s="2">
        <v>163</v>
      </c>
      <c r="K165" s="2">
        <v>1357</v>
      </c>
      <c r="L165" s="2">
        <v>3533</v>
      </c>
      <c r="M165" s="2">
        <v>5709</v>
      </c>
      <c r="N165" s="2">
        <v>7885</v>
      </c>
      <c r="P165" s="2">
        <v>163</v>
      </c>
      <c r="Q165" s="2">
        <f t="shared" si="29"/>
        <v>1357</v>
      </c>
      <c r="R165" s="2">
        <f t="shared" si="30"/>
        <v>2176</v>
      </c>
      <c r="S165" s="2">
        <f t="shared" si="31"/>
        <v>2176</v>
      </c>
      <c r="T165" s="2">
        <f t="shared" si="32"/>
        <v>2176</v>
      </c>
      <c r="V165" s="2">
        <v>163</v>
      </c>
      <c r="W165" s="2">
        <f t="shared" si="33"/>
        <v>1357</v>
      </c>
      <c r="X165" s="2">
        <v>2176</v>
      </c>
      <c r="Y165" s="2">
        <f>$AL$18</f>
        <v>50575</v>
      </c>
      <c r="Z165" s="2">
        <f>$AM$18</f>
        <v>32</v>
      </c>
      <c r="AA165" s="2">
        <f t="shared" si="34"/>
        <v>50574</v>
      </c>
      <c r="AB165" s="2">
        <f t="shared" si="35"/>
        <v>68628918</v>
      </c>
      <c r="AC165" s="2">
        <f t="shared" si="36"/>
        <v>1278890025</v>
      </c>
      <c r="AD165" s="53">
        <f t="shared" si="37"/>
        <v>2782864694400</v>
      </c>
      <c r="AE165" s="53">
        <f t="shared" si="38"/>
        <v>2782933323318</v>
      </c>
      <c r="AF165" s="2">
        <f t="shared" si="39"/>
        <v>2782933</v>
      </c>
      <c r="AG165" s="53">
        <f t="shared" si="40"/>
        <v>323318</v>
      </c>
    </row>
    <row r="166" spans="1:33">
      <c r="A166" s="2">
        <v>329</v>
      </c>
      <c r="B166" s="2">
        <v>1316</v>
      </c>
      <c r="D166" s="2">
        <v>164</v>
      </c>
      <c r="E166" s="2">
        <f t="shared" si="28"/>
        <v>329</v>
      </c>
      <c r="F166" s="2">
        <f t="shared" si="28"/>
        <v>853</v>
      </c>
      <c r="G166" s="2">
        <f t="shared" si="28"/>
        <v>1377</v>
      </c>
      <c r="H166" s="2">
        <f t="shared" si="28"/>
        <v>1901</v>
      </c>
      <c r="J166" s="2">
        <v>164</v>
      </c>
      <c r="K166" s="2">
        <v>1316</v>
      </c>
      <c r="L166" s="2">
        <v>3412</v>
      </c>
      <c r="M166" s="2">
        <v>5508</v>
      </c>
      <c r="N166" s="2">
        <v>7604</v>
      </c>
      <c r="P166" s="2">
        <v>164</v>
      </c>
      <c r="Q166" s="2">
        <f t="shared" si="29"/>
        <v>1316</v>
      </c>
      <c r="R166" s="2">
        <f t="shared" si="30"/>
        <v>2096</v>
      </c>
      <c r="S166" s="2">
        <f t="shared" si="31"/>
        <v>2096</v>
      </c>
      <c r="T166" s="2">
        <f t="shared" si="32"/>
        <v>2096</v>
      </c>
      <c r="V166" s="2">
        <v>164</v>
      </c>
      <c r="W166" s="2">
        <f t="shared" si="33"/>
        <v>1316</v>
      </c>
      <c r="X166" s="2">
        <v>2096</v>
      </c>
      <c r="Y166" s="2">
        <f>$AL$18</f>
        <v>50575</v>
      </c>
      <c r="Z166" s="2">
        <f>$AM$18</f>
        <v>32</v>
      </c>
      <c r="AA166" s="2">
        <f t="shared" si="34"/>
        <v>50574</v>
      </c>
      <c r="AB166" s="2">
        <f t="shared" si="35"/>
        <v>66555384</v>
      </c>
      <c r="AC166" s="2">
        <f t="shared" si="36"/>
        <v>1278890025</v>
      </c>
      <c r="AD166" s="53">
        <f t="shared" si="37"/>
        <v>2680553492400</v>
      </c>
      <c r="AE166" s="53">
        <f t="shared" si="38"/>
        <v>2680620047784</v>
      </c>
      <c r="AF166" s="2">
        <f t="shared" si="39"/>
        <v>2680620</v>
      </c>
      <c r="AG166" s="53">
        <f t="shared" si="40"/>
        <v>47784</v>
      </c>
    </row>
    <row r="167" spans="1:33">
      <c r="A167" s="2">
        <v>331</v>
      </c>
      <c r="B167" s="2">
        <v>1222</v>
      </c>
      <c r="D167" s="2">
        <v>165</v>
      </c>
      <c r="E167" s="2">
        <f t="shared" si="28"/>
        <v>331</v>
      </c>
      <c r="F167" s="2">
        <f t="shared" si="28"/>
        <v>855</v>
      </c>
      <c r="G167" s="2">
        <f t="shared" si="28"/>
        <v>1379</v>
      </c>
      <c r="H167" s="2">
        <f t="shared" si="28"/>
        <v>1903</v>
      </c>
      <c r="J167" s="2">
        <v>165</v>
      </c>
      <c r="K167" s="2">
        <v>1222</v>
      </c>
      <c r="L167" s="2">
        <v>3182</v>
      </c>
      <c r="M167" s="2">
        <v>5142</v>
      </c>
      <c r="N167" s="2">
        <v>7102</v>
      </c>
      <c r="P167" s="2">
        <v>165</v>
      </c>
      <c r="Q167" s="2">
        <f t="shared" si="29"/>
        <v>1222</v>
      </c>
      <c r="R167" s="2">
        <f t="shared" si="30"/>
        <v>1960</v>
      </c>
      <c r="S167" s="2">
        <f t="shared" si="31"/>
        <v>1960</v>
      </c>
      <c r="T167" s="2">
        <f t="shared" si="32"/>
        <v>1960</v>
      </c>
      <c r="V167" s="2">
        <v>165</v>
      </c>
      <c r="W167" s="2">
        <f t="shared" si="33"/>
        <v>1222</v>
      </c>
      <c r="X167" s="2">
        <v>1960</v>
      </c>
      <c r="Y167" s="2">
        <f>$AL$18</f>
        <v>50575</v>
      </c>
      <c r="Z167" s="2">
        <f>$AM$18</f>
        <v>32</v>
      </c>
      <c r="AA167" s="2">
        <f t="shared" si="34"/>
        <v>50574</v>
      </c>
      <c r="AB167" s="2">
        <f t="shared" si="35"/>
        <v>61801428</v>
      </c>
      <c r="AC167" s="2">
        <f t="shared" si="36"/>
        <v>1278890025</v>
      </c>
      <c r="AD167" s="53">
        <f t="shared" si="37"/>
        <v>2506624449000</v>
      </c>
      <c r="AE167" s="53">
        <f t="shared" si="38"/>
        <v>2506686250428</v>
      </c>
      <c r="AF167" s="2">
        <f t="shared" si="39"/>
        <v>2506686</v>
      </c>
      <c r="AG167" s="53">
        <f t="shared" si="40"/>
        <v>250428</v>
      </c>
    </row>
    <row r="168" spans="1:33">
      <c r="A168" s="2">
        <v>333</v>
      </c>
      <c r="B168" s="2">
        <v>1090</v>
      </c>
      <c r="D168" s="2">
        <v>166</v>
      </c>
      <c r="E168" s="2">
        <f t="shared" si="28"/>
        <v>333</v>
      </c>
      <c r="F168" s="2">
        <f t="shared" si="28"/>
        <v>857</v>
      </c>
      <c r="G168" s="2">
        <f t="shared" si="28"/>
        <v>1381</v>
      </c>
      <c r="H168" s="2">
        <f t="shared" si="28"/>
        <v>1905</v>
      </c>
      <c r="J168" s="2">
        <v>166</v>
      </c>
      <c r="K168" s="2">
        <v>1090</v>
      </c>
      <c r="L168" s="2">
        <v>2798</v>
      </c>
      <c r="M168" s="2">
        <v>4506</v>
      </c>
      <c r="N168" s="2">
        <v>6214</v>
      </c>
      <c r="P168" s="2">
        <v>166</v>
      </c>
      <c r="Q168" s="2">
        <f t="shared" si="29"/>
        <v>1090</v>
      </c>
      <c r="R168" s="2">
        <f t="shared" si="30"/>
        <v>1708</v>
      </c>
      <c r="S168" s="2">
        <f t="shared" si="31"/>
        <v>1708</v>
      </c>
      <c r="T168" s="2">
        <f t="shared" si="32"/>
        <v>1708</v>
      </c>
      <c r="V168" s="2">
        <v>166</v>
      </c>
      <c r="W168" s="2">
        <f t="shared" si="33"/>
        <v>1090</v>
      </c>
      <c r="X168" s="2">
        <v>1708</v>
      </c>
      <c r="Y168" s="2">
        <f>$AL$18</f>
        <v>50575</v>
      </c>
      <c r="Z168" s="2">
        <f>$AM$18</f>
        <v>32</v>
      </c>
      <c r="AA168" s="2">
        <f t="shared" si="34"/>
        <v>50574</v>
      </c>
      <c r="AB168" s="2">
        <f t="shared" si="35"/>
        <v>55125660</v>
      </c>
      <c r="AC168" s="2">
        <f t="shared" si="36"/>
        <v>1278890025</v>
      </c>
      <c r="AD168" s="53">
        <f t="shared" si="37"/>
        <v>2184344162700</v>
      </c>
      <c r="AE168" s="53">
        <f t="shared" si="38"/>
        <v>2184399288360</v>
      </c>
      <c r="AF168" s="2">
        <f t="shared" si="39"/>
        <v>2184399</v>
      </c>
      <c r="AG168" s="53">
        <f t="shared" si="40"/>
        <v>288360</v>
      </c>
    </row>
    <row r="169" spans="1:33">
      <c r="A169" s="2">
        <v>335</v>
      </c>
      <c r="B169" s="2">
        <v>1162</v>
      </c>
      <c r="D169" s="2">
        <v>167</v>
      </c>
      <c r="E169" s="2">
        <f t="shared" si="28"/>
        <v>335</v>
      </c>
      <c r="F169" s="2">
        <f t="shared" si="28"/>
        <v>859</v>
      </c>
      <c r="G169" s="2">
        <f t="shared" si="28"/>
        <v>1383</v>
      </c>
      <c r="H169" s="2">
        <f t="shared" si="28"/>
        <v>1907</v>
      </c>
      <c r="J169" s="2">
        <v>167</v>
      </c>
      <c r="K169" s="2">
        <v>1162</v>
      </c>
      <c r="L169" s="2">
        <v>2974</v>
      </c>
      <c r="M169" s="2">
        <v>4786</v>
      </c>
      <c r="N169" s="2">
        <v>6598</v>
      </c>
      <c r="P169" s="2">
        <v>167</v>
      </c>
      <c r="Q169" s="2">
        <f t="shared" si="29"/>
        <v>1162</v>
      </c>
      <c r="R169" s="2">
        <f t="shared" si="30"/>
        <v>1812</v>
      </c>
      <c r="S169" s="2">
        <f t="shared" si="31"/>
        <v>1812</v>
      </c>
      <c r="T169" s="2">
        <f t="shared" si="32"/>
        <v>1812</v>
      </c>
      <c r="V169" s="2">
        <v>167</v>
      </c>
      <c r="W169" s="2">
        <f t="shared" si="33"/>
        <v>1162</v>
      </c>
      <c r="X169" s="2">
        <v>1812</v>
      </c>
      <c r="Y169" s="2">
        <f>$AL$18</f>
        <v>50575</v>
      </c>
      <c r="Z169" s="2">
        <f>$AM$18</f>
        <v>32</v>
      </c>
      <c r="AA169" s="2">
        <f t="shared" si="34"/>
        <v>50574</v>
      </c>
      <c r="AB169" s="2">
        <f t="shared" si="35"/>
        <v>58766988</v>
      </c>
      <c r="AC169" s="2">
        <f t="shared" si="36"/>
        <v>1278890025</v>
      </c>
      <c r="AD169" s="53">
        <f t="shared" si="37"/>
        <v>2317348725300</v>
      </c>
      <c r="AE169" s="53">
        <f t="shared" si="38"/>
        <v>2317407492288</v>
      </c>
      <c r="AF169" s="2">
        <f t="shared" si="39"/>
        <v>2317407</v>
      </c>
      <c r="AG169" s="53">
        <f t="shared" si="40"/>
        <v>492288</v>
      </c>
    </row>
    <row r="170" spans="1:33">
      <c r="A170" s="2">
        <v>337</v>
      </c>
      <c r="B170" s="2">
        <v>1175</v>
      </c>
      <c r="D170" s="2">
        <v>168</v>
      </c>
      <c r="E170" s="2">
        <f t="shared" si="28"/>
        <v>337</v>
      </c>
      <c r="F170" s="2">
        <f t="shared" si="28"/>
        <v>861</v>
      </c>
      <c r="G170" s="2">
        <f t="shared" si="28"/>
        <v>1385</v>
      </c>
      <c r="H170" s="2">
        <f t="shared" si="28"/>
        <v>1909</v>
      </c>
      <c r="J170" s="2">
        <v>168</v>
      </c>
      <c r="K170" s="2">
        <v>1175</v>
      </c>
      <c r="L170" s="2">
        <v>3003</v>
      </c>
      <c r="M170" s="2">
        <v>4831</v>
      </c>
      <c r="N170" s="2">
        <v>6659</v>
      </c>
      <c r="P170" s="2">
        <v>168</v>
      </c>
      <c r="Q170" s="2">
        <f t="shared" si="29"/>
        <v>1175</v>
      </c>
      <c r="R170" s="2">
        <f t="shared" si="30"/>
        <v>1828</v>
      </c>
      <c r="S170" s="2">
        <f t="shared" si="31"/>
        <v>1828</v>
      </c>
      <c r="T170" s="2">
        <f t="shared" si="32"/>
        <v>1828</v>
      </c>
      <c r="V170" s="2">
        <v>168</v>
      </c>
      <c r="W170" s="2">
        <f t="shared" si="33"/>
        <v>1175</v>
      </c>
      <c r="X170" s="2">
        <v>1828</v>
      </c>
      <c r="Y170" s="2">
        <f>$AL$18</f>
        <v>50575</v>
      </c>
      <c r="Z170" s="2">
        <f>$AM$18</f>
        <v>32</v>
      </c>
      <c r="AA170" s="2">
        <f t="shared" si="34"/>
        <v>50574</v>
      </c>
      <c r="AB170" s="2">
        <f t="shared" si="35"/>
        <v>59424450</v>
      </c>
      <c r="AC170" s="2">
        <f t="shared" si="36"/>
        <v>1278890025</v>
      </c>
      <c r="AD170" s="53">
        <f t="shared" si="37"/>
        <v>2337810965700</v>
      </c>
      <c r="AE170" s="53">
        <f t="shared" si="38"/>
        <v>2337870390150</v>
      </c>
      <c r="AF170" s="2">
        <f t="shared" si="39"/>
        <v>2337870</v>
      </c>
      <c r="AG170" s="53">
        <f t="shared" si="40"/>
        <v>390150</v>
      </c>
    </row>
    <row r="171" spans="1:33">
      <c r="A171" s="2">
        <v>339</v>
      </c>
      <c r="B171" s="2">
        <v>1193</v>
      </c>
      <c r="D171" s="2">
        <v>169</v>
      </c>
      <c r="E171" s="2">
        <f t="shared" si="28"/>
        <v>339</v>
      </c>
      <c r="F171" s="2">
        <f t="shared" si="28"/>
        <v>863</v>
      </c>
      <c r="G171" s="2">
        <f t="shared" si="28"/>
        <v>1387</v>
      </c>
      <c r="H171" s="2">
        <f t="shared" si="28"/>
        <v>1911</v>
      </c>
      <c r="J171" s="2">
        <v>169</v>
      </c>
      <c r="K171" s="2">
        <v>1193</v>
      </c>
      <c r="L171" s="2">
        <v>3037</v>
      </c>
      <c r="M171" s="2">
        <v>4881</v>
      </c>
      <c r="N171" s="2">
        <v>6725</v>
      </c>
      <c r="P171" s="2">
        <v>169</v>
      </c>
      <c r="Q171" s="2">
        <f t="shared" si="29"/>
        <v>1193</v>
      </c>
      <c r="R171" s="2">
        <f t="shared" si="30"/>
        <v>1844</v>
      </c>
      <c r="S171" s="2">
        <f t="shared" si="31"/>
        <v>1844</v>
      </c>
      <c r="T171" s="2">
        <f t="shared" si="32"/>
        <v>1844</v>
      </c>
      <c r="V171" s="2">
        <v>169</v>
      </c>
      <c r="W171" s="2">
        <f t="shared" si="33"/>
        <v>1193</v>
      </c>
      <c r="X171" s="2">
        <v>1844</v>
      </c>
      <c r="Y171" s="2">
        <f>$AL$18</f>
        <v>50575</v>
      </c>
      <c r="Z171" s="2">
        <f>$AM$18</f>
        <v>32</v>
      </c>
      <c r="AA171" s="2">
        <f t="shared" si="34"/>
        <v>50574</v>
      </c>
      <c r="AB171" s="2">
        <f t="shared" si="35"/>
        <v>60334782</v>
      </c>
      <c r="AC171" s="2">
        <f t="shared" si="36"/>
        <v>1278890025</v>
      </c>
      <c r="AD171" s="53">
        <f t="shared" si="37"/>
        <v>2358273206100</v>
      </c>
      <c r="AE171" s="53">
        <f t="shared" si="38"/>
        <v>2358333540882</v>
      </c>
      <c r="AF171" s="2">
        <f t="shared" si="39"/>
        <v>2358333</v>
      </c>
      <c r="AG171" s="53">
        <f t="shared" si="40"/>
        <v>540882</v>
      </c>
    </row>
    <row r="172" spans="1:33">
      <c r="A172" s="2">
        <v>341</v>
      </c>
      <c r="B172" s="2">
        <v>1169</v>
      </c>
      <c r="D172" s="2">
        <v>170</v>
      </c>
      <c r="E172" s="2">
        <f t="shared" si="28"/>
        <v>341</v>
      </c>
      <c r="F172" s="2">
        <f t="shared" si="28"/>
        <v>865</v>
      </c>
      <c r="G172" s="2">
        <f t="shared" si="28"/>
        <v>1389</v>
      </c>
      <c r="H172" s="2">
        <f t="shared" si="28"/>
        <v>1913</v>
      </c>
      <c r="J172" s="2">
        <v>170</v>
      </c>
      <c r="K172" s="2">
        <v>1169</v>
      </c>
      <c r="L172" s="2">
        <v>2961</v>
      </c>
      <c r="M172" s="2">
        <v>4753</v>
      </c>
      <c r="N172" s="2">
        <v>6545</v>
      </c>
      <c r="P172" s="2">
        <v>170</v>
      </c>
      <c r="Q172" s="2">
        <f t="shared" si="29"/>
        <v>1169</v>
      </c>
      <c r="R172" s="2">
        <f t="shared" si="30"/>
        <v>1792</v>
      </c>
      <c r="S172" s="2">
        <f t="shared" si="31"/>
        <v>1792</v>
      </c>
      <c r="T172" s="2">
        <f t="shared" si="32"/>
        <v>1792</v>
      </c>
      <c r="V172" s="2">
        <v>170</v>
      </c>
      <c r="W172" s="2">
        <f t="shared" si="33"/>
        <v>1169</v>
      </c>
      <c r="X172" s="2">
        <v>1792</v>
      </c>
      <c r="Y172" s="2">
        <f>$AL$18</f>
        <v>50575</v>
      </c>
      <c r="Z172" s="2">
        <f>$AM$18</f>
        <v>32</v>
      </c>
      <c r="AA172" s="2">
        <f t="shared" si="34"/>
        <v>50574</v>
      </c>
      <c r="AB172" s="2">
        <f t="shared" si="35"/>
        <v>59121006</v>
      </c>
      <c r="AC172" s="2">
        <f t="shared" si="36"/>
        <v>1278890025</v>
      </c>
      <c r="AD172" s="53">
        <f t="shared" si="37"/>
        <v>2291770924800</v>
      </c>
      <c r="AE172" s="53">
        <f t="shared" si="38"/>
        <v>2291830045806</v>
      </c>
      <c r="AF172" s="2">
        <f t="shared" si="39"/>
        <v>2291830</v>
      </c>
      <c r="AG172" s="53">
        <f t="shared" si="40"/>
        <v>45806</v>
      </c>
    </row>
    <row r="173" spans="1:33">
      <c r="A173" s="2">
        <v>343</v>
      </c>
      <c r="B173" s="2">
        <v>1149</v>
      </c>
      <c r="D173" s="2">
        <v>171</v>
      </c>
      <c r="E173" s="2">
        <f t="shared" si="28"/>
        <v>343</v>
      </c>
      <c r="F173" s="2">
        <f t="shared" si="28"/>
        <v>867</v>
      </c>
      <c r="G173" s="2">
        <f t="shared" si="28"/>
        <v>1391</v>
      </c>
      <c r="H173" s="2">
        <f t="shared" si="28"/>
        <v>1915</v>
      </c>
      <c r="J173" s="2">
        <v>171</v>
      </c>
      <c r="K173" s="2">
        <v>1149</v>
      </c>
      <c r="L173" s="2">
        <v>2901</v>
      </c>
      <c r="M173" s="2">
        <v>4653</v>
      </c>
      <c r="N173" s="2">
        <v>6405</v>
      </c>
      <c r="P173" s="2">
        <v>171</v>
      </c>
      <c r="Q173" s="2">
        <f t="shared" si="29"/>
        <v>1149</v>
      </c>
      <c r="R173" s="2">
        <f t="shared" si="30"/>
        <v>1752</v>
      </c>
      <c r="S173" s="2">
        <f t="shared" si="31"/>
        <v>1752</v>
      </c>
      <c r="T173" s="2">
        <f t="shared" si="32"/>
        <v>1752</v>
      </c>
      <c r="V173" s="2">
        <v>171</v>
      </c>
      <c r="W173" s="2">
        <f t="shared" si="33"/>
        <v>1149</v>
      </c>
      <c r="X173" s="2">
        <v>1752</v>
      </c>
      <c r="Y173" s="2">
        <f>$AL$18</f>
        <v>50575</v>
      </c>
      <c r="Z173" s="2">
        <f>$AM$18</f>
        <v>32</v>
      </c>
      <c r="AA173" s="2">
        <f t="shared" si="34"/>
        <v>50574</v>
      </c>
      <c r="AB173" s="2">
        <f t="shared" si="35"/>
        <v>58109526</v>
      </c>
      <c r="AC173" s="2">
        <f t="shared" si="36"/>
        <v>1278890025</v>
      </c>
      <c r="AD173" s="53">
        <f t="shared" si="37"/>
        <v>2240615323800</v>
      </c>
      <c r="AE173" s="53">
        <f t="shared" si="38"/>
        <v>2240673433326</v>
      </c>
      <c r="AF173" s="2">
        <f t="shared" si="39"/>
        <v>2240673</v>
      </c>
      <c r="AG173" s="53">
        <f t="shared" si="40"/>
        <v>433326</v>
      </c>
    </row>
    <row r="174" spans="1:33">
      <c r="A174" s="2">
        <v>345</v>
      </c>
      <c r="B174" s="2">
        <v>1202</v>
      </c>
      <c r="D174" s="2">
        <v>172</v>
      </c>
      <c r="E174" s="2">
        <f t="shared" si="28"/>
        <v>345</v>
      </c>
      <c r="F174" s="2">
        <f t="shared" si="28"/>
        <v>869</v>
      </c>
      <c r="G174" s="2">
        <f t="shared" si="28"/>
        <v>1393</v>
      </c>
      <c r="H174" s="2">
        <f t="shared" si="28"/>
        <v>1917</v>
      </c>
      <c r="J174" s="2">
        <v>172</v>
      </c>
      <c r="K174" s="2">
        <v>1202</v>
      </c>
      <c r="L174" s="2">
        <v>3030</v>
      </c>
      <c r="M174" s="2">
        <v>4858</v>
      </c>
      <c r="N174" s="2">
        <v>6686</v>
      </c>
      <c r="P174" s="2">
        <v>172</v>
      </c>
      <c r="Q174" s="2">
        <f t="shared" si="29"/>
        <v>1202</v>
      </c>
      <c r="R174" s="2">
        <f t="shared" si="30"/>
        <v>1828</v>
      </c>
      <c r="S174" s="2">
        <f t="shared" si="31"/>
        <v>1828</v>
      </c>
      <c r="T174" s="2">
        <f t="shared" si="32"/>
        <v>1828</v>
      </c>
      <c r="V174" s="2">
        <v>172</v>
      </c>
      <c r="W174" s="2">
        <f t="shared" si="33"/>
        <v>1202</v>
      </c>
      <c r="X174" s="2">
        <v>1828</v>
      </c>
      <c r="Y174" s="2">
        <f>$AL$18</f>
        <v>50575</v>
      </c>
      <c r="Z174" s="2">
        <f>$AM$18</f>
        <v>32</v>
      </c>
      <c r="AA174" s="2">
        <f t="shared" si="34"/>
        <v>50574</v>
      </c>
      <c r="AB174" s="2">
        <f t="shared" si="35"/>
        <v>60789948</v>
      </c>
      <c r="AC174" s="2">
        <f t="shared" si="36"/>
        <v>1278890025</v>
      </c>
      <c r="AD174" s="53">
        <f t="shared" si="37"/>
        <v>2337810965700</v>
      </c>
      <c r="AE174" s="53">
        <f t="shared" si="38"/>
        <v>2337871755648</v>
      </c>
      <c r="AF174" s="2">
        <f t="shared" si="39"/>
        <v>2337871</v>
      </c>
      <c r="AG174" s="53">
        <f t="shared" si="40"/>
        <v>755648</v>
      </c>
    </row>
    <row r="175" spans="1:33">
      <c r="A175" s="2">
        <v>347</v>
      </c>
      <c r="B175" s="2">
        <v>1230</v>
      </c>
      <c r="D175" s="2">
        <v>173</v>
      </c>
      <c r="E175" s="2">
        <f t="shared" si="28"/>
        <v>347</v>
      </c>
      <c r="F175" s="2">
        <f t="shared" si="28"/>
        <v>871</v>
      </c>
      <c r="G175" s="2">
        <f t="shared" si="28"/>
        <v>1395</v>
      </c>
      <c r="H175" s="2">
        <f t="shared" si="28"/>
        <v>1919</v>
      </c>
      <c r="J175" s="2">
        <v>173</v>
      </c>
      <c r="K175" s="2">
        <v>1230</v>
      </c>
      <c r="L175" s="2">
        <v>3094</v>
      </c>
      <c r="M175" s="2">
        <v>4958</v>
      </c>
      <c r="N175" s="2">
        <v>6822</v>
      </c>
      <c r="P175" s="2">
        <v>173</v>
      </c>
      <c r="Q175" s="2">
        <f t="shared" si="29"/>
        <v>1230</v>
      </c>
      <c r="R175" s="2">
        <f t="shared" si="30"/>
        <v>1864</v>
      </c>
      <c r="S175" s="2">
        <f t="shared" si="31"/>
        <v>1864</v>
      </c>
      <c r="T175" s="2">
        <f t="shared" si="32"/>
        <v>1864</v>
      </c>
      <c r="V175" s="2">
        <v>173</v>
      </c>
      <c r="W175" s="2">
        <f t="shared" si="33"/>
        <v>1230</v>
      </c>
      <c r="X175" s="2">
        <v>1864</v>
      </c>
      <c r="Y175" s="2">
        <f>$AL$18</f>
        <v>50575</v>
      </c>
      <c r="Z175" s="2">
        <f>$AM$18</f>
        <v>32</v>
      </c>
      <c r="AA175" s="2">
        <f t="shared" si="34"/>
        <v>50574</v>
      </c>
      <c r="AB175" s="2">
        <f t="shared" si="35"/>
        <v>62206020</v>
      </c>
      <c r="AC175" s="2">
        <f t="shared" si="36"/>
        <v>1278890025</v>
      </c>
      <c r="AD175" s="53">
        <f t="shared" si="37"/>
        <v>2383851006600</v>
      </c>
      <c r="AE175" s="53">
        <f t="shared" si="38"/>
        <v>2383913212620</v>
      </c>
      <c r="AF175" s="2">
        <f t="shared" si="39"/>
        <v>2383913</v>
      </c>
      <c r="AG175" s="53">
        <f t="shared" si="40"/>
        <v>212620</v>
      </c>
    </row>
    <row r="176" spans="1:33">
      <c r="A176" s="2">
        <v>349</v>
      </c>
      <c r="B176" s="2">
        <v>1262</v>
      </c>
      <c r="D176" s="2">
        <v>174</v>
      </c>
      <c r="E176" s="2">
        <f t="shared" si="28"/>
        <v>349</v>
      </c>
      <c r="F176" s="2">
        <f t="shared" si="28"/>
        <v>873</v>
      </c>
      <c r="G176" s="2">
        <f t="shared" si="28"/>
        <v>1397</v>
      </c>
      <c r="H176" s="2">
        <f t="shared" si="28"/>
        <v>1921</v>
      </c>
      <c r="J176" s="2">
        <v>174</v>
      </c>
      <c r="K176" s="2">
        <v>1262</v>
      </c>
      <c r="L176" s="2">
        <v>3150</v>
      </c>
      <c r="M176" s="2">
        <v>5038</v>
      </c>
      <c r="N176" s="2">
        <v>6926</v>
      </c>
      <c r="P176" s="2">
        <v>174</v>
      </c>
      <c r="Q176" s="2">
        <f t="shared" si="29"/>
        <v>1262</v>
      </c>
      <c r="R176" s="2">
        <f t="shared" si="30"/>
        <v>1888</v>
      </c>
      <c r="S176" s="2">
        <f t="shared" si="31"/>
        <v>1888</v>
      </c>
      <c r="T176" s="2">
        <f t="shared" si="32"/>
        <v>1888</v>
      </c>
      <c r="V176" s="2">
        <v>174</v>
      </c>
      <c r="W176" s="2">
        <f t="shared" si="33"/>
        <v>1262</v>
      </c>
      <c r="X176" s="2">
        <v>1888</v>
      </c>
      <c r="Y176" s="2">
        <f>$AL$18</f>
        <v>50575</v>
      </c>
      <c r="Z176" s="2">
        <f>$AM$18</f>
        <v>32</v>
      </c>
      <c r="AA176" s="2">
        <f t="shared" si="34"/>
        <v>50574</v>
      </c>
      <c r="AB176" s="2">
        <f t="shared" si="35"/>
        <v>63824388</v>
      </c>
      <c r="AC176" s="2">
        <f t="shared" si="36"/>
        <v>1278890025</v>
      </c>
      <c r="AD176" s="53">
        <f t="shared" si="37"/>
        <v>2414544367200</v>
      </c>
      <c r="AE176" s="53">
        <f t="shared" si="38"/>
        <v>2414608191588</v>
      </c>
      <c r="AF176" s="2">
        <f t="shared" si="39"/>
        <v>2414608</v>
      </c>
      <c r="AG176" s="53">
        <f t="shared" si="40"/>
        <v>191588</v>
      </c>
    </row>
    <row r="177" spans="1:33">
      <c r="A177" s="2">
        <v>351</v>
      </c>
      <c r="B177" s="2">
        <v>1232</v>
      </c>
      <c r="D177" s="2">
        <v>175</v>
      </c>
      <c r="E177" s="2">
        <f t="shared" si="28"/>
        <v>351</v>
      </c>
      <c r="F177" s="2">
        <f t="shared" si="28"/>
        <v>875</v>
      </c>
      <c r="G177" s="2">
        <f t="shared" si="28"/>
        <v>1399</v>
      </c>
      <c r="H177" s="2">
        <f t="shared" si="28"/>
        <v>1923</v>
      </c>
      <c r="J177" s="2">
        <v>175</v>
      </c>
      <c r="K177" s="2">
        <v>1232</v>
      </c>
      <c r="L177" s="2">
        <v>3072</v>
      </c>
      <c r="M177" s="2">
        <v>4912</v>
      </c>
      <c r="N177" s="2">
        <v>6752</v>
      </c>
      <c r="P177" s="2">
        <v>175</v>
      </c>
      <c r="Q177" s="2">
        <f t="shared" si="29"/>
        <v>1232</v>
      </c>
      <c r="R177" s="2">
        <f t="shared" si="30"/>
        <v>1840</v>
      </c>
      <c r="S177" s="2">
        <f t="shared" si="31"/>
        <v>1840</v>
      </c>
      <c r="T177" s="2">
        <f t="shared" si="32"/>
        <v>1840</v>
      </c>
      <c r="V177" s="2">
        <v>175</v>
      </c>
      <c r="W177" s="2">
        <f t="shared" si="33"/>
        <v>1232</v>
      </c>
      <c r="X177" s="2">
        <v>1840</v>
      </c>
      <c r="Y177" s="2">
        <f>$AL$18</f>
        <v>50575</v>
      </c>
      <c r="Z177" s="2">
        <f>$AM$18</f>
        <v>32</v>
      </c>
      <c r="AA177" s="2">
        <f t="shared" si="34"/>
        <v>50574</v>
      </c>
      <c r="AB177" s="2">
        <f t="shared" si="35"/>
        <v>62307168</v>
      </c>
      <c r="AC177" s="2">
        <f t="shared" si="36"/>
        <v>1278890025</v>
      </c>
      <c r="AD177" s="53">
        <f t="shared" si="37"/>
        <v>2353157646000</v>
      </c>
      <c r="AE177" s="53">
        <f t="shared" si="38"/>
        <v>2353219953168</v>
      </c>
      <c r="AF177" s="2">
        <f t="shared" si="39"/>
        <v>2353219</v>
      </c>
      <c r="AG177" s="53">
        <f t="shared" si="40"/>
        <v>953168</v>
      </c>
    </row>
    <row r="178" spans="1:33">
      <c r="A178" s="2">
        <v>353</v>
      </c>
      <c r="B178" s="2">
        <v>1254</v>
      </c>
      <c r="D178" s="2">
        <v>176</v>
      </c>
      <c r="E178" s="2">
        <f t="shared" si="28"/>
        <v>353</v>
      </c>
      <c r="F178" s="2">
        <f t="shared" si="28"/>
        <v>877</v>
      </c>
      <c r="G178" s="2">
        <f t="shared" si="28"/>
        <v>1401</v>
      </c>
      <c r="H178" s="2">
        <f t="shared" si="28"/>
        <v>1925</v>
      </c>
      <c r="J178" s="2">
        <v>176</v>
      </c>
      <c r="K178" s="2">
        <v>1254</v>
      </c>
      <c r="L178" s="2">
        <v>3106</v>
      </c>
      <c r="M178" s="2">
        <v>4958</v>
      </c>
      <c r="N178" s="2">
        <v>6810</v>
      </c>
      <c r="P178" s="2">
        <v>176</v>
      </c>
      <c r="Q178" s="2">
        <f t="shared" si="29"/>
        <v>1254</v>
      </c>
      <c r="R178" s="2">
        <f t="shared" si="30"/>
        <v>1852</v>
      </c>
      <c r="S178" s="2">
        <f t="shared" si="31"/>
        <v>1852</v>
      </c>
      <c r="T178" s="2">
        <f t="shared" si="32"/>
        <v>1852</v>
      </c>
      <c r="V178" s="2">
        <v>176</v>
      </c>
      <c r="W178" s="2">
        <f t="shared" si="33"/>
        <v>1254</v>
      </c>
      <c r="X178" s="2">
        <v>1852</v>
      </c>
      <c r="Y178" s="2">
        <f>$AL$18</f>
        <v>50575</v>
      </c>
      <c r="Z178" s="2">
        <f>$AM$18</f>
        <v>32</v>
      </c>
      <c r="AA178" s="2">
        <f t="shared" si="34"/>
        <v>50574</v>
      </c>
      <c r="AB178" s="2">
        <f t="shared" si="35"/>
        <v>63419796</v>
      </c>
      <c r="AC178" s="2">
        <f t="shared" si="36"/>
        <v>1278890025</v>
      </c>
      <c r="AD178" s="53">
        <f t="shared" si="37"/>
        <v>2368504326300</v>
      </c>
      <c r="AE178" s="53">
        <f t="shared" si="38"/>
        <v>2368567746096</v>
      </c>
      <c r="AF178" s="2">
        <f t="shared" si="39"/>
        <v>2368567</v>
      </c>
      <c r="AG178" s="53">
        <f t="shared" si="40"/>
        <v>746096</v>
      </c>
    </row>
    <row r="179" spans="1:33">
      <c r="A179" s="2">
        <v>355</v>
      </c>
      <c r="B179" s="2">
        <v>1211</v>
      </c>
      <c r="D179" s="2">
        <v>177</v>
      </c>
      <c r="E179" s="2">
        <f t="shared" si="28"/>
        <v>355</v>
      </c>
      <c r="F179" s="2">
        <f t="shared" si="28"/>
        <v>879</v>
      </c>
      <c r="G179" s="2">
        <f t="shared" si="28"/>
        <v>1403</v>
      </c>
      <c r="H179" s="2">
        <f t="shared" si="28"/>
        <v>1927</v>
      </c>
      <c r="J179" s="2">
        <v>177</v>
      </c>
      <c r="K179" s="2">
        <v>1211</v>
      </c>
      <c r="L179" s="2">
        <v>2999</v>
      </c>
      <c r="M179" s="2">
        <v>4787</v>
      </c>
      <c r="N179" s="2">
        <v>6575</v>
      </c>
      <c r="P179" s="2">
        <v>177</v>
      </c>
      <c r="Q179" s="2">
        <f t="shared" si="29"/>
        <v>1211</v>
      </c>
      <c r="R179" s="2">
        <f t="shared" si="30"/>
        <v>1788</v>
      </c>
      <c r="S179" s="2">
        <f t="shared" si="31"/>
        <v>1788</v>
      </c>
      <c r="T179" s="2">
        <f t="shared" si="32"/>
        <v>1788</v>
      </c>
      <c r="V179" s="2">
        <v>177</v>
      </c>
      <c r="W179" s="2">
        <f t="shared" si="33"/>
        <v>1211</v>
      </c>
      <c r="X179" s="2">
        <v>1788</v>
      </c>
      <c r="Y179" s="2">
        <f>$AL$18</f>
        <v>50575</v>
      </c>
      <c r="Z179" s="2">
        <f>$AM$18</f>
        <v>32</v>
      </c>
      <c r="AA179" s="2">
        <f t="shared" si="34"/>
        <v>50574</v>
      </c>
      <c r="AB179" s="2">
        <f t="shared" si="35"/>
        <v>61245114</v>
      </c>
      <c r="AC179" s="2">
        <f t="shared" si="36"/>
        <v>1278890025</v>
      </c>
      <c r="AD179" s="53">
        <f t="shared" si="37"/>
        <v>2286655364700</v>
      </c>
      <c r="AE179" s="53">
        <f t="shared" si="38"/>
        <v>2286716609814</v>
      </c>
      <c r="AF179" s="2">
        <f t="shared" si="39"/>
        <v>2286716</v>
      </c>
      <c r="AG179" s="53">
        <f t="shared" si="40"/>
        <v>609814</v>
      </c>
    </row>
    <row r="180" spans="1:33">
      <c r="A180" s="2">
        <v>357</v>
      </c>
      <c r="B180" s="2">
        <v>1282</v>
      </c>
      <c r="D180" s="2">
        <v>178</v>
      </c>
      <c r="E180" s="2">
        <f t="shared" si="28"/>
        <v>357</v>
      </c>
      <c r="F180" s="2">
        <f t="shared" si="28"/>
        <v>881</v>
      </c>
      <c r="G180" s="2">
        <f t="shared" si="28"/>
        <v>1405</v>
      </c>
      <c r="H180" s="2">
        <f t="shared" si="28"/>
        <v>1929</v>
      </c>
      <c r="J180" s="2">
        <v>178</v>
      </c>
      <c r="K180" s="2">
        <v>1282</v>
      </c>
      <c r="L180" s="2">
        <v>3154</v>
      </c>
      <c r="M180" s="2">
        <v>5026</v>
      </c>
      <c r="N180" s="2">
        <v>6898</v>
      </c>
      <c r="P180" s="2">
        <v>178</v>
      </c>
      <c r="Q180" s="2">
        <f t="shared" si="29"/>
        <v>1282</v>
      </c>
      <c r="R180" s="2">
        <f t="shared" si="30"/>
        <v>1872</v>
      </c>
      <c r="S180" s="2">
        <f t="shared" si="31"/>
        <v>1872</v>
      </c>
      <c r="T180" s="2">
        <f t="shared" si="32"/>
        <v>1872</v>
      </c>
      <c r="V180" s="2">
        <v>178</v>
      </c>
      <c r="W180" s="2">
        <f t="shared" si="33"/>
        <v>1282</v>
      </c>
      <c r="X180" s="2">
        <v>1872</v>
      </c>
      <c r="Y180" s="2">
        <f>$AL$18</f>
        <v>50575</v>
      </c>
      <c r="Z180" s="2">
        <f>$AM$18</f>
        <v>32</v>
      </c>
      <c r="AA180" s="2">
        <f t="shared" si="34"/>
        <v>50574</v>
      </c>
      <c r="AB180" s="2">
        <f t="shared" si="35"/>
        <v>64835868</v>
      </c>
      <c r="AC180" s="2">
        <f t="shared" si="36"/>
        <v>1278890025</v>
      </c>
      <c r="AD180" s="53">
        <f t="shared" si="37"/>
        <v>2394082126800</v>
      </c>
      <c r="AE180" s="53">
        <f t="shared" si="38"/>
        <v>2394146962668</v>
      </c>
      <c r="AF180" s="2">
        <f t="shared" si="39"/>
        <v>2394146</v>
      </c>
      <c r="AG180" s="53">
        <f t="shared" si="40"/>
        <v>962668</v>
      </c>
    </row>
    <row r="181" spans="1:33">
      <c r="A181" s="2">
        <v>359</v>
      </c>
      <c r="B181" s="2">
        <v>1314</v>
      </c>
      <c r="D181" s="2">
        <v>179</v>
      </c>
      <c r="E181" s="2">
        <f t="shared" si="28"/>
        <v>359</v>
      </c>
      <c r="F181" s="2">
        <f t="shared" si="28"/>
        <v>883</v>
      </c>
      <c r="G181" s="2">
        <f t="shared" si="28"/>
        <v>1407</v>
      </c>
      <c r="H181" s="2">
        <f t="shared" si="28"/>
        <v>1931</v>
      </c>
      <c r="J181" s="2">
        <v>179</v>
      </c>
      <c r="K181" s="2">
        <v>1314</v>
      </c>
      <c r="L181" s="2">
        <v>3234</v>
      </c>
      <c r="M181" s="2">
        <v>5154</v>
      </c>
      <c r="N181" s="2">
        <v>7074</v>
      </c>
      <c r="P181" s="2">
        <v>179</v>
      </c>
      <c r="Q181" s="2">
        <f t="shared" si="29"/>
        <v>1314</v>
      </c>
      <c r="R181" s="2">
        <f t="shared" si="30"/>
        <v>1920</v>
      </c>
      <c r="S181" s="2">
        <f t="shared" si="31"/>
        <v>1920</v>
      </c>
      <c r="T181" s="2">
        <f t="shared" si="32"/>
        <v>1920</v>
      </c>
      <c r="V181" s="2">
        <v>179</v>
      </c>
      <c r="W181" s="2">
        <f t="shared" si="33"/>
        <v>1314</v>
      </c>
      <c r="X181" s="2">
        <v>1920</v>
      </c>
      <c r="Y181" s="2">
        <f>$AL$18</f>
        <v>50575</v>
      </c>
      <c r="Z181" s="2">
        <f>$AM$18</f>
        <v>32</v>
      </c>
      <c r="AA181" s="2">
        <f t="shared" si="34"/>
        <v>50574</v>
      </c>
      <c r="AB181" s="2">
        <f t="shared" si="35"/>
        <v>66454236</v>
      </c>
      <c r="AC181" s="2">
        <f t="shared" si="36"/>
        <v>1278890025</v>
      </c>
      <c r="AD181" s="53">
        <f t="shared" si="37"/>
        <v>2455468848000</v>
      </c>
      <c r="AE181" s="53">
        <f t="shared" si="38"/>
        <v>2455535302236</v>
      </c>
      <c r="AF181" s="2">
        <f t="shared" si="39"/>
        <v>2455535</v>
      </c>
      <c r="AG181" s="53">
        <f t="shared" si="40"/>
        <v>302236</v>
      </c>
    </row>
    <row r="182" spans="1:33">
      <c r="A182" s="2">
        <v>361</v>
      </c>
      <c r="B182" s="2">
        <v>1237</v>
      </c>
      <c r="D182" s="2">
        <v>180</v>
      </c>
      <c r="E182" s="2">
        <f t="shared" si="28"/>
        <v>361</v>
      </c>
      <c r="F182" s="2">
        <f t="shared" si="28"/>
        <v>885</v>
      </c>
      <c r="G182" s="2">
        <f t="shared" si="28"/>
        <v>1409</v>
      </c>
      <c r="H182" s="2">
        <f t="shared" si="28"/>
        <v>1933</v>
      </c>
      <c r="J182" s="2">
        <v>180</v>
      </c>
      <c r="K182" s="2">
        <v>1237</v>
      </c>
      <c r="L182" s="2">
        <v>3033</v>
      </c>
      <c r="M182" s="2">
        <v>4829</v>
      </c>
      <c r="N182" s="2">
        <v>6625</v>
      </c>
      <c r="P182" s="2">
        <v>180</v>
      </c>
      <c r="Q182" s="2">
        <f t="shared" si="29"/>
        <v>1237</v>
      </c>
      <c r="R182" s="2">
        <f t="shared" si="30"/>
        <v>1796</v>
      </c>
      <c r="S182" s="2">
        <f t="shared" si="31"/>
        <v>1796</v>
      </c>
      <c r="T182" s="2">
        <f t="shared" si="32"/>
        <v>1796</v>
      </c>
      <c r="V182" s="2">
        <v>180</v>
      </c>
      <c r="W182" s="2">
        <f t="shared" si="33"/>
        <v>1237</v>
      </c>
      <c r="X182" s="2">
        <v>1796</v>
      </c>
      <c r="Y182" s="2">
        <f>$AL$18</f>
        <v>50575</v>
      </c>
      <c r="Z182" s="2">
        <f>$AM$18</f>
        <v>32</v>
      </c>
      <c r="AA182" s="2">
        <f t="shared" si="34"/>
        <v>50574</v>
      </c>
      <c r="AB182" s="2">
        <f t="shared" si="35"/>
        <v>62560038</v>
      </c>
      <c r="AC182" s="2">
        <f t="shared" si="36"/>
        <v>1278890025</v>
      </c>
      <c r="AD182" s="53">
        <f t="shared" si="37"/>
        <v>2296886484900</v>
      </c>
      <c r="AE182" s="53">
        <f t="shared" si="38"/>
        <v>2296949044938</v>
      </c>
      <c r="AF182" s="2">
        <f t="shared" si="39"/>
        <v>2296949</v>
      </c>
      <c r="AG182" s="53">
        <f t="shared" si="40"/>
        <v>44938</v>
      </c>
    </row>
    <row r="183" spans="1:33">
      <c r="A183" s="2">
        <v>363</v>
      </c>
      <c r="B183" s="2">
        <v>1252</v>
      </c>
      <c r="D183" s="2">
        <v>181</v>
      </c>
      <c r="E183" s="2">
        <f t="shared" si="28"/>
        <v>363</v>
      </c>
      <c r="F183" s="2">
        <f t="shared" si="28"/>
        <v>887</v>
      </c>
      <c r="G183" s="2">
        <f t="shared" si="28"/>
        <v>1411</v>
      </c>
      <c r="H183" s="2">
        <f t="shared" si="28"/>
        <v>1935</v>
      </c>
      <c r="J183" s="2">
        <v>181</v>
      </c>
      <c r="K183" s="2">
        <v>1252</v>
      </c>
      <c r="L183" s="2">
        <v>3056</v>
      </c>
      <c r="M183" s="2">
        <v>4860</v>
      </c>
      <c r="N183" s="2">
        <v>6664</v>
      </c>
      <c r="P183" s="2">
        <v>181</v>
      </c>
      <c r="Q183" s="2">
        <f t="shared" si="29"/>
        <v>1252</v>
      </c>
      <c r="R183" s="2">
        <f t="shared" si="30"/>
        <v>1804</v>
      </c>
      <c r="S183" s="2">
        <f t="shared" si="31"/>
        <v>1804</v>
      </c>
      <c r="T183" s="2">
        <f t="shared" si="32"/>
        <v>1804</v>
      </c>
      <c r="V183" s="2">
        <v>181</v>
      </c>
      <c r="W183" s="2">
        <f t="shared" si="33"/>
        <v>1252</v>
      </c>
      <c r="X183" s="2">
        <v>1804</v>
      </c>
      <c r="Y183" s="2">
        <f>$AL$18</f>
        <v>50575</v>
      </c>
      <c r="Z183" s="2">
        <f>$AM$18</f>
        <v>32</v>
      </c>
      <c r="AA183" s="2">
        <f t="shared" si="34"/>
        <v>50574</v>
      </c>
      <c r="AB183" s="2">
        <f t="shared" si="35"/>
        <v>63318648</v>
      </c>
      <c r="AC183" s="2">
        <f t="shared" si="36"/>
        <v>1278890025</v>
      </c>
      <c r="AD183" s="53">
        <f t="shared" si="37"/>
        <v>2307117605100</v>
      </c>
      <c r="AE183" s="53">
        <f t="shared" si="38"/>
        <v>2307180923748</v>
      </c>
      <c r="AF183" s="2">
        <f t="shared" si="39"/>
        <v>2307180</v>
      </c>
      <c r="AG183" s="53">
        <f t="shared" si="40"/>
        <v>923748</v>
      </c>
    </row>
    <row r="184" spans="1:33">
      <c r="A184" s="2">
        <v>365</v>
      </c>
      <c r="B184" s="2">
        <v>1220</v>
      </c>
      <c r="D184" s="2">
        <v>182</v>
      </c>
      <c r="E184" s="2">
        <f t="shared" si="28"/>
        <v>365</v>
      </c>
      <c r="F184" s="2">
        <f t="shared" si="28"/>
        <v>889</v>
      </c>
      <c r="G184" s="2">
        <f t="shared" si="28"/>
        <v>1413</v>
      </c>
      <c r="H184" s="2">
        <f t="shared" si="28"/>
        <v>1937</v>
      </c>
      <c r="J184" s="2">
        <v>182</v>
      </c>
      <c r="K184" s="2">
        <v>1220</v>
      </c>
      <c r="L184" s="2">
        <v>2968</v>
      </c>
      <c r="M184" s="2">
        <v>4716</v>
      </c>
      <c r="N184" s="2">
        <v>6464</v>
      </c>
      <c r="P184" s="2">
        <v>182</v>
      </c>
      <c r="Q184" s="2">
        <f t="shared" si="29"/>
        <v>1220</v>
      </c>
      <c r="R184" s="2">
        <f t="shared" si="30"/>
        <v>1748</v>
      </c>
      <c r="S184" s="2">
        <f t="shared" si="31"/>
        <v>1748</v>
      </c>
      <c r="T184" s="2">
        <f t="shared" si="32"/>
        <v>1748</v>
      </c>
      <c r="V184" s="2">
        <v>182</v>
      </c>
      <c r="W184" s="2">
        <f t="shared" si="33"/>
        <v>1220</v>
      </c>
      <c r="X184" s="2">
        <v>1748</v>
      </c>
      <c r="Y184" s="2">
        <f>$AL$18</f>
        <v>50575</v>
      </c>
      <c r="Z184" s="2">
        <f>$AM$18</f>
        <v>32</v>
      </c>
      <c r="AA184" s="2">
        <f t="shared" si="34"/>
        <v>50574</v>
      </c>
      <c r="AB184" s="2">
        <f t="shared" si="35"/>
        <v>61700280</v>
      </c>
      <c r="AC184" s="2">
        <f t="shared" si="36"/>
        <v>1278890025</v>
      </c>
      <c r="AD184" s="53">
        <f t="shared" si="37"/>
        <v>2235499763700</v>
      </c>
      <c r="AE184" s="53">
        <f t="shared" si="38"/>
        <v>2235561463980</v>
      </c>
      <c r="AF184" s="2">
        <f t="shared" si="39"/>
        <v>2235561</v>
      </c>
      <c r="AG184" s="53">
        <f t="shared" si="40"/>
        <v>463980</v>
      </c>
    </row>
    <row r="185" spans="1:33">
      <c r="A185" s="2">
        <v>367</v>
      </c>
      <c r="B185" s="2">
        <v>1267</v>
      </c>
      <c r="D185" s="2">
        <v>183</v>
      </c>
      <c r="E185" s="2">
        <f t="shared" si="28"/>
        <v>367</v>
      </c>
      <c r="F185" s="2">
        <f t="shared" si="28"/>
        <v>891</v>
      </c>
      <c r="G185" s="2">
        <f t="shared" si="28"/>
        <v>1415</v>
      </c>
      <c r="H185" s="2">
        <f t="shared" si="28"/>
        <v>1939</v>
      </c>
      <c r="J185" s="2">
        <v>183</v>
      </c>
      <c r="K185" s="2">
        <v>1267</v>
      </c>
      <c r="L185" s="2">
        <v>3083</v>
      </c>
      <c r="M185" s="2">
        <v>4899</v>
      </c>
      <c r="N185" s="2">
        <v>6715</v>
      </c>
      <c r="P185" s="2">
        <v>183</v>
      </c>
      <c r="Q185" s="2">
        <f t="shared" si="29"/>
        <v>1267</v>
      </c>
      <c r="R185" s="2">
        <f t="shared" si="30"/>
        <v>1816</v>
      </c>
      <c r="S185" s="2">
        <f t="shared" si="31"/>
        <v>1816</v>
      </c>
      <c r="T185" s="2">
        <f t="shared" si="32"/>
        <v>1816</v>
      </c>
      <c r="V185" s="2">
        <v>183</v>
      </c>
      <c r="W185" s="2">
        <f t="shared" si="33"/>
        <v>1267</v>
      </c>
      <c r="X185" s="2">
        <v>1816</v>
      </c>
      <c r="Y185" s="2">
        <f>$AL$18</f>
        <v>50575</v>
      </c>
      <c r="Z185" s="2">
        <f>$AM$18</f>
        <v>32</v>
      </c>
      <c r="AA185" s="2">
        <f t="shared" si="34"/>
        <v>50574</v>
      </c>
      <c r="AB185" s="2">
        <f t="shared" si="35"/>
        <v>64077258</v>
      </c>
      <c r="AC185" s="2">
        <f t="shared" si="36"/>
        <v>1278890025</v>
      </c>
      <c r="AD185" s="53">
        <f t="shared" si="37"/>
        <v>2322464285400</v>
      </c>
      <c r="AE185" s="53">
        <f t="shared" si="38"/>
        <v>2322528362658</v>
      </c>
      <c r="AF185" s="2">
        <f t="shared" si="39"/>
        <v>2322528</v>
      </c>
      <c r="AG185" s="53">
        <f t="shared" si="40"/>
        <v>362658</v>
      </c>
    </row>
    <row r="186" spans="1:33">
      <c r="A186" s="2">
        <v>369</v>
      </c>
      <c r="B186" s="2">
        <v>1252</v>
      </c>
      <c r="D186" s="2">
        <v>184</v>
      </c>
      <c r="E186" s="2">
        <f t="shared" si="28"/>
        <v>369</v>
      </c>
      <c r="F186" s="2">
        <f t="shared" si="28"/>
        <v>893</v>
      </c>
      <c r="G186" s="2">
        <f t="shared" si="28"/>
        <v>1417</v>
      </c>
      <c r="H186" s="2">
        <f t="shared" si="28"/>
        <v>1941</v>
      </c>
      <c r="J186" s="2">
        <v>184</v>
      </c>
      <c r="K186" s="2">
        <v>1252</v>
      </c>
      <c r="L186" s="2">
        <v>3036</v>
      </c>
      <c r="M186" s="2">
        <v>4820</v>
      </c>
      <c r="N186" s="2">
        <v>6604</v>
      </c>
      <c r="P186" s="2">
        <v>184</v>
      </c>
      <c r="Q186" s="2">
        <f t="shared" si="29"/>
        <v>1252</v>
      </c>
      <c r="R186" s="2">
        <f t="shared" si="30"/>
        <v>1784</v>
      </c>
      <c r="S186" s="2">
        <f t="shared" si="31"/>
        <v>1784</v>
      </c>
      <c r="T186" s="2">
        <f t="shared" si="32"/>
        <v>1784</v>
      </c>
      <c r="V186" s="2">
        <v>184</v>
      </c>
      <c r="W186" s="2">
        <f t="shared" si="33"/>
        <v>1252</v>
      </c>
      <c r="X186" s="2">
        <v>1784</v>
      </c>
      <c r="Y186" s="2">
        <f>$AL$18</f>
        <v>50575</v>
      </c>
      <c r="Z186" s="2">
        <f>$AM$18</f>
        <v>32</v>
      </c>
      <c r="AA186" s="2">
        <f t="shared" si="34"/>
        <v>50574</v>
      </c>
      <c r="AB186" s="2">
        <f t="shared" si="35"/>
        <v>63318648</v>
      </c>
      <c r="AC186" s="2">
        <f t="shared" si="36"/>
        <v>1278890025</v>
      </c>
      <c r="AD186" s="53">
        <f t="shared" si="37"/>
        <v>2281539804600</v>
      </c>
      <c r="AE186" s="53">
        <f t="shared" si="38"/>
        <v>2281603123248</v>
      </c>
      <c r="AF186" s="2">
        <f t="shared" si="39"/>
        <v>2281603</v>
      </c>
      <c r="AG186" s="53">
        <f t="shared" si="40"/>
        <v>123248</v>
      </c>
    </row>
    <row r="187" spans="1:33">
      <c r="A187" s="2">
        <v>371</v>
      </c>
      <c r="B187" s="2">
        <v>1305</v>
      </c>
      <c r="D187" s="2">
        <v>185</v>
      </c>
      <c r="E187" s="2">
        <f t="shared" si="28"/>
        <v>371</v>
      </c>
      <c r="F187" s="2">
        <f t="shared" si="28"/>
        <v>895</v>
      </c>
      <c r="G187" s="2">
        <f t="shared" si="28"/>
        <v>1419</v>
      </c>
      <c r="H187" s="2">
        <f t="shared" si="28"/>
        <v>1943</v>
      </c>
      <c r="J187" s="2">
        <v>185</v>
      </c>
      <c r="K187" s="2">
        <v>1305</v>
      </c>
      <c r="L187" s="2">
        <v>3153</v>
      </c>
      <c r="M187" s="2">
        <v>5001</v>
      </c>
      <c r="N187" s="2">
        <v>6849</v>
      </c>
      <c r="P187" s="2">
        <v>185</v>
      </c>
      <c r="Q187" s="2">
        <f t="shared" si="29"/>
        <v>1305</v>
      </c>
      <c r="R187" s="2">
        <f t="shared" si="30"/>
        <v>1848</v>
      </c>
      <c r="S187" s="2">
        <f t="shared" si="31"/>
        <v>1848</v>
      </c>
      <c r="T187" s="2">
        <f t="shared" si="32"/>
        <v>1848</v>
      </c>
      <c r="V187" s="2">
        <v>185</v>
      </c>
      <c r="W187" s="2">
        <f t="shared" si="33"/>
        <v>1305</v>
      </c>
      <c r="X187" s="2">
        <v>1848</v>
      </c>
      <c r="Y187" s="2">
        <f>$AL$18</f>
        <v>50575</v>
      </c>
      <c r="Z187" s="2">
        <f>$AM$18</f>
        <v>32</v>
      </c>
      <c r="AA187" s="2">
        <f t="shared" si="34"/>
        <v>50574</v>
      </c>
      <c r="AB187" s="2">
        <f t="shared" si="35"/>
        <v>65999070</v>
      </c>
      <c r="AC187" s="2">
        <f t="shared" si="36"/>
        <v>1278890025</v>
      </c>
      <c r="AD187" s="53">
        <f t="shared" si="37"/>
        <v>2363388766200</v>
      </c>
      <c r="AE187" s="53">
        <f t="shared" si="38"/>
        <v>2363454765270</v>
      </c>
      <c r="AF187" s="2">
        <f t="shared" si="39"/>
        <v>2363454</v>
      </c>
      <c r="AG187" s="53">
        <f t="shared" si="40"/>
        <v>765270</v>
      </c>
    </row>
    <row r="188" spans="1:33">
      <c r="A188" s="2">
        <v>373</v>
      </c>
      <c r="B188" s="2">
        <v>1278</v>
      </c>
      <c r="D188" s="2">
        <v>186</v>
      </c>
      <c r="E188" s="2">
        <f t="shared" si="28"/>
        <v>373</v>
      </c>
      <c r="F188" s="2">
        <f t="shared" si="28"/>
        <v>897</v>
      </c>
      <c r="G188" s="2">
        <f t="shared" si="28"/>
        <v>1421</v>
      </c>
      <c r="H188" s="2">
        <f t="shared" si="28"/>
        <v>1945</v>
      </c>
      <c r="J188" s="2">
        <v>186</v>
      </c>
      <c r="K188" s="2">
        <v>1278</v>
      </c>
      <c r="L188" s="2">
        <v>3070</v>
      </c>
      <c r="M188" s="2">
        <v>4862</v>
      </c>
      <c r="N188" s="2">
        <v>6654</v>
      </c>
      <c r="P188" s="2">
        <v>186</v>
      </c>
      <c r="Q188" s="2">
        <f t="shared" si="29"/>
        <v>1278</v>
      </c>
      <c r="R188" s="2">
        <f t="shared" si="30"/>
        <v>1792</v>
      </c>
      <c r="S188" s="2">
        <f t="shared" si="31"/>
        <v>1792</v>
      </c>
      <c r="T188" s="2">
        <f t="shared" si="32"/>
        <v>1792</v>
      </c>
      <c r="V188" s="2">
        <v>186</v>
      </c>
      <c r="W188" s="2">
        <f t="shared" si="33"/>
        <v>1278</v>
      </c>
      <c r="X188" s="2">
        <v>1792</v>
      </c>
      <c r="Y188" s="2">
        <f>$AL$18</f>
        <v>50575</v>
      </c>
      <c r="Z188" s="2">
        <f>$AM$18</f>
        <v>32</v>
      </c>
      <c r="AA188" s="2">
        <f t="shared" si="34"/>
        <v>50574</v>
      </c>
      <c r="AB188" s="2">
        <f t="shared" si="35"/>
        <v>64633572</v>
      </c>
      <c r="AC188" s="2">
        <f t="shared" si="36"/>
        <v>1278890025</v>
      </c>
      <c r="AD188" s="53">
        <f t="shared" si="37"/>
        <v>2291770924800</v>
      </c>
      <c r="AE188" s="53">
        <f t="shared" si="38"/>
        <v>2291835558372</v>
      </c>
      <c r="AF188" s="2">
        <f t="shared" si="39"/>
        <v>2291835</v>
      </c>
      <c r="AG188" s="53">
        <f t="shared" si="40"/>
        <v>558372</v>
      </c>
    </row>
    <row r="189" spans="1:33">
      <c r="A189" s="2">
        <v>375</v>
      </c>
      <c r="B189" s="2">
        <v>1339</v>
      </c>
      <c r="D189" s="2">
        <v>187</v>
      </c>
      <c r="E189" s="2">
        <f t="shared" si="28"/>
        <v>375</v>
      </c>
      <c r="F189" s="2">
        <f t="shared" si="28"/>
        <v>899</v>
      </c>
      <c r="G189" s="2">
        <f t="shared" si="28"/>
        <v>1423</v>
      </c>
      <c r="H189" s="2">
        <f t="shared" si="28"/>
        <v>1947</v>
      </c>
      <c r="J189" s="2">
        <v>187</v>
      </c>
      <c r="K189" s="2">
        <v>1339</v>
      </c>
      <c r="L189" s="2">
        <v>3211</v>
      </c>
      <c r="M189" s="2">
        <v>5083</v>
      </c>
      <c r="N189" s="2">
        <v>6955</v>
      </c>
      <c r="P189" s="2">
        <v>187</v>
      </c>
      <c r="Q189" s="2">
        <f t="shared" si="29"/>
        <v>1339</v>
      </c>
      <c r="R189" s="2">
        <f t="shared" si="30"/>
        <v>1872</v>
      </c>
      <c r="S189" s="2">
        <f t="shared" si="31"/>
        <v>1872</v>
      </c>
      <c r="T189" s="2">
        <f t="shared" si="32"/>
        <v>1872</v>
      </c>
      <c r="V189" s="2">
        <v>187</v>
      </c>
      <c r="W189" s="2">
        <f t="shared" si="33"/>
        <v>1339</v>
      </c>
      <c r="X189" s="2">
        <v>1872</v>
      </c>
      <c r="Y189" s="2">
        <f>$AL$18</f>
        <v>50575</v>
      </c>
      <c r="Z189" s="2">
        <f>$AM$18</f>
        <v>32</v>
      </c>
      <c r="AA189" s="2">
        <f t="shared" si="34"/>
        <v>50574</v>
      </c>
      <c r="AB189" s="2">
        <f t="shared" si="35"/>
        <v>67718586</v>
      </c>
      <c r="AC189" s="2">
        <f t="shared" si="36"/>
        <v>1278890025</v>
      </c>
      <c r="AD189" s="53">
        <f t="shared" si="37"/>
        <v>2394082126800</v>
      </c>
      <c r="AE189" s="53">
        <f t="shared" si="38"/>
        <v>2394149845386</v>
      </c>
      <c r="AF189" s="2">
        <f t="shared" si="39"/>
        <v>2394149</v>
      </c>
      <c r="AG189" s="53">
        <f t="shared" si="40"/>
        <v>845386</v>
      </c>
    </row>
    <row r="190" spans="1:33">
      <c r="A190" s="2">
        <v>377</v>
      </c>
      <c r="B190" s="2">
        <v>1289</v>
      </c>
      <c r="D190" s="2">
        <v>188</v>
      </c>
      <c r="E190" s="2">
        <f t="shared" si="28"/>
        <v>377</v>
      </c>
      <c r="F190" s="2">
        <f t="shared" si="28"/>
        <v>901</v>
      </c>
      <c r="G190" s="2">
        <f t="shared" si="28"/>
        <v>1425</v>
      </c>
      <c r="H190" s="2">
        <f t="shared" si="28"/>
        <v>1949</v>
      </c>
      <c r="J190" s="2">
        <v>188</v>
      </c>
      <c r="K190" s="2">
        <v>1289</v>
      </c>
      <c r="L190" s="2">
        <v>3085</v>
      </c>
      <c r="M190" s="2">
        <v>4881</v>
      </c>
      <c r="N190" s="2">
        <v>6677</v>
      </c>
      <c r="P190" s="2">
        <v>188</v>
      </c>
      <c r="Q190" s="2">
        <f t="shared" si="29"/>
        <v>1289</v>
      </c>
      <c r="R190" s="2">
        <f t="shared" si="30"/>
        <v>1796</v>
      </c>
      <c r="S190" s="2">
        <f t="shared" si="31"/>
        <v>1796</v>
      </c>
      <c r="T190" s="2">
        <f t="shared" si="32"/>
        <v>1796</v>
      </c>
      <c r="V190" s="2">
        <v>188</v>
      </c>
      <c r="W190" s="2">
        <f t="shared" si="33"/>
        <v>1289</v>
      </c>
      <c r="X190" s="2">
        <v>1796</v>
      </c>
      <c r="Y190" s="2">
        <f>$AL$18</f>
        <v>50575</v>
      </c>
      <c r="Z190" s="2">
        <f>$AM$18</f>
        <v>32</v>
      </c>
      <c r="AA190" s="2">
        <f t="shared" si="34"/>
        <v>50574</v>
      </c>
      <c r="AB190" s="2">
        <f t="shared" si="35"/>
        <v>65189886</v>
      </c>
      <c r="AC190" s="2">
        <f t="shared" si="36"/>
        <v>1278890025</v>
      </c>
      <c r="AD190" s="53">
        <f t="shared" si="37"/>
        <v>2296886484900</v>
      </c>
      <c r="AE190" s="53">
        <f t="shared" si="38"/>
        <v>2296951674786</v>
      </c>
      <c r="AF190" s="2">
        <f t="shared" si="39"/>
        <v>2296951</v>
      </c>
      <c r="AG190" s="53">
        <f t="shared" si="40"/>
        <v>674786</v>
      </c>
    </row>
    <row r="191" spans="1:33">
      <c r="A191" s="2">
        <v>379</v>
      </c>
      <c r="B191" s="2">
        <v>1296</v>
      </c>
      <c r="D191" s="2">
        <v>189</v>
      </c>
      <c r="E191" s="2">
        <f t="shared" si="28"/>
        <v>379</v>
      </c>
      <c r="F191" s="2">
        <f t="shared" si="28"/>
        <v>903</v>
      </c>
      <c r="G191" s="2">
        <f t="shared" si="28"/>
        <v>1427</v>
      </c>
      <c r="H191" s="2">
        <f t="shared" si="28"/>
        <v>1951</v>
      </c>
      <c r="J191" s="2">
        <v>189</v>
      </c>
      <c r="K191" s="2">
        <v>1296</v>
      </c>
      <c r="L191" s="2">
        <v>3088</v>
      </c>
      <c r="M191" s="2">
        <v>4880</v>
      </c>
      <c r="N191" s="2">
        <v>6672</v>
      </c>
      <c r="P191" s="2">
        <v>189</v>
      </c>
      <c r="Q191" s="2">
        <f t="shared" si="29"/>
        <v>1296</v>
      </c>
      <c r="R191" s="2">
        <f t="shared" si="30"/>
        <v>1792</v>
      </c>
      <c r="S191" s="2">
        <f t="shared" si="31"/>
        <v>1792</v>
      </c>
      <c r="T191" s="2">
        <f t="shared" si="32"/>
        <v>1792</v>
      </c>
      <c r="V191" s="2">
        <v>189</v>
      </c>
      <c r="W191" s="2">
        <f t="shared" si="33"/>
        <v>1296</v>
      </c>
      <c r="X191" s="2">
        <v>1792</v>
      </c>
      <c r="Y191" s="2">
        <f>$AL$18</f>
        <v>50575</v>
      </c>
      <c r="Z191" s="2">
        <f>$AM$18</f>
        <v>32</v>
      </c>
      <c r="AA191" s="2">
        <f t="shared" si="34"/>
        <v>50574</v>
      </c>
      <c r="AB191" s="2">
        <f t="shared" si="35"/>
        <v>65543904</v>
      </c>
      <c r="AC191" s="2">
        <f t="shared" si="36"/>
        <v>1278890025</v>
      </c>
      <c r="AD191" s="53">
        <f t="shared" si="37"/>
        <v>2291770924800</v>
      </c>
      <c r="AE191" s="53">
        <f t="shared" si="38"/>
        <v>2291836468704</v>
      </c>
      <c r="AF191" s="2">
        <f t="shared" si="39"/>
        <v>2291836</v>
      </c>
      <c r="AG191" s="53">
        <f t="shared" si="40"/>
        <v>468704</v>
      </c>
    </row>
    <row r="192" spans="1:33">
      <c r="A192" s="2">
        <v>381</v>
      </c>
      <c r="B192" s="2">
        <v>1350</v>
      </c>
      <c r="D192" s="2">
        <v>190</v>
      </c>
      <c r="E192" s="2">
        <f t="shared" si="28"/>
        <v>381</v>
      </c>
      <c r="F192" s="2">
        <f t="shared" si="28"/>
        <v>905</v>
      </c>
      <c r="G192" s="2">
        <f t="shared" si="28"/>
        <v>1429</v>
      </c>
      <c r="H192" s="2">
        <f t="shared" si="28"/>
        <v>1953</v>
      </c>
      <c r="J192" s="2">
        <v>190</v>
      </c>
      <c r="K192" s="2">
        <v>1350</v>
      </c>
      <c r="L192" s="2">
        <v>3206</v>
      </c>
      <c r="M192" s="2">
        <v>5062</v>
      </c>
      <c r="N192" s="2">
        <v>6918</v>
      </c>
      <c r="P192" s="2">
        <v>190</v>
      </c>
      <c r="Q192" s="2">
        <f t="shared" si="29"/>
        <v>1350</v>
      </c>
      <c r="R192" s="2">
        <f t="shared" si="30"/>
        <v>1856</v>
      </c>
      <c r="S192" s="2">
        <f t="shared" si="31"/>
        <v>1856</v>
      </c>
      <c r="T192" s="2">
        <f t="shared" si="32"/>
        <v>1856</v>
      </c>
      <c r="V192" s="2">
        <v>190</v>
      </c>
      <c r="W192" s="2">
        <f t="shared" si="33"/>
        <v>1350</v>
      </c>
      <c r="X192" s="2">
        <v>1856</v>
      </c>
      <c r="Y192" s="2">
        <f>$AL$18</f>
        <v>50575</v>
      </c>
      <c r="Z192" s="2">
        <f>$AM$18</f>
        <v>32</v>
      </c>
      <c r="AA192" s="2">
        <f t="shared" si="34"/>
        <v>50574</v>
      </c>
      <c r="AB192" s="2">
        <f t="shared" si="35"/>
        <v>68274900</v>
      </c>
      <c r="AC192" s="2">
        <f t="shared" si="36"/>
        <v>1278890025</v>
      </c>
      <c r="AD192" s="53">
        <f t="shared" si="37"/>
        <v>2373619886400</v>
      </c>
      <c r="AE192" s="53">
        <f t="shared" si="38"/>
        <v>2373688161300</v>
      </c>
      <c r="AF192" s="2">
        <f t="shared" si="39"/>
        <v>2373688</v>
      </c>
      <c r="AG192" s="53">
        <f t="shared" si="40"/>
        <v>161300</v>
      </c>
    </row>
    <row r="193" spans="1:33">
      <c r="A193" s="2">
        <v>383</v>
      </c>
      <c r="B193" s="2">
        <v>1366</v>
      </c>
      <c r="D193" s="2">
        <v>191</v>
      </c>
      <c r="E193" s="2">
        <f t="shared" si="28"/>
        <v>383</v>
      </c>
      <c r="F193" s="2">
        <f t="shared" si="28"/>
        <v>907</v>
      </c>
      <c r="G193" s="2">
        <f t="shared" si="28"/>
        <v>1431</v>
      </c>
      <c r="H193" s="2">
        <f t="shared" si="28"/>
        <v>1955</v>
      </c>
      <c r="J193" s="2">
        <v>191</v>
      </c>
      <c r="K193" s="2">
        <v>1366</v>
      </c>
      <c r="L193" s="2">
        <v>3234</v>
      </c>
      <c r="M193" s="2">
        <v>5102</v>
      </c>
      <c r="N193" s="2">
        <v>6970</v>
      </c>
      <c r="P193" s="2">
        <v>191</v>
      </c>
      <c r="Q193" s="2">
        <f t="shared" si="29"/>
        <v>1366</v>
      </c>
      <c r="R193" s="2">
        <f t="shared" si="30"/>
        <v>1868</v>
      </c>
      <c r="S193" s="2">
        <f t="shared" si="31"/>
        <v>1868</v>
      </c>
      <c r="T193" s="2">
        <f t="shared" si="32"/>
        <v>1868</v>
      </c>
      <c r="V193" s="2">
        <v>191</v>
      </c>
      <c r="W193" s="2">
        <f t="shared" si="33"/>
        <v>1366</v>
      </c>
      <c r="X193" s="2">
        <v>1868</v>
      </c>
      <c r="Y193" s="2">
        <f>$AL$18</f>
        <v>50575</v>
      </c>
      <c r="Z193" s="2">
        <f>$AM$18</f>
        <v>32</v>
      </c>
      <c r="AA193" s="2">
        <f t="shared" si="34"/>
        <v>50574</v>
      </c>
      <c r="AB193" s="2">
        <f t="shared" si="35"/>
        <v>69084084</v>
      </c>
      <c r="AC193" s="2">
        <f t="shared" si="36"/>
        <v>1278890025</v>
      </c>
      <c r="AD193" s="53">
        <f t="shared" si="37"/>
        <v>2388966566700</v>
      </c>
      <c r="AE193" s="53">
        <f t="shared" si="38"/>
        <v>2389035650784</v>
      </c>
      <c r="AF193" s="2">
        <f t="shared" si="39"/>
        <v>2389035</v>
      </c>
      <c r="AG193" s="53">
        <f t="shared" si="40"/>
        <v>650784</v>
      </c>
    </row>
    <row r="194" spans="1:33">
      <c r="A194" s="2">
        <v>385</v>
      </c>
      <c r="B194" s="2">
        <v>1354</v>
      </c>
      <c r="D194" s="2">
        <v>192</v>
      </c>
      <c r="E194" s="2">
        <f t="shared" si="28"/>
        <v>385</v>
      </c>
      <c r="F194" s="2">
        <f t="shared" si="28"/>
        <v>909</v>
      </c>
      <c r="G194" s="2">
        <f t="shared" si="28"/>
        <v>1433</v>
      </c>
      <c r="H194" s="2">
        <f t="shared" ref="H194:H257" si="41">(H$1*262+$D194)*2+1</f>
        <v>1957</v>
      </c>
      <c r="J194" s="2">
        <v>192</v>
      </c>
      <c r="K194" s="2">
        <v>1354</v>
      </c>
      <c r="L194" s="2">
        <v>3194</v>
      </c>
      <c r="M194" s="2">
        <v>5034</v>
      </c>
      <c r="N194" s="2">
        <v>6874</v>
      </c>
      <c r="P194" s="2">
        <v>192</v>
      </c>
      <c r="Q194" s="2">
        <f t="shared" si="29"/>
        <v>1354</v>
      </c>
      <c r="R194" s="2">
        <f t="shared" si="30"/>
        <v>1840</v>
      </c>
      <c r="S194" s="2">
        <f t="shared" si="31"/>
        <v>1840</v>
      </c>
      <c r="T194" s="2">
        <f t="shared" si="32"/>
        <v>1840</v>
      </c>
      <c r="V194" s="2">
        <v>192</v>
      </c>
      <c r="W194" s="2">
        <f t="shared" si="33"/>
        <v>1354</v>
      </c>
      <c r="X194" s="2">
        <v>1840</v>
      </c>
      <c r="Y194" s="2">
        <f>$AL$18</f>
        <v>50575</v>
      </c>
      <c r="Z194" s="2">
        <f>$AM$18</f>
        <v>32</v>
      </c>
      <c r="AA194" s="2">
        <f t="shared" si="34"/>
        <v>50574</v>
      </c>
      <c r="AB194" s="2">
        <f t="shared" si="35"/>
        <v>68477196</v>
      </c>
      <c r="AC194" s="2">
        <f t="shared" si="36"/>
        <v>1278890025</v>
      </c>
      <c r="AD194" s="53">
        <f t="shared" si="37"/>
        <v>2353157646000</v>
      </c>
      <c r="AE194" s="53">
        <f t="shared" si="38"/>
        <v>2353226123196</v>
      </c>
      <c r="AF194" s="2">
        <f t="shared" si="39"/>
        <v>2353226</v>
      </c>
      <c r="AG194" s="53">
        <f t="shared" si="40"/>
        <v>123196</v>
      </c>
    </row>
    <row r="195" spans="1:33">
      <c r="A195" s="2">
        <v>387</v>
      </c>
      <c r="B195" s="2">
        <v>1346</v>
      </c>
      <c r="D195" s="2">
        <v>193</v>
      </c>
      <c r="E195" s="2">
        <f t="shared" ref="E195:H258" si="42">(E$1*262+$D195)*2+1</f>
        <v>387</v>
      </c>
      <c r="F195" s="2">
        <f t="shared" si="42"/>
        <v>911</v>
      </c>
      <c r="G195" s="2">
        <f t="shared" si="42"/>
        <v>1435</v>
      </c>
      <c r="H195" s="2">
        <f t="shared" si="42"/>
        <v>1959</v>
      </c>
      <c r="J195" s="2">
        <v>193</v>
      </c>
      <c r="K195" s="2">
        <v>1346</v>
      </c>
      <c r="L195" s="2">
        <v>3174</v>
      </c>
      <c r="M195" s="2">
        <v>5002</v>
      </c>
      <c r="N195" s="2">
        <v>6830</v>
      </c>
      <c r="P195" s="2">
        <v>193</v>
      </c>
      <c r="Q195" s="2">
        <f t="shared" ref="Q195:Q258" si="43">K195</f>
        <v>1346</v>
      </c>
      <c r="R195" s="2">
        <f t="shared" ref="R195:R258" si="44">L195-K195</f>
        <v>1828</v>
      </c>
      <c r="S195" s="2">
        <f t="shared" ref="S195:S258" si="45">M195-L195</f>
        <v>1828</v>
      </c>
      <c r="T195" s="2">
        <f t="shared" ref="T195:T215" si="46">N195-M195</f>
        <v>1828</v>
      </c>
      <c r="V195" s="2">
        <v>193</v>
      </c>
      <c r="W195" s="2">
        <f t="shared" ref="W195:W258" si="47">Q195</f>
        <v>1346</v>
      </c>
      <c r="X195" s="2">
        <v>1828</v>
      </c>
      <c r="Y195" s="2">
        <f>$AL$18</f>
        <v>50575</v>
      </c>
      <c r="Z195" s="2">
        <f>$AM$18</f>
        <v>32</v>
      </c>
      <c r="AA195" s="2">
        <f t="shared" ref="AA195:AA258" si="48">IF(Z195&gt;=V195,Y195,Y195-1)</f>
        <v>50574</v>
      </c>
      <c r="AB195" s="2">
        <f t="shared" ref="AB195:AB258" si="49">W195*AA195</f>
        <v>68072604</v>
      </c>
      <c r="AC195" s="2">
        <f t="shared" ref="AC195:AC258" si="50">AA195/2*(AA195+1)</f>
        <v>1278890025</v>
      </c>
      <c r="AD195" s="53">
        <f t="shared" ref="AD195:AD258" si="51">X195*AC195</f>
        <v>2337810965700</v>
      </c>
      <c r="AE195" s="53">
        <f t="shared" ref="AE195:AE258" si="52">AB195+AD195</f>
        <v>2337879038304</v>
      </c>
      <c r="AF195" s="2">
        <f t="shared" ref="AF195:AF258" si="53">FLOOR(AE195/1000000,1)</f>
        <v>2337879</v>
      </c>
      <c r="AG195" s="53">
        <f t="shared" ref="AG195:AG258" si="54">MOD(AE195,1000000)</f>
        <v>38304</v>
      </c>
    </row>
    <row r="196" spans="1:33">
      <c r="A196" s="2">
        <v>389</v>
      </c>
      <c r="B196" s="2">
        <v>1372</v>
      </c>
      <c r="D196" s="2">
        <v>194</v>
      </c>
      <c r="E196" s="2">
        <f t="shared" si="42"/>
        <v>389</v>
      </c>
      <c r="F196" s="2">
        <f t="shared" si="42"/>
        <v>913</v>
      </c>
      <c r="G196" s="2">
        <f t="shared" si="42"/>
        <v>1437</v>
      </c>
      <c r="H196" s="2">
        <f t="shared" si="42"/>
        <v>1961</v>
      </c>
      <c r="J196" s="2">
        <v>194</v>
      </c>
      <c r="K196" s="2">
        <v>1372</v>
      </c>
      <c r="L196" s="2">
        <v>3224</v>
      </c>
      <c r="M196" s="2">
        <v>5076</v>
      </c>
      <c r="N196" s="2">
        <v>6928</v>
      </c>
      <c r="P196" s="2">
        <v>194</v>
      </c>
      <c r="Q196" s="2">
        <f t="shared" si="43"/>
        <v>1372</v>
      </c>
      <c r="R196" s="2">
        <f t="shared" si="44"/>
        <v>1852</v>
      </c>
      <c r="S196" s="2">
        <f t="shared" si="45"/>
        <v>1852</v>
      </c>
      <c r="T196" s="2">
        <f t="shared" si="46"/>
        <v>1852</v>
      </c>
      <c r="V196" s="2">
        <v>194</v>
      </c>
      <c r="W196" s="2">
        <f t="shared" si="47"/>
        <v>1372</v>
      </c>
      <c r="X196" s="2">
        <v>1852</v>
      </c>
      <c r="Y196" s="2">
        <f>$AL$18</f>
        <v>50575</v>
      </c>
      <c r="Z196" s="2">
        <f>$AM$18</f>
        <v>32</v>
      </c>
      <c r="AA196" s="2">
        <f t="shared" si="48"/>
        <v>50574</v>
      </c>
      <c r="AB196" s="2">
        <f t="shared" si="49"/>
        <v>69387528</v>
      </c>
      <c r="AC196" s="2">
        <f t="shared" si="50"/>
        <v>1278890025</v>
      </c>
      <c r="AD196" s="53">
        <f t="shared" si="51"/>
        <v>2368504326300</v>
      </c>
      <c r="AE196" s="53">
        <f t="shared" si="52"/>
        <v>2368573713828</v>
      </c>
      <c r="AF196" s="2">
        <f t="shared" si="53"/>
        <v>2368573</v>
      </c>
      <c r="AG196" s="53">
        <f t="shared" si="54"/>
        <v>713828</v>
      </c>
    </row>
    <row r="197" spans="1:33">
      <c r="A197" s="2">
        <v>391</v>
      </c>
      <c r="B197" s="2">
        <v>1352</v>
      </c>
      <c r="D197" s="2">
        <v>195</v>
      </c>
      <c r="E197" s="2">
        <f t="shared" si="42"/>
        <v>391</v>
      </c>
      <c r="F197" s="2">
        <f t="shared" si="42"/>
        <v>915</v>
      </c>
      <c r="G197" s="2">
        <f t="shared" si="42"/>
        <v>1439</v>
      </c>
      <c r="H197" s="2">
        <f t="shared" si="42"/>
        <v>1963</v>
      </c>
      <c r="J197" s="2">
        <v>195</v>
      </c>
      <c r="K197" s="2">
        <v>1352</v>
      </c>
      <c r="L197" s="2">
        <v>3164</v>
      </c>
      <c r="M197" s="2">
        <v>4976</v>
      </c>
      <c r="N197" s="2">
        <v>6788</v>
      </c>
      <c r="P197" s="2">
        <v>195</v>
      </c>
      <c r="Q197" s="2">
        <f t="shared" si="43"/>
        <v>1352</v>
      </c>
      <c r="R197" s="2">
        <f t="shared" si="44"/>
        <v>1812</v>
      </c>
      <c r="S197" s="2">
        <f t="shared" si="45"/>
        <v>1812</v>
      </c>
      <c r="T197" s="2">
        <f t="shared" si="46"/>
        <v>1812</v>
      </c>
      <c r="V197" s="2">
        <v>195</v>
      </c>
      <c r="W197" s="2">
        <f t="shared" si="47"/>
        <v>1352</v>
      </c>
      <c r="X197" s="2">
        <v>1812</v>
      </c>
      <c r="Y197" s="2">
        <f>$AL$18</f>
        <v>50575</v>
      </c>
      <c r="Z197" s="2">
        <f>$AM$18</f>
        <v>32</v>
      </c>
      <c r="AA197" s="2">
        <f t="shared" si="48"/>
        <v>50574</v>
      </c>
      <c r="AB197" s="2">
        <f t="shared" si="49"/>
        <v>68376048</v>
      </c>
      <c r="AC197" s="2">
        <f t="shared" si="50"/>
        <v>1278890025</v>
      </c>
      <c r="AD197" s="53">
        <f t="shared" si="51"/>
        <v>2317348725300</v>
      </c>
      <c r="AE197" s="53">
        <f t="shared" si="52"/>
        <v>2317417101348</v>
      </c>
      <c r="AF197" s="2">
        <f t="shared" si="53"/>
        <v>2317417</v>
      </c>
      <c r="AG197" s="53">
        <f t="shared" si="54"/>
        <v>101348</v>
      </c>
    </row>
    <row r="198" spans="1:33">
      <c r="A198" s="2">
        <v>393</v>
      </c>
      <c r="B198" s="2">
        <v>1368</v>
      </c>
      <c r="D198" s="2">
        <v>196</v>
      </c>
      <c r="E198" s="2">
        <f t="shared" si="42"/>
        <v>393</v>
      </c>
      <c r="F198" s="2">
        <f t="shared" si="42"/>
        <v>917</v>
      </c>
      <c r="G198" s="2">
        <f t="shared" si="42"/>
        <v>1441</v>
      </c>
      <c r="H198" s="2">
        <f t="shared" si="42"/>
        <v>1965</v>
      </c>
      <c r="J198" s="2">
        <v>196</v>
      </c>
      <c r="K198" s="2">
        <v>1368</v>
      </c>
      <c r="L198" s="2">
        <v>3192</v>
      </c>
      <c r="M198" s="2">
        <v>5016</v>
      </c>
      <c r="N198" s="2">
        <v>6840</v>
      </c>
      <c r="P198" s="2">
        <v>196</v>
      </c>
      <c r="Q198" s="2">
        <f t="shared" si="43"/>
        <v>1368</v>
      </c>
      <c r="R198" s="2">
        <f t="shared" si="44"/>
        <v>1824</v>
      </c>
      <c r="S198" s="2">
        <f t="shared" si="45"/>
        <v>1824</v>
      </c>
      <c r="T198" s="2">
        <f t="shared" si="46"/>
        <v>1824</v>
      </c>
      <c r="V198" s="2">
        <v>196</v>
      </c>
      <c r="W198" s="2">
        <f t="shared" si="47"/>
        <v>1368</v>
      </c>
      <c r="X198" s="2">
        <v>1824</v>
      </c>
      <c r="Y198" s="2">
        <f>$AL$18</f>
        <v>50575</v>
      </c>
      <c r="Z198" s="2">
        <f>$AM$18</f>
        <v>32</v>
      </c>
      <c r="AA198" s="2">
        <f t="shared" si="48"/>
        <v>50574</v>
      </c>
      <c r="AB198" s="2">
        <f t="shared" si="49"/>
        <v>69185232</v>
      </c>
      <c r="AC198" s="2">
        <f t="shared" si="50"/>
        <v>1278890025</v>
      </c>
      <c r="AD198" s="53">
        <f t="shared" si="51"/>
        <v>2332695405600</v>
      </c>
      <c r="AE198" s="53">
        <f t="shared" si="52"/>
        <v>2332764590832</v>
      </c>
      <c r="AF198" s="2">
        <f t="shared" si="53"/>
        <v>2332764</v>
      </c>
      <c r="AG198" s="53">
        <f t="shared" si="54"/>
        <v>590832</v>
      </c>
    </row>
    <row r="199" spans="1:33">
      <c r="A199" s="2">
        <v>395</v>
      </c>
      <c r="B199" s="2">
        <v>1393</v>
      </c>
      <c r="D199" s="2">
        <v>197</v>
      </c>
      <c r="E199" s="2">
        <f t="shared" si="42"/>
        <v>395</v>
      </c>
      <c r="F199" s="2">
        <f t="shared" si="42"/>
        <v>919</v>
      </c>
      <c r="G199" s="2">
        <f t="shared" si="42"/>
        <v>1443</v>
      </c>
      <c r="H199" s="2">
        <f t="shared" si="42"/>
        <v>1967</v>
      </c>
      <c r="J199" s="2">
        <v>197</v>
      </c>
      <c r="K199" s="2">
        <v>1393</v>
      </c>
      <c r="L199" s="2">
        <v>3241</v>
      </c>
      <c r="M199" s="2">
        <v>5089</v>
      </c>
      <c r="N199" s="2">
        <v>6937</v>
      </c>
      <c r="P199" s="2">
        <v>197</v>
      </c>
      <c r="Q199" s="2">
        <f t="shared" si="43"/>
        <v>1393</v>
      </c>
      <c r="R199" s="2">
        <f t="shared" si="44"/>
        <v>1848</v>
      </c>
      <c r="S199" s="2">
        <f t="shared" si="45"/>
        <v>1848</v>
      </c>
      <c r="T199" s="2">
        <f t="shared" si="46"/>
        <v>1848</v>
      </c>
      <c r="V199" s="2">
        <v>197</v>
      </c>
      <c r="W199" s="2">
        <f t="shared" si="47"/>
        <v>1393</v>
      </c>
      <c r="X199" s="2">
        <v>1848</v>
      </c>
      <c r="Y199" s="2">
        <f>$AL$18</f>
        <v>50575</v>
      </c>
      <c r="Z199" s="2">
        <f>$AM$18</f>
        <v>32</v>
      </c>
      <c r="AA199" s="2">
        <f t="shared" si="48"/>
        <v>50574</v>
      </c>
      <c r="AB199" s="2">
        <f t="shared" si="49"/>
        <v>70449582</v>
      </c>
      <c r="AC199" s="2">
        <f t="shared" si="50"/>
        <v>1278890025</v>
      </c>
      <c r="AD199" s="53">
        <f t="shared" si="51"/>
        <v>2363388766200</v>
      </c>
      <c r="AE199" s="53">
        <f t="shared" si="52"/>
        <v>2363459215782</v>
      </c>
      <c r="AF199" s="2">
        <f t="shared" si="53"/>
        <v>2363459</v>
      </c>
      <c r="AG199" s="53">
        <f t="shared" si="54"/>
        <v>215782</v>
      </c>
    </row>
    <row r="200" spans="1:33">
      <c r="A200" s="2">
        <v>397</v>
      </c>
      <c r="B200" s="2">
        <v>1414</v>
      </c>
      <c r="D200" s="2">
        <v>198</v>
      </c>
      <c r="E200" s="2">
        <f t="shared" si="42"/>
        <v>397</v>
      </c>
      <c r="F200" s="2">
        <f t="shared" si="42"/>
        <v>921</v>
      </c>
      <c r="G200" s="2">
        <f t="shared" si="42"/>
        <v>1445</v>
      </c>
      <c r="H200" s="2">
        <f t="shared" si="42"/>
        <v>1969</v>
      </c>
      <c r="J200" s="2">
        <v>198</v>
      </c>
      <c r="K200" s="2">
        <v>1414</v>
      </c>
      <c r="L200" s="2">
        <v>3278</v>
      </c>
      <c r="M200" s="2">
        <v>5142</v>
      </c>
      <c r="N200" s="2">
        <v>7006</v>
      </c>
      <c r="P200" s="2">
        <v>198</v>
      </c>
      <c r="Q200" s="2">
        <f t="shared" si="43"/>
        <v>1414</v>
      </c>
      <c r="R200" s="2">
        <f t="shared" si="44"/>
        <v>1864</v>
      </c>
      <c r="S200" s="2">
        <f t="shared" si="45"/>
        <v>1864</v>
      </c>
      <c r="T200" s="2">
        <f t="shared" si="46"/>
        <v>1864</v>
      </c>
      <c r="V200" s="2">
        <v>198</v>
      </c>
      <c r="W200" s="2">
        <f t="shared" si="47"/>
        <v>1414</v>
      </c>
      <c r="X200" s="2">
        <v>1864</v>
      </c>
      <c r="Y200" s="2">
        <f>$AL$18</f>
        <v>50575</v>
      </c>
      <c r="Z200" s="2">
        <f>$AM$18</f>
        <v>32</v>
      </c>
      <c r="AA200" s="2">
        <f t="shared" si="48"/>
        <v>50574</v>
      </c>
      <c r="AB200" s="2">
        <f t="shared" si="49"/>
        <v>71511636</v>
      </c>
      <c r="AC200" s="2">
        <f t="shared" si="50"/>
        <v>1278890025</v>
      </c>
      <c r="AD200" s="53">
        <f t="shared" si="51"/>
        <v>2383851006600</v>
      </c>
      <c r="AE200" s="53">
        <f t="shared" si="52"/>
        <v>2383922518236</v>
      </c>
      <c r="AF200" s="2">
        <f t="shared" si="53"/>
        <v>2383922</v>
      </c>
      <c r="AG200" s="53">
        <f t="shared" si="54"/>
        <v>518236</v>
      </c>
    </row>
    <row r="201" spans="1:33">
      <c r="A201" s="2">
        <v>399</v>
      </c>
      <c r="B201" s="2">
        <v>1391</v>
      </c>
      <c r="D201" s="2">
        <v>199</v>
      </c>
      <c r="E201" s="2">
        <f t="shared" si="42"/>
        <v>399</v>
      </c>
      <c r="F201" s="2">
        <f t="shared" si="42"/>
        <v>923</v>
      </c>
      <c r="G201" s="2">
        <f t="shared" si="42"/>
        <v>1447</v>
      </c>
      <c r="H201" s="2">
        <f t="shared" si="42"/>
        <v>1971</v>
      </c>
      <c r="J201" s="2">
        <v>199</v>
      </c>
      <c r="K201" s="2">
        <v>1391</v>
      </c>
      <c r="L201" s="2">
        <v>3215</v>
      </c>
      <c r="M201" s="2">
        <v>5039</v>
      </c>
      <c r="N201" s="2">
        <v>6863</v>
      </c>
      <c r="P201" s="2">
        <v>199</v>
      </c>
      <c r="Q201" s="2">
        <f t="shared" si="43"/>
        <v>1391</v>
      </c>
      <c r="R201" s="2">
        <f t="shared" si="44"/>
        <v>1824</v>
      </c>
      <c r="S201" s="2">
        <f t="shared" si="45"/>
        <v>1824</v>
      </c>
      <c r="T201" s="2">
        <f t="shared" si="46"/>
        <v>1824</v>
      </c>
      <c r="V201" s="2">
        <v>199</v>
      </c>
      <c r="W201" s="2">
        <f t="shared" si="47"/>
        <v>1391</v>
      </c>
      <c r="X201" s="2">
        <v>1824</v>
      </c>
      <c r="Y201" s="2">
        <f>$AL$18</f>
        <v>50575</v>
      </c>
      <c r="Z201" s="2">
        <f>$AM$18</f>
        <v>32</v>
      </c>
      <c r="AA201" s="2">
        <f t="shared" si="48"/>
        <v>50574</v>
      </c>
      <c r="AB201" s="2">
        <f t="shared" si="49"/>
        <v>70348434</v>
      </c>
      <c r="AC201" s="2">
        <f t="shared" si="50"/>
        <v>1278890025</v>
      </c>
      <c r="AD201" s="53">
        <f t="shared" si="51"/>
        <v>2332695405600</v>
      </c>
      <c r="AE201" s="53">
        <f t="shared" si="52"/>
        <v>2332765754034</v>
      </c>
      <c r="AF201" s="2">
        <f t="shared" si="53"/>
        <v>2332765</v>
      </c>
      <c r="AG201" s="53">
        <f t="shared" si="54"/>
        <v>754034</v>
      </c>
    </row>
    <row r="202" spans="1:33">
      <c r="A202" s="2">
        <v>401</v>
      </c>
      <c r="B202" s="2">
        <v>1377</v>
      </c>
      <c r="D202" s="2">
        <v>200</v>
      </c>
      <c r="E202" s="2">
        <f t="shared" si="42"/>
        <v>401</v>
      </c>
      <c r="F202" s="2">
        <f t="shared" si="42"/>
        <v>925</v>
      </c>
      <c r="G202" s="2">
        <f t="shared" si="42"/>
        <v>1449</v>
      </c>
      <c r="H202" s="2">
        <f t="shared" si="42"/>
        <v>1973</v>
      </c>
      <c r="J202" s="2">
        <v>200</v>
      </c>
      <c r="K202" s="2">
        <v>1377</v>
      </c>
      <c r="L202" s="2">
        <v>3177</v>
      </c>
      <c r="M202" s="2">
        <v>4977</v>
      </c>
      <c r="N202" s="2">
        <v>6777</v>
      </c>
      <c r="P202" s="2">
        <v>200</v>
      </c>
      <c r="Q202" s="2">
        <f t="shared" si="43"/>
        <v>1377</v>
      </c>
      <c r="R202" s="2">
        <f t="shared" si="44"/>
        <v>1800</v>
      </c>
      <c r="S202" s="2">
        <f t="shared" si="45"/>
        <v>1800</v>
      </c>
      <c r="T202" s="2">
        <f t="shared" si="46"/>
        <v>1800</v>
      </c>
      <c r="V202" s="2">
        <v>200</v>
      </c>
      <c r="W202" s="2">
        <f t="shared" si="47"/>
        <v>1377</v>
      </c>
      <c r="X202" s="2">
        <v>1800</v>
      </c>
      <c r="Y202" s="2">
        <f>$AL$18</f>
        <v>50575</v>
      </c>
      <c r="Z202" s="2">
        <f>$AM$18</f>
        <v>32</v>
      </c>
      <c r="AA202" s="2">
        <f t="shared" si="48"/>
        <v>50574</v>
      </c>
      <c r="AB202" s="2">
        <f t="shared" si="49"/>
        <v>69640398</v>
      </c>
      <c r="AC202" s="2">
        <f t="shared" si="50"/>
        <v>1278890025</v>
      </c>
      <c r="AD202" s="53">
        <f t="shared" si="51"/>
        <v>2302002045000</v>
      </c>
      <c r="AE202" s="53">
        <f t="shared" si="52"/>
        <v>2302071685398</v>
      </c>
      <c r="AF202" s="2">
        <f t="shared" si="53"/>
        <v>2302071</v>
      </c>
      <c r="AG202" s="53">
        <f t="shared" si="54"/>
        <v>685398</v>
      </c>
    </row>
    <row r="203" spans="1:33">
      <c r="A203" s="2">
        <v>403</v>
      </c>
      <c r="B203" s="2">
        <v>1459</v>
      </c>
      <c r="D203" s="2">
        <v>201</v>
      </c>
      <c r="E203" s="2">
        <f t="shared" si="42"/>
        <v>403</v>
      </c>
      <c r="F203" s="2">
        <f t="shared" si="42"/>
        <v>927</v>
      </c>
      <c r="G203" s="2">
        <f t="shared" si="42"/>
        <v>1451</v>
      </c>
      <c r="H203" s="2">
        <f t="shared" si="42"/>
        <v>1975</v>
      </c>
      <c r="J203" s="2">
        <v>201</v>
      </c>
      <c r="K203" s="2">
        <v>1459</v>
      </c>
      <c r="L203" s="2">
        <v>3355</v>
      </c>
      <c r="M203" s="2">
        <v>5251</v>
      </c>
      <c r="N203" s="2">
        <v>7147</v>
      </c>
      <c r="P203" s="2">
        <v>201</v>
      </c>
      <c r="Q203" s="2">
        <f t="shared" si="43"/>
        <v>1459</v>
      </c>
      <c r="R203" s="2">
        <f t="shared" si="44"/>
        <v>1896</v>
      </c>
      <c r="S203" s="2">
        <f t="shared" si="45"/>
        <v>1896</v>
      </c>
      <c r="T203" s="2">
        <f t="shared" si="46"/>
        <v>1896</v>
      </c>
      <c r="V203" s="2">
        <v>201</v>
      </c>
      <c r="W203" s="2">
        <f t="shared" si="47"/>
        <v>1459</v>
      </c>
      <c r="X203" s="2">
        <v>1896</v>
      </c>
      <c r="Y203" s="2">
        <f>$AL$18</f>
        <v>50575</v>
      </c>
      <c r="Z203" s="2">
        <f>$AM$18</f>
        <v>32</v>
      </c>
      <c r="AA203" s="2">
        <f t="shared" si="48"/>
        <v>50574</v>
      </c>
      <c r="AB203" s="2">
        <f t="shared" si="49"/>
        <v>73787466</v>
      </c>
      <c r="AC203" s="2">
        <f t="shared" si="50"/>
        <v>1278890025</v>
      </c>
      <c r="AD203" s="53">
        <f t="shared" si="51"/>
        <v>2424775487400</v>
      </c>
      <c r="AE203" s="53">
        <f t="shared" si="52"/>
        <v>2424849274866</v>
      </c>
      <c r="AF203" s="2">
        <f t="shared" si="53"/>
        <v>2424849</v>
      </c>
      <c r="AG203" s="53">
        <f t="shared" si="54"/>
        <v>274866</v>
      </c>
    </row>
    <row r="204" spans="1:33">
      <c r="A204" s="2">
        <v>405</v>
      </c>
      <c r="B204" s="2">
        <v>1399</v>
      </c>
      <c r="D204" s="2">
        <v>202</v>
      </c>
      <c r="E204" s="2">
        <f t="shared" si="42"/>
        <v>405</v>
      </c>
      <c r="F204" s="2">
        <f t="shared" si="42"/>
        <v>929</v>
      </c>
      <c r="G204" s="2">
        <f t="shared" si="42"/>
        <v>1453</v>
      </c>
      <c r="H204" s="2">
        <f t="shared" si="42"/>
        <v>1977</v>
      </c>
      <c r="J204" s="2">
        <v>202</v>
      </c>
      <c r="K204" s="2">
        <v>1399</v>
      </c>
      <c r="L204" s="2">
        <v>3211</v>
      </c>
      <c r="M204" s="2">
        <v>5023</v>
      </c>
      <c r="N204" s="2">
        <v>6835</v>
      </c>
      <c r="P204" s="2">
        <v>202</v>
      </c>
      <c r="Q204" s="2">
        <f t="shared" si="43"/>
        <v>1399</v>
      </c>
      <c r="R204" s="2">
        <f t="shared" si="44"/>
        <v>1812</v>
      </c>
      <c r="S204" s="2">
        <f t="shared" si="45"/>
        <v>1812</v>
      </c>
      <c r="T204" s="2">
        <f t="shared" si="46"/>
        <v>1812</v>
      </c>
      <c r="V204" s="2">
        <v>202</v>
      </c>
      <c r="W204" s="2">
        <f t="shared" si="47"/>
        <v>1399</v>
      </c>
      <c r="X204" s="2">
        <v>1812</v>
      </c>
      <c r="Y204" s="2">
        <f>$AL$18</f>
        <v>50575</v>
      </c>
      <c r="Z204" s="2">
        <f>$AM$18</f>
        <v>32</v>
      </c>
      <c r="AA204" s="2">
        <f t="shared" si="48"/>
        <v>50574</v>
      </c>
      <c r="AB204" s="2">
        <f t="shared" si="49"/>
        <v>70753026</v>
      </c>
      <c r="AC204" s="2">
        <f t="shared" si="50"/>
        <v>1278890025</v>
      </c>
      <c r="AD204" s="53">
        <f t="shared" si="51"/>
        <v>2317348725300</v>
      </c>
      <c r="AE204" s="53">
        <f t="shared" si="52"/>
        <v>2317419478326</v>
      </c>
      <c r="AF204" s="2">
        <f t="shared" si="53"/>
        <v>2317419</v>
      </c>
      <c r="AG204" s="53">
        <f t="shared" si="54"/>
        <v>478326</v>
      </c>
    </row>
    <row r="205" spans="1:33">
      <c r="A205" s="2">
        <v>407</v>
      </c>
      <c r="B205" s="2">
        <v>1428</v>
      </c>
      <c r="D205" s="2">
        <v>203</v>
      </c>
      <c r="E205" s="2">
        <f t="shared" si="42"/>
        <v>407</v>
      </c>
      <c r="F205" s="2">
        <f t="shared" si="42"/>
        <v>931</v>
      </c>
      <c r="G205" s="2">
        <f t="shared" si="42"/>
        <v>1455</v>
      </c>
      <c r="H205" s="2">
        <f t="shared" si="42"/>
        <v>1979</v>
      </c>
      <c r="J205" s="2">
        <v>203</v>
      </c>
      <c r="K205" s="2">
        <v>1428</v>
      </c>
      <c r="L205" s="2">
        <v>3268</v>
      </c>
      <c r="M205" s="2">
        <v>5108</v>
      </c>
      <c r="N205" s="2">
        <v>6948</v>
      </c>
      <c r="P205" s="2">
        <v>203</v>
      </c>
      <c r="Q205" s="2">
        <f t="shared" si="43"/>
        <v>1428</v>
      </c>
      <c r="R205" s="2">
        <f t="shared" si="44"/>
        <v>1840</v>
      </c>
      <c r="S205" s="2">
        <f t="shared" si="45"/>
        <v>1840</v>
      </c>
      <c r="T205" s="2">
        <f t="shared" si="46"/>
        <v>1840</v>
      </c>
      <c r="V205" s="2">
        <v>203</v>
      </c>
      <c r="W205" s="2">
        <f t="shared" si="47"/>
        <v>1428</v>
      </c>
      <c r="X205" s="2">
        <v>1840</v>
      </c>
      <c r="Y205" s="2">
        <f>$AL$18</f>
        <v>50575</v>
      </c>
      <c r="Z205" s="2">
        <f>$AM$18</f>
        <v>32</v>
      </c>
      <c r="AA205" s="2">
        <f t="shared" si="48"/>
        <v>50574</v>
      </c>
      <c r="AB205" s="2">
        <f t="shared" si="49"/>
        <v>72219672</v>
      </c>
      <c r="AC205" s="2">
        <f t="shared" si="50"/>
        <v>1278890025</v>
      </c>
      <c r="AD205" s="53">
        <f t="shared" si="51"/>
        <v>2353157646000</v>
      </c>
      <c r="AE205" s="53">
        <f t="shared" si="52"/>
        <v>2353229865672</v>
      </c>
      <c r="AF205" s="2">
        <f t="shared" si="53"/>
        <v>2353229</v>
      </c>
      <c r="AG205" s="53">
        <f t="shared" si="54"/>
        <v>865672</v>
      </c>
    </row>
    <row r="206" spans="1:33">
      <c r="A206" s="2">
        <v>409</v>
      </c>
      <c r="B206" s="2">
        <v>1373</v>
      </c>
      <c r="D206" s="2">
        <v>204</v>
      </c>
      <c r="E206" s="2">
        <f t="shared" si="42"/>
        <v>409</v>
      </c>
      <c r="F206" s="2">
        <f t="shared" si="42"/>
        <v>933</v>
      </c>
      <c r="G206" s="2">
        <f t="shared" si="42"/>
        <v>1457</v>
      </c>
      <c r="H206" s="2">
        <f t="shared" si="42"/>
        <v>1981</v>
      </c>
      <c r="J206" s="2">
        <v>204</v>
      </c>
      <c r="K206" s="2">
        <v>1373</v>
      </c>
      <c r="L206" s="2">
        <v>3133</v>
      </c>
      <c r="M206" s="2">
        <v>4893</v>
      </c>
      <c r="N206" s="2">
        <v>6653</v>
      </c>
      <c r="P206" s="2">
        <v>204</v>
      </c>
      <c r="Q206" s="2">
        <f t="shared" si="43"/>
        <v>1373</v>
      </c>
      <c r="R206" s="2">
        <f t="shared" si="44"/>
        <v>1760</v>
      </c>
      <c r="S206" s="2">
        <f t="shared" si="45"/>
        <v>1760</v>
      </c>
      <c r="T206" s="2">
        <f t="shared" si="46"/>
        <v>1760</v>
      </c>
      <c r="V206" s="2">
        <v>204</v>
      </c>
      <c r="W206" s="2">
        <f t="shared" si="47"/>
        <v>1373</v>
      </c>
      <c r="X206" s="2">
        <v>1760</v>
      </c>
      <c r="Y206" s="2">
        <f>$AL$18</f>
        <v>50575</v>
      </c>
      <c r="Z206" s="2">
        <f>$AM$18</f>
        <v>32</v>
      </c>
      <c r="AA206" s="2">
        <f t="shared" si="48"/>
        <v>50574</v>
      </c>
      <c r="AB206" s="2">
        <f t="shared" si="49"/>
        <v>69438102</v>
      </c>
      <c r="AC206" s="2">
        <f t="shared" si="50"/>
        <v>1278890025</v>
      </c>
      <c r="AD206" s="53">
        <f t="shared" si="51"/>
        <v>2250846444000</v>
      </c>
      <c r="AE206" s="53">
        <f t="shared" si="52"/>
        <v>2250915882102</v>
      </c>
      <c r="AF206" s="2">
        <f t="shared" si="53"/>
        <v>2250915</v>
      </c>
      <c r="AG206" s="53">
        <f t="shared" si="54"/>
        <v>882102</v>
      </c>
    </row>
    <row r="207" spans="1:33">
      <c r="A207" s="2">
        <v>411</v>
      </c>
      <c r="B207" s="2">
        <v>1439</v>
      </c>
      <c r="D207" s="2">
        <v>205</v>
      </c>
      <c r="E207" s="2">
        <f t="shared" si="42"/>
        <v>411</v>
      </c>
      <c r="F207" s="2">
        <f t="shared" si="42"/>
        <v>935</v>
      </c>
      <c r="G207" s="2">
        <f t="shared" si="42"/>
        <v>1459</v>
      </c>
      <c r="H207" s="2">
        <f t="shared" si="42"/>
        <v>1983</v>
      </c>
      <c r="J207" s="2">
        <v>205</v>
      </c>
      <c r="K207" s="2">
        <v>1439</v>
      </c>
      <c r="L207" s="2">
        <v>3275</v>
      </c>
      <c r="M207" s="2">
        <v>5111</v>
      </c>
      <c r="N207" s="2">
        <v>6947</v>
      </c>
      <c r="P207" s="2">
        <v>205</v>
      </c>
      <c r="Q207" s="2">
        <f t="shared" si="43"/>
        <v>1439</v>
      </c>
      <c r="R207" s="2">
        <f t="shared" si="44"/>
        <v>1836</v>
      </c>
      <c r="S207" s="2">
        <f t="shared" si="45"/>
        <v>1836</v>
      </c>
      <c r="T207" s="2">
        <f t="shared" si="46"/>
        <v>1836</v>
      </c>
      <c r="V207" s="2">
        <v>205</v>
      </c>
      <c r="W207" s="2">
        <f t="shared" si="47"/>
        <v>1439</v>
      </c>
      <c r="X207" s="2">
        <v>1836</v>
      </c>
      <c r="Y207" s="2">
        <f>$AL$18</f>
        <v>50575</v>
      </c>
      <c r="Z207" s="2">
        <f>$AM$18</f>
        <v>32</v>
      </c>
      <c r="AA207" s="2">
        <f t="shared" si="48"/>
        <v>50574</v>
      </c>
      <c r="AB207" s="2">
        <f t="shared" si="49"/>
        <v>72775986</v>
      </c>
      <c r="AC207" s="2">
        <f t="shared" si="50"/>
        <v>1278890025</v>
      </c>
      <c r="AD207" s="53">
        <f t="shared" si="51"/>
        <v>2348042085900</v>
      </c>
      <c r="AE207" s="53">
        <f t="shared" si="52"/>
        <v>2348114861886</v>
      </c>
      <c r="AF207" s="2">
        <f t="shared" si="53"/>
        <v>2348114</v>
      </c>
      <c r="AG207" s="53">
        <f t="shared" si="54"/>
        <v>861886</v>
      </c>
    </row>
    <row r="208" spans="1:33">
      <c r="A208" s="2">
        <v>413</v>
      </c>
      <c r="B208" s="2">
        <v>1477</v>
      </c>
      <c r="D208" s="2">
        <v>206</v>
      </c>
      <c r="E208" s="2">
        <f t="shared" si="42"/>
        <v>413</v>
      </c>
      <c r="F208" s="2">
        <f t="shared" si="42"/>
        <v>937</v>
      </c>
      <c r="G208" s="2">
        <f t="shared" si="42"/>
        <v>1461</v>
      </c>
      <c r="H208" s="2">
        <f t="shared" si="42"/>
        <v>1985</v>
      </c>
      <c r="J208" s="2">
        <v>206</v>
      </c>
      <c r="K208" s="2">
        <v>1477</v>
      </c>
      <c r="L208" s="2">
        <v>3345</v>
      </c>
      <c r="M208" s="2">
        <v>5213</v>
      </c>
      <c r="N208" s="2">
        <v>7081</v>
      </c>
      <c r="P208" s="2">
        <v>206</v>
      </c>
      <c r="Q208" s="2">
        <f t="shared" si="43"/>
        <v>1477</v>
      </c>
      <c r="R208" s="2">
        <f t="shared" si="44"/>
        <v>1868</v>
      </c>
      <c r="S208" s="2">
        <f t="shared" si="45"/>
        <v>1868</v>
      </c>
      <c r="T208" s="2">
        <f t="shared" si="46"/>
        <v>1868</v>
      </c>
      <c r="V208" s="2">
        <v>206</v>
      </c>
      <c r="W208" s="2">
        <f t="shared" si="47"/>
        <v>1477</v>
      </c>
      <c r="X208" s="2">
        <v>1868</v>
      </c>
      <c r="Y208" s="2">
        <f>$AL$18</f>
        <v>50575</v>
      </c>
      <c r="Z208" s="2">
        <f>$AM$18</f>
        <v>32</v>
      </c>
      <c r="AA208" s="2">
        <f t="shared" si="48"/>
        <v>50574</v>
      </c>
      <c r="AB208" s="2">
        <f t="shared" si="49"/>
        <v>74697798</v>
      </c>
      <c r="AC208" s="2">
        <f t="shared" si="50"/>
        <v>1278890025</v>
      </c>
      <c r="AD208" s="53">
        <f t="shared" si="51"/>
        <v>2388966566700</v>
      </c>
      <c r="AE208" s="53">
        <f t="shared" si="52"/>
        <v>2389041264498</v>
      </c>
      <c r="AF208" s="2">
        <f t="shared" si="53"/>
        <v>2389041</v>
      </c>
      <c r="AG208" s="53">
        <f t="shared" si="54"/>
        <v>264498</v>
      </c>
    </row>
    <row r="209" spans="1:33">
      <c r="A209" s="2">
        <v>415</v>
      </c>
      <c r="B209" s="2">
        <v>1413</v>
      </c>
      <c r="D209" s="2">
        <v>207</v>
      </c>
      <c r="E209" s="2">
        <f t="shared" si="42"/>
        <v>415</v>
      </c>
      <c r="F209" s="2">
        <f t="shared" si="42"/>
        <v>939</v>
      </c>
      <c r="G209" s="2">
        <f t="shared" si="42"/>
        <v>1463</v>
      </c>
      <c r="H209" s="2">
        <f t="shared" si="42"/>
        <v>1987</v>
      </c>
      <c r="J209" s="2">
        <v>207</v>
      </c>
      <c r="K209" s="2">
        <v>1413</v>
      </c>
      <c r="L209" s="2">
        <v>3201</v>
      </c>
      <c r="M209" s="2">
        <v>4989</v>
      </c>
      <c r="N209" s="2">
        <v>6777</v>
      </c>
      <c r="P209" s="2">
        <v>207</v>
      </c>
      <c r="Q209" s="2">
        <f t="shared" si="43"/>
        <v>1413</v>
      </c>
      <c r="R209" s="2">
        <f t="shared" si="44"/>
        <v>1788</v>
      </c>
      <c r="S209" s="2">
        <f t="shared" si="45"/>
        <v>1788</v>
      </c>
      <c r="T209" s="2">
        <f t="shared" si="46"/>
        <v>1788</v>
      </c>
      <c r="V209" s="2">
        <v>207</v>
      </c>
      <c r="W209" s="2">
        <f t="shared" si="47"/>
        <v>1413</v>
      </c>
      <c r="X209" s="2">
        <v>1788</v>
      </c>
      <c r="Y209" s="2">
        <f>$AL$18</f>
        <v>50575</v>
      </c>
      <c r="Z209" s="2">
        <f>$AM$18</f>
        <v>32</v>
      </c>
      <c r="AA209" s="2">
        <f t="shared" si="48"/>
        <v>50574</v>
      </c>
      <c r="AB209" s="2">
        <f t="shared" si="49"/>
        <v>71461062</v>
      </c>
      <c r="AC209" s="2">
        <f t="shared" si="50"/>
        <v>1278890025</v>
      </c>
      <c r="AD209" s="53">
        <f t="shared" si="51"/>
        <v>2286655364700</v>
      </c>
      <c r="AE209" s="53">
        <f t="shared" si="52"/>
        <v>2286726825762</v>
      </c>
      <c r="AF209" s="2">
        <f t="shared" si="53"/>
        <v>2286726</v>
      </c>
      <c r="AG209" s="53">
        <f t="shared" si="54"/>
        <v>825762</v>
      </c>
    </row>
    <row r="210" spans="1:33">
      <c r="A210" s="2">
        <v>417</v>
      </c>
      <c r="B210" s="2">
        <v>1459</v>
      </c>
      <c r="D210" s="2">
        <v>208</v>
      </c>
      <c r="E210" s="2">
        <f t="shared" si="42"/>
        <v>417</v>
      </c>
      <c r="F210" s="2">
        <f t="shared" si="42"/>
        <v>941</v>
      </c>
      <c r="G210" s="2">
        <f t="shared" si="42"/>
        <v>1465</v>
      </c>
      <c r="H210" s="2">
        <f t="shared" si="42"/>
        <v>1989</v>
      </c>
      <c r="J210" s="2">
        <v>208</v>
      </c>
      <c r="K210" s="2">
        <v>1459</v>
      </c>
      <c r="L210" s="2">
        <v>3287</v>
      </c>
      <c r="M210" s="2">
        <v>5115</v>
      </c>
      <c r="N210" s="2">
        <v>6943</v>
      </c>
      <c r="P210" s="2">
        <v>208</v>
      </c>
      <c r="Q210" s="2">
        <f t="shared" si="43"/>
        <v>1459</v>
      </c>
      <c r="R210" s="2">
        <f t="shared" si="44"/>
        <v>1828</v>
      </c>
      <c r="S210" s="2">
        <f t="shared" si="45"/>
        <v>1828</v>
      </c>
      <c r="T210" s="2">
        <f t="shared" si="46"/>
        <v>1828</v>
      </c>
      <c r="V210" s="2">
        <v>208</v>
      </c>
      <c r="W210" s="2">
        <f t="shared" si="47"/>
        <v>1459</v>
      </c>
      <c r="X210" s="2">
        <v>1828</v>
      </c>
      <c r="Y210" s="2">
        <f>$AL$18</f>
        <v>50575</v>
      </c>
      <c r="Z210" s="2">
        <f>$AM$18</f>
        <v>32</v>
      </c>
      <c r="AA210" s="2">
        <f t="shared" si="48"/>
        <v>50574</v>
      </c>
      <c r="AB210" s="2">
        <f t="shared" si="49"/>
        <v>73787466</v>
      </c>
      <c r="AC210" s="2">
        <f t="shared" si="50"/>
        <v>1278890025</v>
      </c>
      <c r="AD210" s="53">
        <f t="shared" si="51"/>
        <v>2337810965700</v>
      </c>
      <c r="AE210" s="53">
        <f t="shared" si="52"/>
        <v>2337884753166</v>
      </c>
      <c r="AF210" s="2">
        <f t="shared" si="53"/>
        <v>2337884</v>
      </c>
      <c r="AG210" s="53">
        <f t="shared" si="54"/>
        <v>753166</v>
      </c>
    </row>
    <row r="211" spans="1:33">
      <c r="A211" s="2">
        <v>419</v>
      </c>
      <c r="B211" s="2">
        <v>1478</v>
      </c>
      <c r="D211" s="2">
        <v>209</v>
      </c>
      <c r="E211" s="2">
        <f t="shared" si="42"/>
        <v>419</v>
      </c>
      <c r="F211" s="2">
        <f t="shared" si="42"/>
        <v>943</v>
      </c>
      <c r="G211" s="2">
        <f t="shared" si="42"/>
        <v>1467</v>
      </c>
      <c r="H211" s="2">
        <f t="shared" si="42"/>
        <v>1991</v>
      </c>
      <c r="J211" s="2">
        <v>209</v>
      </c>
      <c r="K211" s="2">
        <v>1478</v>
      </c>
      <c r="L211" s="2">
        <v>3322</v>
      </c>
      <c r="M211" s="2">
        <v>5166</v>
      </c>
      <c r="N211" s="2">
        <v>7010</v>
      </c>
      <c r="P211" s="2">
        <v>209</v>
      </c>
      <c r="Q211" s="2">
        <f t="shared" si="43"/>
        <v>1478</v>
      </c>
      <c r="R211" s="2">
        <f t="shared" si="44"/>
        <v>1844</v>
      </c>
      <c r="S211" s="2">
        <f t="shared" si="45"/>
        <v>1844</v>
      </c>
      <c r="T211" s="2">
        <f t="shared" si="46"/>
        <v>1844</v>
      </c>
      <c r="V211" s="2">
        <v>209</v>
      </c>
      <c r="W211" s="2">
        <f t="shared" si="47"/>
        <v>1478</v>
      </c>
      <c r="X211" s="2">
        <v>1844</v>
      </c>
      <c r="Y211" s="2">
        <f>$AL$18</f>
        <v>50575</v>
      </c>
      <c r="Z211" s="2">
        <f>$AM$18</f>
        <v>32</v>
      </c>
      <c r="AA211" s="2">
        <f t="shared" si="48"/>
        <v>50574</v>
      </c>
      <c r="AB211" s="2">
        <f t="shared" si="49"/>
        <v>74748372</v>
      </c>
      <c r="AC211" s="2">
        <f t="shared" si="50"/>
        <v>1278890025</v>
      </c>
      <c r="AD211" s="53">
        <f t="shared" si="51"/>
        <v>2358273206100</v>
      </c>
      <c r="AE211" s="53">
        <f t="shared" si="52"/>
        <v>2358347954472</v>
      </c>
      <c r="AF211" s="2">
        <f t="shared" si="53"/>
        <v>2358347</v>
      </c>
      <c r="AG211" s="53">
        <f t="shared" si="54"/>
        <v>954472</v>
      </c>
    </row>
    <row r="212" spans="1:33">
      <c r="A212" s="2">
        <v>421</v>
      </c>
      <c r="B212" s="2">
        <v>1418</v>
      </c>
      <c r="D212" s="2">
        <v>210</v>
      </c>
      <c r="E212" s="2">
        <f t="shared" si="42"/>
        <v>421</v>
      </c>
      <c r="F212" s="2">
        <f t="shared" si="42"/>
        <v>945</v>
      </c>
      <c r="G212" s="2">
        <f t="shared" si="42"/>
        <v>1469</v>
      </c>
      <c r="H212" s="2">
        <f t="shared" si="42"/>
        <v>1993</v>
      </c>
      <c r="J212" s="2">
        <v>210</v>
      </c>
      <c r="K212" s="2">
        <v>1418</v>
      </c>
      <c r="L212" s="2">
        <v>3182</v>
      </c>
      <c r="M212" s="2">
        <v>4946</v>
      </c>
      <c r="N212" s="2">
        <v>6710</v>
      </c>
      <c r="P212" s="2">
        <v>210</v>
      </c>
      <c r="Q212" s="2">
        <f t="shared" si="43"/>
        <v>1418</v>
      </c>
      <c r="R212" s="2">
        <f t="shared" si="44"/>
        <v>1764</v>
      </c>
      <c r="S212" s="2">
        <f t="shared" si="45"/>
        <v>1764</v>
      </c>
      <c r="T212" s="2">
        <f t="shared" si="46"/>
        <v>1764</v>
      </c>
      <c r="V212" s="2">
        <v>210</v>
      </c>
      <c r="W212" s="2">
        <f t="shared" si="47"/>
        <v>1418</v>
      </c>
      <c r="X212" s="2">
        <v>1764</v>
      </c>
      <c r="Y212" s="2">
        <f>$AL$18</f>
        <v>50575</v>
      </c>
      <c r="Z212" s="2">
        <f>$AM$18</f>
        <v>32</v>
      </c>
      <c r="AA212" s="2">
        <f t="shared" si="48"/>
        <v>50574</v>
      </c>
      <c r="AB212" s="2">
        <f t="shared" si="49"/>
        <v>71713932</v>
      </c>
      <c r="AC212" s="2">
        <f t="shared" si="50"/>
        <v>1278890025</v>
      </c>
      <c r="AD212" s="53">
        <f t="shared" si="51"/>
        <v>2255962004100</v>
      </c>
      <c r="AE212" s="53">
        <f t="shared" si="52"/>
        <v>2256033718032</v>
      </c>
      <c r="AF212" s="2">
        <f t="shared" si="53"/>
        <v>2256033</v>
      </c>
      <c r="AG212" s="53">
        <f t="shared" si="54"/>
        <v>718032</v>
      </c>
    </row>
    <row r="213" spans="1:33">
      <c r="A213" s="2">
        <v>423</v>
      </c>
      <c r="B213" s="2">
        <v>1446</v>
      </c>
      <c r="D213" s="2">
        <v>211</v>
      </c>
      <c r="E213" s="2">
        <f t="shared" si="42"/>
        <v>423</v>
      </c>
      <c r="F213" s="2">
        <f t="shared" si="42"/>
        <v>947</v>
      </c>
      <c r="G213" s="2">
        <f t="shared" si="42"/>
        <v>1471</v>
      </c>
      <c r="H213" s="2">
        <f t="shared" si="42"/>
        <v>1995</v>
      </c>
      <c r="J213" s="2">
        <v>211</v>
      </c>
      <c r="K213" s="2">
        <v>1446</v>
      </c>
      <c r="L213" s="2">
        <v>3238</v>
      </c>
      <c r="M213" s="2">
        <v>5030</v>
      </c>
      <c r="N213" s="2">
        <v>6822</v>
      </c>
      <c r="P213" s="2">
        <v>211</v>
      </c>
      <c r="Q213" s="2">
        <f t="shared" si="43"/>
        <v>1446</v>
      </c>
      <c r="R213" s="2">
        <f t="shared" si="44"/>
        <v>1792</v>
      </c>
      <c r="S213" s="2">
        <f t="shared" si="45"/>
        <v>1792</v>
      </c>
      <c r="T213" s="2">
        <f t="shared" si="46"/>
        <v>1792</v>
      </c>
      <c r="V213" s="2">
        <v>211</v>
      </c>
      <c r="W213" s="2">
        <f t="shared" si="47"/>
        <v>1446</v>
      </c>
      <c r="X213" s="2">
        <v>1792</v>
      </c>
      <c r="Y213" s="2">
        <f>$AL$18</f>
        <v>50575</v>
      </c>
      <c r="Z213" s="2">
        <f>$AM$18</f>
        <v>32</v>
      </c>
      <c r="AA213" s="2">
        <f t="shared" si="48"/>
        <v>50574</v>
      </c>
      <c r="AB213" s="2">
        <f t="shared" si="49"/>
        <v>73130004</v>
      </c>
      <c r="AC213" s="2">
        <f t="shared" si="50"/>
        <v>1278890025</v>
      </c>
      <c r="AD213" s="53">
        <f t="shared" si="51"/>
        <v>2291770924800</v>
      </c>
      <c r="AE213" s="53">
        <f t="shared" si="52"/>
        <v>2291844054804</v>
      </c>
      <c r="AF213" s="2">
        <f t="shared" si="53"/>
        <v>2291844</v>
      </c>
      <c r="AG213" s="53">
        <f t="shared" si="54"/>
        <v>54804</v>
      </c>
    </row>
    <row r="214" spans="1:33">
      <c r="A214" s="2">
        <v>425</v>
      </c>
      <c r="B214" s="2">
        <v>1459</v>
      </c>
      <c r="D214" s="2">
        <v>212</v>
      </c>
      <c r="E214" s="2">
        <f t="shared" si="42"/>
        <v>425</v>
      </c>
      <c r="F214" s="2">
        <f t="shared" si="42"/>
        <v>949</v>
      </c>
      <c r="G214" s="2">
        <f t="shared" si="42"/>
        <v>1473</v>
      </c>
      <c r="H214" s="2">
        <f t="shared" si="42"/>
        <v>1997</v>
      </c>
      <c r="J214" s="2">
        <v>212</v>
      </c>
      <c r="K214" s="2">
        <v>1459</v>
      </c>
      <c r="L214" s="2">
        <v>3267</v>
      </c>
      <c r="M214" s="2">
        <v>5075</v>
      </c>
      <c r="N214" s="2">
        <v>6883</v>
      </c>
      <c r="P214" s="2">
        <v>212</v>
      </c>
      <c r="Q214" s="2">
        <f t="shared" si="43"/>
        <v>1459</v>
      </c>
      <c r="R214" s="2">
        <f t="shared" si="44"/>
        <v>1808</v>
      </c>
      <c r="S214" s="2">
        <f t="shared" si="45"/>
        <v>1808</v>
      </c>
      <c r="T214" s="2">
        <f t="shared" si="46"/>
        <v>1808</v>
      </c>
      <c r="V214" s="2">
        <v>212</v>
      </c>
      <c r="W214" s="2">
        <f t="shared" si="47"/>
        <v>1459</v>
      </c>
      <c r="X214" s="2">
        <v>1808</v>
      </c>
      <c r="Y214" s="2">
        <f>$AL$18</f>
        <v>50575</v>
      </c>
      <c r="Z214" s="2">
        <f>$AM$18</f>
        <v>32</v>
      </c>
      <c r="AA214" s="2">
        <f t="shared" si="48"/>
        <v>50574</v>
      </c>
      <c r="AB214" s="2">
        <f t="shared" si="49"/>
        <v>73787466</v>
      </c>
      <c r="AC214" s="2">
        <f t="shared" si="50"/>
        <v>1278890025</v>
      </c>
      <c r="AD214" s="53">
        <f t="shared" si="51"/>
        <v>2312233165200</v>
      </c>
      <c r="AE214" s="53">
        <f t="shared" si="52"/>
        <v>2312306952666</v>
      </c>
      <c r="AF214" s="2">
        <f t="shared" si="53"/>
        <v>2312306</v>
      </c>
      <c r="AG214" s="53">
        <f t="shared" si="54"/>
        <v>952666</v>
      </c>
    </row>
    <row r="215" spans="1:33">
      <c r="A215" s="2">
        <v>427</v>
      </c>
      <c r="B215" s="2">
        <v>1539</v>
      </c>
      <c r="D215" s="2">
        <v>213</v>
      </c>
      <c r="E215" s="2">
        <f t="shared" si="42"/>
        <v>427</v>
      </c>
      <c r="F215" s="2">
        <f t="shared" si="42"/>
        <v>951</v>
      </c>
      <c r="G215" s="2">
        <f t="shared" si="42"/>
        <v>1475</v>
      </c>
      <c r="H215" s="2">
        <f t="shared" si="42"/>
        <v>1999</v>
      </c>
      <c r="J215" s="2">
        <v>213</v>
      </c>
      <c r="K215" s="2">
        <v>1539</v>
      </c>
      <c r="L215" s="2">
        <v>3423</v>
      </c>
      <c r="M215" s="2">
        <v>5307</v>
      </c>
      <c r="N215" s="2">
        <v>7191</v>
      </c>
      <c r="P215" s="2">
        <v>213</v>
      </c>
      <c r="Q215" s="2">
        <f t="shared" si="43"/>
        <v>1539</v>
      </c>
      <c r="R215" s="2">
        <f t="shared" si="44"/>
        <v>1884</v>
      </c>
      <c r="S215" s="2">
        <f t="shared" si="45"/>
        <v>1884</v>
      </c>
      <c r="T215" s="2">
        <f t="shared" si="46"/>
        <v>1884</v>
      </c>
      <c r="V215" s="2">
        <v>213</v>
      </c>
      <c r="W215" s="2">
        <f t="shared" si="47"/>
        <v>1539</v>
      </c>
      <c r="X215" s="2">
        <v>1884</v>
      </c>
      <c r="Y215" s="2">
        <f>$AL$18</f>
        <v>50575</v>
      </c>
      <c r="Z215" s="2">
        <f>$AM$18</f>
        <v>32</v>
      </c>
      <c r="AA215" s="2">
        <f t="shared" si="48"/>
        <v>50574</v>
      </c>
      <c r="AB215" s="2">
        <f t="shared" si="49"/>
        <v>77833386</v>
      </c>
      <c r="AC215" s="2">
        <f t="shared" si="50"/>
        <v>1278890025</v>
      </c>
      <c r="AD215" s="53">
        <f t="shared" si="51"/>
        <v>2409428807100</v>
      </c>
      <c r="AE215" s="53">
        <f t="shared" si="52"/>
        <v>2409506640486</v>
      </c>
      <c r="AF215" s="2">
        <f t="shared" si="53"/>
        <v>2409506</v>
      </c>
      <c r="AG215" s="53">
        <f t="shared" si="54"/>
        <v>640486</v>
      </c>
    </row>
    <row r="216" spans="1:33">
      <c r="A216" s="2">
        <v>429</v>
      </c>
      <c r="B216" s="2">
        <v>1526</v>
      </c>
      <c r="D216" s="2">
        <v>214</v>
      </c>
      <c r="E216" s="2">
        <f t="shared" si="42"/>
        <v>429</v>
      </c>
      <c r="F216" s="2">
        <f t="shared" si="42"/>
        <v>953</v>
      </c>
      <c r="G216" s="2">
        <f t="shared" si="42"/>
        <v>1477</v>
      </c>
      <c r="H216" s="2">
        <f t="shared" si="42"/>
        <v>2001</v>
      </c>
      <c r="J216" s="2">
        <v>214</v>
      </c>
      <c r="K216" s="2">
        <v>1526</v>
      </c>
      <c r="L216" s="2">
        <v>3398</v>
      </c>
      <c r="M216" s="2">
        <v>5270</v>
      </c>
      <c r="P216" s="2">
        <v>214</v>
      </c>
      <c r="Q216" s="2">
        <f t="shared" si="43"/>
        <v>1526</v>
      </c>
      <c r="R216" s="2">
        <f t="shared" si="44"/>
        <v>1872</v>
      </c>
      <c r="S216" s="2">
        <f t="shared" si="45"/>
        <v>1872</v>
      </c>
      <c r="V216" s="2">
        <v>214</v>
      </c>
      <c r="W216" s="2">
        <f t="shared" si="47"/>
        <v>1526</v>
      </c>
      <c r="X216" s="2">
        <v>1872</v>
      </c>
      <c r="Y216" s="2">
        <f>$AL$18</f>
        <v>50575</v>
      </c>
      <c r="Z216" s="2">
        <f>$AM$18</f>
        <v>32</v>
      </c>
      <c r="AA216" s="2">
        <f t="shared" si="48"/>
        <v>50574</v>
      </c>
      <c r="AB216" s="2">
        <f t="shared" si="49"/>
        <v>77175924</v>
      </c>
      <c r="AC216" s="2">
        <f t="shared" si="50"/>
        <v>1278890025</v>
      </c>
      <c r="AD216" s="53">
        <f t="shared" si="51"/>
        <v>2394082126800</v>
      </c>
      <c r="AE216" s="53">
        <f t="shared" si="52"/>
        <v>2394159302724</v>
      </c>
      <c r="AF216" s="2">
        <f t="shared" si="53"/>
        <v>2394159</v>
      </c>
      <c r="AG216" s="53">
        <f t="shared" si="54"/>
        <v>302724</v>
      </c>
    </row>
    <row r="217" spans="1:33">
      <c r="A217" s="2">
        <v>431</v>
      </c>
      <c r="B217" s="2">
        <v>1488</v>
      </c>
      <c r="D217" s="2">
        <v>215</v>
      </c>
      <c r="E217" s="2">
        <f t="shared" si="42"/>
        <v>431</v>
      </c>
      <c r="F217" s="2">
        <f t="shared" si="42"/>
        <v>955</v>
      </c>
      <c r="G217" s="2">
        <f t="shared" si="42"/>
        <v>1479</v>
      </c>
      <c r="H217" s="2">
        <f t="shared" si="42"/>
        <v>2003</v>
      </c>
      <c r="J217" s="2">
        <v>215</v>
      </c>
      <c r="K217" s="2">
        <v>1488</v>
      </c>
      <c r="L217" s="2">
        <v>3300</v>
      </c>
      <c r="M217" s="2">
        <v>5112</v>
      </c>
      <c r="P217" s="2">
        <v>215</v>
      </c>
      <c r="Q217" s="2">
        <f t="shared" si="43"/>
        <v>1488</v>
      </c>
      <c r="R217" s="2">
        <f t="shared" si="44"/>
        <v>1812</v>
      </c>
      <c r="S217" s="2">
        <f t="shared" si="45"/>
        <v>1812</v>
      </c>
      <c r="V217" s="2">
        <v>215</v>
      </c>
      <c r="W217" s="2">
        <f t="shared" si="47"/>
        <v>1488</v>
      </c>
      <c r="X217" s="2">
        <v>1812</v>
      </c>
      <c r="Y217" s="2">
        <f>$AL$18</f>
        <v>50575</v>
      </c>
      <c r="Z217" s="2">
        <f>$AM$18</f>
        <v>32</v>
      </c>
      <c r="AA217" s="2">
        <f t="shared" si="48"/>
        <v>50574</v>
      </c>
      <c r="AB217" s="2">
        <f t="shared" si="49"/>
        <v>75254112</v>
      </c>
      <c r="AC217" s="2">
        <f t="shared" si="50"/>
        <v>1278890025</v>
      </c>
      <c r="AD217" s="53">
        <f t="shared" si="51"/>
        <v>2317348725300</v>
      </c>
      <c r="AE217" s="53">
        <f t="shared" si="52"/>
        <v>2317423979412</v>
      </c>
      <c r="AF217" s="2">
        <f t="shared" si="53"/>
        <v>2317423</v>
      </c>
      <c r="AG217" s="53">
        <f t="shared" si="54"/>
        <v>979412</v>
      </c>
    </row>
    <row r="218" spans="1:33">
      <c r="A218" s="2">
        <v>433</v>
      </c>
      <c r="B218" s="2">
        <v>1499</v>
      </c>
      <c r="D218" s="2">
        <v>216</v>
      </c>
      <c r="E218" s="2">
        <f t="shared" si="42"/>
        <v>433</v>
      </c>
      <c r="F218" s="2">
        <f t="shared" si="42"/>
        <v>957</v>
      </c>
      <c r="G218" s="2">
        <f t="shared" si="42"/>
        <v>1481</v>
      </c>
      <c r="H218" s="2">
        <f t="shared" si="42"/>
        <v>2005</v>
      </c>
      <c r="J218" s="2">
        <v>216</v>
      </c>
      <c r="K218" s="2">
        <v>1499</v>
      </c>
      <c r="L218" s="2">
        <v>3319</v>
      </c>
      <c r="M218" s="2">
        <v>5139</v>
      </c>
      <c r="P218" s="2">
        <v>216</v>
      </c>
      <c r="Q218" s="2">
        <f t="shared" si="43"/>
        <v>1499</v>
      </c>
      <c r="R218" s="2">
        <f t="shared" si="44"/>
        <v>1820</v>
      </c>
      <c r="S218" s="2">
        <f t="shared" si="45"/>
        <v>1820</v>
      </c>
      <c r="V218" s="2">
        <v>216</v>
      </c>
      <c r="W218" s="2">
        <f t="shared" si="47"/>
        <v>1499</v>
      </c>
      <c r="X218" s="2">
        <v>1820</v>
      </c>
      <c r="Y218" s="2">
        <f>$AL$18</f>
        <v>50575</v>
      </c>
      <c r="Z218" s="2">
        <f>$AM$18</f>
        <v>32</v>
      </c>
      <c r="AA218" s="2">
        <f t="shared" si="48"/>
        <v>50574</v>
      </c>
      <c r="AB218" s="2">
        <f t="shared" si="49"/>
        <v>75810426</v>
      </c>
      <c r="AC218" s="2">
        <f t="shared" si="50"/>
        <v>1278890025</v>
      </c>
      <c r="AD218" s="53">
        <f t="shared" si="51"/>
        <v>2327579845500</v>
      </c>
      <c r="AE218" s="53">
        <f t="shared" si="52"/>
        <v>2327655655926</v>
      </c>
      <c r="AF218" s="2">
        <f t="shared" si="53"/>
        <v>2327655</v>
      </c>
      <c r="AG218" s="53">
        <f t="shared" si="54"/>
        <v>655926</v>
      </c>
    </row>
    <row r="219" spans="1:33">
      <c r="A219" s="2">
        <v>435</v>
      </c>
      <c r="B219" s="2">
        <v>1536</v>
      </c>
      <c r="D219" s="2">
        <v>217</v>
      </c>
      <c r="E219" s="2">
        <f t="shared" si="42"/>
        <v>435</v>
      </c>
      <c r="F219" s="2">
        <f t="shared" si="42"/>
        <v>959</v>
      </c>
      <c r="G219" s="2">
        <f t="shared" si="42"/>
        <v>1483</v>
      </c>
      <c r="H219" s="2">
        <f t="shared" si="42"/>
        <v>2007</v>
      </c>
      <c r="J219" s="2">
        <v>217</v>
      </c>
      <c r="K219" s="2">
        <v>1536</v>
      </c>
      <c r="L219" s="2">
        <v>3388</v>
      </c>
      <c r="M219" s="2">
        <v>5240</v>
      </c>
      <c r="P219" s="2">
        <v>217</v>
      </c>
      <c r="Q219" s="2">
        <f t="shared" si="43"/>
        <v>1536</v>
      </c>
      <c r="R219" s="2">
        <f t="shared" si="44"/>
        <v>1852</v>
      </c>
      <c r="S219" s="2">
        <f t="shared" si="45"/>
        <v>1852</v>
      </c>
      <c r="V219" s="2">
        <v>217</v>
      </c>
      <c r="W219" s="2">
        <f t="shared" si="47"/>
        <v>1536</v>
      </c>
      <c r="X219" s="2">
        <v>1852</v>
      </c>
      <c r="Y219" s="2">
        <f>$AL$18</f>
        <v>50575</v>
      </c>
      <c r="Z219" s="2">
        <f>$AM$18</f>
        <v>32</v>
      </c>
      <c r="AA219" s="2">
        <f t="shared" si="48"/>
        <v>50574</v>
      </c>
      <c r="AB219" s="2">
        <f t="shared" si="49"/>
        <v>77681664</v>
      </c>
      <c r="AC219" s="2">
        <f t="shared" si="50"/>
        <v>1278890025</v>
      </c>
      <c r="AD219" s="53">
        <f t="shared" si="51"/>
        <v>2368504326300</v>
      </c>
      <c r="AE219" s="53">
        <f t="shared" si="52"/>
        <v>2368582007964</v>
      </c>
      <c r="AF219" s="2">
        <f t="shared" si="53"/>
        <v>2368582</v>
      </c>
      <c r="AG219" s="53">
        <f t="shared" si="54"/>
        <v>7964</v>
      </c>
    </row>
    <row r="220" spans="1:33">
      <c r="A220" s="2">
        <v>437</v>
      </c>
      <c r="B220" s="2">
        <v>1579</v>
      </c>
      <c r="D220" s="2">
        <v>218</v>
      </c>
      <c r="E220" s="2">
        <f t="shared" si="42"/>
        <v>437</v>
      </c>
      <c r="F220" s="2">
        <f t="shared" si="42"/>
        <v>961</v>
      </c>
      <c r="G220" s="2">
        <f t="shared" si="42"/>
        <v>1485</v>
      </c>
      <c r="H220" s="2">
        <f t="shared" si="42"/>
        <v>2009</v>
      </c>
      <c r="J220" s="2">
        <v>218</v>
      </c>
      <c r="K220" s="2">
        <v>1579</v>
      </c>
      <c r="L220" s="2">
        <v>3475</v>
      </c>
      <c r="M220" s="2">
        <v>5371</v>
      </c>
      <c r="P220" s="2">
        <v>218</v>
      </c>
      <c r="Q220" s="2">
        <f t="shared" si="43"/>
        <v>1579</v>
      </c>
      <c r="R220" s="2">
        <f t="shared" si="44"/>
        <v>1896</v>
      </c>
      <c r="S220" s="2">
        <f t="shared" si="45"/>
        <v>1896</v>
      </c>
      <c r="V220" s="2">
        <v>218</v>
      </c>
      <c r="W220" s="2">
        <f t="shared" si="47"/>
        <v>1579</v>
      </c>
      <c r="X220" s="2">
        <v>1896</v>
      </c>
      <c r="Y220" s="2">
        <f>$AL$18</f>
        <v>50575</v>
      </c>
      <c r="Z220" s="2">
        <f>$AM$18</f>
        <v>32</v>
      </c>
      <c r="AA220" s="2">
        <f t="shared" si="48"/>
        <v>50574</v>
      </c>
      <c r="AB220" s="2">
        <f t="shared" si="49"/>
        <v>79856346</v>
      </c>
      <c r="AC220" s="2">
        <f t="shared" si="50"/>
        <v>1278890025</v>
      </c>
      <c r="AD220" s="53">
        <f t="shared" si="51"/>
        <v>2424775487400</v>
      </c>
      <c r="AE220" s="53">
        <f t="shared" si="52"/>
        <v>2424855343746</v>
      </c>
      <c r="AF220" s="2">
        <f t="shared" si="53"/>
        <v>2424855</v>
      </c>
      <c r="AG220" s="53">
        <f t="shared" si="54"/>
        <v>343746</v>
      </c>
    </row>
    <row r="221" spans="1:33">
      <c r="A221" s="2">
        <v>439</v>
      </c>
      <c r="B221" s="2">
        <v>1549</v>
      </c>
      <c r="D221" s="2">
        <v>219</v>
      </c>
      <c r="E221" s="2">
        <f t="shared" si="42"/>
        <v>439</v>
      </c>
      <c r="F221" s="2">
        <f t="shared" si="42"/>
        <v>963</v>
      </c>
      <c r="G221" s="2">
        <f t="shared" si="42"/>
        <v>1487</v>
      </c>
      <c r="H221" s="2">
        <f t="shared" si="42"/>
        <v>2011</v>
      </c>
      <c r="J221" s="2">
        <v>219</v>
      </c>
      <c r="K221" s="2">
        <v>1549</v>
      </c>
      <c r="L221" s="2">
        <v>3397</v>
      </c>
      <c r="M221" s="2">
        <v>5245</v>
      </c>
      <c r="P221" s="2">
        <v>219</v>
      </c>
      <c r="Q221" s="2">
        <f t="shared" si="43"/>
        <v>1549</v>
      </c>
      <c r="R221" s="2">
        <f t="shared" si="44"/>
        <v>1848</v>
      </c>
      <c r="S221" s="2">
        <f t="shared" si="45"/>
        <v>1848</v>
      </c>
      <c r="V221" s="2">
        <v>219</v>
      </c>
      <c r="W221" s="2">
        <f t="shared" si="47"/>
        <v>1549</v>
      </c>
      <c r="X221" s="2">
        <v>1848</v>
      </c>
      <c r="Y221" s="2">
        <f>$AL$18</f>
        <v>50575</v>
      </c>
      <c r="Z221" s="2">
        <f>$AM$18</f>
        <v>32</v>
      </c>
      <c r="AA221" s="2">
        <f t="shared" si="48"/>
        <v>50574</v>
      </c>
      <c r="AB221" s="2">
        <f t="shared" si="49"/>
        <v>78339126</v>
      </c>
      <c r="AC221" s="2">
        <f t="shared" si="50"/>
        <v>1278890025</v>
      </c>
      <c r="AD221" s="53">
        <f t="shared" si="51"/>
        <v>2363388766200</v>
      </c>
      <c r="AE221" s="53">
        <f t="shared" si="52"/>
        <v>2363467105326</v>
      </c>
      <c r="AF221" s="2">
        <f t="shared" si="53"/>
        <v>2363467</v>
      </c>
      <c r="AG221" s="53">
        <f t="shared" si="54"/>
        <v>105326</v>
      </c>
    </row>
    <row r="222" spans="1:33">
      <c r="A222" s="2">
        <v>441</v>
      </c>
      <c r="B222" s="2">
        <v>1523</v>
      </c>
      <c r="D222" s="2">
        <v>220</v>
      </c>
      <c r="E222" s="2">
        <f t="shared" si="42"/>
        <v>441</v>
      </c>
      <c r="F222" s="2">
        <f t="shared" si="42"/>
        <v>965</v>
      </c>
      <c r="G222" s="2">
        <f t="shared" si="42"/>
        <v>1489</v>
      </c>
      <c r="H222" s="2">
        <f t="shared" si="42"/>
        <v>2013</v>
      </c>
      <c r="J222" s="2">
        <v>220</v>
      </c>
      <c r="K222" s="2">
        <v>1523</v>
      </c>
      <c r="L222" s="2">
        <v>3331</v>
      </c>
      <c r="M222" s="2">
        <v>5139</v>
      </c>
      <c r="P222" s="2">
        <v>220</v>
      </c>
      <c r="Q222" s="2">
        <f t="shared" si="43"/>
        <v>1523</v>
      </c>
      <c r="R222" s="2">
        <f t="shared" si="44"/>
        <v>1808</v>
      </c>
      <c r="S222" s="2">
        <f t="shared" si="45"/>
        <v>1808</v>
      </c>
      <c r="V222" s="2">
        <v>220</v>
      </c>
      <c r="W222" s="2">
        <f t="shared" si="47"/>
        <v>1523</v>
      </c>
      <c r="X222" s="2">
        <v>1808</v>
      </c>
      <c r="Y222" s="2">
        <f>$AL$18</f>
        <v>50575</v>
      </c>
      <c r="Z222" s="2">
        <f>$AM$18</f>
        <v>32</v>
      </c>
      <c r="AA222" s="2">
        <f t="shared" si="48"/>
        <v>50574</v>
      </c>
      <c r="AB222" s="2">
        <f t="shared" si="49"/>
        <v>77024202</v>
      </c>
      <c r="AC222" s="2">
        <f t="shared" si="50"/>
        <v>1278890025</v>
      </c>
      <c r="AD222" s="53">
        <f t="shared" si="51"/>
        <v>2312233165200</v>
      </c>
      <c r="AE222" s="53">
        <f t="shared" si="52"/>
        <v>2312310189402</v>
      </c>
      <c r="AF222" s="2">
        <f t="shared" si="53"/>
        <v>2312310</v>
      </c>
      <c r="AG222" s="53">
        <f t="shared" si="54"/>
        <v>189402</v>
      </c>
    </row>
    <row r="223" spans="1:33">
      <c r="A223" s="2">
        <v>443</v>
      </c>
      <c r="B223" s="2">
        <v>1520</v>
      </c>
      <c r="D223" s="2">
        <v>221</v>
      </c>
      <c r="E223" s="2">
        <f t="shared" si="42"/>
        <v>443</v>
      </c>
      <c r="F223" s="2">
        <f t="shared" si="42"/>
        <v>967</v>
      </c>
      <c r="G223" s="2">
        <f t="shared" si="42"/>
        <v>1491</v>
      </c>
      <c r="H223" s="2">
        <f t="shared" si="42"/>
        <v>2015</v>
      </c>
      <c r="J223" s="2">
        <v>221</v>
      </c>
      <c r="K223" s="2">
        <v>1520</v>
      </c>
      <c r="L223" s="2">
        <v>3324</v>
      </c>
      <c r="M223" s="2">
        <v>5128</v>
      </c>
      <c r="P223" s="2">
        <v>221</v>
      </c>
      <c r="Q223" s="2">
        <f t="shared" si="43"/>
        <v>1520</v>
      </c>
      <c r="R223" s="2">
        <f t="shared" si="44"/>
        <v>1804</v>
      </c>
      <c r="S223" s="2">
        <f t="shared" si="45"/>
        <v>1804</v>
      </c>
      <c r="V223" s="2">
        <v>221</v>
      </c>
      <c r="W223" s="2">
        <f t="shared" si="47"/>
        <v>1520</v>
      </c>
      <c r="X223" s="2">
        <v>1804</v>
      </c>
      <c r="Y223" s="2">
        <f>$AL$18</f>
        <v>50575</v>
      </c>
      <c r="Z223" s="2">
        <f>$AM$18</f>
        <v>32</v>
      </c>
      <c r="AA223" s="2">
        <f t="shared" si="48"/>
        <v>50574</v>
      </c>
      <c r="AB223" s="2">
        <f t="shared" si="49"/>
        <v>76872480</v>
      </c>
      <c r="AC223" s="2">
        <f t="shared" si="50"/>
        <v>1278890025</v>
      </c>
      <c r="AD223" s="53">
        <f t="shared" si="51"/>
        <v>2307117605100</v>
      </c>
      <c r="AE223" s="53">
        <f t="shared" si="52"/>
        <v>2307194477580</v>
      </c>
      <c r="AF223" s="2">
        <f t="shared" si="53"/>
        <v>2307194</v>
      </c>
      <c r="AG223" s="53">
        <f t="shared" si="54"/>
        <v>477580</v>
      </c>
    </row>
    <row r="224" spans="1:33">
      <c r="A224" s="2">
        <v>445</v>
      </c>
      <c r="B224" s="2">
        <v>1488</v>
      </c>
      <c r="D224" s="2">
        <v>222</v>
      </c>
      <c r="E224" s="2">
        <f t="shared" si="42"/>
        <v>445</v>
      </c>
      <c r="F224" s="2">
        <f t="shared" si="42"/>
        <v>969</v>
      </c>
      <c r="G224" s="2">
        <f t="shared" si="42"/>
        <v>1493</v>
      </c>
      <c r="H224" s="2">
        <f t="shared" si="42"/>
        <v>2017</v>
      </c>
      <c r="J224" s="2">
        <v>222</v>
      </c>
      <c r="K224" s="2">
        <v>1488</v>
      </c>
      <c r="L224" s="2">
        <v>3240</v>
      </c>
      <c r="M224" s="2">
        <v>4992</v>
      </c>
      <c r="P224" s="2">
        <v>222</v>
      </c>
      <c r="Q224" s="2">
        <f t="shared" si="43"/>
        <v>1488</v>
      </c>
      <c r="R224" s="2">
        <f t="shared" si="44"/>
        <v>1752</v>
      </c>
      <c r="S224" s="2">
        <f t="shared" si="45"/>
        <v>1752</v>
      </c>
      <c r="V224" s="2">
        <v>222</v>
      </c>
      <c r="W224" s="2">
        <f t="shared" si="47"/>
        <v>1488</v>
      </c>
      <c r="X224" s="2">
        <v>1752</v>
      </c>
      <c r="Y224" s="2">
        <f>$AL$18</f>
        <v>50575</v>
      </c>
      <c r="Z224" s="2">
        <f>$AM$18</f>
        <v>32</v>
      </c>
      <c r="AA224" s="2">
        <f t="shared" si="48"/>
        <v>50574</v>
      </c>
      <c r="AB224" s="2">
        <f t="shared" si="49"/>
        <v>75254112</v>
      </c>
      <c r="AC224" s="2">
        <f t="shared" si="50"/>
        <v>1278890025</v>
      </c>
      <c r="AD224" s="53">
        <f t="shared" si="51"/>
        <v>2240615323800</v>
      </c>
      <c r="AE224" s="53">
        <f t="shared" si="52"/>
        <v>2240690577912</v>
      </c>
      <c r="AF224" s="2">
        <f t="shared" si="53"/>
        <v>2240690</v>
      </c>
      <c r="AG224" s="53">
        <f t="shared" si="54"/>
        <v>577912</v>
      </c>
    </row>
    <row r="225" spans="1:33">
      <c r="A225" s="2">
        <v>447</v>
      </c>
      <c r="B225" s="2">
        <v>1521</v>
      </c>
      <c r="D225" s="2">
        <v>223</v>
      </c>
      <c r="E225" s="2">
        <f t="shared" si="42"/>
        <v>447</v>
      </c>
      <c r="F225" s="2">
        <f t="shared" si="42"/>
        <v>971</v>
      </c>
      <c r="G225" s="2">
        <f t="shared" si="42"/>
        <v>1495</v>
      </c>
      <c r="H225" s="2">
        <f t="shared" si="42"/>
        <v>2019</v>
      </c>
      <c r="J225" s="2">
        <v>223</v>
      </c>
      <c r="K225" s="2">
        <v>1521</v>
      </c>
      <c r="L225" s="2">
        <v>3309</v>
      </c>
      <c r="M225" s="2">
        <v>5097</v>
      </c>
      <c r="P225" s="2">
        <v>223</v>
      </c>
      <c r="Q225" s="2">
        <f t="shared" si="43"/>
        <v>1521</v>
      </c>
      <c r="R225" s="2">
        <f t="shared" si="44"/>
        <v>1788</v>
      </c>
      <c r="S225" s="2">
        <f t="shared" si="45"/>
        <v>1788</v>
      </c>
      <c r="V225" s="2">
        <v>223</v>
      </c>
      <c r="W225" s="2">
        <f t="shared" si="47"/>
        <v>1521</v>
      </c>
      <c r="X225" s="2">
        <v>1788</v>
      </c>
      <c r="Y225" s="2">
        <f>$AL$18</f>
        <v>50575</v>
      </c>
      <c r="Z225" s="2">
        <f>$AM$18</f>
        <v>32</v>
      </c>
      <c r="AA225" s="2">
        <f t="shared" si="48"/>
        <v>50574</v>
      </c>
      <c r="AB225" s="2">
        <f t="shared" si="49"/>
        <v>76923054</v>
      </c>
      <c r="AC225" s="2">
        <f t="shared" si="50"/>
        <v>1278890025</v>
      </c>
      <c r="AD225" s="53">
        <f t="shared" si="51"/>
        <v>2286655364700</v>
      </c>
      <c r="AE225" s="53">
        <f t="shared" si="52"/>
        <v>2286732287754</v>
      </c>
      <c r="AF225" s="2">
        <f t="shared" si="53"/>
        <v>2286732</v>
      </c>
      <c r="AG225" s="53">
        <f t="shared" si="54"/>
        <v>287754</v>
      </c>
    </row>
    <row r="226" spans="1:33">
      <c r="A226" s="2">
        <v>449</v>
      </c>
      <c r="B226" s="2">
        <v>1585</v>
      </c>
      <c r="D226" s="2">
        <v>224</v>
      </c>
      <c r="E226" s="2">
        <f t="shared" si="42"/>
        <v>449</v>
      </c>
      <c r="F226" s="2">
        <f t="shared" si="42"/>
        <v>973</v>
      </c>
      <c r="G226" s="2">
        <f t="shared" si="42"/>
        <v>1497</v>
      </c>
      <c r="H226" s="2">
        <f t="shared" si="42"/>
        <v>2021</v>
      </c>
      <c r="J226" s="2">
        <v>224</v>
      </c>
      <c r="K226" s="2">
        <v>1585</v>
      </c>
      <c r="L226" s="2">
        <v>3441</v>
      </c>
      <c r="M226" s="2">
        <v>5297</v>
      </c>
      <c r="P226" s="2">
        <v>224</v>
      </c>
      <c r="Q226" s="2">
        <f t="shared" si="43"/>
        <v>1585</v>
      </c>
      <c r="R226" s="2">
        <f t="shared" si="44"/>
        <v>1856</v>
      </c>
      <c r="S226" s="2">
        <f t="shared" si="45"/>
        <v>1856</v>
      </c>
      <c r="V226" s="2">
        <v>224</v>
      </c>
      <c r="W226" s="2">
        <f t="shared" si="47"/>
        <v>1585</v>
      </c>
      <c r="X226" s="2">
        <v>1856</v>
      </c>
      <c r="Y226" s="2">
        <f>$AL$18</f>
        <v>50575</v>
      </c>
      <c r="Z226" s="2">
        <f>$AM$18</f>
        <v>32</v>
      </c>
      <c r="AA226" s="2">
        <f t="shared" si="48"/>
        <v>50574</v>
      </c>
      <c r="AB226" s="2">
        <f t="shared" si="49"/>
        <v>80159790</v>
      </c>
      <c r="AC226" s="2">
        <f t="shared" si="50"/>
        <v>1278890025</v>
      </c>
      <c r="AD226" s="53">
        <f t="shared" si="51"/>
        <v>2373619886400</v>
      </c>
      <c r="AE226" s="53">
        <f t="shared" si="52"/>
        <v>2373700046190</v>
      </c>
      <c r="AF226" s="2">
        <f t="shared" si="53"/>
        <v>2373700</v>
      </c>
      <c r="AG226" s="53">
        <f t="shared" si="54"/>
        <v>46190</v>
      </c>
    </row>
    <row r="227" spans="1:33">
      <c r="A227" s="2">
        <v>451</v>
      </c>
      <c r="B227" s="2">
        <v>1558</v>
      </c>
      <c r="D227" s="2">
        <v>225</v>
      </c>
      <c r="E227" s="2">
        <f t="shared" si="42"/>
        <v>451</v>
      </c>
      <c r="F227" s="2">
        <f t="shared" si="42"/>
        <v>975</v>
      </c>
      <c r="G227" s="2">
        <f t="shared" si="42"/>
        <v>1499</v>
      </c>
      <c r="H227" s="2">
        <f t="shared" si="42"/>
        <v>2023</v>
      </c>
      <c r="J227" s="2">
        <v>225</v>
      </c>
      <c r="K227" s="2">
        <v>1558</v>
      </c>
      <c r="L227" s="2">
        <v>3370</v>
      </c>
      <c r="M227" s="2">
        <v>5182</v>
      </c>
      <c r="P227" s="2">
        <v>225</v>
      </c>
      <c r="Q227" s="2">
        <f t="shared" si="43"/>
        <v>1558</v>
      </c>
      <c r="R227" s="2">
        <f t="shared" si="44"/>
        <v>1812</v>
      </c>
      <c r="S227" s="2">
        <f t="shared" si="45"/>
        <v>1812</v>
      </c>
      <c r="V227" s="2">
        <v>225</v>
      </c>
      <c r="W227" s="2">
        <f t="shared" si="47"/>
        <v>1558</v>
      </c>
      <c r="X227" s="2">
        <v>1812</v>
      </c>
      <c r="Y227" s="2">
        <f>$AL$18</f>
        <v>50575</v>
      </c>
      <c r="Z227" s="2">
        <f>$AM$18</f>
        <v>32</v>
      </c>
      <c r="AA227" s="2">
        <f t="shared" si="48"/>
        <v>50574</v>
      </c>
      <c r="AB227" s="2">
        <f t="shared" si="49"/>
        <v>78794292</v>
      </c>
      <c r="AC227" s="2">
        <f t="shared" si="50"/>
        <v>1278890025</v>
      </c>
      <c r="AD227" s="53">
        <f t="shared" si="51"/>
        <v>2317348725300</v>
      </c>
      <c r="AE227" s="53">
        <f t="shared" si="52"/>
        <v>2317427519592</v>
      </c>
      <c r="AF227" s="2">
        <f t="shared" si="53"/>
        <v>2317427</v>
      </c>
      <c r="AG227" s="53">
        <f t="shared" si="54"/>
        <v>519592</v>
      </c>
    </row>
    <row r="228" spans="1:33">
      <c r="A228" s="2">
        <v>453</v>
      </c>
      <c r="B228" s="2">
        <v>1543</v>
      </c>
      <c r="D228" s="2">
        <v>226</v>
      </c>
      <c r="E228" s="2">
        <f t="shared" si="42"/>
        <v>453</v>
      </c>
      <c r="F228" s="2">
        <f t="shared" si="42"/>
        <v>977</v>
      </c>
      <c r="G228" s="2">
        <f t="shared" si="42"/>
        <v>1501</v>
      </c>
      <c r="H228" s="2">
        <f t="shared" si="42"/>
        <v>2025</v>
      </c>
      <c r="J228" s="2">
        <v>226</v>
      </c>
      <c r="K228" s="2">
        <v>1543</v>
      </c>
      <c r="L228" s="2">
        <v>3335</v>
      </c>
      <c r="M228" s="2">
        <v>5127</v>
      </c>
      <c r="P228" s="2">
        <v>226</v>
      </c>
      <c r="Q228" s="2">
        <f t="shared" si="43"/>
        <v>1543</v>
      </c>
      <c r="R228" s="2">
        <f t="shared" si="44"/>
        <v>1792</v>
      </c>
      <c r="S228" s="2">
        <f t="shared" si="45"/>
        <v>1792</v>
      </c>
      <c r="V228" s="2">
        <v>226</v>
      </c>
      <c r="W228" s="2">
        <f t="shared" si="47"/>
        <v>1543</v>
      </c>
      <c r="X228" s="2">
        <v>1792</v>
      </c>
      <c r="Y228" s="2">
        <f>$AL$18</f>
        <v>50575</v>
      </c>
      <c r="Z228" s="2">
        <f>$AM$18</f>
        <v>32</v>
      </c>
      <c r="AA228" s="2">
        <f t="shared" si="48"/>
        <v>50574</v>
      </c>
      <c r="AB228" s="2">
        <f t="shared" si="49"/>
        <v>78035682</v>
      </c>
      <c r="AC228" s="2">
        <f t="shared" si="50"/>
        <v>1278890025</v>
      </c>
      <c r="AD228" s="53">
        <f t="shared" si="51"/>
        <v>2291770924800</v>
      </c>
      <c r="AE228" s="53">
        <f t="shared" si="52"/>
        <v>2291848960482</v>
      </c>
      <c r="AF228" s="2">
        <f t="shared" si="53"/>
        <v>2291848</v>
      </c>
      <c r="AG228" s="53">
        <f t="shared" si="54"/>
        <v>960482</v>
      </c>
    </row>
    <row r="229" spans="1:33">
      <c r="A229" s="2">
        <v>455</v>
      </c>
      <c r="B229" s="2">
        <v>1667</v>
      </c>
      <c r="D229" s="2">
        <v>227</v>
      </c>
      <c r="E229" s="2">
        <f t="shared" si="42"/>
        <v>455</v>
      </c>
      <c r="F229" s="2">
        <f t="shared" si="42"/>
        <v>979</v>
      </c>
      <c r="G229" s="2">
        <f t="shared" si="42"/>
        <v>1503</v>
      </c>
      <c r="H229" s="2">
        <f t="shared" si="42"/>
        <v>2027</v>
      </c>
      <c r="J229" s="2">
        <v>227</v>
      </c>
      <c r="K229" s="2">
        <v>1667</v>
      </c>
      <c r="L229" s="2">
        <v>3567</v>
      </c>
      <c r="M229" s="2">
        <v>5467</v>
      </c>
      <c r="P229" s="2">
        <v>227</v>
      </c>
      <c r="Q229" s="2">
        <f t="shared" si="43"/>
        <v>1667</v>
      </c>
      <c r="R229" s="2">
        <f t="shared" si="44"/>
        <v>1900</v>
      </c>
      <c r="S229" s="2">
        <f t="shared" si="45"/>
        <v>1900</v>
      </c>
      <c r="V229" s="2">
        <v>227</v>
      </c>
      <c r="W229" s="2">
        <f t="shared" si="47"/>
        <v>1667</v>
      </c>
      <c r="X229" s="2">
        <v>1900</v>
      </c>
      <c r="Y229" s="2">
        <f>$AL$18</f>
        <v>50575</v>
      </c>
      <c r="Z229" s="2">
        <f>$AM$18</f>
        <v>32</v>
      </c>
      <c r="AA229" s="2">
        <f t="shared" si="48"/>
        <v>50574</v>
      </c>
      <c r="AB229" s="2">
        <f t="shared" si="49"/>
        <v>84306858</v>
      </c>
      <c r="AC229" s="2">
        <f t="shared" si="50"/>
        <v>1278890025</v>
      </c>
      <c r="AD229" s="53">
        <f t="shared" si="51"/>
        <v>2429891047500</v>
      </c>
      <c r="AE229" s="53">
        <f t="shared" si="52"/>
        <v>2429975354358</v>
      </c>
      <c r="AF229" s="2">
        <f t="shared" si="53"/>
        <v>2429975</v>
      </c>
      <c r="AG229" s="53">
        <f t="shared" si="54"/>
        <v>354358</v>
      </c>
    </row>
    <row r="230" spans="1:33">
      <c r="A230" s="2">
        <v>457</v>
      </c>
      <c r="B230" s="2">
        <v>1940</v>
      </c>
      <c r="D230" s="2">
        <v>228</v>
      </c>
      <c r="E230" s="2">
        <f t="shared" si="42"/>
        <v>457</v>
      </c>
      <c r="F230" s="2">
        <f t="shared" si="42"/>
        <v>981</v>
      </c>
      <c r="G230" s="2">
        <f t="shared" si="42"/>
        <v>1505</v>
      </c>
      <c r="H230" s="2">
        <f t="shared" si="42"/>
        <v>2029</v>
      </c>
      <c r="J230" s="2">
        <v>228</v>
      </c>
      <c r="K230" s="2">
        <v>1940</v>
      </c>
      <c r="L230" s="2">
        <v>4156</v>
      </c>
      <c r="M230" s="2">
        <v>6372</v>
      </c>
      <c r="P230" s="2">
        <v>228</v>
      </c>
      <c r="Q230" s="2">
        <f t="shared" si="43"/>
        <v>1940</v>
      </c>
      <c r="R230" s="2">
        <f t="shared" si="44"/>
        <v>2216</v>
      </c>
      <c r="S230" s="2">
        <f t="shared" si="45"/>
        <v>2216</v>
      </c>
      <c r="V230" s="2">
        <v>228</v>
      </c>
      <c r="W230" s="2">
        <f t="shared" si="47"/>
        <v>1940</v>
      </c>
      <c r="X230" s="2">
        <v>2216</v>
      </c>
      <c r="Y230" s="2">
        <f>$AL$18</f>
        <v>50575</v>
      </c>
      <c r="Z230" s="2">
        <f>$AM$18</f>
        <v>32</v>
      </c>
      <c r="AA230" s="2">
        <f t="shared" si="48"/>
        <v>50574</v>
      </c>
      <c r="AB230" s="2">
        <f t="shared" si="49"/>
        <v>98113560</v>
      </c>
      <c r="AC230" s="2">
        <f t="shared" si="50"/>
        <v>1278890025</v>
      </c>
      <c r="AD230" s="53">
        <f t="shared" si="51"/>
        <v>2834020295400</v>
      </c>
      <c r="AE230" s="53">
        <f t="shared" si="52"/>
        <v>2834118408960</v>
      </c>
      <c r="AF230" s="2">
        <f t="shared" si="53"/>
        <v>2834118</v>
      </c>
      <c r="AG230" s="53">
        <f t="shared" si="54"/>
        <v>408960</v>
      </c>
    </row>
    <row r="231" spans="1:33">
      <c r="A231" s="2">
        <v>459</v>
      </c>
      <c r="B231" s="2">
        <v>1850</v>
      </c>
      <c r="D231" s="2">
        <v>229</v>
      </c>
      <c r="E231" s="2">
        <f t="shared" si="42"/>
        <v>459</v>
      </c>
      <c r="F231" s="2">
        <f t="shared" si="42"/>
        <v>983</v>
      </c>
      <c r="G231" s="2">
        <f t="shared" si="42"/>
        <v>1507</v>
      </c>
      <c r="H231" s="2">
        <f t="shared" si="42"/>
        <v>2031</v>
      </c>
      <c r="J231" s="2">
        <v>229</v>
      </c>
      <c r="K231" s="2">
        <v>1850</v>
      </c>
      <c r="L231" s="2">
        <v>3962</v>
      </c>
      <c r="M231" s="2">
        <v>6074</v>
      </c>
      <c r="P231" s="2">
        <v>229</v>
      </c>
      <c r="Q231" s="2">
        <f t="shared" si="43"/>
        <v>1850</v>
      </c>
      <c r="R231" s="2">
        <f t="shared" si="44"/>
        <v>2112</v>
      </c>
      <c r="S231" s="2">
        <f t="shared" si="45"/>
        <v>2112</v>
      </c>
      <c r="V231" s="2">
        <v>229</v>
      </c>
      <c r="W231" s="2">
        <f t="shared" si="47"/>
        <v>1850</v>
      </c>
      <c r="X231" s="2">
        <v>2112</v>
      </c>
      <c r="Y231" s="2">
        <f>$AL$18</f>
        <v>50575</v>
      </c>
      <c r="Z231" s="2">
        <f>$AM$18</f>
        <v>32</v>
      </c>
      <c r="AA231" s="2">
        <f t="shared" si="48"/>
        <v>50574</v>
      </c>
      <c r="AB231" s="2">
        <f t="shared" si="49"/>
        <v>93561900</v>
      </c>
      <c r="AC231" s="2">
        <f t="shared" si="50"/>
        <v>1278890025</v>
      </c>
      <c r="AD231" s="53">
        <f t="shared" si="51"/>
        <v>2701015732800</v>
      </c>
      <c r="AE231" s="53">
        <f t="shared" si="52"/>
        <v>2701109294700</v>
      </c>
      <c r="AF231" s="2">
        <f t="shared" si="53"/>
        <v>2701109</v>
      </c>
      <c r="AG231" s="53">
        <f t="shared" si="54"/>
        <v>294700</v>
      </c>
    </row>
    <row r="232" spans="1:33">
      <c r="A232" s="2">
        <v>461</v>
      </c>
      <c r="B232" s="2">
        <v>1844</v>
      </c>
      <c r="D232" s="2">
        <v>230</v>
      </c>
      <c r="E232" s="2">
        <f t="shared" si="42"/>
        <v>461</v>
      </c>
      <c r="F232" s="2">
        <f t="shared" si="42"/>
        <v>985</v>
      </c>
      <c r="G232" s="2">
        <f t="shared" si="42"/>
        <v>1509</v>
      </c>
      <c r="H232" s="2">
        <f t="shared" si="42"/>
        <v>2033</v>
      </c>
      <c r="J232" s="2">
        <v>230</v>
      </c>
      <c r="K232" s="2">
        <v>1844</v>
      </c>
      <c r="L232" s="2">
        <v>3940</v>
      </c>
      <c r="M232" s="2">
        <v>6036</v>
      </c>
      <c r="P232" s="2">
        <v>230</v>
      </c>
      <c r="Q232" s="2">
        <f t="shared" si="43"/>
        <v>1844</v>
      </c>
      <c r="R232" s="2">
        <f t="shared" si="44"/>
        <v>2096</v>
      </c>
      <c r="S232" s="2">
        <f t="shared" si="45"/>
        <v>2096</v>
      </c>
      <c r="V232" s="2">
        <v>230</v>
      </c>
      <c r="W232" s="2">
        <f t="shared" si="47"/>
        <v>1844</v>
      </c>
      <c r="X232" s="2">
        <v>2096</v>
      </c>
      <c r="Y232" s="2">
        <f>$AL$18</f>
        <v>50575</v>
      </c>
      <c r="Z232" s="2">
        <f>$AM$18</f>
        <v>32</v>
      </c>
      <c r="AA232" s="2">
        <f t="shared" si="48"/>
        <v>50574</v>
      </c>
      <c r="AB232" s="2">
        <f t="shared" si="49"/>
        <v>93258456</v>
      </c>
      <c r="AC232" s="2">
        <f t="shared" si="50"/>
        <v>1278890025</v>
      </c>
      <c r="AD232" s="53">
        <f t="shared" si="51"/>
        <v>2680553492400</v>
      </c>
      <c r="AE232" s="53">
        <f t="shared" si="52"/>
        <v>2680646750856</v>
      </c>
      <c r="AF232" s="2">
        <f t="shared" si="53"/>
        <v>2680646</v>
      </c>
      <c r="AG232" s="53">
        <f t="shared" si="54"/>
        <v>750856</v>
      </c>
    </row>
    <row r="233" spans="1:33">
      <c r="A233" s="2">
        <v>463</v>
      </c>
      <c r="B233" s="2">
        <v>1581</v>
      </c>
      <c r="D233" s="2">
        <v>231</v>
      </c>
      <c r="E233" s="2">
        <f t="shared" si="42"/>
        <v>463</v>
      </c>
      <c r="F233" s="2">
        <f t="shared" si="42"/>
        <v>987</v>
      </c>
      <c r="G233" s="2">
        <f t="shared" si="42"/>
        <v>1511</v>
      </c>
      <c r="H233" s="2">
        <f t="shared" si="42"/>
        <v>2035</v>
      </c>
      <c r="J233" s="2">
        <v>231</v>
      </c>
      <c r="K233" s="2">
        <v>1581</v>
      </c>
      <c r="L233" s="2">
        <v>3381</v>
      </c>
      <c r="M233" s="2">
        <v>5181</v>
      </c>
      <c r="P233" s="2">
        <v>231</v>
      </c>
      <c r="Q233" s="2">
        <f t="shared" si="43"/>
        <v>1581</v>
      </c>
      <c r="R233" s="2">
        <f t="shared" si="44"/>
        <v>1800</v>
      </c>
      <c r="S233" s="2">
        <f t="shared" si="45"/>
        <v>1800</v>
      </c>
      <c r="V233" s="2">
        <v>231</v>
      </c>
      <c r="W233" s="2">
        <f t="shared" si="47"/>
        <v>1581</v>
      </c>
      <c r="X233" s="2">
        <v>1800</v>
      </c>
      <c r="Y233" s="2">
        <f>$AL$18</f>
        <v>50575</v>
      </c>
      <c r="Z233" s="2">
        <f>$AM$18</f>
        <v>32</v>
      </c>
      <c r="AA233" s="2">
        <f t="shared" si="48"/>
        <v>50574</v>
      </c>
      <c r="AB233" s="2">
        <f t="shared" si="49"/>
        <v>79957494</v>
      </c>
      <c r="AC233" s="2">
        <f t="shared" si="50"/>
        <v>1278890025</v>
      </c>
      <c r="AD233" s="53">
        <f t="shared" si="51"/>
        <v>2302002045000</v>
      </c>
      <c r="AE233" s="53">
        <f t="shared" si="52"/>
        <v>2302082002494</v>
      </c>
      <c r="AF233" s="2">
        <f t="shared" si="53"/>
        <v>2302082</v>
      </c>
      <c r="AG233" s="53">
        <f t="shared" si="54"/>
        <v>2494</v>
      </c>
    </row>
    <row r="234" spans="1:33">
      <c r="A234" s="2">
        <v>465</v>
      </c>
      <c r="B234" s="2">
        <v>1603</v>
      </c>
      <c r="D234" s="2">
        <v>232</v>
      </c>
      <c r="E234" s="2">
        <f t="shared" si="42"/>
        <v>465</v>
      </c>
      <c r="F234" s="2">
        <f t="shared" si="42"/>
        <v>989</v>
      </c>
      <c r="G234" s="2">
        <f t="shared" si="42"/>
        <v>1513</v>
      </c>
      <c r="H234" s="2">
        <f t="shared" si="42"/>
        <v>2037</v>
      </c>
      <c r="J234" s="2">
        <v>232</v>
      </c>
      <c r="K234" s="2">
        <v>1603</v>
      </c>
      <c r="L234" s="2">
        <v>3399</v>
      </c>
      <c r="M234" s="2">
        <v>5195</v>
      </c>
      <c r="P234" s="2">
        <v>232</v>
      </c>
      <c r="Q234" s="2">
        <f t="shared" si="43"/>
        <v>1603</v>
      </c>
      <c r="R234" s="2">
        <f t="shared" si="44"/>
        <v>1796</v>
      </c>
      <c r="S234" s="2">
        <f t="shared" si="45"/>
        <v>1796</v>
      </c>
      <c r="V234" s="2">
        <v>232</v>
      </c>
      <c r="W234" s="2">
        <f t="shared" si="47"/>
        <v>1603</v>
      </c>
      <c r="X234" s="2">
        <v>1796</v>
      </c>
      <c r="Y234" s="2">
        <f>$AL$18</f>
        <v>50575</v>
      </c>
      <c r="Z234" s="2">
        <f>$AM$18</f>
        <v>32</v>
      </c>
      <c r="AA234" s="2">
        <f t="shared" si="48"/>
        <v>50574</v>
      </c>
      <c r="AB234" s="2">
        <f t="shared" si="49"/>
        <v>81070122</v>
      </c>
      <c r="AC234" s="2">
        <f t="shared" si="50"/>
        <v>1278890025</v>
      </c>
      <c r="AD234" s="53">
        <f t="shared" si="51"/>
        <v>2296886484900</v>
      </c>
      <c r="AE234" s="53">
        <f t="shared" si="52"/>
        <v>2296967555022</v>
      </c>
      <c r="AF234" s="2">
        <f t="shared" si="53"/>
        <v>2296967</v>
      </c>
      <c r="AG234" s="53">
        <f t="shared" si="54"/>
        <v>555022</v>
      </c>
    </row>
    <row r="235" spans="1:33">
      <c r="A235" s="2">
        <v>467</v>
      </c>
      <c r="B235" s="2">
        <v>1631</v>
      </c>
      <c r="D235" s="2">
        <v>233</v>
      </c>
      <c r="E235" s="2">
        <f t="shared" si="42"/>
        <v>467</v>
      </c>
      <c r="F235" s="2">
        <f t="shared" si="42"/>
        <v>991</v>
      </c>
      <c r="G235" s="2">
        <f t="shared" si="42"/>
        <v>1515</v>
      </c>
      <c r="H235" s="2">
        <f t="shared" si="42"/>
        <v>2039</v>
      </c>
      <c r="J235" s="2">
        <v>233</v>
      </c>
      <c r="K235" s="2">
        <v>1631</v>
      </c>
      <c r="L235" s="2">
        <v>3455</v>
      </c>
      <c r="M235" s="2">
        <v>5279</v>
      </c>
      <c r="P235" s="2">
        <v>233</v>
      </c>
      <c r="Q235" s="2">
        <f t="shared" si="43"/>
        <v>1631</v>
      </c>
      <c r="R235" s="2">
        <f t="shared" si="44"/>
        <v>1824</v>
      </c>
      <c r="S235" s="2">
        <f t="shared" si="45"/>
        <v>1824</v>
      </c>
      <c r="V235" s="2">
        <v>233</v>
      </c>
      <c r="W235" s="2">
        <f t="shared" si="47"/>
        <v>1631</v>
      </c>
      <c r="X235" s="2">
        <v>1824</v>
      </c>
      <c r="Y235" s="2">
        <f>$AL$18</f>
        <v>50575</v>
      </c>
      <c r="Z235" s="2">
        <f>$AM$18</f>
        <v>32</v>
      </c>
      <c r="AA235" s="2">
        <f t="shared" si="48"/>
        <v>50574</v>
      </c>
      <c r="AB235" s="2">
        <f t="shared" si="49"/>
        <v>82486194</v>
      </c>
      <c r="AC235" s="2">
        <f t="shared" si="50"/>
        <v>1278890025</v>
      </c>
      <c r="AD235" s="53">
        <f t="shared" si="51"/>
        <v>2332695405600</v>
      </c>
      <c r="AE235" s="53">
        <f t="shared" si="52"/>
        <v>2332777891794</v>
      </c>
      <c r="AF235" s="2">
        <f t="shared" si="53"/>
        <v>2332777</v>
      </c>
      <c r="AG235" s="53">
        <f t="shared" si="54"/>
        <v>891794</v>
      </c>
    </row>
    <row r="236" spans="1:33">
      <c r="A236" s="2">
        <v>469</v>
      </c>
      <c r="B236" s="2">
        <v>1618</v>
      </c>
      <c r="D236" s="2">
        <v>234</v>
      </c>
      <c r="E236" s="2">
        <f t="shared" si="42"/>
        <v>469</v>
      </c>
      <c r="F236" s="2">
        <f t="shared" si="42"/>
        <v>993</v>
      </c>
      <c r="G236" s="2">
        <f t="shared" si="42"/>
        <v>1517</v>
      </c>
      <c r="H236" s="2">
        <f t="shared" si="42"/>
        <v>2041</v>
      </c>
      <c r="J236" s="2">
        <v>234</v>
      </c>
      <c r="K236" s="2">
        <v>1618</v>
      </c>
      <c r="L236" s="2">
        <v>3422</v>
      </c>
      <c r="M236" s="2">
        <v>5226</v>
      </c>
      <c r="P236" s="2">
        <v>234</v>
      </c>
      <c r="Q236" s="2">
        <f t="shared" si="43"/>
        <v>1618</v>
      </c>
      <c r="R236" s="2">
        <f t="shared" si="44"/>
        <v>1804</v>
      </c>
      <c r="S236" s="2">
        <f t="shared" si="45"/>
        <v>1804</v>
      </c>
      <c r="V236" s="2">
        <v>234</v>
      </c>
      <c r="W236" s="2">
        <f t="shared" si="47"/>
        <v>1618</v>
      </c>
      <c r="X236" s="2">
        <v>1804</v>
      </c>
      <c r="Y236" s="2">
        <f>$AL$18</f>
        <v>50575</v>
      </c>
      <c r="Z236" s="2">
        <f>$AM$18</f>
        <v>32</v>
      </c>
      <c r="AA236" s="2">
        <f t="shared" si="48"/>
        <v>50574</v>
      </c>
      <c r="AB236" s="2">
        <f t="shared" si="49"/>
        <v>81828732</v>
      </c>
      <c r="AC236" s="2">
        <f t="shared" si="50"/>
        <v>1278890025</v>
      </c>
      <c r="AD236" s="53">
        <f t="shared" si="51"/>
        <v>2307117605100</v>
      </c>
      <c r="AE236" s="53">
        <f t="shared" si="52"/>
        <v>2307199433832</v>
      </c>
      <c r="AF236" s="2">
        <f t="shared" si="53"/>
        <v>2307199</v>
      </c>
      <c r="AG236" s="53">
        <f t="shared" si="54"/>
        <v>433832</v>
      </c>
    </row>
    <row r="237" spans="1:33">
      <c r="A237" s="2">
        <v>471</v>
      </c>
      <c r="B237" s="2">
        <v>1596</v>
      </c>
      <c r="D237" s="2">
        <v>235</v>
      </c>
      <c r="E237" s="2">
        <f t="shared" si="42"/>
        <v>471</v>
      </c>
      <c r="F237" s="2">
        <f t="shared" si="42"/>
        <v>995</v>
      </c>
      <c r="G237" s="2">
        <f t="shared" si="42"/>
        <v>1519</v>
      </c>
      <c r="H237" s="2">
        <f t="shared" si="42"/>
        <v>2043</v>
      </c>
      <c r="J237" s="2">
        <v>235</v>
      </c>
      <c r="K237" s="2">
        <v>1596</v>
      </c>
      <c r="L237" s="2">
        <v>3364</v>
      </c>
      <c r="M237" s="2">
        <v>5132</v>
      </c>
      <c r="P237" s="2">
        <v>235</v>
      </c>
      <c r="Q237" s="2">
        <f t="shared" si="43"/>
        <v>1596</v>
      </c>
      <c r="R237" s="2">
        <f t="shared" si="44"/>
        <v>1768</v>
      </c>
      <c r="S237" s="2">
        <f t="shared" si="45"/>
        <v>1768</v>
      </c>
      <c r="V237" s="2">
        <v>235</v>
      </c>
      <c r="W237" s="2">
        <f t="shared" si="47"/>
        <v>1596</v>
      </c>
      <c r="X237" s="2">
        <v>1768</v>
      </c>
      <c r="Y237" s="2">
        <f>$AL$18</f>
        <v>50575</v>
      </c>
      <c r="Z237" s="2">
        <f>$AM$18</f>
        <v>32</v>
      </c>
      <c r="AA237" s="2">
        <f t="shared" si="48"/>
        <v>50574</v>
      </c>
      <c r="AB237" s="2">
        <f t="shared" si="49"/>
        <v>80716104</v>
      </c>
      <c r="AC237" s="2">
        <f t="shared" si="50"/>
        <v>1278890025</v>
      </c>
      <c r="AD237" s="53">
        <f t="shared" si="51"/>
        <v>2261077564200</v>
      </c>
      <c r="AE237" s="53">
        <f t="shared" si="52"/>
        <v>2261158280304</v>
      </c>
      <c r="AF237" s="2">
        <f t="shared" si="53"/>
        <v>2261158</v>
      </c>
      <c r="AG237" s="53">
        <f t="shared" si="54"/>
        <v>280304</v>
      </c>
    </row>
    <row r="238" spans="1:33">
      <c r="A238" s="2">
        <v>473</v>
      </c>
      <c r="B238" s="2">
        <v>1629</v>
      </c>
      <c r="D238" s="2">
        <v>236</v>
      </c>
      <c r="E238" s="2">
        <f t="shared" si="42"/>
        <v>473</v>
      </c>
      <c r="F238" s="2">
        <f t="shared" si="42"/>
        <v>997</v>
      </c>
      <c r="G238" s="2">
        <f t="shared" si="42"/>
        <v>1521</v>
      </c>
      <c r="H238" s="2">
        <f t="shared" si="42"/>
        <v>2045</v>
      </c>
      <c r="J238" s="2">
        <v>236</v>
      </c>
      <c r="K238" s="2">
        <v>1629</v>
      </c>
      <c r="L238" s="2">
        <v>3425</v>
      </c>
      <c r="M238" s="2">
        <v>5221</v>
      </c>
      <c r="P238" s="2">
        <v>236</v>
      </c>
      <c r="Q238" s="2">
        <f t="shared" si="43"/>
        <v>1629</v>
      </c>
      <c r="R238" s="2">
        <f t="shared" si="44"/>
        <v>1796</v>
      </c>
      <c r="S238" s="2">
        <f t="shared" si="45"/>
        <v>1796</v>
      </c>
      <c r="V238" s="2">
        <v>236</v>
      </c>
      <c r="W238" s="2">
        <f t="shared" si="47"/>
        <v>1629</v>
      </c>
      <c r="X238" s="2">
        <v>1796</v>
      </c>
      <c r="Y238" s="2">
        <f>$AL$18</f>
        <v>50575</v>
      </c>
      <c r="Z238" s="2">
        <f>$AM$18</f>
        <v>32</v>
      </c>
      <c r="AA238" s="2">
        <f t="shared" si="48"/>
        <v>50574</v>
      </c>
      <c r="AB238" s="2">
        <f t="shared" si="49"/>
        <v>82385046</v>
      </c>
      <c r="AC238" s="2">
        <f t="shared" si="50"/>
        <v>1278890025</v>
      </c>
      <c r="AD238" s="53">
        <f t="shared" si="51"/>
        <v>2296886484900</v>
      </c>
      <c r="AE238" s="53">
        <f t="shared" si="52"/>
        <v>2296968869946</v>
      </c>
      <c r="AF238" s="2">
        <f t="shared" si="53"/>
        <v>2296968</v>
      </c>
      <c r="AG238" s="53">
        <f t="shared" si="54"/>
        <v>869946</v>
      </c>
    </row>
    <row r="239" spans="1:33">
      <c r="A239" s="2">
        <v>475</v>
      </c>
      <c r="B239" s="2">
        <v>1644</v>
      </c>
      <c r="D239" s="2">
        <v>237</v>
      </c>
      <c r="E239" s="2">
        <f t="shared" si="42"/>
        <v>475</v>
      </c>
      <c r="F239" s="2">
        <f t="shared" si="42"/>
        <v>999</v>
      </c>
      <c r="G239" s="2">
        <f t="shared" si="42"/>
        <v>1523</v>
      </c>
      <c r="H239" s="2">
        <f t="shared" si="42"/>
        <v>2047</v>
      </c>
      <c r="J239" s="2">
        <v>237</v>
      </c>
      <c r="K239" s="2">
        <v>1644</v>
      </c>
      <c r="L239" s="2">
        <v>3452</v>
      </c>
      <c r="M239" s="2">
        <v>5260</v>
      </c>
      <c r="P239" s="2">
        <v>237</v>
      </c>
      <c r="Q239" s="2">
        <f t="shared" si="43"/>
        <v>1644</v>
      </c>
      <c r="R239" s="2">
        <f t="shared" si="44"/>
        <v>1808</v>
      </c>
      <c r="S239" s="2">
        <f t="shared" si="45"/>
        <v>1808</v>
      </c>
      <c r="V239" s="2">
        <v>237</v>
      </c>
      <c r="W239" s="2">
        <f t="shared" si="47"/>
        <v>1644</v>
      </c>
      <c r="X239" s="2">
        <v>1808</v>
      </c>
      <c r="Y239" s="2">
        <f>$AL$18</f>
        <v>50575</v>
      </c>
      <c r="Z239" s="2">
        <f>$AM$18</f>
        <v>32</v>
      </c>
      <c r="AA239" s="2">
        <f t="shared" si="48"/>
        <v>50574</v>
      </c>
      <c r="AB239" s="2">
        <f t="shared" si="49"/>
        <v>83143656</v>
      </c>
      <c r="AC239" s="2">
        <f t="shared" si="50"/>
        <v>1278890025</v>
      </c>
      <c r="AD239" s="53">
        <f t="shared" si="51"/>
        <v>2312233165200</v>
      </c>
      <c r="AE239" s="53">
        <f t="shared" si="52"/>
        <v>2312316308856</v>
      </c>
      <c r="AF239" s="2">
        <f t="shared" si="53"/>
        <v>2312316</v>
      </c>
      <c r="AG239" s="53">
        <f t="shared" si="54"/>
        <v>308856</v>
      </c>
    </row>
    <row r="240" spans="1:33">
      <c r="A240" s="2">
        <v>477</v>
      </c>
      <c r="B240" s="2">
        <v>1703</v>
      </c>
      <c r="D240" s="2">
        <v>238</v>
      </c>
      <c r="E240" s="2">
        <f t="shared" si="42"/>
        <v>477</v>
      </c>
      <c r="F240" s="2">
        <f t="shared" si="42"/>
        <v>1001</v>
      </c>
      <c r="G240" s="2">
        <f t="shared" si="42"/>
        <v>1525</v>
      </c>
      <c r="H240" s="2">
        <f t="shared" si="42"/>
        <v>2049</v>
      </c>
      <c r="J240" s="2">
        <v>238</v>
      </c>
      <c r="K240" s="2">
        <v>1703</v>
      </c>
      <c r="L240" s="2">
        <v>3579</v>
      </c>
      <c r="M240" s="2">
        <v>5455</v>
      </c>
      <c r="P240" s="2">
        <v>238</v>
      </c>
      <c r="Q240" s="2">
        <f t="shared" si="43"/>
        <v>1703</v>
      </c>
      <c r="R240" s="2">
        <f t="shared" si="44"/>
        <v>1876</v>
      </c>
      <c r="S240" s="2">
        <f t="shared" si="45"/>
        <v>1876</v>
      </c>
      <c r="V240" s="2">
        <v>238</v>
      </c>
      <c r="W240" s="2">
        <f t="shared" si="47"/>
        <v>1703</v>
      </c>
      <c r="X240" s="2">
        <v>1876</v>
      </c>
      <c r="Y240" s="2">
        <f>$AL$18</f>
        <v>50575</v>
      </c>
      <c r="Z240" s="2">
        <f>$AM$18</f>
        <v>32</v>
      </c>
      <c r="AA240" s="2">
        <f t="shared" si="48"/>
        <v>50574</v>
      </c>
      <c r="AB240" s="2">
        <f t="shared" si="49"/>
        <v>86127522</v>
      </c>
      <c r="AC240" s="2">
        <f t="shared" si="50"/>
        <v>1278890025</v>
      </c>
      <c r="AD240" s="53">
        <f t="shared" si="51"/>
        <v>2399197686900</v>
      </c>
      <c r="AE240" s="53">
        <f t="shared" si="52"/>
        <v>2399283814422</v>
      </c>
      <c r="AF240" s="2">
        <f t="shared" si="53"/>
        <v>2399283</v>
      </c>
      <c r="AG240" s="53">
        <f t="shared" si="54"/>
        <v>814422</v>
      </c>
    </row>
    <row r="241" spans="1:33">
      <c r="A241" s="2">
        <v>479</v>
      </c>
      <c r="B241" s="2">
        <v>1655</v>
      </c>
      <c r="D241" s="2">
        <v>239</v>
      </c>
      <c r="E241" s="2">
        <f t="shared" si="42"/>
        <v>479</v>
      </c>
      <c r="F241" s="2">
        <f t="shared" si="42"/>
        <v>1003</v>
      </c>
      <c r="G241" s="2">
        <f t="shared" si="42"/>
        <v>1527</v>
      </c>
      <c r="H241" s="2">
        <f t="shared" si="42"/>
        <v>2051</v>
      </c>
      <c r="J241" s="2">
        <v>239</v>
      </c>
      <c r="K241" s="2">
        <v>1655</v>
      </c>
      <c r="L241" s="2">
        <v>3463</v>
      </c>
      <c r="M241" s="2">
        <v>5271</v>
      </c>
      <c r="P241" s="2">
        <v>239</v>
      </c>
      <c r="Q241" s="2">
        <f t="shared" si="43"/>
        <v>1655</v>
      </c>
      <c r="R241" s="2">
        <f t="shared" si="44"/>
        <v>1808</v>
      </c>
      <c r="S241" s="2">
        <f t="shared" si="45"/>
        <v>1808</v>
      </c>
      <c r="V241" s="2">
        <v>239</v>
      </c>
      <c r="W241" s="2">
        <f t="shared" si="47"/>
        <v>1655</v>
      </c>
      <c r="X241" s="2">
        <v>1808</v>
      </c>
      <c r="Y241" s="2">
        <f>$AL$18</f>
        <v>50575</v>
      </c>
      <c r="Z241" s="2">
        <f>$AM$18</f>
        <v>32</v>
      </c>
      <c r="AA241" s="2">
        <f t="shared" si="48"/>
        <v>50574</v>
      </c>
      <c r="AB241" s="2">
        <f t="shared" si="49"/>
        <v>83699970</v>
      </c>
      <c r="AC241" s="2">
        <f t="shared" si="50"/>
        <v>1278890025</v>
      </c>
      <c r="AD241" s="53">
        <f t="shared" si="51"/>
        <v>2312233165200</v>
      </c>
      <c r="AE241" s="53">
        <f t="shared" si="52"/>
        <v>2312316865170</v>
      </c>
      <c r="AF241" s="2">
        <f t="shared" si="53"/>
        <v>2312316</v>
      </c>
      <c r="AG241" s="53">
        <f t="shared" si="54"/>
        <v>865170</v>
      </c>
    </row>
    <row r="242" spans="1:33">
      <c r="A242" s="2">
        <v>481</v>
      </c>
      <c r="B242" s="2">
        <v>1685</v>
      </c>
      <c r="D242" s="2">
        <v>240</v>
      </c>
      <c r="E242" s="2">
        <f t="shared" si="42"/>
        <v>481</v>
      </c>
      <c r="F242" s="2">
        <f t="shared" si="42"/>
        <v>1005</v>
      </c>
      <c r="G242" s="2">
        <f t="shared" si="42"/>
        <v>1529</v>
      </c>
      <c r="H242" s="2">
        <f t="shared" si="42"/>
        <v>2053</v>
      </c>
      <c r="J242" s="2">
        <v>240</v>
      </c>
      <c r="K242" s="2">
        <v>1685</v>
      </c>
      <c r="L242" s="2">
        <v>3521</v>
      </c>
      <c r="M242" s="2">
        <v>5357</v>
      </c>
      <c r="P242" s="2">
        <v>240</v>
      </c>
      <c r="Q242" s="2">
        <f t="shared" si="43"/>
        <v>1685</v>
      </c>
      <c r="R242" s="2">
        <f t="shared" si="44"/>
        <v>1836</v>
      </c>
      <c r="S242" s="2">
        <f t="shared" si="45"/>
        <v>1836</v>
      </c>
      <c r="V242" s="2">
        <v>240</v>
      </c>
      <c r="W242" s="2">
        <f t="shared" si="47"/>
        <v>1685</v>
      </c>
      <c r="X242" s="2">
        <v>1836</v>
      </c>
      <c r="Y242" s="2">
        <f>$AL$18</f>
        <v>50575</v>
      </c>
      <c r="Z242" s="2">
        <f>$AM$18</f>
        <v>32</v>
      </c>
      <c r="AA242" s="2">
        <f t="shared" si="48"/>
        <v>50574</v>
      </c>
      <c r="AB242" s="2">
        <f t="shared" si="49"/>
        <v>85217190</v>
      </c>
      <c r="AC242" s="2">
        <f t="shared" si="50"/>
        <v>1278890025</v>
      </c>
      <c r="AD242" s="53">
        <f t="shared" si="51"/>
        <v>2348042085900</v>
      </c>
      <c r="AE242" s="53">
        <f t="shared" si="52"/>
        <v>2348127303090</v>
      </c>
      <c r="AF242" s="2">
        <f t="shared" si="53"/>
        <v>2348127</v>
      </c>
      <c r="AG242" s="53">
        <f t="shared" si="54"/>
        <v>303090</v>
      </c>
    </row>
    <row r="243" spans="1:33">
      <c r="A243" s="2">
        <v>483</v>
      </c>
      <c r="B243" s="2">
        <v>1665</v>
      </c>
      <c r="D243" s="2">
        <v>241</v>
      </c>
      <c r="E243" s="2">
        <f t="shared" si="42"/>
        <v>483</v>
      </c>
      <c r="F243" s="2">
        <f t="shared" si="42"/>
        <v>1007</v>
      </c>
      <c r="G243" s="2">
        <f t="shared" si="42"/>
        <v>1531</v>
      </c>
      <c r="H243" s="2">
        <f t="shared" si="42"/>
        <v>2055</v>
      </c>
      <c r="J243" s="2">
        <v>241</v>
      </c>
      <c r="K243" s="2">
        <v>1665</v>
      </c>
      <c r="L243" s="2">
        <v>3469</v>
      </c>
      <c r="M243" s="2">
        <v>5273</v>
      </c>
      <c r="P243" s="2">
        <v>241</v>
      </c>
      <c r="Q243" s="2">
        <f t="shared" si="43"/>
        <v>1665</v>
      </c>
      <c r="R243" s="2">
        <f t="shared" si="44"/>
        <v>1804</v>
      </c>
      <c r="S243" s="2">
        <f t="shared" si="45"/>
        <v>1804</v>
      </c>
      <c r="V243" s="2">
        <v>241</v>
      </c>
      <c r="W243" s="2">
        <f t="shared" si="47"/>
        <v>1665</v>
      </c>
      <c r="X243" s="2">
        <v>1804</v>
      </c>
      <c r="Y243" s="2">
        <f>$AL$18</f>
        <v>50575</v>
      </c>
      <c r="Z243" s="2">
        <f>$AM$18</f>
        <v>32</v>
      </c>
      <c r="AA243" s="2">
        <f t="shared" si="48"/>
        <v>50574</v>
      </c>
      <c r="AB243" s="2">
        <f t="shared" si="49"/>
        <v>84205710</v>
      </c>
      <c r="AC243" s="2">
        <f t="shared" si="50"/>
        <v>1278890025</v>
      </c>
      <c r="AD243" s="53">
        <f t="shared" si="51"/>
        <v>2307117605100</v>
      </c>
      <c r="AE243" s="53">
        <f t="shared" si="52"/>
        <v>2307201810810</v>
      </c>
      <c r="AF243" s="2">
        <f t="shared" si="53"/>
        <v>2307201</v>
      </c>
      <c r="AG243" s="53">
        <f t="shared" si="54"/>
        <v>810810</v>
      </c>
    </row>
    <row r="244" spans="1:33">
      <c r="A244" s="2">
        <v>485</v>
      </c>
      <c r="B244" s="2">
        <v>1657</v>
      </c>
      <c r="D244" s="2">
        <v>242</v>
      </c>
      <c r="E244" s="2">
        <f t="shared" si="42"/>
        <v>485</v>
      </c>
      <c r="F244" s="2">
        <f t="shared" si="42"/>
        <v>1009</v>
      </c>
      <c r="G244" s="2">
        <f t="shared" si="42"/>
        <v>1533</v>
      </c>
      <c r="H244" s="2">
        <f t="shared" si="42"/>
        <v>2057</v>
      </c>
      <c r="J244" s="2">
        <v>242</v>
      </c>
      <c r="K244" s="2">
        <v>1657</v>
      </c>
      <c r="L244" s="2">
        <v>3449</v>
      </c>
      <c r="M244" s="2">
        <v>5241</v>
      </c>
      <c r="P244" s="2">
        <v>242</v>
      </c>
      <c r="Q244" s="2">
        <f t="shared" si="43"/>
        <v>1657</v>
      </c>
      <c r="R244" s="2">
        <f t="shared" si="44"/>
        <v>1792</v>
      </c>
      <c r="S244" s="2">
        <f t="shared" si="45"/>
        <v>1792</v>
      </c>
      <c r="V244" s="2">
        <v>242</v>
      </c>
      <c r="W244" s="2">
        <f t="shared" si="47"/>
        <v>1657</v>
      </c>
      <c r="X244" s="2">
        <v>1792</v>
      </c>
      <c r="Y244" s="2">
        <f>$AL$18</f>
        <v>50575</v>
      </c>
      <c r="Z244" s="2">
        <f>$AM$18</f>
        <v>32</v>
      </c>
      <c r="AA244" s="2">
        <f t="shared" si="48"/>
        <v>50574</v>
      </c>
      <c r="AB244" s="2">
        <f t="shared" si="49"/>
        <v>83801118</v>
      </c>
      <c r="AC244" s="2">
        <f t="shared" si="50"/>
        <v>1278890025</v>
      </c>
      <c r="AD244" s="53">
        <f t="shared" si="51"/>
        <v>2291770924800</v>
      </c>
      <c r="AE244" s="53">
        <f t="shared" si="52"/>
        <v>2291854725918</v>
      </c>
      <c r="AF244" s="2">
        <f t="shared" si="53"/>
        <v>2291854</v>
      </c>
      <c r="AG244" s="53">
        <f t="shared" si="54"/>
        <v>725918</v>
      </c>
    </row>
    <row r="245" spans="1:33">
      <c r="A245" s="2">
        <v>487</v>
      </c>
      <c r="B245" s="2">
        <v>1637</v>
      </c>
      <c r="D245" s="2">
        <v>243</v>
      </c>
      <c r="E245" s="2">
        <f t="shared" si="42"/>
        <v>487</v>
      </c>
      <c r="F245" s="2">
        <f t="shared" si="42"/>
        <v>1011</v>
      </c>
      <c r="G245" s="2">
        <f t="shared" si="42"/>
        <v>1535</v>
      </c>
      <c r="H245" s="2">
        <f t="shared" si="42"/>
        <v>2059</v>
      </c>
      <c r="J245" s="2">
        <v>243</v>
      </c>
      <c r="K245" s="2">
        <v>1637</v>
      </c>
      <c r="L245" s="2">
        <v>3393</v>
      </c>
      <c r="M245" s="2">
        <v>5149</v>
      </c>
      <c r="P245" s="2">
        <v>243</v>
      </c>
      <c r="Q245" s="2">
        <f t="shared" si="43"/>
        <v>1637</v>
      </c>
      <c r="R245" s="2">
        <f t="shared" si="44"/>
        <v>1756</v>
      </c>
      <c r="S245" s="2">
        <f t="shared" si="45"/>
        <v>1756</v>
      </c>
      <c r="V245" s="2">
        <v>243</v>
      </c>
      <c r="W245" s="2">
        <f t="shared" si="47"/>
        <v>1637</v>
      </c>
      <c r="X245" s="2">
        <v>1756</v>
      </c>
      <c r="Y245" s="2">
        <f>$AL$18</f>
        <v>50575</v>
      </c>
      <c r="Z245" s="2">
        <f>$AM$18</f>
        <v>32</v>
      </c>
      <c r="AA245" s="2">
        <f t="shared" si="48"/>
        <v>50574</v>
      </c>
      <c r="AB245" s="2">
        <f t="shared" si="49"/>
        <v>82789638</v>
      </c>
      <c r="AC245" s="2">
        <f t="shared" si="50"/>
        <v>1278890025</v>
      </c>
      <c r="AD245" s="53">
        <f t="shared" si="51"/>
        <v>2245730883900</v>
      </c>
      <c r="AE245" s="53">
        <f t="shared" si="52"/>
        <v>2245813673538</v>
      </c>
      <c r="AF245" s="2">
        <f t="shared" si="53"/>
        <v>2245813</v>
      </c>
      <c r="AG245" s="53">
        <f t="shared" si="54"/>
        <v>673538</v>
      </c>
    </row>
    <row r="246" spans="1:33">
      <c r="A246" s="2">
        <v>489</v>
      </c>
      <c r="B246" s="2">
        <v>1702</v>
      </c>
      <c r="D246" s="2">
        <v>244</v>
      </c>
      <c r="E246" s="2">
        <f t="shared" si="42"/>
        <v>489</v>
      </c>
      <c r="F246" s="2">
        <f t="shared" si="42"/>
        <v>1013</v>
      </c>
      <c r="G246" s="2">
        <f t="shared" si="42"/>
        <v>1537</v>
      </c>
      <c r="H246" s="2">
        <f t="shared" si="42"/>
        <v>2061</v>
      </c>
      <c r="J246" s="2">
        <v>244</v>
      </c>
      <c r="K246" s="2">
        <v>1702</v>
      </c>
      <c r="L246" s="2">
        <v>3526</v>
      </c>
      <c r="M246" s="2">
        <v>5350</v>
      </c>
      <c r="P246" s="2">
        <v>244</v>
      </c>
      <c r="Q246" s="2">
        <f t="shared" si="43"/>
        <v>1702</v>
      </c>
      <c r="R246" s="2">
        <f t="shared" si="44"/>
        <v>1824</v>
      </c>
      <c r="S246" s="2">
        <f t="shared" si="45"/>
        <v>1824</v>
      </c>
      <c r="V246" s="2">
        <v>244</v>
      </c>
      <c r="W246" s="2">
        <f t="shared" si="47"/>
        <v>1702</v>
      </c>
      <c r="X246" s="2">
        <v>1824</v>
      </c>
      <c r="Y246" s="2">
        <f>$AL$18</f>
        <v>50575</v>
      </c>
      <c r="Z246" s="2">
        <f>$AM$18</f>
        <v>32</v>
      </c>
      <c r="AA246" s="2">
        <f t="shared" si="48"/>
        <v>50574</v>
      </c>
      <c r="AB246" s="2">
        <f t="shared" si="49"/>
        <v>86076948</v>
      </c>
      <c r="AC246" s="2">
        <f t="shared" si="50"/>
        <v>1278890025</v>
      </c>
      <c r="AD246" s="53">
        <f t="shared" si="51"/>
        <v>2332695405600</v>
      </c>
      <c r="AE246" s="53">
        <f t="shared" si="52"/>
        <v>2332781482548</v>
      </c>
      <c r="AF246" s="2">
        <f t="shared" si="53"/>
        <v>2332781</v>
      </c>
      <c r="AG246" s="53">
        <f t="shared" si="54"/>
        <v>482548</v>
      </c>
    </row>
    <row r="247" spans="1:33">
      <c r="A247" s="2">
        <v>491</v>
      </c>
      <c r="B247" s="2">
        <v>1789</v>
      </c>
      <c r="D247" s="2">
        <v>245</v>
      </c>
      <c r="E247" s="2">
        <f t="shared" si="42"/>
        <v>491</v>
      </c>
      <c r="F247" s="2">
        <f t="shared" si="42"/>
        <v>1015</v>
      </c>
      <c r="G247" s="2">
        <f t="shared" si="42"/>
        <v>1539</v>
      </c>
      <c r="H247" s="2">
        <f t="shared" si="42"/>
        <v>2063</v>
      </c>
      <c r="J247" s="2">
        <v>245</v>
      </c>
      <c r="K247" s="2">
        <v>1789</v>
      </c>
      <c r="L247" s="2">
        <v>3701</v>
      </c>
      <c r="M247" s="2">
        <v>5613</v>
      </c>
      <c r="P247" s="2">
        <v>245</v>
      </c>
      <c r="Q247" s="2">
        <f t="shared" si="43"/>
        <v>1789</v>
      </c>
      <c r="R247" s="2">
        <f t="shared" si="44"/>
        <v>1912</v>
      </c>
      <c r="S247" s="2">
        <f t="shared" si="45"/>
        <v>1912</v>
      </c>
      <c r="V247" s="2">
        <v>245</v>
      </c>
      <c r="W247" s="2">
        <f t="shared" si="47"/>
        <v>1789</v>
      </c>
      <c r="X247" s="2">
        <v>1912</v>
      </c>
      <c r="Y247" s="2">
        <f>$AL$18</f>
        <v>50575</v>
      </c>
      <c r="Z247" s="2">
        <f>$AM$18</f>
        <v>32</v>
      </c>
      <c r="AA247" s="2">
        <f t="shared" si="48"/>
        <v>50574</v>
      </c>
      <c r="AB247" s="2">
        <f t="shared" si="49"/>
        <v>90476886</v>
      </c>
      <c r="AC247" s="2">
        <f t="shared" si="50"/>
        <v>1278890025</v>
      </c>
      <c r="AD247" s="53">
        <f t="shared" si="51"/>
        <v>2445237727800</v>
      </c>
      <c r="AE247" s="53">
        <f t="shared" si="52"/>
        <v>2445328204686</v>
      </c>
      <c r="AF247" s="2">
        <f t="shared" si="53"/>
        <v>2445328</v>
      </c>
      <c r="AG247" s="53">
        <f t="shared" si="54"/>
        <v>204686</v>
      </c>
    </row>
    <row r="248" spans="1:33">
      <c r="A248" s="2">
        <v>493</v>
      </c>
      <c r="B248" s="2">
        <v>1666</v>
      </c>
      <c r="D248" s="2">
        <v>246</v>
      </c>
      <c r="E248" s="2">
        <f t="shared" si="42"/>
        <v>493</v>
      </c>
      <c r="F248" s="2">
        <f t="shared" si="42"/>
        <v>1017</v>
      </c>
      <c r="G248" s="2">
        <f t="shared" si="42"/>
        <v>1541</v>
      </c>
      <c r="H248" s="2">
        <f t="shared" si="42"/>
        <v>2065</v>
      </c>
      <c r="J248" s="2">
        <v>246</v>
      </c>
      <c r="K248" s="2">
        <v>1666</v>
      </c>
      <c r="L248" s="2">
        <v>3434</v>
      </c>
      <c r="M248" s="2">
        <v>5202</v>
      </c>
      <c r="P248" s="2">
        <v>246</v>
      </c>
      <c r="Q248" s="2">
        <f t="shared" si="43"/>
        <v>1666</v>
      </c>
      <c r="R248" s="2">
        <f t="shared" si="44"/>
        <v>1768</v>
      </c>
      <c r="S248" s="2">
        <f t="shared" si="45"/>
        <v>1768</v>
      </c>
      <c r="V248" s="2">
        <v>246</v>
      </c>
      <c r="W248" s="2">
        <f t="shared" si="47"/>
        <v>1666</v>
      </c>
      <c r="X248" s="2">
        <v>1768</v>
      </c>
      <c r="Y248" s="2">
        <f>$AL$18</f>
        <v>50575</v>
      </c>
      <c r="Z248" s="2">
        <f>$AM$18</f>
        <v>32</v>
      </c>
      <c r="AA248" s="2">
        <f t="shared" si="48"/>
        <v>50574</v>
      </c>
      <c r="AB248" s="2">
        <f t="shared" si="49"/>
        <v>84256284</v>
      </c>
      <c r="AC248" s="2">
        <f t="shared" si="50"/>
        <v>1278890025</v>
      </c>
      <c r="AD248" s="53">
        <f t="shared" si="51"/>
        <v>2261077564200</v>
      </c>
      <c r="AE248" s="53">
        <f t="shared" si="52"/>
        <v>2261161820484</v>
      </c>
      <c r="AF248" s="2">
        <f t="shared" si="53"/>
        <v>2261161</v>
      </c>
      <c r="AG248" s="53">
        <f t="shared" si="54"/>
        <v>820484</v>
      </c>
    </row>
    <row r="249" spans="1:33">
      <c r="A249" s="2">
        <v>495</v>
      </c>
      <c r="B249" s="2">
        <v>1694</v>
      </c>
      <c r="D249" s="2">
        <v>247</v>
      </c>
      <c r="E249" s="2">
        <f t="shared" si="42"/>
        <v>495</v>
      </c>
      <c r="F249" s="2">
        <f t="shared" si="42"/>
        <v>1019</v>
      </c>
      <c r="G249" s="2">
        <f t="shared" si="42"/>
        <v>1543</v>
      </c>
      <c r="H249" s="2">
        <f t="shared" si="42"/>
        <v>2067</v>
      </c>
      <c r="J249" s="2">
        <v>247</v>
      </c>
      <c r="K249" s="2">
        <v>1694</v>
      </c>
      <c r="L249" s="2">
        <v>3490</v>
      </c>
      <c r="M249" s="2">
        <v>5286</v>
      </c>
      <c r="P249" s="2">
        <v>247</v>
      </c>
      <c r="Q249" s="2">
        <f t="shared" si="43"/>
        <v>1694</v>
      </c>
      <c r="R249" s="2">
        <f t="shared" si="44"/>
        <v>1796</v>
      </c>
      <c r="S249" s="2">
        <f t="shared" si="45"/>
        <v>1796</v>
      </c>
      <c r="V249" s="2">
        <v>247</v>
      </c>
      <c r="W249" s="2">
        <f t="shared" si="47"/>
        <v>1694</v>
      </c>
      <c r="X249" s="2">
        <v>1796</v>
      </c>
      <c r="Y249" s="2">
        <f>$AL$18</f>
        <v>50575</v>
      </c>
      <c r="Z249" s="2">
        <f>$AM$18</f>
        <v>32</v>
      </c>
      <c r="AA249" s="2">
        <f t="shared" si="48"/>
        <v>50574</v>
      </c>
      <c r="AB249" s="2">
        <f t="shared" si="49"/>
        <v>85672356</v>
      </c>
      <c r="AC249" s="2">
        <f t="shared" si="50"/>
        <v>1278890025</v>
      </c>
      <c r="AD249" s="53">
        <f t="shared" si="51"/>
        <v>2296886484900</v>
      </c>
      <c r="AE249" s="53">
        <f t="shared" si="52"/>
        <v>2296972157256</v>
      </c>
      <c r="AF249" s="2">
        <f t="shared" si="53"/>
        <v>2296972</v>
      </c>
      <c r="AG249" s="53">
        <f t="shared" si="54"/>
        <v>157256</v>
      </c>
    </row>
    <row r="250" spans="1:33">
      <c r="A250" s="2">
        <v>497</v>
      </c>
      <c r="B250" s="2">
        <v>1729</v>
      </c>
      <c r="D250" s="2">
        <v>248</v>
      </c>
      <c r="E250" s="2">
        <f t="shared" si="42"/>
        <v>497</v>
      </c>
      <c r="F250" s="2">
        <f t="shared" si="42"/>
        <v>1021</v>
      </c>
      <c r="G250" s="2">
        <f t="shared" si="42"/>
        <v>1545</v>
      </c>
      <c r="H250" s="2">
        <f t="shared" si="42"/>
        <v>2069</v>
      </c>
      <c r="J250" s="2">
        <v>248</v>
      </c>
      <c r="K250" s="2">
        <v>1729</v>
      </c>
      <c r="L250" s="2">
        <v>3557</v>
      </c>
      <c r="M250" s="2">
        <v>5385</v>
      </c>
      <c r="P250" s="2">
        <v>248</v>
      </c>
      <c r="Q250" s="2">
        <f t="shared" si="43"/>
        <v>1729</v>
      </c>
      <c r="R250" s="2">
        <f t="shared" si="44"/>
        <v>1828</v>
      </c>
      <c r="S250" s="2">
        <f t="shared" si="45"/>
        <v>1828</v>
      </c>
      <c r="V250" s="2">
        <v>248</v>
      </c>
      <c r="W250" s="2">
        <f t="shared" si="47"/>
        <v>1729</v>
      </c>
      <c r="X250" s="2">
        <v>1828</v>
      </c>
      <c r="Y250" s="2">
        <f>$AL$18</f>
        <v>50575</v>
      </c>
      <c r="Z250" s="2">
        <f>$AM$18</f>
        <v>32</v>
      </c>
      <c r="AA250" s="2">
        <f t="shared" si="48"/>
        <v>50574</v>
      </c>
      <c r="AB250" s="2">
        <f t="shared" si="49"/>
        <v>87442446</v>
      </c>
      <c r="AC250" s="2">
        <f t="shared" si="50"/>
        <v>1278890025</v>
      </c>
      <c r="AD250" s="53">
        <f t="shared" si="51"/>
        <v>2337810965700</v>
      </c>
      <c r="AE250" s="53">
        <f t="shared" si="52"/>
        <v>2337898408146</v>
      </c>
      <c r="AF250" s="2">
        <f t="shared" si="53"/>
        <v>2337898</v>
      </c>
      <c r="AG250" s="53">
        <f t="shared" si="54"/>
        <v>408146</v>
      </c>
    </row>
    <row r="251" spans="1:33">
      <c r="A251" s="2">
        <v>499</v>
      </c>
      <c r="B251" s="2">
        <v>1728</v>
      </c>
      <c r="D251" s="2">
        <v>249</v>
      </c>
      <c r="E251" s="2">
        <f t="shared" si="42"/>
        <v>499</v>
      </c>
      <c r="F251" s="2">
        <f t="shared" si="42"/>
        <v>1023</v>
      </c>
      <c r="G251" s="2">
        <f t="shared" si="42"/>
        <v>1547</v>
      </c>
      <c r="H251" s="2">
        <f t="shared" si="42"/>
        <v>2071</v>
      </c>
      <c r="J251" s="2">
        <v>249</v>
      </c>
      <c r="K251" s="2">
        <v>1728</v>
      </c>
      <c r="L251" s="2">
        <v>3548</v>
      </c>
      <c r="M251" s="2">
        <v>5368</v>
      </c>
      <c r="P251" s="2">
        <v>249</v>
      </c>
      <c r="Q251" s="2">
        <f t="shared" si="43"/>
        <v>1728</v>
      </c>
      <c r="R251" s="2">
        <f t="shared" si="44"/>
        <v>1820</v>
      </c>
      <c r="S251" s="2">
        <f t="shared" si="45"/>
        <v>1820</v>
      </c>
      <c r="V251" s="2">
        <v>249</v>
      </c>
      <c r="W251" s="2">
        <f t="shared" si="47"/>
        <v>1728</v>
      </c>
      <c r="X251" s="2">
        <v>1820</v>
      </c>
      <c r="Y251" s="2">
        <f>$AL$18</f>
        <v>50575</v>
      </c>
      <c r="Z251" s="2">
        <f>$AM$18</f>
        <v>32</v>
      </c>
      <c r="AA251" s="2">
        <f t="shared" si="48"/>
        <v>50574</v>
      </c>
      <c r="AB251" s="2">
        <f t="shared" si="49"/>
        <v>87391872</v>
      </c>
      <c r="AC251" s="2">
        <f t="shared" si="50"/>
        <v>1278890025</v>
      </c>
      <c r="AD251" s="53">
        <f t="shared" si="51"/>
        <v>2327579845500</v>
      </c>
      <c r="AE251" s="53">
        <f t="shared" si="52"/>
        <v>2327667237372</v>
      </c>
      <c r="AF251" s="2">
        <f t="shared" si="53"/>
        <v>2327667</v>
      </c>
      <c r="AG251" s="53">
        <f t="shared" si="54"/>
        <v>237372</v>
      </c>
    </row>
    <row r="252" spans="1:33">
      <c r="A252" s="2">
        <v>501</v>
      </c>
      <c r="B252" s="2">
        <v>1810</v>
      </c>
      <c r="D252" s="2">
        <v>250</v>
      </c>
      <c r="E252" s="2">
        <f t="shared" si="42"/>
        <v>501</v>
      </c>
      <c r="F252" s="2">
        <f t="shared" si="42"/>
        <v>1025</v>
      </c>
      <c r="G252" s="2">
        <f t="shared" si="42"/>
        <v>1549</v>
      </c>
      <c r="H252" s="2">
        <f t="shared" si="42"/>
        <v>2073</v>
      </c>
      <c r="J252" s="2">
        <v>250</v>
      </c>
      <c r="K252" s="2">
        <v>1810</v>
      </c>
      <c r="L252" s="2">
        <v>3706</v>
      </c>
      <c r="M252" s="2">
        <v>5602</v>
      </c>
      <c r="P252" s="2">
        <v>250</v>
      </c>
      <c r="Q252" s="2">
        <f t="shared" si="43"/>
        <v>1810</v>
      </c>
      <c r="R252" s="2">
        <f t="shared" si="44"/>
        <v>1896</v>
      </c>
      <c r="S252" s="2">
        <f t="shared" si="45"/>
        <v>1896</v>
      </c>
      <c r="V252" s="2">
        <v>250</v>
      </c>
      <c r="W252" s="2">
        <f t="shared" si="47"/>
        <v>1810</v>
      </c>
      <c r="X252" s="2">
        <v>1896</v>
      </c>
      <c r="Y252" s="2">
        <f>$AL$18</f>
        <v>50575</v>
      </c>
      <c r="Z252" s="2">
        <f>$AM$18</f>
        <v>32</v>
      </c>
      <c r="AA252" s="2">
        <f t="shared" si="48"/>
        <v>50574</v>
      </c>
      <c r="AB252" s="2">
        <f t="shared" si="49"/>
        <v>91538940</v>
      </c>
      <c r="AC252" s="2">
        <f t="shared" si="50"/>
        <v>1278890025</v>
      </c>
      <c r="AD252" s="53">
        <f t="shared" si="51"/>
        <v>2424775487400</v>
      </c>
      <c r="AE252" s="53">
        <f t="shared" si="52"/>
        <v>2424867026340</v>
      </c>
      <c r="AF252" s="2">
        <f t="shared" si="53"/>
        <v>2424867</v>
      </c>
      <c r="AG252" s="53">
        <f t="shared" si="54"/>
        <v>26340</v>
      </c>
    </row>
    <row r="253" spans="1:33">
      <c r="A253" s="2">
        <v>503</v>
      </c>
      <c r="B253" s="2">
        <v>1700</v>
      </c>
      <c r="D253" s="2">
        <v>251</v>
      </c>
      <c r="E253" s="2">
        <f t="shared" si="42"/>
        <v>503</v>
      </c>
      <c r="F253" s="2">
        <f t="shared" si="42"/>
        <v>1027</v>
      </c>
      <c r="G253" s="2">
        <f t="shared" si="42"/>
        <v>1551</v>
      </c>
      <c r="H253" s="2">
        <f t="shared" si="42"/>
        <v>2075</v>
      </c>
      <c r="J253" s="2">
        <v>251</v>
      </c>
      <c r="K253" s="2">
        <v>1700</v>
      </c>
      <c r="L253" s="2">
        <v>3456</v>
      </c>
      <c r="M253" s="2">
        <v>5212</v>
      </c>
      <c r="P253" s="2">
        <v>251</v>
      </c>
      <c r="Q253" s="2">
        <f t="shared" si="43"/>
        <v>1700</v>
      </c>
      <c r="R253" s="2">
        <f t="shared" si="44"/>
        <v>1756</v>
      </c>
      <c r="S253" s="2">
        <f t="shared" si="45"/>
        <v>1756</v>
      </c>
      <c r="V253" s="2">
        <v>251</v>
      </c>
      <c r="W253" s="2">
        <f t="shared" si="47"/>
        <v>1700</v>
      </c>
      <c r="X253" s="2">
        <v>1756</v>
      </c>
      <c r="Y253" s="2">
        <f>$AL$18</f>
        <v>50575</v>
      </c>
      <c r="Z253" s="2">
        <f>$AM$18</f>
        <v>32</v>
      </c>
      <c r="AA253" s="2">
        <f t="shared" si="48"/>
        <v>50574</v>
      </c>
      <c r="AB253" s="2">
        <f t="shared" si="49"/>
        <v>85975800</v>
      </c>
      <c r="AC253" s="2">
        <f t="shared" si="50"/>
        <v>1278890025</v>
      </c>
      <c r="AD253" s="53">
        <f t="shared" si="51"/>
        <v>2245730883900</v>
      </c>
      <c r="AE253" s="53">
        <f t="shared" si="52"/>
        <v>2245816859700</v>
      </c>
      <c r="AF253" s="2">
        <f t="shared" si="53"/>
        <v>2245816</v>
      </c>
      <c r="AG253" s="53">
        <f t="shared" si="54"/>
        <v>859700</v>
      </c>
    </row>
    <row r="254" spans="1:33">
      <c r="A254" s="2">
        <v>505</v>
      </c>
      <c r="B254" s="2">
        <v>1760</v>
      </c>
      <c r="D254" s="2">
        <v>252</v>
      </c>
      <c r="E254" s="2">
        <f t="shared" si="42"/>
        <v>505</v>
      </c>
      <c r="F254" s="2">
        <f t="shared" si="42"/>
        <v>1029</v>
      </c>
      <c r="G254" s="2">
        <f t="shared" si="42"/>
        <v>1553</v>
      </c>
      <c r="H254" s="2">
        <f t="shared" si="42"/>
        <v>2077</v>
      </c>
      <c r="J254" s="2">
        <v>252</v>
      </c>
      <c r="K254" s="2">
        <v>1760</v>
      </c>
      <c r="L254" s="2">
        <v>3584</v>
      </c>
      <c r="M254" s="2">
        <v>5408</v>
      </c>
      <c r="P254" s="2">
        <v>252</v>
      </c>
      <c r="Q254" s="2">
        <f t="shared" si="43"/>
        <v>1760</v>
      </c>
      <c r="R254" s="2">
        <f t="shared" si="44"/>
        <v>1824</v>
      </c>
      <c r="S254" s="2">
        <f t="shared" si="45"/>
        <v>1824</v>
      </c>
      <c r="V254" s="2">
        <v>252</v>
      </c>
      <c r="W254" s="2">
        <f t="shared" si="47"/>
        <v>1760</v>
      </c>
      <c r="X254" s="2">
        <v>1824</v>
      </c>
      <c r="Y254" s="2">
        <f>$AL$18</f>
        <v>50575</v>
      </c>
      <c r="Z254" s="2">
        <f>$AM$18</f>
        <v>32</v>
      </c>
      <c r="AA254" s="2">
        <f t="shared" si="48"/>
        <v>50574</v>
      </c>
      <c r="AB254" s="2">
        <f t="shared" si="49"/>
        <v>89010240</v>
      </c>
      <c r="AC254" s="2">
        <f t="shared" si="50"/>
        <v>1278890025</v>
      </c>
      <c r="AD254" s="53">
        <f t="shared" si="51"/>
        <v>2332695405600</v>
      </c>
      <c r="AE254" s="53">
        <f t="shared" si="52"/>
        <v>2332784415840</v>
      </c>
      <c r="AF254" s="2">
        <f t="shared" si="53"/>
        <v>2332784</v>
      </c>
      <c r="AG254" s="53">
        <f t="shared" si="54"/>
        <v>415840</v>
      </c>
    </row>
    <row r="255" spans="1:33">
      <c r="A255" s="2">
        <v>507</v>
      </c>
      <c r="B255" s="2">
        <v>1733</v>
      </c>
      <c r="D255" s="2">
        <v>253</v>
      </c>
      <c r="E255" s="2">
        <f t="shared" si="42"/>
        <v>507</v>
      </c>
      <c r="F255" s="2">
        <f t="shared" si="42"/>
        <v>1031</v>
      </c>
      <c r="G255" s="2">
        <f t="shared" si="42"/>
        <v>1555</v>
      </c>
      <c r="H255" s="2">
        <f t="shared" si="42"/>
        <v>2079</v>
      </c>
      <c r="J255" s="2">
        <v>253</v>
      </c>
      <c r="K255" s="2">
        <v>1733</v>
      </c>
      <c r="L255" s="2">
        <v>3525</v>
      </c>
      <c r="M255" s="2">
        <v>5317</v>
      </c>
      <c r="P255" s="2">
        <v>253</v>
      </c>
      <c r="Q255" s="2">
        <f t="shared" si="43"/>
        <v>1733</v>
      </c>
      <c r="R255" s="2">
        <f t="shared" si="44"/>
        <v>1792</v>
      </c>
      <c r="S255" s="2">
        <f t="shared" si="45"/>
        <v>1792</v>
      </c>
      <c r="V255" s="2">
        <v>253</v>
      </c>
      <c r="W255" s="2">
        <f t="shared" si="47"/>
        <v>1733</v>
      </c>
      <c r="X255" s="2">
        <v>1792</v>
      </c>
      <c r="Y255" s="2">
        <f>$AL$18</f>
        <v>50575</v>
      </c>
      <c r="Z255" s="2">
        <f>$AM$18</f>
        <v>32</v>
      </c>
      <c r="AA255" s="2">
        <f t="shared" si="48"/>
        <v>50574</v>
      </c>
      <c r="AB255" s="2">
        <f t="shared" si="49"/>
        <v>87644742</v>
      </c>
      <c r="AC255" s="2">
        <f t="shared" si="50"/>
        <v>1278890025</v>
      </c>
      <c r="AD255" s="53">
        <f t="shared" si="51"/>
        <v>2291770924800</v>
      </c>
      <c r="AE255" s="53">
        <f t="shared" si="52"/>
        <v>2291858569542</v>
      </c>
      <c r="AF255" s="2">
        <f t="shared" si="53"/>
        <v>2291858</v>
      </c>
      <c r="AG255" s="53">
        <f t="shared" si="54"/>
        <v>569542</v>
      </c>
    </row>
    <row r="256" spans="1:33">
      <c r="A256" s="2">
        <v>509</v>
      </c>
      <c r="B256" s="2">
        <v>1698</v>
      </c>
      <c r="D256" s="2">
        <v>254</v>
      </c>
      <c r="E256" s="2">
        <f t="shared" si="42"/>
        <v>509</v>
      </c>
      <c r="F256" s="2">
        <f t="shared" si="42"/>
        <v>1033</v>
      </c>
      <c r="G256" s="2">
        <f t="shared" si="42"/>
        <v>1557</v>
      </c>
      <c r="H256" s="2">
        <f t="shared" si="42"/>
        <v>2081</v>
      </c>
      <c r="J256" s="2">
        <v>254</v>
      </c>
      <c r="K256" s="2">
        <v>1698</v>
      </c>
      <c r="L256" s="2">
        <v>3450</v>
      </c>
      <c r="M256" s="2">
        <v>5202</v>
      </c>
      <c r="P256" s="2">
        <v>254</v>
      </c>
      <c r="Q256" s="2">
        <f t="shared" si="43"/>
        <v>1698</v>
      </c>
      <c r="R256" s="2">
        <f t="shared" si="44"/>
        <v>1752</v>
      </c>
      <c r="S256" s="2">
        <f t="shared" si="45"/>
        <v>1752</v>
      </c>
      <c r="V256" s="2">
        <v>254</v>
      </c>
      <c r="W256" s="2">
        <f t="shared" si="47"/>
        <v>1698</v>
      </c>
      <c r="X256" s="2">
        <v>1752</v>
      </c>
      <c r="Y256" s="2">
        <f>$AL$18</f>
        <v>50575</v>
      </c>
      <c r="Z256" s="2">
        <f>$AM$18</f>
        <v>32</v>
      </c>
      <c r="AA256" s="2">
        <f t="shared" si="48"/>
        <v>50574</v>
      </c>
      <c r="AB256" s="2">
        <f t="shared" si="49"/>
        <v>85874652</v>
      </c>
      <c r="AC256" s="2">
        <f t="shared" si="50"/>
        <v>1278890025</v>
      </c>
      <c r="AD256" s="53">
        <f t="shared" si="51"/>
        <v>2240615323800</v>
      </c>
      <c r="AE256" s="53">
        <f t="shared" si="52"/>
        <v>2240701198452</v>
      </c>
      <c r="AF256" s="2">
        <f t="shared" si="53"/>
        <v>2240701</v>
      </c>
      <c r="AG256" s="53">
        <f t="shared" si="54"/>
        <v>198452</v>
      </c>
    </row>
    <row r="257" spans="1:33">
      <c r="A257" s="2">
        <v>511</v>
      </c>
      <c r="B257" s="2">
        <v>1755</v>
      </c>
      <c r="D257" s="2">
        <v>255</v>
      </c>
      <c r="E257" s="2">
        <f t="shared" si="42"/>
        <v>511</v>
      </c>
      <c r="F257" s="2">
        <f t="shared" si="42"/>
        <v>1035</v>
      </c>
      <c r="G257" s="2">
        <f t="shared" si="42"/>
        <v>1559</v>
      </c>
      <c r="H257" s="2">
        <f t="shared" si="42"/>
        <v>2083</v>
      </c>
      <c r="J257" s="2">
        <v>255</v>
      </c>
      <c r="K257" s="2">
        <v>1755</v>
      </c>
      <c r="L257" s="2">
        <v>3555</v>
      </c>
      <c r="M257" s="2">
        <v>5355</v>
      </c>
      <c r="P257" s="2">
        <v>255</v>
      </c>
      <c r="Q257" s="2">
        <f t="shared" si="43"/>
        <v>1755</v>
      </c>
      <c r="R257" s="2">
        <f t="shared" si="44"/>
        <v>1800</v>
      </c>
      <c r="S257" s="2">
        <f t="shared" si="45"/>
        <v>1800</v>
      </c>
      <c r="V257" s="2">
        <v>255</v>
      </c>
      <c r="W257" s="2">
        <f t="shared" si="47"/>
        <v>1755</v>
      </c>
      <c r="X257" s="2">
        <v>1800</v>
      </c>
      <c r="Y257" s="2">
        <f>$AL$18</f>
        <v>50575</v>
      </c>
      <c r="Z257" s="2">
        <f>$AM$18</f>
        <v>32</v>
      </c>
      <c r="AA257" s="2">
        <f t="shared" si="48"/>
        <v>50574</v>
      </c>
      <c r="AB257" s="2">
        <f t="shared" si="49"/>
        <v>88757370</v>
      </c>
      <c r="AC257" s="2">
        <f t="shared" si="50"/>
        <v>1278890025</v>
      </c>
      <c r="AD257" s="53">
        <f t="shared" si="51"/>
        <v>2302002045000</v>
      </c>
      <c r="AE257" s="53">
        <f t="shared" si="52"/>
        <v>2302090802370</v>
      </c>
      <c r="AF257" s="2">
        <f t="shared" si="53"/>
        <v>2302090</v>
      </c>
      <c r="AG257" s="53">
        <f t="shared" si="54"/>
        <v>802370</v>
      </c>
    </row>
    <row r="258" spans="1:33">
      <c r="A258" s="2">
        <v>513</v>
      </c>
      <c r="B258" s="2">
        <v>1803</v>
      </c>
      <c r="D258" s="2">
        <v>256</v>
      </c>
      <c r="E258" s="2">
        <f t="shared" si="42"/>
        <v>513</v>
      </c>
      <c r="F258" s="2">
        <f t="shared" si="42"/>
        <v>1037</v>
      </c>
      <c r="G258" s="2">
        <f t="shared" si="42"/>
        <v>1561</v>
      </c>
      <c r="H258" s="2">
        <f t="shared" ref="H258:H263" si="55">(H$1*262+$D258)*2+1</f>
        <v>2085</v>
      </c>
      <c r="J258" s="2">
        <v>256</v>
      </c>
      <c r="K258" s="2">
        <v>1803</v>
      </c>
      <c r="L258" s="2">
        <v>3647</v>
      </c>
      <c r="M258" s="2">
        <v>5491</v>
      </c>
      <c r="P258" s="2">
        <v>256</v>
      </c>
      <c r="Q258" s="2">
        <f t="shared" si="43"/>
        <v>1803</v>
      </c>
      <c r="R258" s="2">
        <f t="shared" si="44"/>
        <v>1844</v>
      </c>
      <c r="S258" s="2">
        <f t="shared" si="45"/>
        <v>1844</v>
      </c>
      <c r="V258" s="2">
        <v>256</v>
      </c>
      <c r="W258" s="2">
        <f t="shared" si="47"/>
        <v>1803</v>
      </c>
      <c r="X258" s="2">
        <v>1844</v>
      </c>
      <c r="Y258" s="2">
        <f>$AL$18</f>
        <v>50575</v>
      </c>
      <c r="Z258" s="2">
        <f>$AM$18</f>
        <v>32</v>
      </c>
      <c r="AA258" s="2">
        <f t="shared" si="48"/>
        <v>50574</v>
      </c>
      <c r="AB258" s="2">
        <f t="shared" si="49"/>
        <v>91184922</v>
      </c>
      <c r="AC258" s="2">
        <f t="shared" si="50"/>
        <v>1278890025</v>
      </c>
      <c r="AD258" s="53">
        <f t="shared" si="51"/>
        <v>2358273206100</v>
      </c>
      <c r="AE258" s="53">
        <f t="shared" si="52"/>
        <v>2358364391022</v>
      </c>
      <c r="AF258" s="2">
        <f t="shared" si="53"/>
        <v>2358364</v>
      </c>
      <c r="AG258" s="53">
        <f t="shared" si="54"/>
        <v>391022</v>
      </c>
    </row>
    <row r="259" spans="1:33">
      <c r="A259" s="2">
        <v>515</v>
      </c>
      <c r="B259" s="2">
        <v>1800</v>
      </c>
      <c r="D259" s="2">
        <v>257</v>
      </c>
      <c r="E259" s="2">
        <f t="shared" ref="E259:H263" si="56">(E$1*262+$D259)*2+1</f>
        <v>515</v>
      </c>
      <c r="F259" s="2">
        <f t="shared" si="56"/>
        <v>1039</v>
      </c>
      <c r="G259" s="2">
        <f t="shared" si="56"/>
        <v>1563</v>
      </c>
      <c r="H259" s="2">
        <f t="shared" si="56"/>
        <v>2087</v>
      </c>
      <c r="J259" s="2">
        <v>257</v>
      </c>
      <c r="K259" s="2">
        <v>1800</v>
      </c>
      <c r="L259" s="2">
        <v>3632</v>
      </c>
      <c r="M259" s="2">
        <v>5464</v>
      </c>
      <c r="P259" s="2">
        <v>257</v>
      </c>
      <c r="Q259" s="2">
        <f t="shared" ref="Q259:Q263" si="57">K259</f>
        <v>1800</v>
      </c>
      <c r="R259" s="2">
        <f t="shared" ref="R259:R263" si="58">L259-K259</f>
        <v>1832</v>
      </c>
      <c r="S259" s="2">
        <f t="shared" ref="S259:S263" si="59">M259-L259</f>
        <v>1832</v>
      </c>
      <c r="V259" s="2">
        <v>257</v>
      </c>
      <c r="W259" s="2">
        <f t="shared" ref="W259:W263" si="60">Q259</f>
        <v>1800</v>
      </c>
      <c r="X259" s="2">
        <v>1832</v>
      </c>
      <c r="Y259" s="2">
        <f>$AL$18</f>
        <v>50575</v>
      </c>
      <c r="Z259" s="2">
        <f>$AM$18</f>
        <v>32</v>
      </c>
      <c r="AA259" s="2">
        <f t="shared" ref="AA259:AA263" si="61">IF(Z259&gt;=V259,Y259,Y259-1)</f>
        <v>50574</v>
      </c>
      <c r="AB259" s="2">
        <f t="shared" ref="AB259:AB263" si="62">W259*AA259</f>
        <v>91033200</v>
      </c>
      <c r="AC259" s="2">
        <f t="shared" ref="AC259:AC263" si="63">AA259/2*(AA259+1)</f>
        <v>1278890025</v>
      </c>
      <c r="AD259" s="53">
        <f t="shared" ref="AD259:AD263" si="64">X259*AC259</f>
        <v>2342926525800</v>
      </c>
      <c r="AE259" s="53">
        <f t="shared" ref="AE259:AE263" si="65">AB259+AD259</f>
        <v>2343017559000</v>
      </c>
      <c r="AF259" s="2">
        <f t="shared" ref="AF259:AF263" si="66">FLOOR(AE259/1000000,1)</f>
        <v>2343017</v>
      </c>
      <c r="AG259" s="53">
        <f t="shared" ref="AG259:AG263" si="67">MOD(AE259,1000000)</f>
        <v>559000</v>
      </c>
    </row>
    <row r="260" spans="1:33">
      <c r="A260" s="2">
        <v>517</v>
      </c>
      <c r="B260" s="2">
        <v>1829</v>
      </c>
      <c r="D260" s="2">
        <v>258</v>
      </c>
      <c r="E260" s="2">
        <f t="shared" si="56"/>
        <v>517</v>
      </c>
      <c r="F260" s="2">
        <f t="shared" si="56"/>
        <v>1041</v>
      </c>
      <c r="G260" s="2">
        <f t="shared" si="56"/>
        <v>1565</v>
      </c>
      <c r="H260" s="2">
        <f t="shared" si="56"/>
        <v>2089</v>
      </c>
      <c r="J260" s="2">
        <v>258</v>
      </c>
      <c r="K260" s="2">
        <v>1829</v>
      </c>
      <c r="L260" s="2">
        <v>3681</v>
      </c>
      <c r="M260" s="2">
        <v>5533</v>
      </c>
      <c r="P260" s="2">
        <v>258</v>
      </c>
      <c r="Q260" s="2">
        <f t="shared" si="57"/>
        <v>1829</v>
      </c>
      <c r="R260" s="2">
        <f t="shared" si="58"/>
        <v>1852</v>
      </c>
      <c r="S260" s="2">
        <f t="shared" si="59"/>
        <v>1852</v>
      </c>
      <c r="V260" s="2">
        <v>258</v>
      </c>
      <c r="W260" s="2">
        <f t="shared" si="60"/>
        <v>1829</v>
      </c>
      <c r="X260" s="2">
        <v>1852</v>
      </c>
      <c r="Y260" s="2">
        <f>$AL$18</f>
        <v>50575</v>
      </c>
      <c r="Z260" s="2">
        <f>$AM$18</f>
        <v>32</v>
      </c>
      <c r="AA260" s="2">
        <f t="shared" si="61"/>
        <v>50574</v>
      </c>
      <c r="AB260" s="2">
        <f t="shared" si="62"/>
        <v>92499846</v>
      </c>
      <c r="AC260" s="2">
        <f t="shared" si="63"/>
        <v>1278890025</v>
      </c>
      <c r="AD260" s="53">
        <f t="shared" si="64"/>
        <v>2368504326300</v>
      </c>
      <c r="AE260" s="53">
        <f t="shared" si="65"/>
        <v>2368596826146</v>
      </c>
      <c r="AF260" s="2">
        <f t="shared" si="66"/>
        <v>2368596</v>
      </c>
      <c r="AG260" s="53">
        <f t="shared" si="67"/>
        <v>826146</v>
      </c>
    </row>
    <row r="261" spans="1:33">
      <c r="A261" s="2">
        <v>519</v>
      </c>
      <c r="B261" s="2">
        <v>1786</v>
      </c>
      <c r="D261" s="2">
        <v>259</v>
      </c>
      <c r="E261" s="2">
        <f t="shared" si="56"/>
        <v>519</v>
      </c>
      <c r="F261" s="2">
        <f t="shared" si="56"/>
        <v>1043</v>
      </c>
      <c r="G261" s="2">
        <f t="shared" si="56"/>
        <v>1567</v>
      </c>
      <c r="H261" s="2">
        <f t="shared" si="56"/>
        <v>2091</v>
      </c>
      <c r="J261" s="2">
        <v>259</v>
      </c>
      <c r="K261" s="2">
        <v>1786</v>
      </c>
      <c r="L261" s="2">
        <v>3594</v>
      </c>
      <c r="M261" s="2">
        <v>5402</v>
      </c>
      <c r="P261" s="2">
        <v>259</v>
      </c>
      <c r="Q261" s="2">
        <f t="shared" si="57"/>
        <v>1786</v>
      </c>
      <c r="R261" s="2">
        <f t="shared" si="58"/>
        <v>1808</v>
      </c>
      <c r="S261" s="2">
        <f t="shared" si="59"/>
        <v>1808</v>
      </c>
      <c r="V261" s="2">
        <v>259</v>
      </c>
      <c r="W261" s="2">
        <f t="shared" si="60"/>
        <v>1786</v>
      </c>
      <c r="X261" s="2">
        <v>1808</v>
      </c>
      <c r="Y261" s="2">
        <f>$AL$18</f>
        <v>50575</v>
      </c>
      <c r="Z261" s="2">
        <f>$AM$18</f>
        <v>32</v>
      </c>
      <c r="AA261" s="2">
        <f t="shared" si="61"/>
        <v>50574</v>
      </c>
      <c r="AB261" s="2">
        <f t="shared" si="62"/>
        <v>90325164</v>
      </c>
      <c r="AC261" s="2">
        <f t="shared" si="63"/>
        <v>1278890025</v>
      </c>
      <c r="AD261" s="53">
        <f t="shared" si="64"/>
        <v>2312233165200</v>
      </c>
      <c r="AE261" s="53">
        <f t="shared" si="65"/>
        <v>2312323490364</v>
      </c>
      <c r="AF261" s="2">
        <f t="shared" si="66"/>
        <v>2312323</v>
      </c>
      <c r="AG261" s="53">
        <f t="shared" si="67"/>
        <v>490364</v>
      </c>
    </row>
    <row r="262" spans="1:33">
      <c r="A262" s="2">
        <v>521</v>
      </c>
      <c r="B262" s="2">
        <v>1800</v>
      </c>
      <c r="D262" s="2">
        <v>260</v>
      </c>
      <c r="E262" s="2">
        <f t="shared" si="56"/>
        <v>521</v>
      </c>
      <c r="F262" s="2">
        <f t="shared" si="56"/>
        <v>1045</v>
      </c>
      <c r="G262" s="2">
        <f t="shared" si="56"/>
        <v>1569</v>
      </c>
      <c r="H262" s="2">
        <f t="shared" si="56"/>
        <v>2093</v>
      </c>
      <c r="J262" s="2">
        <v>260</v>
      </c>
      <c r="K262" s="2">
        <v>1800</v>
      </c>
      <c r="L262" s="2">
        <v>3612</v>
      </c>
      <c r="M262" s="2">
        <v>5424</v>
      </c>
      <c r="P262" s="2">
        <v>260</v>
      </c>
      <c r="Q262" s="2">
        <f t="shared" si="57"/>
        <v>1800</v>
      </c>
      <c r="R262" s="2">
        <f t="shared" si="58"/>
        <v>1812</v>
      </c>
      <c r="S262" s="2">
        <f t="shared" si="59"/>
        <v>1812</v>
      </c>
      <c r="V262" s="2">
        <v>260</v>
      </c>
      <c r="W262" s="2">
        <f t="shared" si="60"/>
        <v>1800</v>
      </c>
      <c r="X262" s="2">
        <v>1812</v>
      </c>
      <c r="Y262" s="2">
        <f>$AL$18</f>
        <v>50575</v>
      </c>
      <c r="Z262" s="2">
        <f>$AM$18</f>
        <v>32</v>
      </c>
      <c r="AA262" s="2">
        <f t="shared" si="61"/>
        <v>50574</v>
      </c>
      <c r="AB262" s="2">
        <f t="shared" si="62"/>
        <v>91033200</v>
      </c>
      <c r="AC262" s="2">
        <f t="shared" si="63"/>
        <v>1278890025</v>
      </c>
      <c r="AD262" s="53">
        <f t="shared" si="64"/>
        <v>2317348725300</v>
      </c>
      <c r="AE262" s="53">
        <f t="shared" si="65"/>
        <v>2317439758500</v>
      </c>
      <c r="AF262" s="2">
        <f t="shared" si="66"/>
        <v>2317439</v>
      </c>
      <c r="AG262" s="53">
        <f t="shared" si="67"/>
        <v>758500</v>
      </c>
    </row>
    <row r="263" spans="1:33">
      <c r="A263" s="2">
        <v>523</v>
      </c>
      <c r="B263" s="2">
        <v>1828</v>
      </c>
      <c r="D263" s="2">
        <v>261</v>
      </c>
      <c r="E263" s="2">
        <f t="shared" si="56"/>
        <v>523</v>
      </c>
      <c r="F263" s="2">
        <f t="shared" si="56"/>
        <v>1047</v>
      </c>
      <c r="G263" s="2">
        <f t="shared" si="56"/>
        <v>1571</v>
      </c>
      <c r="H263" s="2">
        <f t="shared" si="56"/>
        <v>2095</v>
      </c>
      <c r="J263" s="2">
        <v>261</v>
      </c>
      <c r="K263" s="2">
        <v>1828</v>
      </c>
      <c r="L263" s="2">
        <v>3660</v>
      </c>
      <c r="M263" s="2">
        <v>5492</v>
      </c>
      <c r="P263" s="2">
        <v>261</v>
      </c>
      <c r="Q263" s="2">
        <f t="shared" si="57"/>
        <v>1828</v>
      </c>
      <c r="R263" s="2">
        <f t="shared" si="58"/>
        <v>1832</v>
      </c>
      <c r="S263" s="2">
        <f t="shared" si="59"/>
        <v>1832</v>
      </c>
      <c r="V263" s="2">
        <v>261</v>
      </c>
      <c r="W263" s="2">
        <f t="shared" si="60"/>
        <v>1828</v>
      </c>
      <c r="X263" s="2">
        <v>1832</v>
      </c>
      <c r="Y263" s="2">
        <f>$AL$18</f>
        <v>50575</v>
      </c>
      <c r="Z263" s="2">
        <f>$AM$18</f>
        <v>32</v>
      </c>
      <c r="AA263" s="2">
        <f t="shared" si="61"/>
        <v>50574</v>
      </c>
      <c r="AB263" s="2">
        <f t="shared" si="62"/>
        <v>92449272</v>
      </c>
      <c r="AC263" s="2">
        <f t="shared" si="63"/>
        <v>1278890025</v>
      </c>
      <c r="AD263" s="53">
        <f t="shared" si="64"/>
        <v>2342926525800</v>
      </c>
      <c r="AE263" s="53">
        <f t="shared" si="65"/>
        <v>2343018975072</v>
      </c>
      <c r="AF263" s="2">
        <f t="shared" si="66"/>
        <v>2343018</v>
      </c>
      <c r="AG263" s="53">
        <f t="shared" si="67"/>
        <v>975072</v>
      </c>
    </row>
    <row r="264" spans="1:33">
      <c r="A264" s="2">
        <v>525</v>
      </c>
      <c r="B264" s="2">
        <v>1812</v>
      </c>
    </row>
    <row r="265" spans="1:33">
      <c r="A265" s="2">
        <v>527</v>
      </c>
      <c r="B265" s="2">
        <v>1864</v>
      </c>
    </row>
    <row r="266" spans="1:33">
      <c r="A266" s="2">
        <v>529</v>
      </c>
      <c r="B266" s="2">
        <v>1791</v>
      </c>
    </row>
    <row r="267" spans="1:33">
      <c r="A267" s="2">
        <v>531</v>
      </c>
      <c r="B267" s="2">
        <v>1847</v>
      </c>
    </row>
    <row r="268" spans="1:33">
      <c r="A268" s="2">
        <v>533</v>
      </c>
      <c r="B268" s="2">
        <v>1840</v>
      </c>
    </row>
    <row r="269" spans="1:33">
      <c r="A269" s="2">
        <v>535</v>
      </c>
      <c r="B269" s="2">
        <v>1896</v>
      </c>
    </row>
    <row r="270" spans="1:33">
      <c r="A270" s="2">
        <v>537</v>
      </c>
      <c r="B270" s="2">
        <v>1850</v>
      </c>
    </row>
    <row r="271" spans="1:33">
      <c r="A271" s="2">
        <v>539</v>
      </c>
      <c r="B271" s="2">
        <v>1836</v>
      </c>
    </row>
    <row r="272" spans="1:33">
      <c r="A272" s="2">
        <v>541</v>
      </c>
      <c r="B272" s="2">
        <v>1803</v>
      </c>
    </row>
    <row r="273" spans="1:2">
      <c r="A273" s="2">
        <v>543</v>
      </c>
      <c r="B273" s="2">
        <v>1919</v>
      </c>
    </row>
    <row r="274" spans="1:2">
      <c r="A274" s="2">
        <v>545</v>
      </c>
      <c r="B274" s="2">
        <v>1842</v>
      </c>
    </row>
    <row r="275" spans="1:2">
      <c r="A275" s="2">
        <v>547</v>
      </c>
      <c r="B275" s="2">
        <v>1909</v>
      </c>
    </row>
    <row r="276" spans="1:2">
      <c r="A276" s="2">
        <v>549</v>
      </c>
      <c r="B276" s="2">
        <v>1939</v>
      </c>
    </row>
    <row r="277" spans="1:2">
      <c r="A277" s="2">
        <v>551</v>
      </c>
      <c r="B277" s="2">
        <v>1984</v>
      </c>
    </row>
    <row r="278" spans="1:2">
      <c r="A278" s="2">
        <v>553</v>
      </c>
      <c r="B278" s="2">
        <v>1862</v>
      </c>
    </row>
    <row r="279" spans="1:2">
      <c r="A279" s="2">
        <v>555</v>
      </c>
      <c r="B279" s="2">
        <v>1910</v>
      </c>
    </row>
    <row r="280" spans="1:2">
      <c r="A280" s="2">
        <v>557</v>
      </c>
      <c r="B280" s="2">
        <v>2001</v>
      </c>
    </row>
    <row r="281" spans="1:2">
      <c r="A281" s="2">
        <v>559</v>
      </c>
      <c r="B281" s="2">
        <v>1973</v>
      </c>
    </row>
    <row r="282" spans="1:2">
      <c r="A282" s="2">
        <v>561</v>
      </c>
      <c r="B282" s="2">
        <v>1881</v>
      </c>
    </row>
    <row r="283" spans="1:2">
      <c r="A283" s="2">
        <v>563</v>
      </c>
      <c r="B283" s="2">
        <v>1904</v>
      </c>
    </row>
    <row r="284" spans="1:2">
      <c r="A284" s="2">
        <v>565</v>
      </c>
      <c r="B284" s="2">
        <v>1931</v>
      </c>
    </row>
    <row r="285" spans="1:2">
      <c r="A285" s="2">
        <v>567</v>
      </c>
      <c r="B285" s="2">
        <v>1991</v>
      </c>
    </row>
    <row r="286" spans="1:2">
      <c r="A286" s="2">
        <v>569</v>
      </c>
      <c r="B286" s="2">
        <v>1974</v>
      </c>
    </row>
    <row r="287" spans="1:2">
      <c r="A287" s="2">
        <v>571</v>
      </c>
      <c r="B287" s="2">
        <v>2008</v>
      </c>
    </row>
    <row r="288" spans="1:2">
      <c r="A288" s="2">
        <v>573</v>
      </c>
      <c r="B288" s="2">
        <v>1997</v>
      </c>
    </row>
    <row r="289" spans="1:2">
      <c r="A289" s="2">
        <v>575</v>
      </c>
      <c r="B289" s="2">
        <v>1959</v>
      </c>
    </row>
    <row r="290" spans="1:2">
      <c r="A290" s="2">
        <v>577</v>
      </c>
      <c r="B290" s="2">
        <v>1943</v>
      </c>
    </row>
    <row r="291" spans="1:2">
      <c r="A291" s="2">
        <v>579</v>
      </c>
      <c r="B291" s="2">
        <v>1947</v>
      </c>
    </row>
    <row r="292" spans="1:2">
      <c r="A292" s="2">
        <v>581</v>
      </c>
      <c r="B292" s="2">
        <v>1999</v>
      </c>
    </row>
    <row r="293" spans="1:2">
      <c r="A293" s="2">
        <v>583</v>
      </c>
      <c r="B293" s="2">
        <v>2048</v>
      </c>
    </row>
    <row r="294" spans="1:2">
      <c r="A294" s="2">
        <v>585</v>
      </c>
      <c r="B294" s="2">
        <v>1987</v>
      </c>
    </row>
    <row r="295" spans="1:2">
      <c r="A295" s="2">
        <v>587</v>
      </c>
      <c r="B295" s="2">
        <v>2426</v>
      </c>
    </row>
    <row r="296" spans="1:2">
      <c r="A296" s="2">
        <v>589</v>
      </c>
      <c r="B296" s="2">
        <v>2445</v>
      </c>
    </row>
    <row r="297" spans="1:2">
      <c r="A297" s="2">
        <v>591</v>
      </c>
      <c r="B297" s="2">
        <v>2364</v>
      </c>
    </row>
    <row r="298" spans="1:2">
      <c r="A298" s="2">
        <v>593</v>
      </c>
      <c r="B298" s="2">
        <v>2202</v>
      </c>
    </row>
    <row r="299" spans="1:2">
      <c r="A299" s="2">
        <v>595</v>
      </c>
      <c r="B299" s="2">
        <v>1944</v>
      </c>
    </row>
    <row r="300" spans="1:2">
      <c r="A300" s="2">
        <v>597</v>
      </c>
      <c r="B300" s="2">
        <v>2068</v>
      </c>
    </row>
    <row r="301" spans="1:2">
      <c r="A301" s="2">
        <v>599</v>
      </c>
      <c r="B301" s="2">
        <v>2089</v>
      </c>
    </row>
    <row r="302" spans="1:2">
      <c r="A302" s="2">
        <v>601</v>
      </c>
      <c r="B302" s="2">
        <v>2115</v>
      </c>
    </row>
    <row r="303" spans="1:2">
      <c r="A303" s="2">
        <v>603</v>
      </c>
      <c r="B303" s="2">
        <v>2065</v>
      </c>
    </row>
    <row r="304" spans="1:2">
      <c r="A304" s="2">
        <v>605</v>
      </c>
      <c r="B304" s="2">
        <v>2025</v>
      </c>
    </row>
    <row r="305" spans="1:2">
      <c r="A305" s="2">
        <v>607</v>
      </c>
      <c r="B305" s="2">
        <v>2116</v>
      </c>
    </row>
    <row r="306" spans="1:2">
      <c r="A306" s="2">
        <v>609</v>
      </c>
      <c r="B306" s="2">
        <v>2162</v>
      </c>
    </row>
    <row r="307" spans="1:2">
      <c r="A307" s="2">
        <v>611</v>
      </c>
      <c r="B307" s="2">
        <v>2206</v>
      </c>
    </row>
    <row r="308" spans="1:2">
      <c r="A308" s="2">
        <v>613</v>
      </c>
      <c r="B308" s="2">
        <v>2152</v>
      </c>
    </row>
    <row r="309" spans="1:2">
      <c r="A309" s="2">
        <v>615</v>
      </c>
      <c r="B309" s="2">
        <v>2180</v>
      </c>
    </row>
    <row r="310" spans="1:2">
      <c r="A310" s="2">
        <v>617</v>
      </c>
      <c r="B310" s="2">
        <v>2105</v>
      </c>
    </row>
    <row r="311" spans="1:2">
      <c r="A311" s="2">
        <v>619</v>
      </c>
      <c r="B311" s="2">
        <v>2218</v>
      </c>
    </row>
    <row r="312" spans="1:2">
      <c r="A312" s="2">
        <v>621</v>
      </c>
      <c r="B312" s="2">
        <v>2274</v>
      </c>
    </row>
    <row r="313" spans="1:2">
      <c r="A313" s="2">
        <v>623</v>
      </c>
      <c r="B313" s="2">
        <v>2135</v>
      </c>
    </row>
    <row r="314" spans="1:2">
      <c r="A314" s="2">
        <v>625</v>
      </c>
      <c r="B314" s="2">
        <v>2154</v>
      </c>
    </row>
    <row r="315" spans="1:2">
      <c r="A315" s="2">
        <v>627</v>
      </c>
      <c r="B315" s="2">
        <v>2094</v>
      </c>
    </row>
    <row r="316" spans="1:2">
      <c r="A316" s="2">
        <v>629</v>
      </c>
      <c r="B316" s="2">
        <v>2175</v>
      </c>
    </row>
    <row r="317" spans="1:2">
      <c r="A317" s="2">
        <v>631</v>
      </c>
      <c r="B317" s="2">
        <v>2144</v>
      </c>
    </row>
    <row r="318" spans="1:2">
      <c r="A318" s="2">
        <v>633</v>
      </c>
      <c r="B318" s="2">
        <v>2229</v>
      </c>
    </row>
    <row r="319" spans="1:2">
      <c r="A319" s="2">
        <v>635</v>
      </c>
      <c r="B319" s="2">
        <v>2174</v>
      </c>
    </row>
    <row r="320" spans="1:2">
      <c r="A320" s="2">
        <v>637</v>
      </c>
      <c r="B320" s="2">
        <v>2275</v>
      </c>
    </row>
    <row r="321" spans="1:2">
      <c r="A321" s="2">
        <v>639</v>
      </c>
      <c r="B321" s="2">
        <v>2187</v>
      </c>
    </row>
    <row r="322" spans="1:2">
      <c r="A322" s="2">
        <v>641</v>
      </c>
      <c r="B322" s="2">
        <v>2192</v>
      </c>
    </row>
    <row r="323" spans="1:2">
      <c r="A323" s="2">
        <v>643</v>
      </c>
      <c r="B323" s="2">
        <v>2278</v>
      </c>
    </row>
    <row r="324" spans="1:2">
      <c r="A324" s="2">
        <v>645</v>
      </c>
      <c r="B324" s="2">
        <v>2300</v>
      </c>
    </row>
    <row r="325" spans="1:2">
      <c r="A325" s="2">
        <v>647</v>
      </c>
      <c r="B325" s="2">
        <v>2274</v>
      </c>
    </row>
    <row r="326" spans="1:2">
      <c r="A326" s="2">
        <v>649</v>
      </c>
      <c r="B326" s="2">
        <v>2260</v>
      </c>
    </row>
    <row r="327" spans="1:2">
      <c r="A327" s="2">
        <v>651</v>
      </c>
      <c r="B327" s="2">
        <v>2298</v>
      </c>
    </row>
    <row r="328" spans="1:2">
      <c r="A328" s="2">
        <v>653</v>
      </c>
      <c r="B328" s="2">
        <v>2258</v>
      </c>
    </row>
    <row r="329" spans="1:2">
      <c r="A329" s="2">
        <v>655</v>
      </c>
      <c r="B329" s="2">
        <v>2280</v>
      </c>
    </row>
    <row r="330" spans="1:2">
      <c r="A330" s="2">
        <v>657</v>
      </c>
      <c r="B330" s="2">
        <v>2317</v>
      </c>
    </row>
    <row r="331" spans="1:2">
      <c r="A331" s="2">
        <v>659</v>
      </c>
      <c r="B331" s="2">
        <v>2346</v>
      </c>
    </row>
    <row r="332" spans="1:2">
      <c r="A332" s="2">
        <v>661</v>
      </c>
      <c r="B332" s="2">
        <v>2303</v>
      </c>
    </row>
    <row r="333" spans="1:2">
      <c r="A333" s="2">
        <v>663</v>
      </c>
      <c r="B333" s="2">
        <v>2277</v>
      </c>
    </row>
    <row r="334" spans="1:2">
      <c r="A334" s="2">
        <v>665</v>
      </c>
      <c r="B334" s="2">
        <v>2407</v>
      </c>
    </row>
    <row r="335" spans="1:2">
      <c r="A335" s="2">
        <v>667</v>
      </c>
      <c r="B335" s="2">
        <v>2305</v>
      </c>
    </row>
    <row r="336" spans="1:2">
      <c r="A336" s="2">
        <v>669</v>
      </c>
      <c r="B336" s="2">
        <v>2348</v>
      </c>
    </row>
    <row r="337" spans="1:2">
      <c r="A337" s="2">
        <v>671</v>
      </c>
      <c r="B337" s="2">
        <v>2253</v>
      </c>
    </row>
    <row r="338" spans="1:2">
      <c r="A338" s="2">
        <v>673</v>
      </c>
      <c r="B338" s="2">
        <v>2357</v>
      </c>
    </row>
    <row r="339" spans="1:2">
      <c r="A339" s="2">
        <v>675</v>
      </c>
      <c r="B339" s="2">
        <v>2411</v>
      </c>
    </row>
    <row r="340" spans="1:2">
      <c r="A340" s="2">
        <v>677</v>
      </c>
      <c r="B340" s="2">
        <v>2307</v>
      </c>
    </row>
    <row r="341" spans="1:2">
      <c r="A341" s="2">
        <v>679</v>
      </c>
      <c r="B341" s="2">
        <v>2373</v>
      </c>
    </row>
    <row r="342" spans="1:2">
      <c r="A342" s="2">
        <v>681</v>
      </c>
      <c r="B342" s="2">
        <v>2400</v>
      </c>
    </row>
    <row r="343" spans="1:2">
      <c r="A343" s="2">
        <v>683</v>
      </c>
      <c r="B343" s="2">
        <v>2300</v>
      </c>
    </row>
    <row r="344" spans="1:2">
      <c r="A344" s="2">
        <v>685</v>
      </c>
      <c r="B344" s="2">
        <v>2342</v>
      </c>
    </row>
    <row r="345" spans="1:2">
      <c r="A345" s="2">
        <v>687</v>
      </c>
      <c r="B345" s="2">
        <v>2363</v>
      </c>
    </row>
    <row r="346" spans="1:2">
      <c r="A346" s="2">
        <v>689</v>
      </c>
      <c r="B346" s="2">
        <v>2481</v>
      </c>
    </row>
    <row r="347" spans="1:2">
      <c r="A347" s="2">
        <v>691</v>
      </c>
      <c r="B347" s="2">
        <v>2462</v>
      </c>
    </row>
    <row r="348" spans="1:2">
      <c r="A348" s="2">
        <v>693</v>
      </c>
      <c r="B348" s="2">
        <v>2394</v>
      </c>
    </row>
    <row r="349" spans="1:2">
      <c r="A349" s="2">
        <v>695</v>
      </c>
      <c r="B349" s="2">
        <v>2409</v>
      </c>
    </row>
    <row r="350" spans="1:2">
      <c r="A350" s="2">
        <v>697</v>
      </c>
      <c r="B350" s="2">
        <v>2462</v>
      </c>
    </row>
    <row r="351" spans="1:2">
      <c r="A351" s="2">
        <v>699</v>
      </c>
      <c r="B351" s="2">
        <v>2527</v>
      </c>
    </row>
    <row r="352" spans="1:2">
      <c r="A352" s="2">
        <v>701</v>
      </c>
      <c r="B352" s="2">
        <v>2473</v>
      </c>
    </row>
    <row r="353" spans="1:2">
      <c r="A353" s="2">
        <v>703</v>
      </c>
      <c r="B353" s="2">
        <v>2427</v>
      </c>
    </row>
    <row r="354" spans="1:2">
      <c r="A354" s="2">
        <v>705</v>
      </c>
      <c r="B354" s="2">
        <v>2422</v>
      </c>
    </row>
    <row r="355" spans="1:2">
      <c r="A355" s="2">
        <v>707</v>
      </c>
      <c r="B355" s="2">
        <v>2364</v>
      </c>
    </row>
    <row r="356" spans="1:2">
      <c r="A356" s="2">
        <v>709</v>
      </c>
      <c r="B356" s="2">
        <v>2415</v>
      </c>
    </row>
    <row r="357" spans="1:2">
      <c r="A357" s="2">
        <v>711</v>
      </c>
      <c r="B357" s="2">
        <v>2513</v>
      </c>
    </row>
    <row r="358" spans="1:2">
      <c r="A358" s="2">
        <v>713</v>
      </c>
      <c r="B358" s="2">
        <v>2464</v>
      </c>
    </row>
    <row r="359" spans="1:2">
      <c r="A359" s="2">
        <v>715</v>
      </c>
      <c r="B359" s="2">
        <v>2439</v>
      </c>
    </row>
    <row r="360" spans="1:2">
      <c r="A360" s="2">
        <v>717</v>
      </c>
      <c r="B360" s="2">
        <v>2617</v>
      </c>
    </row>
    <row r="361" spans="1:2">
      <c r="A361" s="2">
        <v>719</v>
      </c>
      <c r="B361" s="2">
        <v>3048</v>
      </c>
    </row>
    <row r="362" spans="1:2">
      <c r="A362" s="2">
        <v>721</v>
      </c>
      <c r="B362" s="2">
        <v>2906</v>
      </c>
    </row>
    <row r="363" spans="1:2">
      <c r="A363" s="2">
        <v>723</v>
      </c>
      <c r="B363" s="2">
        <v>2892</v>
      </c>
    </row>
    <row r="364" spans="1:2">
      <c r="A364" s="2">
        <v>725</v>
      </c>
      <c r="B364" s="2">
        <v>2481</v>
      </c>
    </row>
    <row r="365" spans="1:2">
      <c r="A365" s="2">
        <v>727</v>
      </c>
      <c r="B365" s="2">
        <v>2501</v>
      </c>
    </row>
    <row r="366" spans="1:2">
      <c r="A366" s="2">
        <v>729</v>
      </c>
      <c r="B366" s="2">
        <v>2543</v>
      </c>
    </row>
    <row r="367" spans="1:2">
      <c r="A367" s="2">
        <v>731</v>
      </c>
      <c r="B367" s="2">
        <v>2520</v>
      </c>
    </row>
    <row r="368" spans="1:2">
      <c r="A368" s="2">
        <v>733</v>
      </c>
      <c r="B368" s="2">
        <v>2480</v>
      </c>
    </row>
    <row r="369" spans="1:2">
      <c r="A369" s="2">
        <v>735</v>
      </c>
      <c r="B369" s="2">
        <v>2527</v>
      </c>
    </row>
    <row r="370" spans="1:2">
      <c r="A370" s="2">
        <v>737</v>
      </c>
      <c r="B370" s="2">
        <v>2548</v>
      </c>
    </row>
    <row r="371" spans="1:2">
      <c r="A371" s="2">
        <v>739</v>
      </c>
      <c r="B371" s="2">
        <v>2641</v>
      </c>
    </row>
    <row r="372" spans="1:2">
      <c r="A372" s="2">
        <v>741</v>
      </c>
      <c r="B372" s="2">
        <v>2559</v>
      </c>
    </row>
    <row r="373" spans="1:2">
      <c r="A373" s="2">
        <v>743</v>
      </c>
      <c r="B373" s="2">
        <v>2603</v>
      </c>
    </row>
    <row r="374" spans="1:2">
      <c r="A374" s="2">
        <v>745</v>
      </c>
      <c r="B374" s="2">
        <v>2567</v>
      </c>
    </row>
    <row r="375" spans="1:2">
      <c r="A375" s="2">
        <v>747</v>
      </c>
      <c r="B375" s="2">
        <v>2553</v>
      </c>
    </row>
    <row r="376" spans="1:2">
      <c r="A376" s="2">
        <v>749</v>
      </c>
      <c r="B376" s="2">
        <v>2515</v>
      </c>
    </row>
    <row r="377" spans="1:2">
      <c r="A377" s="2">
        <v>751</v>
      </c>
      <c r="B377" s="2">
        <v>2614</v>
      </c>
    </row>
    <row r="378" spans="1:2">
      <c r="A378" s="2">
        <v>753</v>
      </c>
      <c r="B378" s="2">
        <v>2745</v>
      </c>
    </row>
    <row r="379" spans="1:2">
      <c r="A379" s="2">
        <v>755</v>
      </c>
      <c r="B379" s="2">
        <v>2550</v>
      </c>
    </row>
    <row r="380" spans="1:2">
      <c r="A380" s="2">
        <v>757</v>
      </c>
      <c r="B380" s="2">
        <v>2592</v>
      </c>
    </row>
    <row r="381" spans="1:2">
      <c r="A381" s="2">
        <v>759</v>
      </c>
      <c r="B381" s="2">
        <v>2643</v>
      </c>
    </row>
    <row r="382" spans="1:2">
      <c r="A382" s="2">
        <v>761</v>
      </c>
      <c r="B382" s="2">
        <v>2638</v>
      </c>
    </row>
    <row r="383" spans="1:2">
      <c r="A383" s="2">
        <v>763</v>
      </c>
      <c r="B383" s="2">
        <v>2758</v>
      </c>
    </row>
    <row r="384" spans="1:2">
      <c r="A384" s="2">
        <v>765</v>
      </c>
      <c r="B384" s="2">
        <v>2578</v>
      </c>
    </row>
    <row r="385" spans="1:2">
      <c r="A385" s="2">
        <v>767</v>
      </c>
      <c r="B385" s="2">
        <v>2672</v>
      </c>
    </row>
    <row r="386" spans="1:2">
      <c r="A386" s="2">
        <v>769</v>
      </c>
      <c r="B386" s="2">
        <v>2629</v>
      </c>
    </row>
    <row r="387" spans="1:2">
      <c r="A387" s="2">
        <v>771</v>
      </c>
      <c r="B387" s="2">
        <v>2574</v>
      </c>
    </row>
    <row r="388" spans="1:2">
      <c r="A388" s="2">
        <v>773</v>
      </c>
      <c r="B388" s="2">
        <v>2655</v>
      </c>
    </row>
    <row r="389" spans="1:2">
      <c r="A389" s="2">
        <v>775</v>
      </c>
      <c r="B389" s="2">
        <v>2725</v>
      </c>
    </row>
    <row r="390" spans="1:2">
      <c r="A390" s="2">
        <v>777</v>
      </c>
      <c r="B390" s="2">
        <v>2716</v>
      </c>
    </row>
    <row r="391" spans="1:2">
      <c r="A391" s="2">
        <v>779</v>
      </c>
      <c r="B391" s="2">
        <v>2755</v>
      </c>
    </row>
    <row r="392" spans="1:2">
      <c r="A392" s="2">
        <v>781</v>
      </c>
      <c r="B392" s="2">
        <v>2690</v>
      </c>
    </row>
    <row r="393" spans="1:2">
      <c r="A393" s="2">
        <v>783</v>
      </c>
      <c r="B393" s="2">
        <v>2706</v>
      </c>
    </row>
    <row r="394" spans="1:2">
      <c r="A394" s="2">
        <v>785</v>
      </c>
      <c r="B394" s="2">
        <v>2744</v>
      </c>
    </row>
    <row r="395" spans="1:2">
      <c r="A395" s="2">
        <v>787</v>
      </c>
      <c r="B395" s="2">
        <v>2716</v>
      </c>
    </row>
    <row r="396" spans="1:2">
      <c r="A396" s="2">
        <v>789</v>
      </c>
      <c r="B396" s="2">
        <v>2790</v>
      </c>
    </row>
    <row r="397" spans="1:2">
      <c r="A397" s="2">
        <v>791</v>
      </c>
      <c r="B397" s="2">
        <v>2677</v>
      </c>
    </row>
    <row r="398" spans="1:2">
      <c r="A398" s="2">
        <v>793</v>
      </c>
      <c r="B398" s="2">
        <v>2759</v>
      </c>
    </row>
    <row r="399" spans="1:2">
      <c r="A399" s="2">
        <v>795</v>
      </c>
      <c r="B399" s="2">
        <v>2744</v>
      </c>
    </row>
    <row r="400" spans="1:2">
      <c r="A400" s="2">
        <v>797</v>
      </c>
      <c r="B400" s="2">
        <v>2824</v>
      </c>
    </row>
    <row r="401" spans="1:2">
      <c r="A401" s="2">
        <v>799</v>
      </c>
      <c r="B401" s="2">
        <v>2752</v>
      </c>
    </row>
    <row r="402" spans="1:2">
      <c r="A402" s="2">
        <v>801</v>
      </c>
      <c r="B402" s="2">
        <v>2728</v>
      </c>
    </row>
    <row r="403" spans="1:2">
      <c r="A403" s="2">
        <v>803</v>
      </c>
      <c r="B403" s="2">
        <v>2675</v>
      </c>
    </row>
    <row r="404" spans="1:2">
      <c r="A404" s="2">
        <v>805</v>
      </c>
      <c r="B404" s="2">
        <v>2845</v>
      </c>
    </row>
    <row r="405" spans="1:2">
      <c r="A405" s="2">
        <v>807</v>
      </c>
      <c r="B405" s="2">
        <v>2734</v>
      </c>
    </row>
    <row r="406" spans="1:2">
      <c r="A406" s="2">
        <v>809</v>
      </c>
      <c r="B406" s="2">
        <v>2825</v>
      </c>
    </row>
    <row r="407" spans="1:2">
      <c r="A407" s="2">
        <v>811</v>
      </c>
      <c r="B407" s="2">
        <v>2863</v>
      </c>
    </row>
    <row r="408" spans="1:2">
      <c r="A408" s="2">
        <v>813</v>
      </c>
      <c r="B408" s="2">
        <v>2924</v>
      </c>
    </row>
    <row r="409" spans="1:2">
      <c r="A409" s="2">
        <v>815</v>
      </c>
      <c r="B409" s="2">
        <v>2742</v>
      </c>
    </row>
    <row r="410" spans="1:2">
      <c r="A410" s="2">
        <v>817</v>
      </c>
      <c r="B410" s="2">
        <v>2814</v>
      </c>
    </row>
    <row r="411" spans="1:2">
      <c r="A411" s="2">
        <v>819</v>
      </c>
      <c r="B411" s="2">
        <v>2943</v>
      </c>
    </row>
    <row r="412" spans="1:2">
      <c r="A412" s="2">
        <v>821</v>
      </c>
      <c r="B412" s="2">
        <v>2897</v>
      </c>
    </row>
    <row r="413" spans="1:2">
      <c r="A413" s="2">
        <v>823</v>
      </c>
      <c r="B413" s="2">
        <v>2763</v>
      </c>
    </row>
    <row r="414" spans="1:2">
      <c r="A414" s="2">
        <v>825</v>
      </c>
      <c r="B414" s="2">
        <v>2790</v>
      </c>
    </row>
    <row r="415" spans="1:2">
      <c r="A415" s="2">
        <v>827</v>
      </c>
      <c r="B415" s="2">
        <v>2827</v>
      </c>
    </row>
    <row r="416" spans="1:2">
      <c r="A416" s="2">
        <v>829</v>
      </c>
      <c r="B416" s="2">
        <v>2911</v>
      </c>
    </row>
    <row r="417" spans="1:2">
      <c r="A417" s="2">
        <v>831</v>
      </c>
      <c r="B417" s="2">
        <v>2884</v>
      </c>
    </row>
    <row r="418" spans="1:2">
      <c r="A418" s="2">
        <v>833</v>
      </c>
      <c r="B418" s="2">
        <v>2928</v>
      </c>
    </row>
    <row r="419" spans="1:2">
      <c r="A419" s="2">
        <v>835</v>
      </c>
      <c r="B419" s="2">
        <v>2911</v>
      </c>
    </row>
    <row r="420" spans="1:2">
      <c r="A420" s="2">
        <v>837</v>
      </c>
      <c r="B420" s="2">
        <v>2855</v>
      </c>
    </row>
    <row r="421" spans="1:2">
      <c r="A421" s="2">
        <v>839</v>
      </c>
      <c r="B421" s="2">
        <v>2829</v>
      </c>
    </row>
    <row r="422" spans="1:2">
      <c r="A422" s="2">
        <v>841</v>
      </c>
      <c r="B422" s="2">
        <v>2831</v>
      </c>
    </row>
    <row r="423" spans="1:2">
      <c r="A423" s="2">
        <v>843</v>
      </c>
      <c r="B423" s="2">
        <v>2905</v>
      </c>
    </row>
    <row r="424" spans="1:2">
      <c r="A424" s="2">
        <v>845</v>
      </c>
      <c r="B424" s="2">
        <v>2972</v>
      </c>
    </row>
    <row r="425" spans="1:2">
      <c r="A425" s="2">
        <v>847</v>
      </c>
      <c r="B425" s="2">
        <v>2875</v>
      </c>
    </row>
    <row r="426" spans="1:2">
      <c r="A426" s="2">
        <v>849</v>
      </c>
      <c r="B426" s="2">
        <v>3504</v>
      </c>
    </row>
    <row r="427" spans="1:2">
      <c r="A427" s="2">
        <v>851</v>
      </c>
      <c r="B427" s="2">
        <v>3533</v>
      </c>
    </row>
    <row r="428" spans="1:2">
      <c r="A428" s="2">
        <v>853</v>
      </c>
      <c r="B428" s="2">
        <v>3412</v>
      </c>
    </row>
    <row r="429" spans="1:2">
      <c r="A429" s="2">
        <v>855</v>
      </c>
      <c r="B429" s="2">
        <v>3182</v>
      </c>
    </row>
    <row r="430" spans="1:2">
      <c r="A430" s="2">
        <v>857</v>
      </c>
      <c r="B430" s="2">
        <v>2798</v>
      </c>
    </row>
    <row r="431" spans="1:2">
      <c r="A431" s="2">
        <v>859</v>
      </c>
      <c r="B431" s="2">
        <v>2974</v>
      </c>
    </row>
    <row r="432" spans="1:2">
      <c r="A432" s="2">
        <v>861</v>
      </c>
      <c r="B432" s="2">
        <v>3003</v>
      </c>
    </row>
    <row r="433" spans="1:2">
      <c r="A433" s="2">
        <v>863</v>
      </c>
      <c r="B433" s="2">
        <v>3037</v>
      </c>
    </row>
    <row r="434" spans="1:2">
      <c r="A434" s="2">
        <v>865</v>
      </c>
      <c r="B434" s="2">
        <v>2961</v>
      </c>
    </row>
    <row r="435" spans="1:2">
      <c r="A435" s="2">
        <v>867</v>
      </c>
      <c r="B435" s="2">
        <v>2901</v>
      </c>
    </row>
    <row r="436" spans="1:2">
      <c r="A436" s="2">
        <v>869</v>
      </c>
      <c r="B436" s="2">
        <v>3030</v>
      </c>
    </row>
    <row r="437" spans="1:2">
      <c r="A437" s="2">
        <v>871</v>
      </c>
      <c r="B437" s="2">
        <v>3094</v>
      </c>
    </row>
    <row r="438" spans="1:2">
      <c r="A438" s="2">
        <v>873</v>
      </c>
      <c r="B438" s="2">
        <v>3150</v>
      </c>
    </row>
    <row r="439" spans="1:2">
      <c r="A439" s="2">
        <v>875</v>
      </c>
      <c r="B439" s="2">
        <v>3072</v>
      </c>
    </row>
    <row r="440" spans="1:2">
      <c r="A440" s="2">
        <v>877</v>
      </c>
      <c r="B440" s="2">
        <v>3106</v>
      </c>
    </row>
    <row r="441" spans="1:2">
      <c r="A441" s="2">
        <v>879</v>
      </c>
      <c r="B441" s="2">
        <v>2999</v>
      </c>
    </row>
    <row r="442" spans="1:2">
      <c r="A442" s="2">
        <v>881</v>
      </c>
      <c r="B442" s="2">
        <v>3154</v>
      </c>
    </row>
    <row r="443" spans="1:2">
      <c r="A443" s="2">
        <v>883</v>
      </c>
      <c r="B443" s="2">
        <v>3234</v>
      </c>
    </row>
    <row r="444" spans="1:2">
      <c r="A444" s="2">
        <v>885</v>
      </c>
      <c r="B444" s="2">
        <v>3033</v>
      </c>
    </row>
    <row r="445" spans="1:2">
      <c r="A445" s="2">
        <v>887</v>
      </c>
      <c r="B445" s="2">
        <v>3056</v>
      </c>
    </row>
    <row r="446" spans="1:2">
      <c r="A446" s="2">
        <v>889</v>
      </c>
      <c r="B446" s="2">
        <v>2968</v>
      </c>
    </row>
    <row r="447" spans="1:2">
      <c r="A447" s="2">
        <v>891</v>
      </c>
      <c r="B447" s="2">
        <v>3083</v>
      </c>
    </row>
    <row r="448" spans="1:2">
      <c r="A448" s="2">
        <v>893</v>
      </c>
      <c r="B448" s="2">
        <v>3036</v>
      </c>
    </row>
    <row r="449" spans="1:2">
      <c r="A449" s="2">
        <v>895</v>
      </c>
      <c r="B449" s="2">
        <v>3153</v>
      </c>
    </row>
    <row r="450" spans="1:2">
      <c r="A450" s="2">
        <v>897</v>
      </c>
      <c r="B450" s="2">
        <v>3070</v>
      </c>
    </row>
    <row r="451" spans="1:2">
      <c r="A451" s="2">
        <v>899</v>
      </c>
      <c r="B451" s="2">
        <v>3211</v>
      </c>
    </row>
    <row r="452" spans="1:2">
      <c r="A452" s="2">
        <v>901</v>
      </c>
      <c r="B452" s="2">
        <v>3085</v>
      </c>
    </row>
    <row r="453" spans="1:2">
      <c r="A453" s="2">
        <v>903</v>
      </c>
      <c r="B453" s="2">
        <v>3088</v>
      </c>
    </row>
    <row r="454" spans="1:2">
      <c r="A454" s="2">
        <v>905</v>
      </c>
      <c r="B454" s="2">
        <v>3206</v>
      </c>
    </row>
    <row r="455" spans="1:2">
      <c r="A455" s="2">
        <v>907</v>
      </c>
      <c r="B455" s="2">
        <v>3234</v>
      </c>
    </row>
    <row r="456" spans="1:2">
      <c r="A456" s="2">
        <v>909</v>
      </c>
      <c r="B456" s="2">
        <v>3194</v>
      </c>
    </row>
    <row r="457" spans="1:2">
      <c r="A457" s="2">
        <v>911</v>
      </c>
      <c r="B457" s="2">
        <v>3174</v>
      </c>
    </row>
    <row r="458" spans="1:2">
      <c r="A458" s="2">
        <v>913</v>
      </c>
      <c r="B458" s="2">
        <v>3224</v>
      </c>
    </row>
    <row r="459" spans="1:2">
      <c r="A459" s="2">
        <v>915</v>
      </c>
      <c r="B459" s="2">
        <v>3164</v>
      </c>
    </row>
    <row r="460" spans="1:2">
      <c r="A460" s="2">
        <v>917</v>
      </c>
      <c r="B460" s="2">
        <v>3192</v>
      </c>
    </row>
    <row r="461" spans="1:2">
      <c r="A461" s="2">
        <v>919</v>
      </c>
      <c r="B461" s="2">
        <v>3241</v>
      </c>
    </row>
    <row r="462" spans="1:2">
      <c r="A462" s="2">
        <v>921</v>
      </c>
      <c r="B462" s="2">
        <v>3278</v>
      </c>
    </row>
    <row r="463" spans="1:2">
      <c r="A463" s="2">
        <v>923</v>
      </c>
      <c r="B463" s="2">
        <v>3215</v>
      </c>
    </row>
    <row r="464" spans="1:2">
      <c r="A464" s="2">
        <v>925</v>
      </c>
      <c r="B464" s="2">
        <v>3177</v>
      </c>
    </row>
    <row r="465" spans="1:2">
      <c r="A465" s="2">
        <v>927</v>
      </c>
      <c r="B465" s="2">
        <v>3355</v>
      </c>
    </row>
    <row r="466" spans="1:2">
      <c r="A466" s="2">
        <v>929</v>
      </c>
      <c r="B466" s="2">
        <v>3211</v>
      </c>
    </row>
    <row r="467" spans="1:2">
      <c r="A467" s="2">
        <v>931</v>
      </c>
      <c r="B467" s="2">
        <v>3268</v>
      </c>
    </row>
    <row r="468" spans="1:2">
      <c r="A468" s="2">
        <v>933</v>
      </c>
      <c r="B468" s="2">
        <v>3133</v>
      </c>
    </row>
    <row r="469" spans="1:2">
      <c r="A469" s="2">
        <v>935</v>
      </c>
      <c r="B469" s="2">
        <v>3275</v>
      </c>
    </row>
    <row r="470" spans="1:2">
      <c r="A470" s="2">
        <v>937</v>
      </c>
      <c r="B470" s="2">
        <v>3345</v>
      </c>
    </row>
    <row r="471" spans="1:2">
      <c r="A471" s="2">
        <v>939</v>
      </c>
      <c r="B471" s="2">
        <v>3201</v>
      </c>
    </row>
    <row r="472" spans="1:2">
      <c r="A472" s="2">
        <v>941</v>
      </c>
      <c r="B472" s="2">
        <v>3287</v>
      </c>
    </row>
    <row r="473" spans="1:2">
      <c r="A473" s="2">
        <v>943</v>
      </c>
      <c r="B473" s="2">
        <v>3322</v>
      </c>
    </row>
    <row r="474" spans="1:2">
      <c r="A474" s="2">
        <v>945</v>
      </c>
      <c r="B474" s="2">
        <v>3182</v>
      </c>
    </row>
    <row r="475" spans="1:2">
      <c r="A475" s="2">
        <v>947</v>
      </c>
      <c r="B475" s="2">
        <v>3238</v>
      </c>
    </row>
    <row r="476" spans="1:2">
      <c r="A476" s="2">
        <v>949</v>
      </c>
      <c r="B476" s="2">
        <v>3267</v>
      </c>
    </row>
    <row r="477" spans="1:2">
      <c r="A477" s="2">
        <v>951</v>
      </c>
      <c r="B477" s="2">
        <v>3423</v>
      </c>
    </row>
    <row r="478" spans="1:2">
      <c r="A478" s="2">
        <v>953</v>
      </c>
      <c r="B478" s="2">
        <v>3398</v>
      </c>
    </row>
    <row r="479" spans="1:2">
      <c r="A479" s="2">
        <v>955</v>
      </c>
      <c r="B479" s="2">
        <v>3300</v>
      </c>
    </row>
    <row r="480" spans="1:2">
      <c r="A480" s="2">
        <v>957</v>
      </c>
      <c r="B480" s="2">
        <v>3319</v>
      </c>
    </row>
    <row r="481" spans="1:2">
      <c r="A481" s="2">
        <v>959</v>
      </c>
      <c r="B481" s="2">
        <v>3388</v>
      </c>
    </row>
    <row r="482" spans="1:2">
      <c r="A482" s="2">
        <v>961</v>
      </c>
      <c r="B482" s="2">
        <v>3475</v>
      </c>
    </row>
    <row r="483" spans="1:2">
      <c r="A483" s="2">
        <v>963</v>
      </c>
      <c r="B483" s="2">
        <v>3397</v>
      </c>
    </row>
    <row r="484" spans="1:2">
      <c r="A484" s="2">
        <v>965</v>
      </c>
      <c r="B484" s="2">
        <v>3331</v>
      </c>
    </row>
    <row r="485" spans="1:2">
      <c r="A485" s="2">
        <v>967</v>
      </c>
      <c r="B485" s="2">
        <v>3324</v>
      </c>
    </row>
    <row r="486" spans="1:2">
      <c r="A486" s="2">
        <v>969</v>
      </c>
      <c r="B486" s="2">
        <v>3240</v>
      </c>
    </row>
    <row r="487" spans="1:2">
      <c r="A487" s="2">
        <v>971</v>
      </c>
      <c r="B487" s="2">
        <v>3309</v>
      </c>
    </row>
    <row r="488" spans="1:2">
      <c r="A488" s="2">
        <v>973</v>
      </c>
      <c r="B488" s="2">
        <v>3441</v>
      </c>
    </row>
    <row r="489" spans="1:2">
      <c r="A489" s="2">
        <v>975</v>
      </c>
      <c r="B489" s="2">
        <v>3370</v>
      </c>
    </row>
    <row r="490" spans="1:2">
      <c r="A490" s="2">
        <v>977</v>
      </c>
      <c r="B490" s="2">
        <v>3335</v>
      </c>
    </row>
    <row r="491" spans="1:2">
      <c r="A491" s="2">
        <v>979</v>
      </c>
      <c r="B491" s="2">
        <v>3567</v>
      </c>
    </row>
    <row r="492" spans="1:2">
      <c r="A492" s="2">
        <v>981</v>
      </c>
      <c r="B492" s="2">
        <v>4156</v>
      </c>
    </row>
    <row r="493" spans="1:2">
      <c r="A493" s="2">
        <v>983</v>
      </c>
      <c r="B493" s="2">
        <v>3962</v>
      </c>
    </row>
    <row r="494" spans="1:2">
      <c r="A494" s="2">
        <v>985</v>
      </c>
      <c r="B494" s="2">
        <v>3940</v>
      </c>
    </row>
    <row r="495" spans="1:2">
      <c r="A495" s="2">
        <v>987</v>
      </c>
      <c r="B495" s="2">
        <v>3381</v>
      </c>
    </row>
    <row r="496" spans="1:2">
      <c r="A496" s="2">
        <v>989</v>
      </c>
      <c r="B496" s="2">
        <v>3399</v>
      </c>
    </row>
    <row r="497" spans="1:2">
      <c r="A497" s="2">
        <v>991</v>
      </c>
      <c r="B497" s="2">
        <v>3455</v>
      </c>
    </row>
    <row r="498" spans="1:2">
      <c r="A498" s="2">
        <v>993</v>
      </c>
      <c r="B498" s="2">
        <v>3422</v>
      </c>
    </row>
    <row r="499" spans="1:2">
      <c r="A499" s="2">
        <v>995</v>
      </c>
      <c r="B499" s="2">
        <v>3364</v>
      </c>
    </row>
    <row r="500" spans="1:2">
      <c r="A500" s="2">
        <v>997</v>
      </c>
      <c r="B500" s="2">
        <v>3425</v>
      </c>
    </row>
    <row r="501" spans="1:2">
      <c r="A501" s="2">
        <v>999</v>
      </c>
      <c r="B501" s="2">
        <v>3452</v>
      </c>
    </row>
    <row r="502" spans="1:2">
      <c r="A502" s="2">
        <v>1001</v>
      </c>
      <c r="B502" s="2">
        <v>3579</v>
      </c>
    </row>
    <row r="503" spans="1:2">
      <c r="A503" s="2">
        <v>1003</v>
      </c>
      <c r="B503" s="2">
        <v>3463</v>
      </c>
    </row>
    <row r="504" spans="1:2">
      <c r="A504" s="2">
        <v>1005</v>
      </c>
      <c r="B504" s="2">
        <v>3521</v>
      </c>
    </row>
    <row r="505" spans="1:2">
      <c r="A505" s="2">
        <v>1007</v>
      </c>
      <c r="B505" s="2">
        <v>3469</v>
      </c>
    </row>
    <row r="506" spans="1:2">
      <c r="A506" s="2">
        <v>1009</v>
      </c>
      <c r="B506" s="2">
        <v>3449</v>
      </c>
    </row>
    <row r="507" spans="1:2">
      <c r="A507" s="2">
        <v>1011</v>
      </c>
      <c r="B507" s="2">
        <v>3393</v>
      </c>
    </row>
    <row r="508" spans="1:2">
      <c r="A508" s="2">
        <v>1013</v>
      </c>
      <c r="B508" s="2">
        <v>3526</v>
      </c>
    </row>
    <row r="509" spans="1:2">
      <c r="A509" s="2">
        <v>1015</v>
      </c>
      <c r="B509" s="2">
        <v>3701</v>
      </c>
    </row>
    <row r="510" spans="1:2">
      <c r="A510" s="2">
        <v>1017</v>
      </c>
      <c r="B510" s="2">
        <v>3434</v>
      </c>
    </row>
    <row r="511" spans="1:2">
      <c r="A511" s="2">
        <v>1019</v>
      </c>
      <c r="B511" s="2">
        <v>3490</v>
      </c>
    </row>
    <row r="512" spans="1:2">
      <c r="A512" s="2">
        <v>1021</v>
      </c>
      <c r="B512" s="2">
        <v>3557</v>
      </c>
    </row>
    <row r="513" spans="1:2">
      <c r="A513" s="2">
        <v>1023</v>
      </c>
      <c r="B513" s="2">
        <v>3548</v>
      </c>
    </row>
    <row r="514" spans="1:2">
      <c r="A514" s="2">
        <v>1025</v>
      </c>
      <c r="B514" s="2">
        <v>3706</v>
      </c>
    </row>
    <row r="515" spans="1:2">
      <c r="A515" s="2">
        <v>1027</v>
      </c>
      <c r="B515" s="2">
        <v>3456</v>
      </c>
    </row>
    <row r="516" spans="1:2">
      <c r="A516" s="2">
        <v>1029</v>
      </c>
      <c r="B516" s="2">
        <v>3584</v>
      </c>
    </row>
    <row r="517" spans="1:2">
      <c r="A517" s="2">
        <v>1031</v>
      </c>
      <c r="B517" s="2">
        <v>3525</v>
      </c>
    </row>
    <row r="518" spans="1:2">
      <c r="A518" s="2">
        <v>1033</v>
      </c>
      <c r="B518" s="2">
        <v>3450</v>
      </c>
    </row>
    <row r="519" spans="1:2">
      <c r="A519" s="2">
        <v>1035</v>
      </c>
      <c r="B519" s="2">
        <v>3555</v>
      </c>
    </row>
    <row r="520" spans="1:2">
      <c r="A520" s="2">
        <v>1037</v>
      </c>
      <c r="B520" s="2">
        <v>3647</v>
      </c>
    </row>
    <row r="521" spans="1:2">
      <c r="A521" s="2">
        <v>1039</v>
      </c>
      <c r="B521" s="2">
        <v>3632</v>
      </c>
    </row>
    <row r="522" spans="1:2">
      <c r="A522" s="2">
        <v>1041</v>
      </c>
      <c r="B522" s="2">
        <v>3681</v>
      </c>
    </row>
    <row r="523" spans="1:2">
      <c r="A523" s="2">
        <v>1043</v>
      </c>
      <c r="B523" s="2">
        <v>3594</v>
      </c>
    </row>
    <row r="524" spans="1:2">
      <c r="A524" s="2">
        <v>1045</v>
      </c>
      <c r="B524" s="2">
        <v>3612</v>
      </c>
    </row>
    <row r="525" spans="1:2">
      <c r="A525" s="2">
        <v>1047</v>
      </c>
      <c r="B525" s="2">
        <v>3660</v>
      </c>
    </row>
    <row r="526" spans="1:2">
      <c r="A526" s="2">
        <v>1049</v>
      </c>
      <c r="B526" s="2">
        <v>3620</v>
      </c>
    </row>
    <row r="527" spans="1:2">
      <c r="A527" s="2">
        <v>1051</v>
      </c>
      <c r="B527" s="2">
        <v>3716</v>
      </c>
    </row>
    <row r="528" spans="1:2">
      <c r="A528" s="2">
        <v>1053</v>
      </c>
      <c r="B528" s="2">
        <v>3563</v>
      </c>
    </row>
    <row r="529" spans="1:2">
      <c r="A529" s="2">
        <v>1055</v>
      </c>
      <c r="B529" s="2">
        <v>3671</v>
      </c>
    </row>
    <row r="530" spans="1:2">
      <c r="A530" s="2">
        <v>1057</v>
      </c>
      <c r="B530" s="2">
        <v>3648</v>
      </c>
    </row>
    <row r="531" spans="1:2">
      <c r="A531" s="2">
        <v>1059</v>
      </c>
      <c r="B531" s="2">
        <v>3752</v>
      </c>
    </row>
    <row r="532" spans="1:2">
      <c r="A532" s="2">
        <v>1061</v>
      </c>
      <c r="B532" s="2">
        <v>3654</v>
      </c>
    </row>
    <row r="533" spans="1:2">
      <c r="A533" s="2">
        <v>1063</v>
      </c>
      <c r="B533" s="2">
        <v>3620</v>
      </c>
    </row>
    <row r="534" spans="1:2">
      <c r="A534" s="2">
        <v>1065</v>
      </c>
      <c r="B534" s="2">
        <v>3547</v>
      </c>
    </row>
    <row r="535" spans="1:2">
      <c r="A535" s="2">
        <v>1067</v>
      </c>
      <c r="B535" s="2">
        <v>3771</v>
      </c>
    </row>
    <row r="536" spans="1:2">
      <c r="A536" s="2">
        <v>1069</v>
      </c>
      <c r="B536" s="2">
        <v>3626</v>
      </c>
    </row>
    <row r="537" spans="1:2">
      <c r="A537" s="2">
        <v>1071</v>
      </c>
      <c r="B537" s="2">
        <v>3741</v>
      </c>
    </row>
    <row r="538" spans="1:2">
      <c r="A538" s="2">
        <v>1073</v>
      </c>
      <c r="B538" s="2">
        <v>3787</v>
      </c>
    </row>
    <row r="539" spans="1:2">
      <c r="A539" s="2">
        <v>1075</v>
      </c>
      <c r="B539" s="2">
        <v>3864</v>
      </c>
    </row>
    <row r="540" spans="1:2">
      <c r="A540" s="2">
        <v>1077</v>
      </c>
      <c r="B540" s="2">
        <v>3622</v>
      </c>
    </row>
    <row r="541" spans="1:2">
      <c r="A541" s="2">
        <v>1079</v>
      </c>
      <c r="B541" s="2">
        <v>3718</v>
      </c>
    </row>
    <row r="542" spans="1:2">
      <c r="A542" s="2">
        <v>1081</v>
      </c>
      <c r="B542" s="2">
        <v>3885</v>
      </c>
    </row>
    <row r="543" spans="1:2">
      <c r="A543" s="2">
        <v>1083</v>
      </c>
      <c r="B543" s="2">
        <v>3821</v>
      </c>
    </row>
    <row r="544" spans="1:2">
      <c r="A544" s="2">
        <v>1085</v>
      </c>
      <c r="B544" s="2">
        <v>3645</v>
      </c>
    </row>
    <row r="545" spans="1:2">
      <c r="A545" s="2">
        <v>1087</v>
      </c>
      <c r="B545" s="2">
        <v>3676</v>
      </c>
    </row>
    <row r="546" spans="1:2">
      <c r="A546" s="2">
        <v>1089</v>
      </c>
      <c r="B546" s="2">
        <v>3723</v>
      </c>
    </row>
    <row r="547" spans="1:2">
      <c r="A547" s="2">
        <v>1091</v>
      </c>
      <c r="B547" s="2">
        <v>3831</v>
      </c>
    </row>
    <row r="548" spans="1:2">
      <c r="A548" s="2">
        <v>1093</v>
      </c>
      <c r="B548" s="2">
        <v>3794</v>
      </c>
    </row>
    <row r="549" spans="1:2">
      <c r="A549" s="2">
        <v>1095</v>
      </c>
      <c r="B549" s="2">
        <v>3848</v>
      </c>
    </row>
    <row r="550" spans="1:2">
      <c r="A550" s="2">
        <v>1097</v>
      </c>
      <c r="B550" s="2">
        <v>3825</v>
      </c>
    </row>
    <row r="551" spans="1:2">
      <c r="A551" s="2">
        <v>1099</v>
      </c>
      <c r="B551" s="2">
        <v>3751</v>
      </c>
    </row>
    <row r="552" spans="1:2">
      <c r="A552" s="2">
        <v>1101</v>
      </c>
      <c r="B552" s="2">
        <v>3715</v>
      </c>
    </row>
    <row r="553" spans="1:2">
      <c r="A553" s="2">
        <v>1103</v>
      </c>
      <c r="B553" s="2">
        <v>3715</v>
      </c>
    </row>
    <row r="554" spans="1:2">
      <c r="A554" s="2">
        <v>1105</v>
      </c>
      <c r="B554" s="2">
        <v>3811</v>
      </c>
    </row>
    <row r="555" spans="1:2">
      <c r="A555" s="2">
        <v>1107</v>
      </c>
      <c r="B555" s="2">
        <v>3896</v>
      </c>
    </row>
    <row r="556" spans="1:2">
      <c r="A556" s="2">
        <v>1109</v>
      </c>
      <c r="B556" s="2">
        <v>3763</v>
      </c>
    </row>
    <row r="557" spans="1:2">
      <c r="A557" s="2">
        <v>1111</v>
      </c>
      <c r="B557" s="2">
        <v>4582</v>
      </c>
    </row>
    <row r="558" spans="1:2">
      <c r="A558" s="2">
        <v>1113</v>
      </c>
      <c r="B558" s="2">
        <v>4621</v>
      </c>
    </row>
    <row r="559" spans="1:2">
      <c r="A559" s="2">
        <v>1115</v>
      </c>
      <c r="B559" s="2">
        <v>4460</v>
      </c>
    </row>
    <row r="560" spans="1:2">
      <c r="A560" s="2">
        <v>1117</v>
      </c>
      <c r="B560" s="2">
        <v>4162</v>
      </c>
    </row>
    <row r="561" spans="1:2">
      <c r="A561" s="2">
        <v>1119</v>
      </c>
      <c r="B561" s="2">
        <v>3652</v>
      </c>
    </row>
    <row r="562" spans="1:2">
      <c r="A562" s="2">
        <v>1121</v>
      </c>
      <c r="B562" s="2">
        <v>3880</v>
      </c>
    </row>
    <row r="563" spans="1:2">
      <c r="A563" s="2">
        <v>1123</v>
      </c>
      <c r="B563" s="2">
        <v>3917</v>
      </c>
    </row>
    <row r="564" spans="1:2">
      <c r="A564" s="2">
        <v>1125</v>
      </c>
      <c r="B564" s="2">
        <v>3959</v>
      </c>
    </row>
    <row r="565" spans="1:2">
      <c r="A565" s="2">
        <v>1127</v>
      </c>
      <c r="B565" s="2">
        <v>3857</v>
      </c>
    </row>
    <row r="566" spans="1:2">
      <c r="A566" s="2">
        <v>1129</v>
      </c>
      <c r="B566" s="2">
        <v>3777</v>
      </c>
    </row>
    <row r="567" spans="1:2">
      <c r="A567" s="2">
        <v>1131</v>
      </c>
      <c r="B567" s="2">
        <v>3944</v>
      </c>
    </row>
    <row r="568" spans="1:2">
      <c r="A568" s="2">
        <v>1133</v>
      </c>
      <c r="B568" s="2">
        <v>4026</v>
      </c>
    </row>
    <row r="569" spans="1:2">
      <c r="A569" s="2">
        <v>1135</v>
      </c>
      <c r="B569" s="2">
        <v>4094</v>
      </c>
    </row>
    <row r="570" spans="1:2">
      <c r="A570" s="2">
        <v>1137</v>
      </c>
      <c r="B570" s="2">
        <v>3992</v>
      </c>
    </row>
    <row r="571" spans="1:2">
      <c r="A571" s="2">
        <v>1139</v>
      </c>
      <c r="B571" s="2">
        <v>4032</v>
      </c>
    </row>
    <row r="572" spans="1:2">
      <c r="A572" s="2">
        <v>1141</v>
      </c>
      <c r="B572" s="2">
        <v>3893</v>
      </c>
    </row>
    <row r="573" spans="1:2">
      <c r="A573" s="2">
        <v>1143</v>
      </c>
      <c r="B573" s="2">
        <v>4090</v>
      </c>
    </row>
    <row r="574" spans="1:2">
      <c r="A574" s="2">
        <v>1145</v>
      </c>
      <c r="B574" s="2">
        <v>4194</v>
      </c>
    </row>
    <row r="575" spans="1:2">
      <c r="A575" s="2">
        <v>1147</v>
      </c>
      <c r="B575" s="2">
        <v>3931</v>
      </c>
    </row>
    <row r="576" spans="1:2">
      <c r="A576" s="2">
        <v>1149</v>
      </c>
      <c r="B576" s="2">
        <v>3958</v>
      </c>
    </row>
    <row r="577" spans="1:2">
      <c r="A577" s="2">
        <v>1151</v>
      </c>
      <c r="B577" s="2">
        <v>3842</v>
      </c>
    </row>
    <row r="578" spans="1:2">
      <c r="A578" s="2">
        <v>1153</v>
      </c>
      <c r="B578" s="2">
        <v>3991</v>
      </c>
    </row>
    <row r="579" spans="1:2">
      <c r="A579" s="2">
        <v>1155</v>
      </c>
      <c r="B579" s="2">
        <v>3928</v>
      </c>
    </row>
    <row r="580" spans="1:2">
      <c r="A580" s="2">
        <v>1157</v>
      </c>
      <c r="B580" s="2">
        <v>4077</v>
      </c>
    </row>
    <row r="581" spans="1:2">
      <c r="A581" s="2">
        <v>1159</v>
      </c>
      <c r="B581" s="2">
        <v>3966</v>
      </c>
    </row>
    <row r="582" spans="1:2">
      <c r="A582" s="2">
        <v>1161</v>
      </c>
      <c r="B582" s="2">
        <v>4147</v>
      </c>
    </row>
    <row r="583" spans="1:2">
      <c r="A583" s="2">
        <v>1163</v>
      </c>
      <c r="B583" s="2">
        <v>3983</v>
      </c>
    </row>
    <row r="584" spans="1:2">
      <c r="A584" s="2">
        <v>1165</v>
      </c>
      <c r="B584" s="2">
        <v>3984</v>
      </c>
    </row>
    <row r="585" spans="1:2">
      <c r="A585" s="2">
        <v>1167</v>
      </c>
      <c r="B585" s="2">
        <v>4134</v>
      </c>
    </row>
    <row r="586" spans="1:2">
      <c r="A586" s="2">
        <v>1169</v>
      </c>
      <c r="B586" s="2">
        <v>4168</v>
      </c>
    </row>
    <row r="587" spans="1:2">
      <c r="A587" s="2">
        <v>1171</v>
      </c>
      <c r="B587" s="2">
        <v>4114</v>
      </c>
    </row>
    <row r="588" spans="1:2">
      <c r="A588" s="2">
        <v>1173</v>
      </c>
      <c r="B588" s="2">
        <v>4088</v>
      </c>
    </row>
    <row r="589" spans="1:2">
      <c r="A589" s="2">
        <v>1175</v>
      </c>
      <c r="B589" s="2">
        <v>4150</v>
      </c>
    </row>
    <row r="590" spans="1:2">
      <c r="A590" s="2">
        <v>1177</v>
      </c>
      <c r="B590" s="2">
        <v>4070</v>
      </c>
    </row>
    <row r="591" spans="1:2">
      <c r="A591" s="2">
        <v>1179</v>
      </c>
      <c r="B591" s="2">
        <v>4104</v>
      </c>
    </row>
    <row r="592" spans="1:2">
      <c r="A592" s="2">
        <v>1181</v>
      </c>
      <c r="B592" s="2">
        <v>4165</v>
      </c>
    </row>
    <row r="593" spans="1:2">
      <c r="A593" s="2">
        <v>1183</v>
      </c>
      <c r="B593" s="2">
        <v>4210</v>
      </c>
    </row>
    <row r="594" spans="1:2">
      <c r="A594" s="2">
        <v>1185</v>
      </c>
      <c r="B594" s="2">
        <v>4127</v>
      </c>
    </row>
    <row r="595" spans="1:2">
      <c r="A595" s="2">
        <v>1187</v>
      </c>
      <c r="B595" s="2">
        <v>4077</v>
      </c>
    </row>
    <row r="596" spans="1:2">
      <c r="A596" s="2">
        <v>1189</v>
      </c>
      <c r="B596" s="2">
        <v>4303</v>
      </c>
    </row>
    <row r="597" spans="1:2">
      <c r="A597" s="2">
        <v>1191</v>
      </c>
      <c r="B597" s="2">
        <v>4117</v>
      </c>
    </row>
    <row r="598" spans="1:2">
      <c r="A598" s="2">
        <v>1193</v>
      </c>
      <c r="B598" s="2">
        <v>4188</v>
      </c>
    </row>
    <row r="599" spans="1:2">
      <c r="A599" s="2">
        <v>1195</v>
      </c>
      <c r="B599" s="2">
        <v>4013</v>
      </c>
    </row>
    <row r="600" spans="1:2">
      <c r="A600" s="2">
        <v>1197</v>
      </c>
      <c r="B600" s="2">
        <v>4193</v>
      </c>
    </row>
    <row r="601" spans="1:2">
      <c r="A601" s="2">
        <v>1199</v>
      </c>
      <c r="B601" s="2">
        <v>4279</v>
      </c>
    </row>
    <row r="602" spans="1:2">
      <c r="A602" s="2">
        <v>1201</v>
      </c>
      <c r="B602" s="2">
        <v>4095</v>
      </c>
    </row>
    <row r="603" spans="1:2">
      <c r="A603" s="2">
        <v>1203</v>
      </c>
      <c r="B603" s="2">
        <v>4201</v>
      </c>
    </row>
    <row r="604" spans="1:2">
      <c r="A604" s="2">
        <v>1205</v>
      </c>
      <c r="B604" s="2">
        <v>4244</v>
      </c>
    </row>
    <row r="605" spans="1:2">
      <c r="A605" s="2">
        <v>1207</v>
      </c>
      <c r="B605" s="2">
        <v>4064</v>
      </c>
    </row>
    <row r="606" spans="1:2">
      <c r="A606" s="2">
        <v>1209</v>
      </c>
      <c r="B606" s="2">
        <v>4134</v>
      </c>
    </row>
    <row r="607" spans="1:2">
      <c r="A607" s="2">
        <v>1211</v>
      </c>
      <c r="B607" s="2">
        <v>4171</v>
      </c>
    </row>
    <row r="608" spans="1:2">
      <c r="A608" s="2">
        <v>1213</v>
      </c>
      <c r="B608" s="2">
        <v>4365</v>
      </c>
    </row>
    <row r="609" spans="1:2">
      <c r="A609" s="2">
        <v>1215</v>
      </c>
      <c r="B609" s="2">
        <v>4334</v>
      </c>
    </row>
    <row r="610" spans="1:2">
      <c r="A610" s="2">
        <v>1217</v>
      </c>
      <c r="B610" s="2">
        <v>4206</v>
      </c>
    </row>
    <row r="611" spans="1:2">
      <c r="A611" s="2">
        <v>1219</v>
      </c>
      <c r="B611" s="2">
        <v>4229</v>
      </c>
    </row>
    <row r="612" spans="1:2">
      <c r="A612" s="2">
        <v>1221</v>
      </c>
      <c r="B612" s="2">
        <v>4314</v>
      </c>
    </row>
    <row r="613" spans="1:2">
      <c r="A613" s="2">
        <v>1223</v>
      </c>
      <c r="B613" s="2">
        <v>4423</v>
      </c>
    </row>
    <row r="614" spans="1:2">
      <c r="A614" s="2">
        <v>1225</v>
      </c>
      <c r="B614" s="2">
        <v>4321</v>
      </c>
    </row>
    <row r="615" spans="1:2">
      <c r="A615" s="2">
        <v>1227</v>
      </c>
      <c r="B615" s="2">
        <v>4235</v>
      </c>
    </row>
    <row r="616" spans="1:2">
      <c r="A616" s="2">
        <v>1229</v>
      </c>
      <c r="B616" s="2">
        <v>4226</v>
      </c>
    </row>
    <row r="617" spans="1:2">
      <c r="A617" s="2">
        <v>1231</v>
      </c>
      <c r="B617" s="2">
        <v>4116</v>
      </c>
    </row>
    <row r="618" spans="1:2">
      <c r="A618" s="2">
        <v>1233</v>
      </c>
      <c r="B618" s="2">
        <v>4203</v>
      </c>
    </row>
    <row r="619" spans="1:2">
      <c r="A619" s="2">
        <v>1235</v>
      </c>
      <c r="B619" s="2">
        <v>4369</v>
      </c>
    </row>
    <row r="620" spans="1:2">
      <c r="A620" s="2">
        <v>1237</v>
      </c>
      <c r="B620" s="2">
        <v>4276</v>
      </c>
    </row>
    <row r="621" spans="1:2">
      <c r="A621" s="2">
        <v>1239</v>
      </c>
      <c r="B621" s="2">
        <v>4231</v>
      </c>
    </row>
    <row r="622" spans="1:2">
      <c r="A622" s="2">
        <v>1241</v>
      </c>
      <c r="B622" s="2">
        <v>4517</v>
      </c>
    </row>
    <row r="623" spans="1:2">
      <c r="A623" s="2">
        <v>1243</v>
      </c>
      <c r="B623" s="2">
        <v>5264</v>
      </c>
    </row>
    <row r="624" spans="1:2">
      <c r="A624" s="2">
        <v>1245</v>
      </c>
      <c r="B624" s="2">
        <v>5018</v>
      </c>
    </row>
    <row r="625" spans="1:2">
      <c r="A625" s="2">
        <v>1247</v>
      </c>
      <c r="B625" s="2">
        <v>4988</v>
      </c>
    </row>
    <row r="626" spans="1:2">
      <c r="A626" s="2">
        <v>1249</v>
      </c>
      <c r="B626" s="2">
        <v>4281</v>
      </c>
    </row>
    <row r="627" spans="1:2">
      <c r="A627" s="2">
        <v>1251</v>
      </c>
      <c r="B627" s="2">
        <v>4297</v>
      </c>
    </row>
    <row r="628" spans="1:2">
      <c r="A628" s="2">
        <v>1253</v>
      </c>
      <c r="B628" s="2">
        <v>4367</v>
      </c>
    </row>
    <row r="629" spans="1:2">
      <c r="A629" s="2">
        <v>1255</v>
      </c>
      <c r="B629" s="2">
        <v>4324</v>
      </c>
    </row>
    <row r="630" spans="1:2">
      <c r="A630" s="2">
        <v>1257</v>
      </c>
      <c r="B630" s="2">
        <v>4248</v>
      </c>
    </row>
    <row r="631" spans="1:2">
      <c r="A631" s="2">
        <v>1259</v>
      </c>
      <c r="B631" s="2">
        <v>4323</v>
      </c>
    </row>
    <row r="632" spans="1:2">
      <c r="A632" s="2">
        <v>1261</v>
      </c>
      <c r="B632" s="2">
        <v>4356</v>
      </c>
    </row>
    <row r="633" spans="1:2">
      <c r="A633" s="2">
        <v>1263</v>
      </c>
      <c r="B633" s="2">
        <v>4517</v>
      </c>
    </row>
    <row r="634" spans="1:2">
      <c r="A634" s="2">
        <v>1265</v>
      </c>
      <c r="B634" s="2">
        <v>4367</v>
      </c>
    </row>
    <row r="635" spans="1:2">
      <c r="A635" s="2">
        <v>1267</v>
      </c>
      <c r="B635" s="2">
        <v>4439</v>
      </c>
    </row>
    <row r="636" spans="1:2">
      <c r="A636" s="2">
        <v>1269</v>
      </c>
      <c r="B636" s="2">
        <v>4371</v>
      </c>
    </row>
    <row r="637" spans="1:2">
      <c r="A637" s="2">
        <v>1271</v>
      </c>
      <c r="B637" s="2">
        <v>4345</v>
      </c>
    </row>
    <row r="638" spans="1:2">
      <c r="A638" s="2">
        <v>1273</v>
      </c>
      <c r="B638" s="2">
        <v>4271</v>
      </c>
    </row>
    <row r="639" spans="1:2">
      <c r="A639" s="2">
        <v>1275</v>
      </c>
      <c r="B639" s="2">
        <v>4438</v>
      </c>
    </row>
    <row r="640" spans="1:2">
      <c r="A640" s="2">
        <v>1277</v>
      </c>
      <c r="B640" s="2">
        <v>4657</v>
      </c>
    </row>
    <row r="641" spans="1:2">
      <c r="A641" s="2">
        <v>1279</v>
      </c>
      <c r="B641" s="2">
        <v>4318</v>
      </c>
    </row>
    <row r="642" spans="1:2">
      <c r="A642" s="2">
        <v>1281</v>
      </c>
      <c r="B642" s="2">
        <v>4388</v>
      </c>
    </row>
    <row r="643" spans="1:2">
      <c r="A643" s="2">
        <v>1283</v>
      </c>
      <c r="B643" s="2">
        <v>4471</v>
      </c>
    </row>
    <row r="644" spans="1:2">
      <c r="A644" s="2">
        <v>1285</v>
      </c>
      <c r="B644" s="2">
        <v>4458</v>
      </c>
    </row>
    <row r="645" spans="1:2">
      <c r="A645" s="2">
        <v>1287</v>
      </c>
      <c r="B645" s="2">
        <v>4654</v>
      </c>
    </row>
    <row r="646" spans="1:2">
      <c r="A646" s="2">
        <v>1289</v>
      </c>
      <c r="B646" s="2">
        <v>4334</v>
      </c>
    </row>
    <row r="647" spans="1:2">
      <c r="A647" s="2">
        <v>1291</v>
      </c>
      <c r="B647" s="2">
        <v>4496</v>
      </c>
    </row>
    <row r="648" spans="1:2">
      <c r="A648" s="2">
        <v>1293</v>
      </c>
      <c r="B648" s="2">
        <v>4421</v>
      </c>
    </row>
    <row r="649" spans="1:2">
      <c r="A649" s="2">
        <v>1295</v>
      </c>
      <c r="B649" s="2">
        <v>4326</v>
      </c>
    </row>
    <row r="650" spans="1:2">
      <c r="A650" s="2">
        <v>1297</v>
      </c>
      <c r="B650" s="2">
        <v>4455</v>
      </c>
    </row>
    <row r="651" spans="1:2">
      <c r="A651" s="2">
        <v>1299</v>
      </c>
      <c r="B651" s="2">
        <v>4569</v>
      </c>
    </row>
    <row r="652" spans="1:2">
      <c r="A652" s="2">
        <v>1301</v>
      </c>
      <c r="B652" s="2">
        <v>4548</v>
      </c>
    </row>
    <row r="653" spans="1:2">
      <c r="A653" s="2">
        <v>1303</v>
      </c>
      <c r="B653" s="2">
        <v>4607</v>
      </c>
    </row>
    <row r="654" spans="1:2">
      <c r="A654" s="2">
        <v>1305</v>
      </c>
      <c r="B654" s="2">
        <v>4498</v>
      </c>
    </row>
    <row r="655" spans="1:2">
      <c r="A655" s="2">
        <v>1307</v>
      </c>
      <c r="B655" s="2">
        <v>4518</v>
      </c>
    </row>
    <row r="656" spans="1:2">
      <c r="A656" s="2">
        <v>1309</v>
      </c>
      <c r="B656" s="2">
        <v>4576</v>
      </c>
    </row>
    <row r="657" spans="1:2">
      <c r="A657" s="2">
        <v>1311</v>
      </c>
      <c r="B657" s="2">
        <v>4524</v>
      </c>
    </row>
    <row r="658" spans="1:2">
      <c r="A658" s="2">
        <v>1313</v>
      </c>
      <c r="B658" s="2">
        <v>4642</v>
      </c>
    </row>
    <row r="659" spans="1:2">
      <c r="A659" s="2">
        <v>1315</v>
      </c>
      <c r="B659" s="2">
        <v>4449</v>
      </c>
    </row>
    <row r="660" spans="1:2">
      <c r="A660" s="2">
        <v>1317</v>
      </c>
      <c r="B660" s="2">
        <v>4583</v>
      </c>
    </row>
    <row r="661" spans="1:2">
      <c r="A661" s="2">
        <v>1319</v>
      </c>
      <c r="B661" s="2">
        <v>4552</v>
      </c>
    </row>
    <row r="662" spans="1:2">
      <c r="A662" s="2">
        <v>1321</v>
      </c>
      <c r="B662" s="2">
        <v>4680</v>
      </c>
    </row>
    <row r="663" spans="1:2">
      <c r="A663" s="2">
        <v>1323</v>
      </c>
      <c r="B663" s="2">
        <v>4556</v>
      </c>
    </row>
    <row r="664" spans="1:2">
      <c r="A664" s="2">
        <v>1325</v>
      </c>
      <c r="B664" s="2">
        <v>4512</v>
      </c>
    </row>
    <row r="665" spans="1:2">
      <c r="A665" s="2">
        <v>1327</v>
      </c>
      <c r="B665" s="2">
        <v>4419</v>
      </c>
    </row>
    <row r="666" spans="1:2">
      <c r="A666" s="2">
        <v>1329</v>
      </c>
      <c r="B666" s="2">
        <v>4697</v>
      </c>
    </row>
    <row r="667" spans="1:2">
      <c r="A667" s="2">
        <v>1331</v>
      </c>
      <c r="B667" s="2">
        <v>4518</v>
      </c>
    </row>
    <row r="668" spans="1:2">
      <c r="A668" s="2">
        <v>1333</v>
      </c>
      <c r="B668" s="2">
        <v>4657</v>
      </c>
    </row>
    <row r="669" spans="1:2">
      <c r="A669" s="2">
        <v>1335</v>
      </c>
      <c r="B669" s="2">
        <v>4711</v>
      </c>
    </row>
    <row r="670" spans="1:2">
      <c r="A670" s="2">
        <v>1337</v>
      </c>
      <c r="B670" s="2">
        <v>4804</v>
      </c>
    </row>
    <row r="671" spans="1:2">
      <c r="A671" s="2">
        <v>1339</v>
      </c>
      <c r="B671" s="2">
        <v>4502</v>
      </c>
    </row>
    <row r="672" spans="1:2">
      <c r="A672" s="2">
        <v>1341</v>
      </c>
      <c r="B672" s="2">
        <v>4622</v>
      </c>
    </row>
    <row r="673" spans="1:2">
      <c r="A673" s="2">
        <v>1343</v>
      </c>
      <c r="B673" s="2">
        <v>4827</v>
      </c>
    </row>
    <row r="674" spans="1:2">
      <c r="A674" s="2">
        <v>1345</v>
      </c>
      <c r="B674" s="2">
        <v>4745</v>
      </c>
    </row>
    <row r="675" spans="1:2">
      <c r="A675" s="2">
        <v>1347</v>
      </c>
      <c r="B675" s="2">
        <v>4527</v>
      </c>
    </row>
    <row r="676" spans="1:2">
      <c r="A676" s="2">
        <v>1349</v>
      </c>
      <c r="B676" s="2">
        <v>4562</v>
      </c>
    </row>
    <row r="677" spans="1:2">
      <c r="A677" s="2">
        <v>1351</v>
      </c>
      <c r="B677" s="2">
        <v>4619</v>
      </c>
    </row>
    <row r="678" spans="1:2">
      <c r="A678" s="2">
        <v>1353</v>
      </c>
      <c r="B678" s="2">
        <v>4751</v>
      </c>
    </row>
    <row r="679" spans="1:2">
      <c r="A679" s="2">
        <v>1355</v>
      </c>
      <c r="B679" s="2">
        <v>4704</v>
      </c>
    </row>
    <row r="680" spans="1:2">
      <c r="A680" s="2">
        <v>1357</v>
      </c>
      <c r="B680" s="2">
        <v>4768</v>
      </c>
    </row>
    <row r="681" spans="1:2">
      <c r="A681" s="2">
        <v>1359</v>
      </c>
      <c r="B681" s="2">
        <v>4739</v>
      </c>
    </row>
    <row r="682" spans="1:2">
      <c r="A682" s="2">
        <v>1361</v>
      </c>
      <c r="B682" s="2">
        <v>4647</v>
      </c>
    </row>
    <row r="683" spans="1:2">
      <c r="A683" s="2">
        <v>1363</v>
      </c>
      <c r="B683" s="2">
        <v>4601</v>
      </c>
    </row>
    <row r="684" spans="1:2">
      <c r="A684" s="2">
        <v>1365</v>
      </c>
      <c r="B684" s="2">
        <v>4599</v>
      </c>
    </row>
    <row r="685" spans="1:2">
      <c r="A685" s="2">
        <v>1367</v>
      </c>
      <c r="B685" s="2">
        <v>4717</v>
      </c>
    </row>
    <row r="686" spans="1:2">
      <c r="A686" s="2">
        <v>1369</v>
      </c>
      <c r="B686" s="2">
        <v>4820</v>
      </c>
    </row>
    <row r="687" spans="1:2">
      <c r="A687" s="2">
        <v>1371</v>
      </c>
      <c r="B687" s="2">
        <v>4651</v>
      </c>
    </row>
    <row r="688" spans="1:2">
      <c r="A688" s="2">
        <v>1373</v>
      </c>
      <c r="B688" s="2">
        <v>5660</v>
      </c>
    </row>
    <row r="689" spans="1:2">
      <c r="A689" s="2">
        <v>1375</v>
      </c>
      <c r="B689" s="2">
        <v>5709</v>
      </c>
    </row>
    <row r="690" spans="1:2">
      <c r="A690" s="2">
        <v>1377</v>
      </c>
      <c r="B690" s="2">
        <v>5508</v>
      </c>
    </row>
    <row r="691" spans="1:2">
      <c r="A691" s="2">
        <v>1379</v>
      </c>
      <c r="B691" s="2">
        <v>5142</v>
      </c>
    </row>
    <row r="692" spans="1:2">
      <c r="A692" s="2">
        <v>1381</v>
      </c>
      <c r="B692" s="2">
        <v>4506</v>
      </c>
    </row>
    <row r="693" spans="1:2">
      <c r="A693" s="2">
        <v>1383</v>
      </c>
      <c r="B693" s="2">
        <v>4786</v>
      </c>
    </row>
    <row r="694" spans="1:2">
      <c r="A694" s="2">
        <v>1385</v>
      </c>
      <c r="B694" s="2">
        <v>4831</v>
      </c>
    </row>
    <row r="695" spans="1:2">
      <c r="A695" s="2">
        <v>1387</v>
      </c>
      <c r="B695" s="2">
        <v>4881</v>
      </c>
    </row>
    <row r="696" spans="1:2">
      <c r="A696" s="2">
        <v>1389</v>
      </c>
      <c r="B696" s="2">
        <v>4753</v>
      </c>
    </row>
    <row r="697" spans="1:2">
      <c r="A697" s="2">
        <v>1391</v>
      </c>
      <c r="B697" s="2">
        <v>4653</v>
      </c>
    </row>
    <row r="698" spans="1:2">
      <c r="A698" s="2">
        <v>1393</v>
      </c>
      <c r="B698" s="2">
        <v>4858</v>
      </c>
    </row>
    <row r="699" spans="1:2">
      <c r="A699" s="2">
        <v>1395</v>
      </c>
      <c r="B699" s="2">
        <v>4958</v>
      </c>
    </row>
    <row r="700" spans="1:2">
      <c r="A700" s="2">
        <v>1397</v>
      </c>
      <c r="B700" s="2">
        <v>5038</v>
      </c>
    </row>
    <row r="701" spans="1:2">
      <c r="A701" s="2">
        <v>1399</v>
      </c>
      <c r="B701" s="2">
        <v>4912</v>
      </c>
    </row>
    <row r="702" spans="1:2">
      <c r="A702" s="2">
        <v>1401</v>
      </c>
      <c r="B702" s="2">
        <v>4958</v>
      </c>
    </row>
    <row r="703" spans="1:2">
      <c r="A703" s="2">
        <v>1403</v>
      </c>
      <c r="B703" s="2">
        <v>4787</v>
      </c>
    </row>
    <row r="704" spans="1:2">
      <c r="A704" s="2">
        <v>1405</v>
      </c>
      <c r="B704" s="2">
        <v>5026</v>
      </c>
    </row>
    <row r="705" spans="1:2">
      <c r="A705" s="2">
        <v>1407</v>
      </c>
      <c r="B705" s="2">
        <v>5154</v>
      </c>
    </row>
    <row r="706" spans="1:2">
      <c r="A706" s="2">
        <v>1409</v>
      </c>
      <c r="B706" s="2">
        <v>4829</v>
      </c>
    </row>
    <row r="707" spans="1:2">
      <c r="A707" s="2">
        <v>1411</v>
      </c>
      <c r="B707" s="2">
        <v>4860</v>
      </c>
    </row>
    <row r="708" spans="1:2">
      <c r="A708" s="2">
        <v>1413</v>
      </c>
      <c r="B708" s="2">
        <v>4716</v>
      </c>
    </row>
    <row r="709" spans="1:2">
      <c r="A709" s="2">
        <v>1415</v>
      </c>
      <c r="B709" s="2">
        <v>4899</v>
      </c>
    </row>
    <row r="710" spans="1:2">
      <c r="A710" s="2">
        <v>1417</v>
      </c>
      <c r="B710" s="2">
        <v>4820</v>
      </c>
    </row>
    <row r="711" spans="1:2">
      <c r="A711" s="2">
        <v>1419</v>
      </c>
      <c r="B711" s="2">
        <v>5001</v>
      </c>
    </row>
    <row r="712" spans="1:2">
      <c r="A712" s="2">
        <v>1421</v>
      </c>
      <c r="B712" s="2">
        <v>4862</v>
      </c>
    </row>
    <row r="713" spans="1:2">
      <c r="A713" s="2">
        <v>1423</v>
      </c>
      <c r="B713" s="2">
        <v>5083</v>
      </c>
    </row>
    <row r="714" spans="1:2">
      <c r="A714" s="2">
        <v>1425</v>
      </c>
      <c r="B714" s="2">
        <v>4881</v>
      </c>
    </row>
    <row r="715" spans="1:2">
      <c r="A715" s="2">
        <v>1427</v>
      </c>
      <c r="B715" s="2">
        <v>4880</v>
      </c>
    </row>
    <row r="716" spans="1:2">
      <c r="A716" s="2">
        <v>1429</v>
      </c>
      <c r="B716" s="2">
        <v>5062</v>
      </c>
    </row>
    <row r="717" spans="1:2">
      <c r="A717" s="2">
        <v>1431</v>
      </c>
      <c r="B717" s="2">
        <v>5102</v>
      </c>
    </row>
    <row r="718" spans="1:2">
      <c r="A718" s="2">
        <v>1433</v>
      </c>
      <c r="B718" s="2">
        <v>5034</v>
      </c>
    </row>
    <row r="719" spans="1:2">
      <c r="A719" s="2">
        <v>1435</v>
      </c>
      <c r="B719" s="2">
        <v>5002</v>
      </c>
    </row>
    <row r="720" spans="1:2">
      <c r="A720" s="2">
        <v>1437</v>
      </c>
      <c r="B720" s="2">
        <v>5076</v>
      </c>
    </row>
    <row r="721" spans="1:2">
      <c r="A721" s="2">
        <v>1439</v>
      </c>
      <c r="B721" s="2">
        <v>4976</v>
      </c>
    </row>
    <row r="722" spans="1:2">
      <c r="A722" s="2">
        <v>1441</v>
      </c>
      <c r="B722" s="2">
        <v>5016</v>
      </c>
    </row>
    <row r="723" spans="1:2">
      <c r="A723" s="2">
        <v>1443</v>
      </c>
      <c r="B723" s="2">
        <v>5089</v>
      </c>
    </row>
    <row r="724" spans="1:2">
      <c r="A724" s="2">
        <v>1445</v>
      </c>
      <c r="B724" s="2">
        <v>5142</v>
      </c>
    </row>
    <row r="725" spans="1:2">
      <c r="A725" s="2">
        <v>1447</v>
      </c>
      <c r="B725" s="2">
        <v>5039</v>
      </c>
    </row>
    <row r="726" spans="1:2">
      <c r="A726" s="2">
        <v>1449</v>
      </c>
      <c r="B726" s="2">
        <v>4977</v>
      </c>
    </row>
    <row r="727" spans="1:2">
      <c r="A727" s="2">
        <v>1451</v>
      </c>
      <c r="B727" s="2">
        <v>5251</v>
      </c>
    </row>
    <row r="728" spans="1:2">
      <c r="A728" s="2">
        <v>1453</v>
      </c>
      <c r="B728" s="2">
        <v>5023</v>
      </c>
    </row>
    <row r="729" spans="1:2">
      <c r="A729" s="2">
        <v>1455</v>
      </c>
      <c r="B729" s="2">
        <v>5108</v>
      </c>
    </row>
    <row r="730" spans="1:2">
      <c r="A730" s="2">
        <v>1457</v>
      </c>
      <c r="B730" s="2">
        <v>4893</v>
      </c>
    </row>
    <row r="731" spans="1:2">
      <c r="A731" s="2">
        <v>1459</v>
      </c>
      <c r="B731" s="2">
        <v>5111</v>
      </c>
    </row>
    <row r="732" spans="1:2">
      <c r="A732" s="2">
        <v>1461</v>
      </c>
      <c r="B732" s="2">
        <v>5213</v>
      </c>
    </row>
    <row r="733" spans="1:2">
      <c r="A733" s="2">
        <v>1463</v>
      </c>
      <c r="B733" s="2">
        <v>4989</v>
      </c>
    </row>
    <row r="734" spans="1:2">
      <c r="A734" s="2">
        <v>1465</v>
      </c>
      <c r="B734" s="2">
        <v>5115</v>
      </c>
    </row>
    <row r="735" spans="1:2">
      <c r="A735" s="2">
        <v>1467</v>
      </c>
      <c r="B735" s="2">
        <v>5166</v>
      </c>
    </row>
    <row r="736" spans="1:2">
      <c r="A736" s="2">
        <v>1469</v>
      </c>
      <c r="B736" s="2">
        <v>4946</v>
      </c>
    </row>
    <row r="737" spans="1:2">
      <c r="A737" s="2">
        <v>1471</v>
      </c>
      <c r="B737" s="2">
        <v>5030</v>
      </c>
    </row>
    <row r="738" spans="1:2">
      <c r="A738" s="2">
        <v>1473</v>
      </c>
      <c r="B738" s="2">
        <v>5075</v>
      </c>
    </row>
    <row r="739" spans="1:2">
      <c r="A739" s="2">
        <v>1475</v>
      </c>
      <c r="B739" s="2">
        <v>5307</v>
      </c>
    </row>
    <row r="740" spans="1:2">
      <c r="A740" s="2">
        <v>1477</v>
      </c>
      <c r="B740" s="2">
        <v>5270</v>
      </c>
    </row>
    <row r="741" spans="1:2">
      <c r="A741" s="2">
        <v>1479</v>
      </c>
      <c r="B741" s="2">
        <v>5112</v>
      </c>
    </row>
    <row r="742" spans="1:2">
      <c r="A742" s="2">
        <v>1481</v>
      </c>
      <c r="B742" s="2">
        <v>5139</v>
      </c>
    </row>
    <row r="743" spans="1:2">
      <c r="A743" s="2">
        <v>1483</v>
      </c>
      <c r="B743" s="2">
        <v>5240</v>
      </c>
    </row>
    <row r="744" spans="1:2">
      <c r="A744" s="2">
        <v>1485</v>
      </c>
      <c r="B744" s="2">
        <v>5371</v>
      </c>
    </row>
    <row r="745" spans="1:2">
      <c r="A745" s="2">
        <v>1487</v>
      </c>
      <c r="B745" s="2">
        <v>5245</v>
      </c>
    </row>
    <row r="746" spans="1:2">
      <c r="A746" s="2">
        <v>1489</v>
      </c>
      <c r="B746" s="2">
        <v>5139</v>
      </c>
    </row>
    <row r="747" spans="1:2">
      <c r="A747" s="2">
        <v>1491</v>
      </c>
      <c r="B747" s="2">
        <v>5128</v>
      </c>
    </row>
    <row r="748" spans="1:2">
      <c r="A748" s="2">
        <v>1493</v>
      </c>
      <c r="B748" s="2">
        <v>4992</v>
      </c>
    </row>
    <row r="749" spans="1:2">
      <c r="A749" s="2">
        <v>1495</v>
      </c>
      <c r="B749" s="2">
        <v>5097</v>
      </c>
    </row>
    <row r="750" spans="1:2">
      <c r="A750" s="2">
        <v>1497</v>
      </c>
      <c r="B750" s="2">
        <v>5297</v>
      </c>
    </row>
    <row r="751" spans="1:2">
      <c r="A751" s="2">
        <v>1499</v>
      </c>
      <c r="B751" s="2">
        <v>5182</v>
      </c>
    </row>
    <row r="752" spans="1:2">
      <c r="A752" s="2">
        <v>1501</v>
      </c>
      <c r="B752" s="2">
        <v>5127</v>
      </c>
    </row>
    <row r="753" spans="1:2">
      <c r="A753" s="2">
        <v>1503</v>
      </c>
      <c r="B753" s="2">
        <v>5467</v>
      </c>
    </row>
    <row r="754" spans="1:2">
      <c r="A754" s="2">
        <v>1505</v>
      </c>
      <c r="B754" s="2">
        <v>6372</v>
      </c>
    </row>
    <row r="755" spans="1:2">
      <c r="A755" s="2">
        <v>1507</v>
      </c>
      <c r="B755" s="2">
        <v>6074</v>
      </c>
    </row>
    <row r="756" spans="1:2">
      <c r="A756" s="2">
        <v>1509</v>
      </c>
      <c r="B756" s="2">
        <v>6036</v>
      </c>
    </row>
    <row r="757" spans="1:2">
      <c r="A757" s="2">
        <v>1511</v>
      </c>
      <c r="B757" s="2">
        <v>5181</v>
      </c>
    </row>
    <row r="758" spans="1:2">
      <c r="A758" s="2">
        <v>1513</v>
      </c>
      <c r="B758" s="2">
        <v>5195</v>
      </c>
    </row>
    <row r="759" spans="1:2">
      <c r="A759" s="2">
        <v>1515</v>
      </c>
      <c r="B759" s="2">
        <v>5279</v>
      </c>
    </row>
    <row r="760" spans="1:2">
      <c r="A760" s="2">
        <v>1517</v>
      </c>
      <c r="B760" s="2">
        <v>5226</v>
      </c>
    </row>
    <row r="761" spans="1:2">
      <c r="A761" s="2">
        <v>1519</v>
      </c>
      <c r="B761" s="2">
        <v>5132</v>
      </c>
    </row>
    <row r="762" spans="1:2">
      <c r="A762" s="2">
        <v>1521</v>
      </c>
      <c r="B762" s="2">
        <v>5221</v>
      </c>
    </row>
    <row r="763" spans="1:2">
      <c r="A763" s="2">
        <v>1523</v>
      </c>
      <c r="B763" s="2">
        <v>5260</v>
      </c>
    </row>
    <row r="764" spans="1:2">
      <c r="A764" s="2">
        <v>1525</v>
      </c>
      <c r="B764" s="2">
        <v>5455</v>
      </c>
    </row>
    <row r="765" spans="1:2">
      <c r="A765" s="2">
        <v>1527</v>
      </c>
      <c r="B765" s="2">
        <v>5271</v>
      </c>
    </row>
    <row r="766" spans="1:2">
      <c r="A766" s="2">
        <v>1529</v>
      </c>
      <c r="B766" s="2">
        <v>5357</v>
      </c>
    </row>
    <row r="767" spans="1:2">
      <c r="A767" s="2">
        <v>1531</v>
      </c>
      <c r="B767" s="2">
        <v>5273</v>
      </c>
    </row>
    <row r="768" spans="1:2">
      <c r="A768" s="2">
        <v>1533</v>
      </c>
      <c r="B768" s="2">
        <v>5241</v>
      </c>
    </row>
    <row r="769" spans="1:2">
      <c r="A769" s="2">
        <v>1535</v>
      </c>
      <c r="B769" s="2">
        <v>5149</v>
      </c>
    </row>
    <row r="770" spans="1:2">
      <c r="A770" s="2">
        <v>1537</v>
      </c>
      <c r="B770" s="2">
        <v>5350</v>
      </c>
    </row>
    <row r="771" spans="1:2">
      <c r="A771" s="2">
        <v>1539</v>
      </c>
      <c r="B771" s="2">
        <v>5613</v>
      </c>
    </row>
    <row r="772" spans="1:2">
      <c r="A772" s="2">
        <v>1541</v>
      </c>
      <c r="B772" s="2">
        <v>5202</v>
      </c>
    </row>
    <row r="773" spans="1:2">
      <c r="A773" s="2">
        <v>1543</v>
      </c>
      <c r="B773" s="2">
        <v>5286</v>
      </c>
    </row>
    <row r="774" spans="1:2">
      <c r="A774" s="2">
        <v>1545</v>
      </c>
      <c r="B774" s="2">
        <v>5385</v>
      </c>
    </row>
    <row r="775" spans="1:2">
      <c r="A775" s="2">
        <v>1547</v>
      </c>
      <c r="B775" s="2">
        <v>5368</v>
      </c>
    </row>
    <row r="776" spans="1:2">
      <c r="A776" s="2">
        <v>1549</v>
      </c>
      <c r="B776" s="2">
        <v>5602</v>
      </c>
    </row>
    <row r="777" spans="1:2">
      <c r="A777" s="2">
        <v>1551</v>
      </c>
      <c r="B777" s="2">
        <v>5212</v>
      </c>
    </row>
    <row r="778" spans="1:2">
      <c r="A778" s="2">
        <v>1553</v>
      </c>
      <c r="B778" s="2">
        <v>5408</v>
      </c>
    </row>
    <row r="779" spans="1:2">
      <c r="A779" s="2">
        <v>1555</v>
      </c>
      <c r="B779" s="2">
        <v>5317</v>
      </c>
    </row>
    <row r="780" spans="1:2">
      <c r="A780" s="2">
        <v>1557</v>
      </c>
      <c r="B780" s="2">
        <v>5202</v>
      </c>
    </row>
    <row r="781" spans="1:2">
      <c r="A781" s="2">
        <v>1559</v>
      </c>
      <c r="B781" s="2">
        <v>5355</v>
      </c>
    </row>
    <row r="782" spans="1:2">
      <c r="A782" s="2">
        <v>1561</v>
      </c>
      <c r="B782" s="2">
        <v>5491</v>
      </c>
    </row>
    <row r="783" spans="1:2">
      <c r="A783" s="2">
        <v>1563</v>
      </c>
      <c r="B783" s="2">
        <v>5464</v>
      </c>
    </row>
    <row r="784" spans="1:2">
      <c r="A784" s="2">
        <v>1565</v>
      </c>
      <c r="B784" s="2">
        <v>5533</v>
      </c>
    </row>
    <row r="785" spans="1:2">
      <c r="A785" s="2">
        <v>1567</v>
      </c>
      <c r="B785" s="2">
        <v>5402</v>
      </c>
    </row>
    <row r="786" spans="1:2">
      <c r="A786" s="2">
        <v>1569</v>
      </c>
      <c r="B786" s="2">
        <v>5424</v>
      </c>
    </row>
    <row r="787" spans="1:2">
      <c r="A787" s="2">
        <v>1571</v>
      </c>
      <c r="B787" s="2">
        <v>5492</v>
      </c>
    </row>
    <row r="788" spans="1:2">
      <c r="A788" s="2">
        <v>1573</v>
      </c>
      <c r="B788" s="2">
        <v>5428</v>
      </c>
    </row>
    <row r="789" spans="1:2">
      <c r="A789" s="2">
        <v>1575</v>
      </c>
      <c r="B789" s="2">
        <v>5568</v>
      </c>
    </row>
    <row r="790" spans="1:2">
      <c r="A790" s="2">
        <v>1577</v>
      </c>
      <c r="B790" s="2">
        <v>5335</v>
      </c>
    </row>
    <row r="791" spans="1:2">
      <c r="A791" s="2">
        <v>1579</v>
      </c>
      <c r="B791" s="2">
        <v>5495</v>
      </c>
    </row>
    <row r="792" spans="1:2">
      <c r="A792" s="2">
        <v>1581</v>
      </c>
      <c r="B792" s="2">
        <v>5456</v>
      </c>
    </row>
    <row r="793" spans="1:2">
      <c r="A793" s="2">
        <v>1583</v>
      </c>
      <c r="B793" s="2">
        <v>5608</v>
      </c>
    </row>
    <row r="794" spans="1:2">
      <c r="A794" s="2">
        <v>1585</v>
      </c>
      <c r="B794" s="2">
        <v>5458</v>
      </c>
    </row>
    <row r="795" spans="1:2">
      <c r="A795" s="2">
        <v>1587</v>
      </c>
      <c r="B795" s="2">
        <v>5404</v>
      </c>
    </row>
    <row r="796" spans="1:2">
      <c r="A796" s="2">
        <v>1589</v>
      </c>
      <c r="B796" s="2">
        <v>5291</v>
      </c>
    </row>
    <row r="797" spans="1:2">
      <c r="A797" s="2">
        <v>1591</v>
      </c>
      <c r="B797" s="2">
        <v>5623</v>
      </c>
    </row>
    <row r="798" spans="1:2">
      <c r="A798" s="2">
        <v>1593</v>
      </c>
      <c r="B798" s="2">
        <v>5410</v>
      </c>
    </row>
    <row r="799" spans="1:2">
      <c r="A799" s="2">
        <v>1595</v>
      </c>
      <c r="B799" s="2">
        <v>5573</v>
      </c>
    </row>
    <row r="800" spans="1:2">
      <c r="A800" s="2">
        <v>1597</v>
      </c>
      <c r="B800" s="2">
        <v>5635</v>
      </c>
    </row>
    <row r="801" spans="1:2">
      <c r="A801" s="2">
        <v>1599</v>
      </c>
      <c r="B801" s="2">
        <v>5744</v>
      </c>
    </row>
    <row r="802" spans="1:2">
      <c r="A802" s="2">
        <v>1601</v>
      </c>
      <c r="B802" s="2">
        <v>5382</v>
      </c>
    </row>
    <row r="803" spans="1:2">
      <c r="A803" s="2">
        <v>1603</v>
      </c>
      <c r="B803" s="2">
        <v>5526</v>
      </c>
    </row>
    <row r="804" spans="1:2">
      <c r="A804" s="2">
        <v>1605</v>
      </c>
      <c r="B804" s="2">
        <v>5769</v>
      </c>
    </row>
    <row r="805" spans="1:2">
      <c r="A805" s="2">
        <v>1607</v>
      </c>
      <c r="B805" s="2">
        <v>5669</v>
      </c>
    </row>
    <row r="806" spans="1:2">
      <c r="A806" s="2">
        <v>1609</v>
      </c>
      <c r="B806" s="2">
        <v>5409</v>
      </c>
    </row>
    <row r="807" spans="1:2">
      <c r="A807" s="2">
        <v>1611</v>
      </c>
      <c r="B807" s="2">
        <v>5448</v>
      </c>
    </row>
    <row r="808" spans="1:2">
      <c r="A808" s="2">
        <v>1613</v>
      </c>
      <c r="B808" s="2">
        <v>5515</v>
      </c>
    </row>
    <row r="809" spans="1:2">
      <c r="A809" s="2">
        <v>1615</v>
      </c>
      <c r="B809" s="2">
        <v>5671</v>
      </c>
    </row>
    <row r="810" spans="1:2">
      <c r="A810" s="2">
        <v>1617</v>
      </c>
      <c r="B810" s="2">
        <v>5614</v>
      </c>
    </row>
    <row r="811" spans="1:2">
      <c r="A811" s="2">
        <v>1619</v>
      </c>
      <c r="B811" s="2">
        <v>5688</v>
      </c>
    </row>
    <row r="812" spans="1:2">
      <c r="A812" s="2">
        <v>1621</v>
      </c>
      <c r="B812" s="2">
        <v>5653</v>
      </c>
    </row>
    <row r="813" spans="1:2">
      <c r="A813" s="2">
        <v>1623</v>
      </c>
      <c r="B813" s="2">
        <v>5543</v>
      </c>
    </row>
    <row r="814" spans="1:2">
      <c r="A814" s="2">
        <v>1625</v>
      </c>
      <c r="B814" s="2">
        <v>5487</v>
      </c>
    </row>
    <row r="815" spans="1:2">
      <c r="A815" s="2">
        <v>1627</v>
      </c>
      <c r="B815" s="2">
        <v>5483</v>
      </c>
    </row>
    <row r="816" spans="1:2">
      <c r="A816" s="2">
        <v>1629</v>
      </c>
      <c r="B816" s="2">
        <v>5623</v>
      </c>
    </row>
    <row r="817" spans="1:2">
      <c r="A817" s="2">
        <v>1631</v>
      </c>
      <c r="B817" s="2">
        <v>5744</v>
      </c>
    </row>
    <row r="818" spans="1:2">
      <c r="A818" s="2">
        <v>1633</v>
      </c>
      <c r="B818" s="2">
        <v>5539</v>
      </c>
    </row>
    <row r="819" spans="1:2">
      <c r="A819" s="2">
        <v>1635</v>
      </c>
      <c r="B819" s="2">
        <v>6738</v>
      </c>
    </row>
    <row r="820" spans="1:2">
      <c r="A820" s="2">
        <v>1637</v>
      </c>
      <c r="B820" s="2">
        <v>6797</v>
      </c>
    </row>
    <row r="821" spans="1:2">
      <c r="A821" s="2">
        <v>1639</v>
      </c>
      <c r="B821" s="2">
        <v>6556</v>
      </c>
    </row>
    <row r="822" spans="1:2">
      <c r="A822" s="2">
        <v>1641</v>
      </c>
      <c r="B822" s="2">
        <v>6122</v>
      </c>
    </row>
    <row r="823" spans="1:2">
      <c r="A823" s="2">
        <v>1643</v>
      </c>
      <c r="B823" s="2">
        <v>5360</v>
      </c>
    </row>
    <row r="824" spans="1:2">
      <c r="A824" s="2">
        <v>1645</v>
      </c>
      <c r="B824" s="2">
        <v>5692</v>
      </c>
    </row>
    <row r="825" spans="1:2">
      <c r="A825" s="2">
        <v>1647</v>
      </c>
      <c r="B825" s="2">
        <v>5745</v>
      </c>
    </row>
    <row r="826" spans="1:2">
      <c r="A826" s="2">
        <v>1649</v>
      </c>
      <c r="B826" s="2">
        <v>5803</v>
      </c>
    </row>
    <row r="827" spans="1:2">
      <c r="A827" s="2">
        <v>1651</v>
      </c>
      <c r="B827" s="2">
        <v>5649</v>
      </c>
    </row>
    <row r="828" spans="1:2">
      <c r="A828" s="2">
        <v>1653</v>
      </c>
      <c r="B828" s="2">
        <v>5529</v>
      </c>
    </row>
    <row r="829" spans="1:2">
      <c r="A829" s="2">
        <v>1655</v>
      </c>
      <c r="B829" s="2">
        <v>5772</v>
      </c>
    </row>
    <row r="830" spans="1:2">
      <c r="A830" s="2">
        <v>1657</v>
      </c>
      <c r="B830" s="2">
        <v>5890</v>
      </c>
    </row>
    <row r="831" spans="1:2">
      <c r="A831" s="2">
        <v>1659</v>
      </c>
      <c r="B831" s="2">
        <v>5982</v>
      </c>
    </row>
    <row r="832" spans="1:2">
      <c r="A832" s="2">
        <v>1661</v>
      </c>
      <c r="B832" s="2">
        <v>5832</v>
      </c>
    </row>
    <row r="833" spans="1:2">
      <c r="A833" s="2">
        <v>1663</v>
      </c>
      <c r="B833" s="2">
        <v>5884</v>
      </c>
    </row>
    <row r="834" spans="1:2">
      <c r="A834" s="2">
        <v>1665</v>
      </c>
      <c r="B834" s="2">
        <v>5681</v>
      </c>
    </row>
    <row r="835" spans="1:2">
      <c r="A835" s="2">
        <v>1667</v>
      </c>
      <c r="B835" s="2">
        <v>5962</v>
      </c>
    </row>
    <row r="836" spans="1:2">
      <c r="A836" s="2">
        <v>1669</v>
      </c>
      <c r="B836" s="2">
        <v>6114</v>
      </c>
    </row>
    <row r="837" spans="1:2">
      <c r="A837" s="2">
        <v>1671</v>
      </c>
      <c r="B837" s="2">
        <v>5727</v>
      </c>
    </row>
    <row r="838" spans="1:2">
      <c r="A838" s="2">
        <v>1673</v>
      </c>
      <c r="B838" s="2">
        <v>5762</v>
      </c>
    </row>
    <row r="839" spans="1:2">
      <c r="A839" s="2">
        <v>1675</v>
      </c>
      <c r="B839" s="2">
        <v>5590</v>
      </c>
    </row>
    <row r="840" spans="1:2">
      <c r="A840" s="2">
        <v>1677</v>
      </c>
      <c r="B840" s="2">
        <v>5807</v>
      </c>
    </row>
    <row r="841" spans="1:2">
      <c r="A841" s="2">
        <v>1679</v>
      </c>
      <c r="B841" s="2">
        <v>5712</v>
      </c>
    </row>
    <row r="842" spans="1:2">
      <c r="A842" s="2">
        <v>1681</v>
      </c>
      <c r="B842" s="2">
        <v>5925</v>
      </c>
    </row>
    <row r="843" spans="1:2">
      <c r="A843" s="2">
        <v>1683</v>
      </c>
      <c r="B843" s="2">
        <v>5758</v>
      </c>
    </row>
    <row r="844" spans="1:2">
      <c r="A844" s="2">
        <v>1685</v>
      </c>
      <c r="B844" s="2">
        <v>6019</v>
      </c>
    </row>
    <row r="845" spans="1:2">
      <c r="A845" s="2">
        <v>1687</v>
      </c>
      <c r="B845" s="2">
        <v>5779</v>
      </c>
    </row>
    <row r="846" spans="1:2">
      <c r="A846" s="2">
        <v>1689</v>
      </c>
      <c r="B846" s="2">
        <v>5776</v>
      </c>
    </row>
    <row r="847" spans="1:2">
      <c r="A847" s="2">
        <v>1691</v>
      </c>
      <c r="B847" s="2">
        <v>5990</v>
      </c>
    </row>
    <row r="848" spans="1:2">
      <c r="A848" s="2">
        <v>1693</v>
      </c>
      <c r="B848" s="2">
        <v>6036</v>
      </c>
    </row>
    <row r="849" spans="1:2">
      <c r="A849" s="2">
        <v>1695</v>
      </c>
      <c r="B849" s="2">
        <v>5954</v>
      </c>
    </row>
    <row r="850" spans="1:2">
      <c r="A850" s="2">
        <v>1697</v>
      </c>
      <c r="B850" s="2">
        <v>5916</v>
      </c>
    </row>
    <row r="851" spans="1:2">
      <c r="A851" s="2">
        <v>1699</v>
      </c>
      <c r="B851" s="2">
        <v>6002</v>
      </c>
    </row>
    <row r="852" spans="1:2">
      <c r="A852" s="2">
        <v>1701</v>
      </c>
      <c r="B852" s="2">
        <v>5882</v>
      </c>
    </row>
    <row r="853" spans="1:2">
      <c r="A853" s="2">
        <v>1703</v>
      </c>
      <c r="B853" s="2">
        <v>5928</v>
      </c>
    </row>
    <row r="854" spans="1:2">
      <c r="A854" s="2">
        <v>1705</v>
      </c>
      <c r="B854" s="2">
        <v>6013</v>
      </c>
    </row>
    <row r="855" spans="1:2">
      <c r="A855" s="2">
        <v>1707</v>
      </c>
      <c r="B855" s="2">
        <v>6074</v>
      </c>
    </row>
    <row r="856" spans="1:2">
      <c r="A856" s="2">
        <v>1709</v>
      </c>
      <c r="B856" s="2">
        <v>5951</v>
      </c>
    </row>
    <row r="857" spans="1:2">
      <c r="A857" s="2">
        <v>1711</v>
      </c>
      <c r="B857" s="2">
        <v>5877</v>
      </c>
    </row>
    <row r="858" spans="1:2">
      <c r="A858" s="2">
        <v>1713</v>
      </c>
      <c r="B858" s="2">
        <v>6199</v>
      </c>
    </row>
    <row r="859" spans="1:2">
      <c r="A859" s="2">
        <v>1715</v>
      </c>
      <c r="B859" s="2">
        <v>5929</v>
      </c>
    </row>
    <row r="860" spans="1:2">
      <c r="A860" s="2">
        <v>1717</v>
      </c>
      <c r="B860" s="2">
        <v>6028</v>
      </c>
    </row>
    <row r="861" spans="1:2">
      <c r="A861" s="2">
        <v>1719</v>
      </c>
      <c r="B861" s="2">
        <v>5773</v>
      </c>
    </row>
    <row r="862" spans="1:2">
      <c r="A862" s="2">
        <v>1721</v>
      </c>
      <c r="B862" s="2">
        <v>6029</v>
      </c>
    </row>
    <row r="863" spans="1:2">
      <c r="A863" s="2">
        <v>1723</v>
      </c>
      <c r="B863" s="2">
        <v>6147</v>
      </c>
    </row>
    <row r="864" spans="1:2">
      <c r="A864" s="2">
        <v>1725</v>
      </c>
      <c r="B864" s="2">
        <v>5883</v>
      </c>
    </row>
    <row r="865" spans="1:2">
      <c r="A865" s="2">
        <v>1727</v>
      </c>
      <c r="B865" s="2">
        <v>6029</v>
      </c>
    </row>
    <row r="866" spans="1:2">
      <c r="A866" s="2">
        <v>1729</v>
      </c>
      <c r="B866" s="2">
        <v>6088</v>
      </c>
    </row>
    <row r="867" spans="1:2">
      <c r="A867" s="2">
        <v>1731</v>
      </c>
      <c r="B867" s="2">
        <v>5828</v>
      </c>
    </row>
    <row r="868" spans="1:2">
      <c r="A868" s="2">
        <v>1733</v>
      </c>
      <c r="B868" s="2">
        <v>5926</v>
      </c>
    </row>
    <row r="869" spans="1:2">
      <c r="A869" s="2">
        <v>1735</v>
      </c>
      <c r="B869" s="2">
        <v>5979</v>
      </c>
    </row>
    <row r="870" spans="1:2">
      <c r="A870" s="2">
        <v>1737</v>
      </c>
      <c r="B870" s="2">
        <v>6249</v>
      </c>
    </row>
    <row r="871" spans="1:2">
      <c r="A871" s="2">
        <v>1739</v>
      </c>
      <c r="B871" s="2">
        <v>6206</v>
      </c>
    </row>
    <row r="872" spans="1:2">
      <c r="A872" s="2">
        <v>1741</v>
      </c>
      <c r="B872" s="2">
        <v>6018</v>
      </c>
    </row>
    <row r="873" spans="1:2">
      <c r="A873" s="2">
        <v>1743</v>
      </c>
      <c r="B873" s="2">
        <v>6049</v>
      </c>
    </row>
    <row r="874" spans="1:2">
      <c r="A874" s="2">
        <v>1745</v>
      </c>
      <c r="B874" s="2">
        <v>6166</v>
      </c>
    </row>
    <row r="875" spans="1:2">
      <c r="A875" s="2">
        <v>1747</v>
      </c>
      <c r="B875" s="2">
        <v>6319</v>
      </c>
    </row>
    <row r="876" spans="1:2">
      <c r="A876" s="2">
        <v>1749</v>
      </c>
      <c r="B876" s="2">
        <v>6169</v>
      </c>
    </row>
    <row r="877" spans="1:2">
      <c r="A877" s="2">
        <v>1751</v>
      </c>
      <c r="B877" s="2">
        <v>6043</v>
      </c>
    </row>
    <row r="878" spans="1:2">
      <c r="A878" s="2">
        <v>1753</v>
      </c>
      <c r="B878" s="2">
        <v>6030</v>
      </c>
    </row>
    <row r="879" spans="1:2">
      <c r="A879" s="2">
        <v>1755</v>
      </c>
      <c r="B879" s="2">
        <v>5868</v>
      </c>
    </row>
    <row r="880" spans="1:2">
      <c r="A880" s="2">
        <v>1757</v>
      </c>
      <c r="B880" s="2">
        <v>5991</v>
      </c>
    </row>
    <row r="881" spans="1:2">
      <c r="A881" s="2">
        <v>1759</v>
      </c>
      <c r="B881" s="2">
        <v>6225</v>
      </c>
    </row>
    <row r="882" spans="1:2">
      <c r="A882" s="2">
        <v>1761</v>
      </c>
      <c r="B882" s="2">
        <v>6088</v>
      </c>
    </row>
    <row r="883" spans="1:2">
      <c r="A883" s="2">
        <v>1763</v>
      </c>
      <c r="B883" s="2">
        <v>6023</v>
      </c>
    </row>
    <row r="884" spans="1:2">
      <c r="A884" s="2">
        <v>1765</v>
      </c>
      <c r="B884" s="2">
        <v>6417</v>
      </c>
    </row>
    <row r="885" spans="1:2">
      <c r="A885" s="2">
        <v>1767</v>
      </c>
      <c r="B885" s="2">
        <v>7480</v>
      </c>
    </row>
    <row r="886" spans="1:2">
      <c r="A886" s="2">
        <v>1769</v>
      </c>
      <c r="B886" s="2">
        <v>7130</v>
      </c>
    </row>
    <row r="887" spans="1:2">
      <c r="A887" s="2">
        <v>1771</v>
      </c>
      <c r="B887" s="2">
        <v>7084</v>
      </c>
    </row>
    <row r="888" spans="1:2">
      <c r="A888" s="2">
        <v>1773</v>
      </c>
      <c r="B888" s="2">
        <v>6081</v>
      </c>
    </row>
    <row r="889" spans="1:2">
      <c r="A889" s="2">
        <v>1775</v>
      </c>
      <c r="B889" s="2">
        <v>6093</v>
      </c>
    </row>
    <row r="890" spans="1:2">
      <c r="A890" s="2">
        <v>1777</v>
      </c>
      <c r="B890" s="2">
        <v>6191</v>
      </c>
    </row>
    <row r="891" spans="1:2">
      <c r="A891" s="2">
        <v>1779</v>
      </c>
      <c r="B891" s="2">
        <v>6128</v>
      </c>
    </row>
    <row r="892" spans="1:2">
      <c r="A892" s="2">
        <v>1781</v>
      </c>
      <c r="B892" s="2">
        <v>6016</v>
      </c>
    </row>
    <row r="893" spans="1:2">
      <c r="A893" s="2">
        <v>1783</v>
      </c>
      <c r="B893" s="2">
        <v>6119</v>
      </c>
    </row>
    <row r="894" spans="1:2">
      <c r="A894" s="2">
        <v>1785</v>
      </c>
      <c r="B894" s="2">
        <v>6164</v>
      </c>
    </row>
    <row r="895" spans="1:2">
      <c r="A895" s="2">
        <v>1787</v>
      </c>
      <c r="B895" s="2">
        <v>6393</v>
      </c>
    </row>
    <row r="896" spans="1:2">
      <c r="A896" s="2">
        <v>1789</v>
      </c>
      <c r="B896" s="2">
        <v>6175</v>
      </c>
    </row>
    <row r="897" spans="1:2">
      <c r="A897" s="2">
        <v>1791</v>
      </c>
      <c r="B897" s="2">
        <v>6275</v>
      </c>
    </row>
    <row r="898" spans="1:2">
      <c r="A898" s="2">
        <v>1793</v>
      </c>
      <c r="B898" s="2">
        <v>6175</v>
      </c>
    </row>
    <row r="899" spans="1:2">
      <c r="A899" s="2">
        <v>1795</v>
      </c>
      <c r="B899" s="2">
        <v>6137</v>
      </c>
    </row>
    <row r="900" spans="1:2">
      <c r="A900" s="2">
        <v>1797</v>
      </c>
      <c r="B900" s="2">
        <v>6027</v>
      </c>
    </row>
    <row r="901" spans="1:2">
      <c r="A901" s="2">
        <v>1799</v>
      </c>
      <c r="B901" s="2">
        <v>6262</v>
      </c>
    </row>
    <row r="902" spans="1:2">
      <c r="A902" s="2">
        <v>1801</v>
      </c>
      <c r="B902" s="2">
        <v>6569</v>
      </c>
    </row>
    <row r="903" spans="1:2">
      <c r="A903" s="2">
        <v>1803</v>
      </c>
      <c r="B903" s="2">
        <v>6086</v>
      </c>
    </row>
    <row r="904" spans="1:2">
      <c r="A904" s="2">
        <v>1805</v>
      </c>
      <c r="B904" s="2">
        <v>6184</v>
      </c>
    </row>
    <row r="905" spans="1:2">
      <c r="A905" s="2">
        <v>1807</v>
      </c>
      <c r="B905" s="2">
        <v>6299</v>
      </c>
    </row>
    <row r="906" spans="1:2">
      <c r="A906" s="2">
        <v>1809</v>
      </c>
      <c r="B906" s="2">
        <v>6278</v>
      </c>
    </row>
    <row r="907" spans="1:2">
      <c r="A907" s="2">
        <v>1811</v>
      </c>
      <c r="B907" s="2">
        <v>6550</v>
      </c>
    </row>
    <row r="908" spans="1:2">
      <c r="A908" s="2">
        <v>1813</v>
      </c>
      <c r="B908" s="2">
        <v>6090</v>
      </c>
    </row>
    <row r="909" spans="1:2">
      <c r="A909" s="2">
        <v>1815</v>
      </c>
      <c r="B909" s="2">
        <v>6320</v>
      </c>
    </row>
    <row r="910" spans="1:2">
      <c r="A910" s="2">
        <v>1817</v>
      </c>
      <c r="B910" s="2">
        <v>6213</v>
      </c>
    </row>
    <row r="911" spans="1:2">
      <c r="A911" s="2">
        <v>1819</v>
      </c>
      <c r="B911" s="2">
        <v>6078</v>
      </c>
    </row>
    <row r="912" spans="1:2">
      <c r="A912" s="2">
        <v>1821</v>
      </c>
      <c r="B912" s="2">
        <v>6255</v>
      </c>
    </row>
    <row r="913" spans="1:2">
      <c r="A913" s="2">
        <v>1823</v>
      </c>
      <c r="B913" s="2">
        <v>6413</v>
      </c>
    </row>
    <row r="914" spans="1:2">
      <c r="A914" s="2">
        <v>1825</v>
      </c>
      <c r="B914" s="2">
        <v>6380</v>
      </c>
    </row>
    <row r="915" spans="1:2">
      <c r="A915" s="2">
        <v>1827</v>
      </c>
      <c r="B915" s="2">
        <v>6459</v>
      </c>
    </row>
    <row r="916" spans="1:2">
      <c r="A916" s="2">
        <v>1829</v>
      </c>
      <c r="B916" s="2">
        <v>6306</v>
      </c>
    </row>
    <row r="917" spans="1:2">
      <c r="A917" s="2">
        <v>1831</v>
      </c>
      <c r="B917" s="2">
        <v>6330</v>
      </c>
    </row>
    <row r="918" spans="1:2">
      <c r="A918" s="2">
        <v>1833</v>
      </c>
      <c r="B918" s="2">
        <v>6408</v>
      </c>
    </row>
    <row r="919" spans="1:2">
      <c r="A919" s="2">
        <v>1835</v>
      </c>
      <c r="B919" s="2">
        <v>6332</v>
      </c>
    </row>
    <row r="920" spans="1:2">
      <c r="A920" s="2">
        <v>1837</v>
      </c>
      <c r="B920" s="2">
        <v>6494</v>
      </c>
    </row>
    <row r="921" spans="1:2">
      <c r="A921" s="2">
        <v>1839</v>
      </c>
      <c r="B921" s="2">
        <v>6221</v>
      </c>
    </row>
    <row r="922" spans="1:2">
      <c r="A922" s="2">
        <v>1841</v>
      </c>
      <c r="B922" s="2">
        <v>6407</v>
      </c>
    </row>
    <row r="923" spans="1:2">
      <c r="A923" s="2">
        <v>1843</v>
      </c>
      <c r="B923" s="2">
        <v>6360</v>
      </c>
    </row>
    <row r="924" spans="1:2">
      <c r="A924" s="2">
        <v>1845</v>
      </c>
      <c r="B924" s="2">
        <v>6536</v>
      </c>
    </row>
    <row r="925" spans="1:2">
      <c r="A925" s="2">
        <v>1847</v>
      </c>
      <c r="B925" s="2">
        <v>6360</v>
      </c>
    </row>
    <row r="926" spans="1:2">
      <c r="A926" s="2">
        <v>1849</v>
      </c>
      <c r="B926" s="2">
        <v>6296</v>
      </c>
    </row>
    <row r="927" spans="1:2">
      <c r="A927" s="2">
        <v>1851</v>
      </c>
      <c r="B927" s="2">
        <v>6163</v>
      </c>
    </row>
    <row r="928" spans="1:2">
      <c r="A928" s="2">
        <v>1853</v>
      </c>
      <c r="B928" s="2">
        <v>6549</v>
      </c>
    </row>
    <row r="929" spans="1:2">
      <c r="A929" s="2">
        <v>1855</v>
      </c>
      <c r="B929" s="2">
        <v>6302</v>
      </c>
    </row>
    <row r="930" spans="1:2">
      <c r="A930" s="2">
        <v>1857</v>
      </c>
      <c r="B930" s="2">
        <v>6489</v>
      </c>
    </row>
    <row r="931" spans="1:2">
      <c r="A931" s="2">
        <v>1859</v>
      </c>
      <c r="B931" s="2">
        <v>6559</v>
      </c>
    </row>
    <row r="932" spans="1:2">
      <c r="A932" s="2">
        <v>1861</v>
      </c>
      <c r="B932" s="2">
        <v>6684</v>
      </c>
    </row>
    <row r="933" spans="1:2">
      <c r="A933" s="2">
        <v>1863</v>
      </c>
      <c r="B933" s="2">
        <v>6262</v>
      </c>
    </row>
    <row r="934" spans="1:2">
      <c r="A934" s="2">
        <v>1865</v>
      </c>
      <c r="B934" s="2">
        <v>6430</v>
      </c>
    </row>
    <row r="935" spans="1:2">
      <c r="A935" s="2">
        <v>1867</v>
      </c>
      <c r="B935" s="2">
        <v>6711</v>
      </c>
    </row>
    <row r="936" spans="1:2">
      <c r="A936" s="2">
        <v>1869</v>
      </c>
      <c r="B936" s="2">
        <v>6593</v>
      </c>
    </row>
    <row r="937" spans="1:2">
      <c r="A937" s="2">
        <v>1871</v>
      </c>
      <c r="B937" s="2">
        <v>6291</v>
      </c>
    </row>
    <row r="938" spans="1:2">
      <c r="A938" s="2">
        <v>1873</v>
      </c>
      <c r="B938" s="2">
        <v>6334</v>
      </c>
    </row>
    <row r="939" spans="1:2">
      <c r="A939" s="2">
        <v>1875</v>
      </c>
      <c r="B939" s="2">
        <v>6411</v>
      </c>
    </row>
    <row r="940" spans="1:2">
      <c r="A940" s="2">
        <v>1877</v>
      </c>
      <c r="B940" s="2">
        <v>6591</v>
      </c>
    </row>
    <row r="941" spans="1:2">
      <c r="A941" s="2">
        <v>1879</v>
      </c>
      <c r="B941" s="2">
        <v>6524</v>
      </c>
    </row>
    <row r="942" spans="1:2">
      <c r="A942" s="2">
        <v>1881</v>
      </c>
      <c r="B942" s="2">
        <v>6608</v>
      </c>
    </row>
    <row r="943" spans="1:2">
      <c r="A943" s="2">
        <v>1883</v>
      </c>
      <c r="B943" s="2">
        <v>6567</v>
      </c>
    </row>
    <row r="944" spans="1:2">
      <c r="A944" s="2">
        <v>1885</v>
      </c>
      <c r="B944" s="2">
        <v>6439</v>
      </c>
    </row>
    <row r="945" spans="1:2">
      <c r="A945" s="2">
        <v>1887</v>
      </c>
      <c r="B945" s="2">
        <v>6373</v>
      </c>
    </row>
    <row r="946" spans="1:2">
      <c r="A946" s="2">
        <v>1889</v>
      </c>
      <c r="B946" s="2">
        <v>6367</v>
      </c>
    </row>
    <row r="947" spans="1:2">
      <c r="A947" s="2">
        <v>1891</v>
      </c>
      <c r="B947" s="2">
        <v>6529</v>
      </c>
    </row>
    <row r="948" spans="1:2">
      <c r="A948" s="2">
        <v>1893</v>
      </c>
      <c r="B948" s="2">
        <v>6668</v>
      </c>
    </row>
    <row r="949" spans="1:2">
      <c r="A949" s="2">
        <v>1895</v>
      </c>
      <c r="B949" s="2">
        <v>6427</v>
      </c>
    </row>
    <row r="950" spans="1:2">
      <c r="A950" s="2">
        <v>1897</v>
      </c>
      <c r="B950" s="2">
        <v>7816</v>
      </c>
    </row>
    <row r="951" spans="1:2">
      <c r="A951" s="2">
        <v>1899</v>
      </c>
      <c r="B951" s="2">
        <v>7885</v>
      </c>
    </row>
    <row r="952" spans="1:2">
      <c r="A952" s="2">
        <v>1901</v>
      </c>
      <c r="B952" s="2">
        <v>7604</v>
      </c>
    </row>
    <row r="953" spans="1:2">
      <c r="A953" s="2">
        <v>1903</v>
      </c>
      <c r="B953" s="2">
        <v>7102</v>
      </c>
    </row>
    <row r="954" spans="1:2">
      <c r="A954" s="2">
        <v>1905</v>
      </c>
      <c r="B954" s="2">
        <v>6214</v>
      </c>
    </row>
    <row r="955" spans="1:2">
      <c r="A955" s="2">
        <v>1907</v>
      </c>
      <c r="B955" s="2">
        <v>6598</v>
      </c>
    </row>
    <row r="956" spans="1:2">
      <c r="A956" s="2">
        <v>1909</v>
      </c>
      <c r="B956" s="2">
        <v>6659</v>
      </c>
    </row>
    <row r="957" spans="1:2">
      <c r="A957" s="2">
        <v>1911</v>
      </c>
      <c r="B957" s="2">
        <v>6725</v>
      </c>
    </row>
    <row r="958" spans="1:2">
      <c r="A958" s="2">
        <v>1913</v>
      </c>
      <c r="B958" s="2">
        <v>6545</v>
      </c>
    </row>
    <row r="959" spans="1:2">
      <c r="A959" s="2">
        <v>1915</v>
      </c>
      <c r="B959" s="2">
        <v>6405</v>
      </c>
    </row>
    <row r="960" spans="1:2">
      <c r="A960" s="2">
        <v>1917</v>
      </c>
      <c r="B960" s="2">
        <v>6686</v>
      </c>
    </row>
    <row r="961" spans="1:2">
      <c r="A961" s="2">
        <v>1919</v>
      </c>
      <c r="B961" s="2">
        <v>6822</v>
      </c>
    </row>
    <row r="962" spans="1:2">
      <c r="A962" s="2">
        <v>1921</v>
      </c>
      <c r="B962" s="2">
        <v>6926</v>
      </c>
    </row>
    <row r="963" spans="1:2">
      <c r="A963" s="2">
        <v>1923</v>
      </c>
      <c r="B963" s="2">
        <v>6752</v>
      </c>
    </row>
    <row r="964" spans="1:2">
      <c r="A964" s="2">
        <v>1925</v>
      </c>
      <c r="B964" s="2">
        <v>6810</v>
      </c>
    </row>
    <row r="965" spans="1:2">
      <c r="A965" s="2">
        <v>1927</v>
      </c>
      <c r="B965" s="2">
        <v>6575</v>
      </c>
    </row>
    <row r="966" spans="1:2">
      <c r="A966" s="2">
        <v>1929</v>
      </c>
      <c r="B966" s="2">
        <v>6898</v>
      </c>
    </row>
    <row r="967" spans="1:2">
      <c r="A967" s="2">
        <v>1931</v>
      </c>
      <c r="B967" s="2">
        <v>7074</v>
      </c>
    </row>
    <row r="968" spans="1:2">
      <c r="A968" s="2">
        <v>1933</v>
      </c>
      <c r="B968" s="2">
        <v>6625</v>
      </c>
    </row>
    <row r="969" spans="1:2">
      <c r="A969" s="2">
        <v>1935</v>
      </c>
      <c r="B969" s="2">
        <v>6664</v>
      </c>
    </row>
    <row r="970" spans="1:2">
      <c r="A970" s="2">
        <v>1937</v>
      </c>
      <c r="B970" s="2">
        <v>6464</v>
      </c>
    </row>
    <row r="971" spans="1:2">
      <c r="A971" s="2">
        <v>1939</v>
      </c>
      <c r="B971" s="2">
        <v>6715</v>
      </c>
    </row>
    <row r="972" spans="1:2">
      <c r="A972" s="2">
        <v>1941</v>
      </c>
      <c r="B972" s="2">
        <v>6604</v>
      </c>
    </row>
    <row r="973" spans="1:2">
      <c r="A973" s="2">
        <v>1943</v>
      </c>
      <c r="B973" s="2">
        <v>6849</v>
      </c>
    </row>
    <row r="974" spans="1:2">
      <c r="A974" s="2">
        <v>1945</v>
      </c>
      <c r="B974" s="2">
        <v>6654</v>
      </c>
    </row>
    <row r="975" spans="1:2">
      <c r="A975" s="2">
        <v>1947</v>
      </c>
      <c r="B975" s="2">
        <v>6955</v>
      </c>
    </row>
    <row r="976" spans="1:2">
      <c r="A976" s="2">
        <v>1949</v>
      </c>
      <c r="B976" s="2">
        <v>6677</v>
      </c>
    </row>
    <row r="977" spans="1:2">
      <c r="A977" s="2">
        <v>1951</v>
      </c>
      <c r="B977" s="2">
        <v>6672</v>
      </c>
    </row>
    <row r="978" spans="1:2">
      <c r="A978" s="2">
        <v>1953</v>
      </c>
      <c r="B978" s="2">
        <v>6918</v>
      </c>
    </row>
    <row r="979" spans="1:2">
      <c r="A979" s="2">
        <v>1955</v>
      </c>
      <c r="B979" s="2">
        <v>6970</v>
      </c>
    </row>
    <row r="980" spans="1:2">
      <c r="A980" s="2">
        <v>1957</v>
      </c>
      <c r="B980" s="2">
        <v>6874</v>
      </c>
    </row>
    <row r="981" spans="1:2">
      <c r="A981" s="2">
        <v>1959</v>
      </c>
      <c r="B981" s="2">
        <v>6830</v>
      </c>
    </row>
    <row r="982" spans="1:2">
      <c r="A982" s="2">
        <v>1961</v>
      </c>
      <c r="B982" s="2">
        <v>6928</v>
      </c>
    </row>
    <row r="983" spans="1:2">
      <c r="A983" s="2">
        <v>1963</v>
      </c>
      <c r="B983" s="2">
        <v>6788</v>
      </c>
    </row>
    <row r="984" spans="1:2">
      <c r="A984" s="2">
        <v>1965</v>
      </c>
      <c r="B984" s="2">
        <v>6840</v>
      </c>
    </row>
    <row r="985" spans="1:2">
      <c r="A985" s="2">
        <v>1967</v>
      </c>
      <c r="B985" s="2">
        <v>6937</v>
      </c>
    </row>
    <row r="986" spans="1:2">
      <c r="A986" s="2">
        <v>1969</v>
      </c>
      <c r="B986" s="2">
        <v>7006</v>
      </c>
    </row>
    <row r="987" spans="1:2">
      <c r="A987" s="2">
        <v>1971</v>
      </c>
      <c r="B987" s="2">
        <v>6863</v>
      </c>
    </row>
    <row r="988" spans="1:2">
      <c r="A988" s="2">
        <v>1973</v>
      </c>
      <c r="B988" s="2">
        <v>6777</v>
      </c>
    </row>
    <row r="989" spans="1:2">
      <c r="A989" s="2">
        <v>1975</v>
      </c>
      <c r="B989" s="2">
        <v>7147</v>
      </c>
    </row>
    <row r="990" spans="1:2">
      <c r="A990" s="2">
        <v>1977</v>
      </c>
      <c r="B990" s="2">
        <v>6835</v>
      </c>
    </row>
    <row r="991" spans="1:2">
      <c r="A991" s="2">
        <v>1979</v>
      </c>
      <c r="B991" s="2">
        <v>6948</v>
      </c>
    </row>
    <row r="992" spans="1:2">
      <c r="A992" s="2">
        <v>1981</v>
      </c>
      <c r="B992" s="2">
        <v>6653</v>
      </c>
    </row>
    <row r="993" spans="1:2">
      <c r="A993" s="2">
        <v>1983</v>
      </c>
      <c r="B993" s="2">
        <v>6947</v>
      </c>
    </row>
    <row r="994" spans="1:2">
      <c r="A994" s="2">
        <v>1985</v>
      </c>
      <c r="B994" s="2">
        <v>7081</v>
      </c>
    </row>
    <row r="995" spans="1:2">
      <c r="A995" s="2">
        <v>1987</v>
      </c>
      <c r="B995" s="2">
        <v>6777</v>
      </c>
    </row>
    <row r="996" spans="1:2">
      <c r="A996" s="2">
        <v>1989</v>
      </c>
      <c r="B996" s="2">
        <v>6943</v>
      </c>
    </row>
    <row r="997" spans="1:2">
      <c r="A997" s="2">
        <v>1991</v>
      </c>
      <c r="B997" s="2">
        <v>7010</v>
      </c>
    </row>
    <row r="998" spans="1:2">
      <c r="A998" s="2">
        <v>1993</v>
      </c>
      <c r="B998" s="2">
        <v>6710</v>
      </c>
    </row>
    <row r="999" spans="1:2">
      <c r="A999" s="2">
        <v>1995</v>
      </c>
      <c r="B999" s="2">
        <v>6822</v>
      </c>
    </row>
    <row r="1000" spans="1:2">
      <c r="A1000" s="2">
        <v>1997</v>
      </c>
      <c r="B1000" s="2">
        <v>6883</v>
      </c>
    </row>
    <row r="1001" spans="1:2">
      <c r="A1001" s="2">
        <v>1999</v>
      </c>
      <c r="B1001" s="2">
        <v>7191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39E-01C7-43E5-ABD4-18BC28592711}">
  <dimension ref="A1:CT215"/>
  <sheetViews>
    <sheetView topLeftCell="BU1" workbookViewId="0">
      <pane ySplit="1" topLeftCell="A2" activePane="bottomLeft" state="frozen"/>
      <selection pane="bottomLeft" activeCell="CQ9" activeCellId="1" sqref="CS9 CQ9"/>
    </sheetView>
  </sheetViews>
  <sheetFormatPr defaultRowHeight="14.4"/>
  <cols>
    <col min="1" max="29" width="8.88671875" style="2"/>
    <col min="30" max="60" width="8.88671875" style="2" customWidth="1"/>
    <col min="61" max="61" width="8.88671875" customWidth="1"/>
    <col min="62" max="65" width="8.88671875" style="2"/>
    <col min="66" max="66" width="8.88671875" style="11"/>
    <col min="67" max="67" width="8.88671875" style="2"/>
    <col min="68" max="68" width="8.88671875" style="11"/>
    <col min="69" max="69" width="8.88671875" style="2"/>
    <col min="70" max="70" width="8.88671875" style="11"/>
    <col min="71" max="71" width="8.88671875" style="2"/>
    <col min="72" max="72" width="8.88671875" style="11"/>
    <col min="73" max="73" width="8.88671875" style="2"/>
    <col min="74" max="74" width="8.88671875" style="11"/>
    <col min="75" max="75" width="8.88671875" style="2"/>
    <col min="76" max="76" width="8.88671875" style="11"/>
    <col min="77" max="77" width="8.88671875" style="2"/>
    <col min="78" max="78" width="8.88671875" style="11"/>
    <col min="79" max="80" width="8.88671875" style="2"/>
  </cols>
  <sheetData>
    <row r="1" spans="1:98">
      <c r="B1" s="2">
        <v>0</v>
      </c>
      <c r="C1" s="2" t="s">
        <v>22</v>
      </c>
      <c r="E1" s="2" t="s">
        <v>21</v>
      </c>
      <c r="I1" s="2">
        <v>1</v>
      </c>
      <c r="J1" s="2" t="s">
        <v>22</v>
      </c>
      <c r="L1" s="2" t="s">
        <v>21</v>
      </c>
      <c r="P1" s="2">
        <v>2</v>
      </c>
      <c r="Q1" s="2" t="s">
        <v>22</v>
      </c>
      <c r="S1" s="2" t="s">
        <v>21</v>
      </c>
      <c r="W1" s="2">
        <v>3</v>
      </c>
      <c r="X1" s="2" t="s">
        <v>22</v>
      </c>
      <c r="Z1" s="2" t="s">
        <v>21</v>
      </c>
      <c r="AD1" s="2">
        <v>4</v>
      </c>
      <c r="AE1" s="2" t="s">
        <v>22</v>
      </c>
      <c r="AG1" s="2" t="s">
        <v>21</v>
      </c>
      <c r="AK1" s="2">
        <v>5</v>
      </c>
      <c r="AL1" s="2" t="s">
        <v>22</v>
      </c>
      <c r="AN1" s="2" t="s">
        <v>21</v>
      </c>
      <c r="AP1" s="2">
        <v>6</v>
      </c>
      <c r="AQ1" s="2" t="s">
        <v>22</v>
      </c>
      <c r="AS1" s="2" t="s">
        <v>21</v>
      </c>
      <c r="AU1" s="2">
        <v>7</v>
      </c>
      <c r="AV1" s="2" t="s">
        <v>22</v>
      </c>
      <c r="AX1" s="2" t="s">
        <v>21</v>
      </c>
      <c r="AZ1" s="2">
        <v>8</v>
      </c>
      <c r="BA1" s="2" t="s">
        <v>22</v>
      </c>
      <c r="BC1" s="2" t="s">
        <v>21</v>
      </c>
      <c r="BE1" s="2">
        <v>9</v>
      </c>
      <c r="BF1" s="2" t="s">
        <v>22</v>
      </c>
      <c r="BH1" s="2" t="s">
        <v>21</v>
      </c>
      <c r="BJ1" s="2" t="s">
        <v>19</v>
      </c>
      <c r="BK1" s="2">
        <v>10</v>
      </c>
      <c r="BL1" s="2">
        <v>0</v>
      </c>
      <c r="BM1" s="2" t="s">
        <v>33</v>
      </c>
      <c r="BN1" s="11">
        <v>1</v>
      </c>
      <c r="BO1" s="2" t="s">
        <v>34</v>
      </c>
      <c r="BP1" s="11">
        <v>2</v>
      </c>
      <c r="BQ1" s="2" t="s">
        <v>32</v>
      </c>
      <c r="BR1" s="11">
        <v>3</v>
      </c>
      <c r="BS1" s="2" t="s">
        <v>28</v>
      </c>
      <c r="BT1" s="11">
        <v>4</v>
      </c>
      <c r="BU1" s="2" t="s">
        <v>29</v>
      </c>
      <c r="BV1" s="11">
        <v>5</v>
      </c>
      <c r="BW1" s="2" t="s">
        <v>30</v>
      </c>
      <c r="BX1" s="11">
        <v>6</v>
      </c>
      <c r="BY1" s="2" t="s">
        <v>31</v>
      </c>
      <c r="BZ1" s="11">
        <v>7</v>
      </c>
      <c r="CA1" s="2" t="s">
        <v>41</v>
      </c>
      <c r="CB1" s="2">
        <v>8</v>
      </c>
      <c r="CC1" s="2" t="s">
        <v>43</v>
      </c>
      <c r="CD1" s="2">
        <v>9</v>
      </c>
      <c r="CE1" s="2" t="s">
        <v>45</v>
      </c>
      <c r="CF1" s="2" t="s">
        <v>44</v>
      </c>
      <c r="CG1" s="2"/>
      <c r="CH1" s="2"/>
    </row>
    <row r="2" spans="1:98">
      <c r="A2" s="2" t="s">
        <v>19</v>
      </c>
      <c r="B2" s="2" t="s">
        <v>14</v>
      </c>
      <c r="C2" s="2" t="s">
        <v>18</v>
      </c>
      <c r="D2" s="2" t="s">
        <v>16</v>
      </c>
      <c r="F2" s="2" t="s">
        <v>15</v>
      </c>
      <c r="I2" s="2" t="s">
        <v>14</v>
      </c>
      <c r="J2" s="2" t="s">
        <v>18</v>
      </c>
      <c r="K2" s="2" t="s">
        <v>16</v>
      </c>
      <c r="L2" s="2" t="s">
        <v>17</v>
      </c>
      <c r="M2" s="2" t="s">
        <v>15</v>
      </c>
      <c r="N2" s="2" t="s">
        <v>20</v>
      </c>
      <c r="P2" s="2" t="s">
        <v>14</v>
      </c>
      <c r="Q2" s="2" t="s">
        <v>18</v>
      </c>
      <c r="R2" s="2" t="s">
        <v>16</v>
      </c>
      <c r="S2" s="2" t="s">
        <v>17</v>
      </c>
      <c r="T2" s="2" t="s">
        <v>15</v>
      </c>
      <c r="U2" s="2" t="s">
        <v>20</v>
      </c>
      <c r="W2" s="2" t="s">
        <v>14</v>
      </c>
      <c r="X2" s="2" t="s">
        <v>18</v>
      </c>
      <c r="Y2" s="2" t="s">
        <v>16</v>
      </c>
      <c r="Z2" s="2" t="s">
        <v>17</v>
      </c>
      <c r="AA2" s="2" t="s">
        <v>15</v>
      </c>
      <c r="AB2" s="2" t="s">
        <v>20</v>
      </c>
      <c r="AD2" s="2" t="s">
        <v>14</v>
      </c>
      <c r="AE2" s="2" t="s">
        <v>18</v>
      </c>
      <c r="AF2" s="2" t="s">
        <v>16</v>
      </c>
      <c r="AG2" s="2" t="s">
        <v>17</v>
      </c>
      <c r="AH2" s="2" t="s">
        <v>15</v>
      </c>
      <c r="AI2" s="2" t="s">
        <v>20</v>
      </c>
      <c r="AK2" s="2" t="s">
        <v>14</v>
      </c>
      <c r="AL2" s="2" t="s">
        <v>18</v>
      </c>
      <c r="AM2" s="2" t="s">
        <v>16</v>
      </c>
      <c r="AN2" s="2" t="s">
        <v>17</v>
      </c>
      <c r="AQ2" s="2" t="s">
        <v>18</v>
      </c>
      <c r="AR2" s="2" t="s">
        <v>16</v>
      </c>
      <c r="AS2" s="2" t="s">
        <v>17</v>
      </c>
      <c r="AV2" s="2" t="s">
        <v>18</v>
      </c>
      <c r="AW2" s="2" t="s">
        <v>16</v>
      </c>
      <c r="AX2" s="2" t="s">
        <v>17</v>
      </c>
      <c r="BA2" s="2" t="s">
        <v>18</v>
      </c>
      <c r="BB2" s="2" t="s">
        <v>16</v>
      </c>
      <c r="BC2" s="2" t="s">
        <v>17</v>
      </c>
      <c r="BF2" s="2" t="s">
        <v>18</v>
      </c>
      <c r="BG2" s="2" t="s">
        <v>16</v>
      </c>
      <c r="BH2" s="2" t="s">
        <v>17</v>
      </c>
      <c r="BJ2" s="2" t="s">
        <v>19</v>
      </c>
      <c r="CI2" t="s">
        <v>26</v>
      </c>
    </row>
    <row r="3" spans="1:98">
      <c r="A3" s="2">
        <v>0</v>
      </c>
      <c r="B3" s="2">
        <v>1</v>
      </c>
      <c r="C3" s="2">
        <f>B3</f>
        <v>1</v>
      </c>
      <c r="I3" s="2">
        <v>1</v>
      </c>
      <c r="P3" s="2">
        <v>1</v>
      </c>
      <c r="R3" s="2">
        <f>P3</f>
        <v>1</v>
      </c>
      <c r="W3" s="2">
        <v>1</v>
      </c>
      <c r="Y3" s="2">
        <f>W3</f>
        <v>1</v>
      </c>
      <c r="AD3" s="2">
        <v>1</v>
      </c>
      <c r="AF3" s="2">
        <f>AD3</f>
        <v>1</v>
      </c>
      <c r="AK3" s="2">
        <v>1</v>
      </c>
      <c r="AM3" s="2">
        <f>AK3</f>
        <v>1</v>
      </c>
      <c r="AP3" s="2">
        <v>1</v>
      </c>
      <c r="AR3" s="2">
        <f>AP3</f>
        <v>1</v>
      </c>
      <c r="AU3">
        <v>1</v>
      </c>
      <c r="AW3" s="2">
        <f>AU3</f>
        <v>1</v>
      </c>
      <c r="AZ3">
        <v>1</v>
      </c>
      <c r="BB3" s="2">
        <f>AZ3</f>
        <v>1</v>
      </c>
      <c r="BE3">
        <v>1</v>
      </c>
      <c r="BG3" s="2">
        <f>BE3</f>
        <v>1</v>
      </c>
      <c r="BJ3" s="2">
        <v>0</v>
      </c>
      <c r="BK3" s="2">
        <v>1</v>
      </c>
      <c r="BL3" s="14">
        <f t="shared" ref="BL3" si="0">BK3-BN3-BP3-BR3-BT3-BV3-BX3</f>
        <v>1</v>
      </c>
      <c r="CH3" s="2" t="s">
        <v>27</v>
      </c>
      <c r="CI3" s="2" t="s">
        <v>11</v>
      </c>
      <c r="CJ3" s="2" t="s">
        <v>12</v>
      </c>
      <c r="CK3" s="2" t="s">
        <v>25</v>
      </c>
      <c r="CL3" s="2"/>
      <c r="CM3" t="s">
        <v>24</v>
      </c>
      <c r="CN3" s="2"/>
    </row>
    <row r="4" spans="1:98">
      <c r="A4" s="2">
        <v>1</v>
      </c>
      <c r="B4" s="2">
        <v>2</v>
      </c>
      <c r="C4" s="2">
        <f t="shared" ref="C4:C67" si="1">B4</f>
        <v>2</v>
      </c>
      <c r="D4" s="2">
        <f>B4-B3</f>
        <v>1</v>
      </c>
      <c r="I4" s="2">
        <v>2</v>
      </c>
      <c r="K4" s="2">
        <f>I4-I3</f>
        <v>1</v>
      </c>
      <c r="P4" s="2">
        <v>2</v>
      </c>
      <c r="R4" s="2">
        <f>P4-P3</f>
        <v>1</v>
      </c>
      <c r="W4" s="2">
        <v>2</v>
      </c>
      <c r="Y4" s="2">
        <f>W4-W3</f>
        <v>1</v>
      </c>
      <c r="AD4" s="2">
        <v>2</v>
      </c>
      <c r="AF4" s="2">
        <f>AD4-AD3</f>
        <v>1</v>
      </c>
      <c r="AK4" s="2">
        <v>2</v>
      </c>
      <c r="AM4" s="2">
        <f>AK4-AK3</f>
        <v>1</v>
      </c>
      <c r="AP4" s="2">
        <v>2</v>
      </c>
      <c r="AR4" s="2">
        <f>AP4-AP3</f>
        <v>1</v>
      </c>
      <c r="AU4">
        <v>2</v>
      </c>
      <c r="AW4" s="2">
        <f>AU4-AU3</f>
        <v>1</v>
      </c>
      <c r="AZ4">
        <v>2</v>
      </c>
      <c r="BB4" s="2">
        <f>AZ4-AZ3</f>
        <v>1</v>
      </c>
      <c r="BE4">
        <v>2</v>
      </c>
      <c r="BG4" s="2">
        <f>BE4-BE3</f>
        <v>1</v>
      </c>
      <c r="BJ4" s="2">
        <v>1</v>
      </c>
      <c r="BK4" s="2">
        <v>2</v>
      </c>
      <c r="BL4" s="2">
        <f>BK4-BN4-BP4-BR4-BT4-BV4-BX4-BZ4-CB4-CD4-CF4</f>
        <v>2</v>
      </c>
      <c r="CH4" s="2">
        <v>0</v>
      </c>
      <c r="CI4" s="2">
        <v>39</v>
      </c>
      <c r="CJ4" s="2">
        <v>42</v>
      </c>
      <c r="CK4" s="2">
        <v>0</v>
      </c>
      <c r="CL4" s="2"/>
      <c r="CM4" s="2">
        <v>13</v>
      </c>
      <c r="CN4" s="2"/>
      <c r="CQ4" t="s">
        <v>4</v>
      </c>
      <c r="CR4" s="2">
        <v>11</v>
      </c>
      <c r="CT4" t="s">
        <v>8</v>
      </c>
    </row>
    <row r="5" spans="1:98">
      <c r="A5" s="2">
        <v>2</v>
      </c>
      <c r="B5" s="2">
        <v>4</v>
      </c>
      <c r="C5" s="2">
        <f t="shared" si="1"/>
        <v>4</v>
      </c>
      <c r="D5" s="2">
        <f t="shared" ref="D5:D68" si="2">B5-B4</f>
        <v>2</v>
      </c>
      <c r="F5" s="2">
        <f t="shared" ref="F5:F68" si="3">D5-D4</f>
        <v>1</v>
      </c>
      <c r="I5" s="2">
        <v>4</v>
      </c>
      <c r="K5" s="2">
        <f>I5-I4</f>
        <v>2</v>
      </c>
      <c r="M5" s="2">
        <f t="shared" ref="M5:M68" si="4">K5-K4</f>
        <v>1</v>
      </c>
      <c r="P5" s="2">
        <v>4</v>
      </c>
      <c r="R5" s="2">
        <f>P5-P4</f>
        <v>2</v>
      </c>
      <c r="T5" s="2">
        <f t="shared" ref="T5:T68" si="5">R5-R4</f>
        <v>1</v>
      </c>
      <c r="W5" s="2">
        <v>4</v>
      </c>
      <c r="Y5" s="2">
        <f>W5-W4</f>
        <v>2</v>
      </c>
      <c r="AA5" s="2">
        <f t="shared" ref="AA5:AA68" si="6">Y5-Y4</f>
        <v>1</v>
      </c>
      <c r="AD5" s="2">
        <v>4</v>
      </c>
      <c r="AF5" s="2">
        <f t="shared" ref="AF5:AF68" si="7">AD5-AD4</f>
        <v>2</v>
      </c>
      <c r="AH5" s="2">
        <f t="shared" ref="AH5:AH68" si="8">AF5-AF4</f>
        <v>1</v>
      </c>
      <c r="AK5" s="2">
        <v>4</v>
      </c>
      <c r="AM5" s="2">
        <f t="shared" ref="AM5:AM68" si="9">AK5-AK4</f>
        <v>2</v>
      </c>
      <c r="AP5" s="2">
        <v>4</v>
      </c>
      <c r="AR5" s="2">
        <f t="shared" ref="AR5:AR68" si="10">AP5-AP4</f>
        <v>2</v>
      </c>
      <c r="AU5">
        <v>4</v>
      </c>
      <c r="AW5" s="2">
        <f t="shared" ref="AW5:AW68" si="11">AU5-AU4</f>
        <v>2</v>
      </c>
      <c r="AZ5">
        <v>4</v>
      </c>
      <c r="BB5" s="2">
        <f t="shared" ref="BB5:BB68" si="12">AZ5-AZ4</f>
        <v>2</v>
      </c>
      <c r="BE5">
        <v>4</v>
      </c>
      <c r="BG5" s="2">
        <f t="shared" ref="BG5:BG68" si="13">BE5-BE4</f>
        <v>2</v>
      </c>
      <c r="BJ5" s="2">
        <v>2</v>
      </c>
      <c r="BK5" s="2">
        <v>4</v>
      </c>
      <c r="BL5" s="2">
        <f t="shared" ref="BL5:BL68" si="14">BK5-BN5-BP5-BR5-BT5-BV5-BX5-BZ5-CB5-CD5-CF5</f>
        <v>4</v>
      </c>
      <c r="CH5" s="2">
        <v>1</v>
      </c>
      <c r="CI5" s="2">
        <v>363</v>
      </c>
      <c r="CJ5" s="2">
        <v>366</v>
      </c>
      <c r="CK5" s="2">
        <v>7</v>
      </c>
      <c r="CL5" s="2">
        <f>CK5-CK4</f>
        <v>7</v>
      </c>
      <c r="CM5" s="2">
        <v>35</v>
      </c>
      <c r="CN5" s="2">
        <f>CM5-CM4</f>
        <v>22</v>
      </c>
      <c r="CQ5" t="s">
        <v>5</v>
      </c>
      <c r="CR5" s="2">
        <v>11</v>
      </c>
    </row>
    <row r="6" spans="1:98">
      <c r="A6" s="2">
        <v>3</v>
      </c>
      <c r="B6" s="2">
        <v>6</v>
      </c>
      <c r="C6" s="2">
        <f t="shared" si="1"/>
        <v>6</v>
      </c>
      <c r="D6" s="2">
        <f t="shared" si="2"/>
        <v>2</v>
      </c>
      <c r="F6" s="2">
        <f t="shared" si="3"/>
        <v>0</v>
      </c>
      <c r="I6" s="2">
        <v>6</v>
      </c>
      <c r="K6" s="2">
        <f>I6-I5</f>
        <v>2</v>
      </c>
      <c r="M6" s="2">
        <f t="shared" si="4"/>
        <v>0</v>
      </c>
      <c r="P6" s="2">
        <v>6</v>
      </c>
      <c r="R6" s="2">
        <f>P6-P5</f>
        <v>2</v>
      </c>
      <c r="T6" s="2">
        <f t="shared" si="5"/>
        <v>0</v>
      </c>
      <c r="W6" s="2">
        <v>6</v>
      </c>
      <c r="Y6" s="2">
        <f>W6-W5</f>
        <v>2</v>
      </c>
      <c r="AA6" s="2">
        <f t="shared" si="6"/>
        <v>0</v>
      </c>
      <c r="AD6" s="2">
        <v>6</v>
      </c>
      <c r="AF6" s="2">
        <f t="shared" si="7"/>
        <v>2</v>
      </c>
      <c r="AH6" s="2">
        <f t="shared" si="8"/>
        <v>0</v>
      </c>
      <c r="AK6" s="2">
        <v>6</v>
      </c>
      <c r="AM6" s="2">
        <f t="shared" si="9"/>
        <v>2</v>
      </c>
      <c r="AP6" s="2">
        <v>6</v>
      </c>
      <c r="AR6" s="2">
        <f t="shared" si="10"/>
        <v>2</v>
      </c>
      <c r="AU6">
        <v>6</v>
      </c>
      <c r="AW6" s="2">
        <f t="shared" si="11"/>
        <v>2</v>
      </c>
      <c r="AZ6">
        <v>6</v>
      </c>
      <c r="BB6" s="2">
        <f t="shared" si="12"/>
        <v>2</v>
      </c>
      <c r="BE6">
        <v>6</v>
      </c>
      <c r="BG6" s="2">
        <f t="shared" si="13"/>
        <v>2</v>
      </c>
      <c r="BJ6" s="2">
        <v>3</v>
      </c>
      <c r="BK6" s="2">
        <v>6</v>
      </c>
      <c r="BL6" s="2">
        <f t="shared" si="14"/>
        <v>6</v>
      </c>
      <c r="CH6" s="2">
        <v>2</v>
      </c>
      <c r="CI6" s="2">
        <v>1011</v>
      </c>
      <c r="CJ6" s="2">
        <v>1014</v>
      </c>
      <c r="CK6" s="2">
        <v>22</v>
      </c>
      <c r="CL6" s="2">
        <f>CK6-CK5</f>
        <v>15</v>
      </c>
      <c r="CM6" s="2">
        <v>57</v>
      </c>
      <c r="CN6" s="2">
        <f>CM6-CM5</f>
        <v>22</v>
      </c>
      <c r="CR6" s="2">
        <f>CR4*CR5</f>
        <v>121</v>
      </c>
    </row>
    <row r="7" spans="1:98">
      <c r="A7" s="2">
        <v>4</v>
      </c>
      <c r="B7" s="2">
        <v>9</v>
      </c>
      <c r="C7" s="2">
        <f t="shared" si="1"/>
        <v>9</v>
      </c>
      <c r="D7" s="2">
        <f t="shared" si="2"/>
        <v>3</v>
      </c>
      <c r="F7" s="2">
        <f t="shared" si="3"/>
        <v>1</v>
      </c>
      <c r="I7" s="2">
        <v>9</v>
      </c>
      <c r="K7" s="2">
        <f>I7-I6</f>
        <v>3</v>
      </c>
      <c r="M7" s="2">
        <f t="shared" si="4"/>
        <v>1</v>
      </c>
      <c r="P7" s="2">
        <v>9</v>
      </c>
      <c r="R7" s="2">
        <f>P7-P6</f>
        <v>3</v>
      </c>
      <c r="T7" s="2">
        <f t="shared" si="5"/>
        <v>1</v>
      </c>
      <c r="W7" s="2">
        <v>9</v>
      </c>
      <c r="Y7" s="2">
        <f>W7-W6</f>
        <v>3</v>
      </c>
      <c r="AA7" s="2">
        <f t="shared" si="6"/>
        <v>1</v>
      </c>
      <c r="AD7" s="2">
        <v>9</v>
      </c>
      <c r="AF7" s="2">
        <f t="shared" si="7"/>
        <v>3</v>
      </c>
      <c r="AH7" s="2">
        <f t="shared" si="8"/>
        <v>1</v>
      </c>
      <c r="AK7" s="2">
        <v>9</v>
      </c>
      <c r="AM7" s="2">
        <f t="shared" si="9"/>
        <v>3</v>
      </c>
      <c r="AP7" s="2">
        <v>9</v>
      </c>
      <c r="AR7" s="2">
        <f t="shared" si="10"/>
        <v>3</v>
      </c>
      <c r="AU7">
        <v>9</v>
      </c>
      <c r="AW7" s="2">
        <f t="shared" si="11"/>
        <v>3</v>
      </c>
      <c r="AZ7">
        <v>9</v>
      </c>
      <c r="BB7" s="2">
        <f t="shared" si="12"/>
        <v>3</v>
      </c>
      <c r="BE7">
        <v>9</v>
      </c>
      <c r="BG7" s="2">
        <f t="shared" si="13"/>
        <v>3</v>
      </c>
      <c r="BJ7" s="2">
        <v>4</v>
      </c>
      <c r="BK7" s="2">
        <v>9</v>
      </c>
      <c r="BL7" s="2">
        <f t="shared" si="14"/>
        <v>9</v>
      </c>
      <c r="CH7" s="2">
        <v>3</v>
      </c>
      <c r="CI7" s="2">
        <v>1983</v>
      </c>
      <c r="CJ7" s="2">
        <v>1986</v>
      </c>
      <c r="CK7" s="2">
        <v>33</v>
      </c>
      <c r="CL7" s="2">
        <f>CK7-CK6</f>
        <v>11</v>
      </c>
      <c r="CM7" s="2">
        <v>79</v>
      </c>
      <c r="CN7" s="2">
        <f>CM7-CM6</f>
        <v>22</v>
      </c>
      <c r="CQ7" t="s">
        <v>6</v>
      </c>
      <c r="CR7" s="2">
        <v>40</v>
      </c>
    </row>
    <row r="8" spans="1:98">
      <c r="A8" s="2">
        <v>5</v>
      </c>
      <c r="B8" s="2">
        <v>13</v>
      </c>
      <c r="C8" s="2">
        <f t="shared" si="1"/>
        <v>13</v>
      </c>
      <c r="D8" s="2">
        <f t="shared" si="2"/>
        <v>4</v>
      </c>
      <c r="F8" s="2">
        <f t="shared" si="3"/>
        <v>1</v>
      </c>
      <c r="I8" s="2">
        <v>13</v>
      </c>
      <c r="K8" s="2">
        <f>I8-I7</f>
        <v>4</v>
      </c>
      <c r="M8" s="2">
        <f t="shared" si="4"/>
        <v>1</v>
      </c>
      <c r="P8" s="2">
        <v>13</v>
      </c>
      <c r="R8" s="2">
        <f>P8-P7</f>
        <v>4</v>
      </c>
      <c r="T8" s="2">
        <f t="shared" si="5"/>
        <v>1</v>
      </c>
      <c r="W8" s="2">
        <v>13</v>
      </c>
      <c r="Y8" s="2">
        <f>W8-W7</f>
        <v>4</v>
      </c>
      <c r="AA8" s="2">
        <f t="shared" si="6"/>
        <v>1</v>
      </c>
      <c r="AD8" s="2">
        <v>13</v>
      </c>
      <c r="AF8" s="2">
        <f t="shared" si="7"/>
        <v>4</v>
      </c>
      <c r="AH8" s="2">
        <f t="shared" si="8"/>
        <v>1</v>
      </c>
      <c r="AK8" s="2">
        <v>13</v>
      </c>
      <c r="AM8" s="2">
        <f t="shared" si="9"/>
        <v>4</v>
      </c>
      <c r="AP8" s="2">
        <v>13</v>
      </c>
      <c r="AR8" s="2">
        <f t="shared" si="10"/>
        <v>4</v>
      </c>
      <c r="AU8">
        <v>13</v>
      </c>
      <c r="AW8" s="2">
        <f t="shared" si="11"/>
        <v>4</v>
      </c>
      <c r="AZ8">
        <v>13</v>
      </c>
      <c r="BB8" s="2">
        <f t="shared" si="12"/>
        <v>4</v>
      </c>
      <c r="BE8">
        <v>13</v>
      </c>
      <c r="BG8" s="2">
        <f t="shared" si="13"/>
        <v>4</v>
      </c>
      <c r="BJ8" s="2">
        <v>5</v>
      </c>
      <c r="BK8" s="2">
        <v>13</v>
      </c>
      <c r="BL8" s="2">
        <f t="shared" si="14"/>
        <v>13</v>
      </c>
      <c r="CH8" s="2">
        <v>4</v>
      </c>
      <c r="CI8" s="2">
        <v>3279</v>
      </c>
      <c r="CJ8" s="2">
        <v>3282</v>
      </c>
      <c r="CK8" s="2">
        <v>44</v>
      </c>
      <c r="CL8" s="2">
        <f>CK8-CK7</f>
        <v>11</v>
      </c>
      <c r="CM8" s="2">
        <v>101</v>
      </c>
      <c r="CN8" s="2">
        <f>CM8-CM7</f>
        <v>22</v>
      </c>
      <c r="CR8" s="2">
        <f>CR6-CR7</f>
        <v>81</v>
      </c>
    </row>
    <row r="9" spans="1:98">
      <c r="A9" s="2">
        <v>6</v>
      </c>
      <c r="B9" s="2">
        <v>16</v>
      </c>
      <c r="C9" s="2">
        <f t="shared" si="1"/>
        <v>16</v>
      </c>
      <c r="D9" s="2">
        <f t="shared" si="2"/>
        <v>3</v>
      </c>
      <c r="F9" s="2">
        <f t="shared" si="3"/>
        <v>-1</v>
      </c>
      <c r="I9" s="2">
        <v>16</v>
      </c>
      <c r="J9" s="2">
        <f>I9-B9</f>
        <v>0</v>
      </c>
      <c r="K9" s="2">
        <f>I9-I8</f>
        <v>3</v>
      </c>
      <c r="L9" s="2">
        <f>K9-D9</f>
        <v>0</v>
      </c>
      <c r="M9" s="2">
        <f t="shared" si="4"/>
        <v>-1</v>
      </c>
      <c r="N9" s="2">
        <f>M9-F9</f>
        <v>0</v>
      </c>
      <c r="P9" s="2">
        <v>16</v>
      </c>
      <c r="R9" s="2">
        <f>P9-P8</f>
        <v>3</v>
      </c>
      <c r="T9" s="2">
        <f t="shared" si="5"/>
        <v>-1</v>
      </c>
      <c r="W9" s="2">
        <v>16</v>
      </c>
      <c r="Y9" s="2">
        <f>W9-W8</f>
        <v>3</v>
      </c>
      <c r="AA9" s="2">
        <f t="shared" si="6"/>
        <v>-1</v>
      </c>
      <c r="AD9" s="2">
        <v>16</v>
      </c>
      <c r="AF9" s="2">
        <f t="shared" si="7"/>
        <v>3</v>
      </c>
      <c r="AH9" s="2">
        <f t="shared" si="8"/>
        <v>-1</v>
      </c>
      <c r="AK9" s="2">
        <v>16</v>
      </c>
      <c r="AM9" s="2">
        <f t="shared" si="9"/>
        <v>3</v>
      </c>
      <c r="AP9" s="2">
        <v>16</v>
      </c>
      <c r="AR9" s="2">
        <f t="shared" si="10"/>
        <v>3</v>
      </c>
      <c r="AU9">
        <v>16</v>
      </c>
      <c r="AW9" s="2">
        <f t="shared" si="11"/>
        <v>3</v>
      </c>
      <c r="AZ9">
        <v>16</v>
      </c>
      <c r="BB9" s="2">
        <f t="shared" si="12"/>
        <v>3</v>
      </c>
      <c r="BE9">
        <v>16</v>
      </c>
      <c r="BG9" s="2">
        <f t="shared" si="13"/>
        <v>3</v>
      </c>
      <c r="BJ9" s="2">
        <v>6</v>
      </c>
      <c r="BK9" s="2">
        <v>16</v>
      </c>
      <c r="BL9" s="2">
        <f t="shared" si="14"/>
        <v>16</v>
      </c>
      <c r="CH9" s="2">
        <v>5</v>
      </c>
      <c r="CI9" s="2">
        <v>4899</v>
      </c>
      <c r="CJ9" s="2">
        <v>4902</v>
      </c>
      <c r="CK9" s="2">
        <v>55</v>
      </c>
      <c r="CL9" s="2">
        <f>CK9-CK8</f>
        <v>11</v>
      </c>
      <c r="CM9" s="2">
        <v>123</v>
      </c>
      <c r="CN9" s="2">
        <f>CM9-CM8</f>
        <v>22</v>
      </c>
      <c r="CQ9" s="2">
        <f>FLOOR(CR8/2,1)-1</f>
        <v>39</v>
      </c>
      <c r="CR9" s="2" t="s">
        <v>7</v>
      </c>
      <c r="CS9" s="2">
        <f>CQ9+3</f>
        <v>42</v>
      </c>
    </row>
    <row r="10" spans="1:98">
      <c r="A10" s="2">
        <v>7</v>
      </c>
      <c r="B10" s="2">
        <v>21</v>
      </c>
      <c r="C10" s="2">
        <f t="shared" si="1"/>
        <v>21</v>
      </c>
      <c r="D10" s="2">
        <f t="shared" si="2"/>
        <v>5</v>
      </c>
      <c r="F10" s="2">
        <f t="shared" si="3"/>
        <v>2</v>
      </c>
      <c r="I10" s="2">
        <v>22</v>
      </c>
      <c r="J10" s="2">
        <f>I10-B10</f>
        <v>1</v>
      </c>
      <c r="K10" s="2">
        <f>I10-I9</f>
        <v>6</v>
      </c>
      <c r="L10" s="2">
        <f>K10-D10</f>
        <v>1</v>
      </c>
      <c r="M10" s="2">
        <f t="shared" si="4"/>
        <v>3</v>
      </c>
      <c r="N10" s="2">
        <f>M10-F10</f>
        <v>1</v>
      </c>
      <c r="P10" s="2">
        <v>22</v>
      </c>
      <c r="R10" s="2">
        <f>P10-P9</f>
        <v>6</v>
      </c>
      <c r="T10" s="2">
        <f t="shared" si="5"/>
        <v>3</v>
      </c>
      <c r="W10" s="2">
        <v>22</v>
      </c>
      <c r="Y10" s="2">
        <f>W10-W9</f>
        <v>6</v>
      </c>
      <c r="AA10" s="2">
        <f t="shared" si="6"/>
        <v>3</v>
      </c>
      <c r="AD10" s="2">
        <v>22</v>
      </c>
      <c r="AF10" s="2">
        <f t="shared" si="7"/>
        <v>6</v>
      </c>
      <c r="AH10" s="2">
        <f t="shared" si="8"/>
        <v>3</v>
      </c>
      <c r="AK10" s="2">
        <v>22</v>
      </c>
      <c r="AM10" s="2">
        <f t="shared" si="9"/>
        <v>6</v>
      </c>
      <c r="AP10" s="2">
        <v>22</v>
      </c>
      <c r="AR10" s="2">
        <f t="shared" si="10"/>
        <v>6</v>
      </c>
      <c r="AU10">
        <v>22</v>
      </c>
      <c r="AW10" s="2">
        <f t="shared" si="11"/>
        <v>6</v>
      </c>
      <c r="AZ10">
        <v>22</v>
      </c>
      <c r="BB10" s="2">
        <f t="shared" si="12"/>
        <v>6</v>
      </c>
      <c r="BE10">
        <v>22</v>
      </c>
      <c r="BG10" s="2">
        <f t="shared" si="13"/>
        <v>6</v>
      </c>
      <c r="BJ10" s="2">
        <v>7</v>
      </c>
      <c r="BK10" s="2">
        <v>22</v>
      </c>
      <c r="BL10" s="2">
        <f t="shared" si="14"/>
        <v>21</v>
      </c>
      <c r="BM10" s="15">
        <f t="shared" ref="BM10:BM67" si="15">BK10-B10</f>
        <v>1</v>
      </c>
      <c r="BN10" s="17">
        <f>BM10-BP10-BR10-BT10-BV10-BX10</f>
        <v>1</v>
      </c>
      <c r="CH10" s="2">
        <v>6</v>
      </c>
      <c r="CI10" s="2">
        <v>6843</v>
      </c>
      <c r="CJ10" s="2">
        <v>6846</v>
      </c>
      <c r="CK10" s="2">
        <v>66</v>
      </c>
      <c r="CL10" s="2">
        <f>CK10-CK9</f>
        <v>11</v>
      </c>
      <c r="CM10" s="2">
        <v>145</v>
      </c>
      <c r="CN10" s="2">
        <f>CM10-CM9</f>
        <v>22</v>
      </c>
      <c r="CP10" t="s">
        <v>10</v>
      </c>
      <c r="CQ10" s="2">
        <v>39</v>
      </c>
      <c r="CR10" s="2"/>
      <c r="CS10" s="2">
        <v>42</v>
      </c>
    </row>
    <row r="11" spans="1:98">
      <c r="A11" s="2">
        <v>8</v>
      </c>
      <c r="B11" s="2">
        <v>25</v>
      </c>
      <c r="C11" s="2">
        <f t="shared" si="1"/>
        <v>25</v>
      </c>
      <c r="D11" s="2">
        <f t="shared" si="2"/>
        <v>4</v>
      </c>
      <c r="F11" s="2">
        <f t="shared" si="3"/>
        <v>-1</v>
      </c>
      <c r="I11" s="2">
        <v>30</v>
      </c>
      <c r="J11" s="2">
        <f>I11-B11</f>
        <v>5</v>
      </c>
      <c r="K11" s="2">
        <f>I11-I10</f>
        <v>8</v>
      </c>
      <c r="L11" s="2">
        <f>K11-D11</f>
        <v>4</v>
      </c>
      <c r="M11" s="2">
        <f t="shared" si="4"/>
        <v>2</v>
      </c>
      <c r="N11" s="2">
        <f>M11-F11</f>
        <v>3</v>
      </c>
      <c r="P11" s="2">
        <v>30</v>
      </c>
      <c r="R11" s="2">
        <f>P11-P10</f>
        <v>8</v>
      </c>
      <c r="T11" s="2">
        <f t="shared" si="5"/>
        <v>2</v>
      </c>
      <c r="W11" s="2">
        <v>30</v>
      </c>
      <c r="Y11" s="2">
        <f>W11-W10</f>
        <v>8</v>
      </c>
      <c r="AA11" s="2">
        <f t="shared" si="6"/>
        <v>2</v>
      </c>
      <c r="AD11" s="2">
        <v>30</v>
      </c>
      <c r="AF11" s="2">
        <f t="shared" si="7"/>
        <v>8</v>
      </c>
      <c r="AH11" s="2">
        <f t="shared" si="8"/>
        <v>2</v>
      </c>
      <c r="AK11" s="2">
        <v>30</v>
      </c>
      <c r="AM11" s="2">
        <f t="shared" si="9"/>
        <v>8</v>
      </c>
      <c r="AP11" s="2">
        <v>30</v>
      </c>
      <c r="AR11" s="2">
        <f t="shared" si="10"/>
        <v>8</v>
      </c>
      <c r="AU11">
        <v>30</v>
      </c>
      <c r="AW11" s="2">
        <f t="shared" si="11"/>
        <v>8</v>
      </c>
      <c r="AZ11">
        <v>30</v>
      </c>
      <c r="BB11" s="2">
        <f t="shared" si="12"/>
        <v>8</v>
      </c>
      <c r="BE11">
        <v>30</v>
      </c>
      <c r="BG11" s="2">
        <f t="shared" si="13"/>
        <v>8</v>
      </c>
      <c r="BJ11" s="2">
        <v>8</v>
      </c>
      <c r="BK11" s="2">
        <v>30</v>
      </c>
      <c r="BL11" s="2">
        <f t="shared" si="14"/>
        <v>25</v>
      </c>
      <c r="BM11" s="2">
        <f t="shared" si="15"/>
        <v>5</v>
      </c>
      <c r="BN11" s="16">
        <f>BM11-BP11-BR11-BT11-BV11-BX11-BZ11-CB11-CD11-CF11</f>
        <v>5</v>
      </c>
    </row>
    <row r="12" spans="1:98">
      <c r="A12" s="2">
        <v>9</v>
      </c>
      <c r="B12" s="2">
        <v>29</v>
      </c>
      <c r="C12" s="2">
        <f t="shared" si="1"/>
        <v>29</v>
      </c>
      <c r="D12" s="2">
        <f t="shared" si="2"/>
        <v>4</v>
      </c>
      <c r="F12" s="2">
        <f t="shared" si="3"/>
        <v>0</v>
      </c>
      <c r="I12" s="2">
        <v>41</v>
      </c>
      <c r="J12" s="2">
        <f>I12-B12</f>
        <v>12</v>
      </c>
      <c r="K12" s="2">
        <f>I12-I11</f>
        <v>11</v>
      </c>
      <c r="L12" s="2">
        <f>K12-D12</f>
        <v>7</v>
      </c>
      <c r="M12" s="2">
        <f t="shared" si="4"/>
        <v>3</v>
      </c>
      <c r="N12" s="2">
        <f>M12-F12</f>
        <v>3</v>
      </c>
      <c r="P12" s="2">
        <v>41</v>
      </c>
      <c r="R12" s="2">
        <f>P12-P11</f>
        <v>11</v>
      </c>
      <c r="T12" s="2">
        <f t="shared" si="5"/>
        <v>3</v>
      </c>
      <c r="W12" s="2">
        <v>41</v>
      </c>
      <c r="Y12" s="2">
        <f>W12-W11</f>
        <v>11</v>
      </c>
      <c r="AA12" s="2">
        <f t="shared" si="6"/>
        <v>3</v>
      </c>
      <c r="AD12" s="2">
        <v>41</v>
      </c>
      <c r="AF12" s="2">
        <f t="shared" si="7"/>
        <v>11</v>
      </c>
      <c r="AH12" s="2">
        <f t="shared" si="8"/>
        <v>3</v>
      </c>
      <c r="AK12" s="2">
        <v>41</v>
      </c>
      <c r="AM12" s="2">
        <f t="shared" si="9"/>
        <v>11</v>
      </c>
      <c r="AP12" s="2">
        <v>41</v>
      </c>
      <c r="AR12" s="2">
        <f t="shared" si="10"/>
        <v>11</v>
      </c>
      <c r="AU12">
        <v>41</v>
      </c>
      <c r="AW12" s="2">
        <f t="shared" si="11"/>
        <v>11</v>
      </c>
      <c r="AZ12">
        <v>41</v>
      </c>
      <c r="BB12" s="2">
        <f t="shared" si="12"/>
        <v>11</v>
      </c>
      <c r="BE12">
        <v>41</v>
      </c>
      <c r="BG12" s="2">
        <f t="shared" si="13"/>
        <v>11</v>
      </c>
      <c r="BJ12" s="2">
        <v>9</v>
      </c>
      <c r="BK12" s="2">
        <v>41</v>
      </c>
      <c r="BL12" s="2">
        <f t="shared" si="14"/>
        <v>29</v>
      </c>
      <c r="BM12" s="2">
        <f t="shared" si="15"/>
        <v>12</v>
      </c>
      <c r="BN12" s="16">
        <f t="shared" ref="BN12:BN75" si="16">BM12-BP12-BR12-BT12-BV12-BX12-BZ12-CB12-CD12-CF12</f>
        <v>12</v>
      </c>
      <c r="CQ12" t="s">
        <v>9</v>
      </c>
      <c r="CR12">
        <v>10</v>
      </c>
    </row>
    <row r="13" spans="1:98">
      <c r="A13" s="2">
        <v>10</v>
      </c>
      <c r="B13" s="2">
        <v>33</v>
      </c>
      <c r="C13" s="2">
        <f t="shared" si="1"/>
        <v>33</v>
      </c>
      <c r="D13" s="2">
        <f t="shared" si="2"/>
        <v>4</v>
      </c>
      <c r="F13" s="2">
        <f t="shared" si="3"/>
        <v>0</v>
      </c>
      <c r="I13" s="2">
        <v>50</v>
      </c>
      <c r="J13" s="2">
        <f>I13-B13</f>
        <v>17</v>
      </c>
      <c r="K13" s="2">
        <f>I13-I12</f>
        <v>9</v>
      </c>
      <c r="L13" s="2">
        <f>K13-D13</f>
        <v>5</v>
      </c>
      <c r="M13" s="2">
        <f t="shared" si="4"/>
        <v>-2</v>
      </c>
      <c r="N13" s="2">
        <f>M13-F13</f>
        <v>-2</v>
      </c>
      <c r="P13" s="2">
        <v>50</v>
      </c>
      <c r="R13" s="2">
        <f>P13-P12</f>
        <v>9</v>
      </c>
      <c r="T13" s="2">
        <f t="shared" si="5"/>
        <v>-2</v>
      </c>
      <c r="W13" s="2">
        <v>50</v>
      </c>
      <c r="Y13" s="2">
        <f>W13-W12</f>
        <v>9</v>
      </c>
      <c r="AA13" s="2">
        <f t="shared" si="6"/>
        <v>-2</v>
      </c>
      <c r="AD13" s="2">
        <v>50</v>
      </c>
      <c r="AF13" s="2">
        <f t="shared" si="7"/>
        <v>9</v>
      </c>
      <c r="AH13" s="2">
        <f t="shared" si="8"/>
        <v>-2</v>
      </c>
      <c r="AK13" s="2">
        <v>50</v>
      </c>
      <c r="AM13" s="2">
        <f t="shared" si="9"/>
        <v>9</v>
      </c>
      <c r="AP13" s="2">
        <v>50</v>
      </c>
      <c r="AR13" s="2">
        <f t="shared" si="10"/>
        <v>9</v>
      </c>
      <c r="AU13">
        <v>50</v>
      </c>
      <c r="AW13" s="2">
        <f t="shared" si="11"/>
        <v>9</v>
      </c>
      <c r="AZ13">
        <v>50</v>
      </c>
      <c r="BB13" s="2">
        <f t="shared" si="12"/>
        <v>9</v>
      </c>
      <c r="BE13">
        <v>50</v>
      </c>
      <c r="BG13" s="2">
        <f t="shared" si="13"/>
        <v>9</v>
      </c>
      <c r="BJ13" s="2">
        <v>10</v>
      </c>
      <c r="BK13" s="2">
        <v>50</v>
      </c>
      <c r="BL13" s="2">
        <f t="shared" si="14"/>
        <v>33</v>
      </c>
      <c r="BM13" s="2">
        <f t="shared" si="15"/>
        <v>17</v>
      </c>
      <c r="BN13" s="16">
        <f t="shared" si="16"/>
        <v>17</v>
      </c>
      <c r="CQ13" t="s">
        <v>4</v>
      </c>
      <c r="CR13" s="2">
        <f>$CR$4*(2*CR12+1)</f>
        <v>231</v>
      </c>
      <c r="CT13" t="s">
        <v>8</v>
      </c>
    </row>
    <row r="14" spans="1:98">
      <c r="A14" s="2">
        <v>11</v>
      </c>
      <c r="B14" s="2">
        <v>35</v>
      </c>
      <c r="C14" s="2">
        <f t="shared" si="1"/>
        <v>35</v>
      </c>
      <c r="D14" s="2">
        <f t="shared" si="2"/>
        <v>2</v>
      </c>
      <c r="F14" s="2">
        <f t="shared" si="3"/>
        <v>-2</v>
      </c>
      <c r="I14" s="2">
        <v>63</v>
      </c>
      <c r="J14" s="2">
        <f>I14-B14</f>
        <v>28</v>
      </c>
      <c r="K14" s="2">
        <f>I14-I13</f>
        <v>13</v>
      </c>
      <c r="L14" s="2">
        <f>K14-D14</f>
        <v>11</v>
      </c>
      <c r="M14" s="2">
        <f t="shared" si="4"/>
        <v>4</v>
      </c>
      <c r="N14" s="2">
        <f>M14-F14</f>
        <v>6</v>
      </c>
      <c r="P14" s="2">
        <v>63</v>
      </c>
      <c r="R14" s="2">
        <f>P14-P13</f>
        <v>13</v>
      </c>
      <c r="T14" s="2">
        <f t="shared" si="5"/>
        <v>4</v>
      </c>
      <c r="W14" s="2">
        <v>63</v>
      </c>
      <c r="Y14" s="2">
        <f>W14-W13</f>
        <v>13</v>
      </c>
      <c r="AA14" s="2">
        <f t="shared" si="6"/>
        <v>4</v>
      </c>
      <c r="AD14" s="2">
        <v>63</v>
      </c>
      <c r="AF14" s="2">
        <f t="shared" si="7"/>
        <v>13</v>
      </c>
      <c r="AH14" s="2">
        <f t="shared" si="8"/>
        <v>4</v>
      </c>
      <c r="AK14" s="2">
        <v>63</v>
      </c>
      <c r="AM14" s="2">
        <f t="shared" si="9"/>
        <v>13</v>
      </c>
      <c r="AP14" s="2">
        <v>63</v>
      </c>
      <c r="AR14" s="2">
        <f t="shared" si="10"/>
        <v>13</v>
      </c>
      <c r="AU14">
        <v>63</v>
      </c>
      <c r="AW14" s="2">
        <f t="shared" si="11"/>
        <v>13</v>
      </c>
      <c r="AZ14">
        <v>63</v>
      </c>
      <c r="BB14" s="2">
        <f t="shared" si="12"/>
        <v>13</v>
      </c>
      <c r="BE14">
        <v>63</v>
      </c>
      <c r="BG14" s="2">
        <f t="shared" si="13"/>
        <v>13</v>
      </c>
      <c r="BJ14" s="2">
        <v>11</v>
      </c>
      <c r="BK14" s="2">
        <v>63</v>
      </c>
      <c r="BL14" s="2">
        <f t="shared" si="14"/>
        <v>35</v>
      </c>
      <c r="BM14" s="2">
        <f t="shared" si="15"/>
        <v>28</v>
      </c>
      <c r="BN14" s="16">
        <f t="shared" si="16"/>
        <v>28</v>
      </c>
      <c r="CQ14" t="s">
        <v>5</v>
      </c>
      <c r="CR14" s="2">
        <f>$CR$5*(2*CR12+1)</f>
        <v>231</v>
      </c>
    </row>
    <row r="15" spans="1:98">
      <c r="A15" s="4">
        <v>12</v>
      </c>
      <c r="B15" s="5">
        <v>40</v>
      </c>
      <c r="C15" s="2">
        <f t="shared" si="1"/>
        <v>40</v>
      </c>
      <c r="D15" s="2">
        <f t="shared" si="2"/>
        <v>5</v>
      </c>
      <c r="F15" s="2">
        <f t="shared" si="3"/>
        <v>3</v>
      </c>
      <c r="H15" s="4"/>
      <c r="I15" s="2">
        <v>74</v>
      </c>
      <c r="J15" s="2">
        <f>I15-B15</f>
        <v>34</v>
      </c>
      <c r="K15" s="2">
        <f>I15-I14</f>
        <v>11</v>
      </c>
      <c r="L15" s="2">
        <f>K15-D15</f>
        <v>6</v>
      </c>
      <c r="M15" s="2">
        <f t="shared" si="4"/>
        <v>-2</v>
      </c>
      <c r="N15" s="2">
        <f>M15-F15</f>
        <v>-5</v>
      </c>
      <c r="P15" s="2">
        <v>74</v>
      </c>
      <c r="R15" s="2">
        <f>P15-P14</f>
        <v>11</v>
      </c>
      <c r="T15" s="2">
        <f t="shared" si="5"/>
        <v>-2</v>
      </c>
      <c r="W15" s="2">
        <v>74</v>
      </c>
      <c r="Y15" s="2">
        <f>W15-W14</f>
        <v>11</v>
      </c>
      <c r="AA15" s="2">
        <f t="shared" si="6"/>
        <v>-2</v>
      </c>
      <c r="AD15" s="2">
        <v>74</v>
      </c>
      <c r="AF15" s="2">
        <f t="shared" si="7"/>
        <v>11</v>
      </c>
      <c r="AH15" s="2">
        <f t="shared" si="8"/>
        <v>-2</v>
      </c>
      <c r="AK15" s="2">
        <v>74</v>
      </c>
      <c r="AM15" s="2">
        <f t="shared" si="9"/>
        <v>11</v>
      </c>
      <c r="AP15" s="2">
        <v>74</v>
      </c>
      <c r="AR15" s="2">
        <f t="shared" si="10"/>
        <v>11</v>
      </c>
      <c r="AU15">
        <v>74</v>
      </c>
      <c r="AW15" s="2">
        <f t="shared" si="11"/>
        <v>11</v>
      </c>
      <c r="AZ15">
        <v>74</v>
      </c>
      <c r="BB15" s="2">
        <f t="shared" si="12"/>
        <v>11</v>
      </c>
      <c r="BE15">
        <v>74</v>
      </c>
      <c r="BG15" s="2">
        <f t="shared" si="13"/>
        <v>11</v>
      </c>
      <c r="BJ15" s="4">
        <v>12</v>
      </c>
      <c r="BK15" s="2">
        <v>74</v>
      </c>
      <c r="BL15" s="2">
        <f t="shared" si="14"/>
        <v>40</v>
      </c>
      <c r="BM15" s="2">
        <f t="shared" si="15"/>
        <v>34</v>
      </c>
      <c r="BN15" s="16">
        <f t="shared" si="16"/>
        <v>34</v>
      </c>
      <c r="CR15" s="2">
        <f>CR13*CR14</f>
        <v>53361</v>
      </c>
    </row>
    <row r="16" spans="1:98">
      <c r="A16" s="2">
        <v>13</v>
      </c>
      <c r="B16" s="9">
        <v>39</v>
      </c>
      <c r="C16" s="10">
        <f t="shared" si="1"/>
        <v>39</v>
      </c>
      <c r="D16" s="7">
        <f t="shared" si="2"/>
        <v>-1</v>
      </c>
      <c r="E16" s="7"/>
      <c r="F16" s="2">
        <f t="shared" si="3"/>
        <v>-6</v>
      </c>
      <c r="G16" s="7"/>
      <c r="I16" s="2">
        <v>89</v>
      </c>
      <c r="J16" s="2">
        <f>I16-B16</f>
        <v>50</v>
      </c>
      <c r="K16" s="2">
        <f>I16-I15</f>
        <v>15</v>
      </c>
      <c r="L16" s="2">
        <f>K16-D16</f>
        <v>16</v>
      </c>
      <c r="M16" s="2">
        <f t="shared" si="4"/>
        <v>4</v>
      </c>
      <c r="N16" s="2">
        <f>M16-F16</f>
        <v>10</v>
      </c>
      <c r="P16" s="2">
        <v>89</v>
      </c>
      <c r="R16" s="2">
        <f>P16-P15</f>
        <v>15</v>
      </c>
      <c r="T16" s="2">
        <f t="shared" si="5"/>
        <v>4</v>
      </c>
      <c r="W16" s="2">
        <v>89</v>
      </c>
      <c r="Y16" s="2">
        <f>W16-W15</f>
        <v>15</v>
      </c>
      <c r="AA16" s="2">
        <f t="shared" si="6"/>
        <v>4</v>
      </c>
      <c r="AD16" s="2">
        <v>89</v>
      </c>
      <c r="AF16" s="2">
        <f t="shared" si="7"/>
        <v>15</v>
      </c>
      <c r="AH16" s="2">
        <f t="shared" si="8"/>
        <v>4</v>
      </c>
      <c r="AK16" s="2">
        <v>89</v>
      </c>
      <c r="AM16" s="2">
        <f t="shared" si="9"/>
        <v>15</v>
      </c>
      <c r="AP16" s="2">
        <v>89</v>
      </c>
      <c r="AR16" s="2">
        <f t="shared" si="10"/>
        <v>15</v>
      </c>
      <c r="AU16">
        <v>89</v>
      </c>
      <c r="AW16" s="2">
        <f t="shared" si="11"/>
        <v>15</v>
      </c>
      <c r="AZ16">
        <v>89</v>
      </c>
      <c r="BB16" s="2">
        <f t="shared" si="12"/>
        <v>15</v>
      </c>
      <c r="BE16">
        <v>89</v>
      </c>
      <c r="BG16" s="2">
        <f t="shared" si="13"/>
        <v>15</v>
      </c>
      <c r="BJ16" s="2">
        <v>13</v>
      </c>
      <c r="BK16" s="2">
        <v>89</v>
      </c>
      <c r="BL16" s="19">
        <f t="shared" si="14"/>
        <v>39</v>
      </c>
      <c r="BM16" s="10">
        <f t="shared" si="15"/>
        <v>50</v>
      </c>
      <c r="BN16" s="16">
        <f t="shared" si="16"/>
        <v>50</v>
      </c>
      <c r="CQ16" t="s">
        <v>6</v>
      </c>
      <c r="CR16" s="2">
        <f>$CR$7*(2*CR12+1)^2</f>
        <v>17640</v>
      </c>
    </row>
    <row r="17" spans="1:98">
      <c r="A17" s="2">
        <v>14</v>
      </c>
      <c r="B17" s="9">
        <v>42</v>
      </c>
      <c r="C17" s="10">
        <f t="shared" si="1"/>
        <v>42</v>
      </c>
      <c r="D17" s="7">
        <f t="shared" si="2"/>
        <v>3</v>
      </c>
      <c r="E17" s="7"/>
      <c r="F17" s="2">
        <f t="shared" si="3"/>
        <v>4</v>
      </c>
      <c r="G17" s="7"/>
      <c r="I17" s="2">
        <v>99</v>
      </c>
      <c r="J17" s="2">
        <f>I17-B17</f>
        <v>57</v>
      </c>
      <c r="K17" s="2">
        <f>I17-I16</f>
        <v>10</v>
      </c>
      <c r="L17" s="2">
        <f>K17-D17</f>
        <v>7</v>
      </c>
      <c r="M17" s="2">
        <f t="shared" si="4"/>
        <v>-5</v>
      </c>
      <c r="N17" s="2">
        <f>M17-F17</f>
        <v>-9</v>
      </c>
      <c r="P17" s="2">
        <v>99</v>
      </c>
      <c r="R17" s="2">
        <f>P17-P16</f>
        <v>10</v>
      </c>
      <c r="T17" s="2">
        <f t="shared" si="5"/>
        <v>-5</v>
      </c>
      <c r="W17" s="2">
        <v>99</v>
      </c>
      <c r="Y17" s="2">
        <f>W17-W16</f>
        <v>10</v>
      </c>
      <c r="AA17" s="2">
        <f t="shared" si="6"/>
        <v>-5</v>
      </c>
      <c r="AD17" s="2">
        <v>99</v>
      </c>
      <c r="AF17" s="2">
        <f t="shared" si="7"/>
        <v>10</v>
      </c>
      <c r="AH17" s="2">
        <f t="shared" si="8"/>
        <v>-5</v>
      </c>
      <c r="AK17" s="2">
        <v>99</v>
      </c>
      <c r="AM17" s="2">
        <f t="shared" si="9"/>
        <v>10</v>
      </c>
      <c r="AP17" s="2">
        <v>99</v>
      </c>
      <c r="AR17" s="2">
        <f t="shared" si="10"/>
        <v>10</v>
      </c>
      <c r="AU17">
        <v>99</v>
      </c>
      <c r="AW17" s="2">
        <f t="shared" si="11"/>
        <v>10</v>
      </c>
      <c r="AZ17">
        <v>99</v>
      </c>
      <c r="BB17" s="2">
        <f t="shared" si="12"/>
        <v>10</v>
      </c>
      <c r="BE17">
        <v>99</v>
      </c>
      <c r="BG17" s="2">
        <f t="shared" si="13"/>
        <v>10</v>
      </c>
      <c r="BJ17" s="2">
        <v>14</v>
      </c>
      <c r="BK17" s="2">
        <v>99</v>
      </c>
      <c r="BL17" s="19">
        <f t="shared" si="14"/>
        <v>42</v>
      </c>
      <c r="BM17" s="2">
        <f t="shared" si="15"/>
        <v>57</v>
      </c>
      <c r="BN17" s="16">
        <f t="shared" si="16"/>
        <v>57</v>
      </c>
      <c r="CH17" t="s">
        <v>23</v>
      </c>
      <c r="CI17" t="s">
        <v>11</v>
      </c>
      <c r="CJ17" t="s">
        <v>12</v>
      </c>
      <c r="CK17" s="2" t="s">
        <v>25</v>
      </c>
      <c r="CM17" t="s">
        <v>24</v>
      </c>
      <c r="CR17" s="2">
        <f>CR15-CR16</f>
        <v>35721</v>
      </c>
    </row>
    <row r="18" spans="1:98">
      <c r="A18" s="2">
        <v>15</v>
      </c>
      <c r="B18" s="2">
        <v>39</v>
      </c>
      <c r="C18" s="2">
        <f t="shared" si="1"/>
        <v>39</v>
      </c>
      <c r="D18" s="2">
        <f t="shared" si="2"/>
        <v>-3</v>
      </c>
      <c r="F18" s="2">
        <f t="shared" si="3"/>
        <v>-6</v>
      </c>
      <c r="I18" s="2">
        <v>115</v>
      </c>
      <c r="J18" s="2">
        <f>I18-B18</f>
        <v>76</v>
      </c>
      <c r="K18" s="2">
        <f>I18-I17</f>
        <v>16</v>
      </c>
      <c r="L18" s="2">
        <f>K18-D18</f>
        <v>19</v>
      </c>
      <c r="M18" s="2">
        <f t="shared" si="4"/>
        <v>6</v>
      </c>
      <c r="N18" s="2">
        <f>M18-F18</f>
        <v>12</v>
      </c>
      <c r="P18" s="2">
        <v>115</v>
      </c>
      <c r="R18" s="2">
        <f>P18-P17</f>
        <v>16</v>
      </c>
      <c r="T18" s="2">
        <f t="shared" si="5"/>
        <v>6</v>
      </c>
      <c r="W18" s="2">
        <v>115</v>
      </c>
      <c r="Y18" s="2">
        <f>W18-W17</f>
        <v>16</v>
      </c>
      <c r="AA18" s="2">
        <f t="shared" si="6"/>
        <v>6</v>
      </c>
      <c r="AD18" s="2">
        <v>115</v>
      </c>
      <c r="AF18" s="2">
        <f t="shared" si="7"/>
        <v>16</v>
      </c>
      <c r="AH18" s="2">
        <f t="shared" si="8"/>
        <v>6</v>
      </c>
      <c r="AK18" s="2">
        <v>115</v>
      </c>
      <c r="AM18" s="2">
        <f t="shared" si="9"/>
        <v>16</v>
      </c>
      <c r="AP18" s="2">
        <v>115</v>
      </c>
      <c r="AR18" s="2">
        <f t="shared" si="10"/>
        <v>16</v>
      </c>
      <c r="AU18">
        <v>115</v>
      </c>
      <c r="AW18" s="2">
        <f t="shared" si="11"/>
        <v>16</v>
      </c>
      <c r="AZ18">
        <v>115</v>
      </c>
      <c r="BB18" s="2">
        <f t="shared" si="12"/>
        <v>16</v>
      </c>
      <c r="BE18">
        <v>115</v>
      </c>
      <c r="BG18" s="2">
        <f t="shared" si="13"/>
        <v>16</v>
      </c>
      <c r="BJ18" s="2">
        <v>15</v>
      </c>
      <c r="BK18" s="2">
        <v>115</v>
      </c>
      <c r="BL18" s="19">
        <f t="shared" si="14"/>
        <v>39</v>
      </c>
      <c r="BM18" s="2">
        <f t="shared" si="15"/>
        <v>76</v>
      </c>
      <c r="BN18" s="16">
        <f t="shared" si="16"/>
        <v>76</v>
      </c>
      <c r="CH18">
        <v>7</v>
      </c>
      <c r="CI18">
        <v>9111</v>
      </c>
      <c r="CJ18">
        <v>9114</v>
      </c>
      <c r="CK18">
        <f>CK10+11</f>
        <v>77</v>
      </c>
      <c r="CM18">
        <f>CM10+22</f>
        <v>167</v>
      </c>
      <c r="CQ18" s="2">
        <f>FLOOR(CR17/2,1)-1</f>
        <v>17859</v>
      </c>
      <c r="CR18" s="2" t="s">
        <v>7</v>
      </c>
      <c r="CS18" s="2">
        <f>CQ18+3</f>
        <v>17862</v>
      </c>
      <c r="CT18" s="2">
        <f>CQ18+CS18</f>
        <v>35721</v>
      </c>
    </row>
    <row r="19" spans="1:98">
      <c r="A19" s="2">
        <v>16</v>
      </c>
      <c r="B19" s="2">
        <v>42</v>
      </c>
      <c r="C19" s="2">
        <f t="shared" si="1"/>
        <v>42</v>
      </c>
      <c r="D19" s="2">
        <f t="shared" si="2"/>
        <v>3</v>
      </c>
      <c r="F19" s="2">
        <f t="shared" si="3"/>
        <v>6</v>
      </c>
      <c r="I19" s="2">
        <v>129</v>
      </c>
      <c r="J19" s="2">
        <f>I19-B19</f>
        <v>87</v>
      </c>
      <c r="K19" s="2">
        <f>I19-I18</f>
        <v>14</v>
      </c>
      <c r="L19" s="2">
        <f>K19-D19</f>
        <v>11</v>
      </c>
      <c r="M19" s="2">
        <f t="shared" si="4"/>
        <v>-2</v>
      </c>
      <c r="N19" s="2">
        <f>M19-F19</f>
        <v>-8</v>
      </c>
      <c r="P19" s="2">
        <v>129</v>
      </c>
      <c r="R19" s="2">
        <f>P19-P18</f>
        <v>14</v>
      </c>
      <c r="T19" s="2">
        <f t="shared" si="5"/>
        <v>-2</v>
      </c>
      <c r="W19" s="2">
        <v>129</v>
      </c>
      <c r="Y19" s="2">
        <f>W19-W18</f>
        <v>14</v>
      </c>
      <c r="AA19" s="2">
        <f t="shared" si="6"/>
        <v>-2</v>
      </c>
      <c r="AD19" s="2">
        <v>129</v>
      </c>
      <c r="AF19" s="2">
        <f t="shared" si="7"/>
        <v>14</v>
      </c>
      <c r="AH19" s="2">
        <f t="shared" si="8"/>
        <v>-2</v>
      </c>
      <c r="AK19" s="2">
        <v>129</v>
      </c>
      <c r="AM19" s="2">
        <f t="shared" si="9"/>
        <v>14</v>
      </c>
      <c r="AP19" s="2">
        <v>129</v>
      </c>
      <c r="AR19" s="2">
        <f t="shared" si="10"/>
        <v>14</v>
      </c>
      <c r="AU19">
        <v>129</v>
      </c>
      <c r="AW19" s="2">
        <f t="shared" si="11"/>
        <v>14</v>
      </c>
      <c r="AZ19">
        <v>129</v>
      </c>
      <c r="BB19" s="2">
        <f t="shared" si="12"/>
        <v>14</v>
      </c>
      <c r="BE19">
        <v>129</v>
      </c>
      <c r="BG19" s="2">
        <f t="shared" si="13"/>
        <v>14</v>
      </c>
      <c r="BJ19" s="2">
        <v>16</v>
      </c>
      <c r="BK19" s="2">
        <v>129</v>
      </c>
      <c r="BL19" s="19">
        <f t="shared" si="14"/>
        <v>42</v>
      </c>
      <c r="BM19" s="2">
        <f t="shared" si="15"/>
        <v>87</v>
      </c>
      <c r="BN19" s="16">
        <f t="shared" si="16"/>
        <v>87</v>
      </c>
      <c r="CH19">
        <v>8</v>
      </c>
      <c r="CI19">
        <v>11703</v>
      </c>
      <c r="CJ19">
        <v>11706</v>
      </c>
      <c r="CK19">
        <f>CK18+11</f>
        <v>88</v>
      </c>
      <c r="CM19">
        <f>CM18+22</f>
        <v>189</v>
      </c>
      <c r="CQ19" s="2">
        <v>363</v>
      </c>
      <c r="CR19" s="2"/>
      <c r="CS19" s="2">
        <v>366</v>
      </c>
      <c r="CT19" s="2"/>
    </row>
    <row r="20" spans="1:98">
      <c r="A20" s="2">
        <v>17</v>
      </c>
      <c r="B20" s="2">
        <v>39</v>
      </c>
      <c r="C20" s="2">
        <f t="shared" si="1"/>
        <v>39</v>
      </c>
      <c r="D20" s="2">
        <f t="shared" si="2"/>
        <v>-3</v>
      </c>
      <c r="F20" s="2">
        <f t="shared" si="3"/>
        <v>-6</v>
      </c>
      <c r="I20" s="2">
        <v>145</v>
      </c>
      <c r="J20" s="2">
        <f>I20-B20</f>
        <v>106</v>
      </c>
      <c r="K20" s="2">
        <f>I20-I19</f>
        <v>16</v>
      </c>
      <c r="L20" s="2">
        <f>K20-D20</f>
        <v>19</v>
      </c>
      <c r="M20" s="2">
        <f t="shared" si="4"/>
        <v>2</v>
      </c>
      <c r="N20" s="2">
        <f>M20-F20</f>
        <v>8</v>
      </c>
      <c r="P20" s="2">
        <v>145</v>
      </c>
      <c r="R20" s="2">
        <f>P20-P19</f>
        <v>16</v>
      </c>
      <c r="T20" s="2">
        <f t="shared" si="5"/>
        <v>2</v>
      </c>
      <c r="W20" s="2">
        <v>145</v>
      </c>
      <c r="Y20" s="2">
        <f>W20-W19</f>
        <v>16</v>
      </c>
      <c r="AA20" s="2">
        <f t="shared" si="6"/>
        <v>2</v>
      </c>
      <c r="AD20" s="2">
        <v>145</v>
      </c>
      <c r="AF20" s="2">
        <f t="shared" si="7"/>
        <v>16</v>
      </c>
      <c r="AH20" s="2">
        <f t="shared" si="8"/>
        <v>2</v>
      </c>
      <c r="AK20" s="2">
        <v>145</v>
      </c>
      <c r="AM20" s="2">
        <f t="shared" si="9"/>
        <v>16</v>
      </c>
      <c r="AP20" s="2">
        <v>145</v>
      </c>
      <c r="AR20" s="2">
        <f t="shared" si="10"/>
        <v>16</v>
      </c>
      <c r="AU20">
        <v>145</v>
      </c>
      <c r="AW20" s="2">
        <f t="shared" si="11"/>
        <v>16</v>
      </c>
      <c r="AZ20">
        <v>145</v>
      </c>
      <c r="BB20" s="2">
        <f t="shared" si="12"/>
        <v>16</v>
      </c>
      <c r="BE20">
        <v>145</v>
      </c>
      <c r="BG20" s="2">
        <f t="shared" si="13"/>
        <v>16</v>
      </c>
      <c r="BJ20" s="2">
        <v>17</v>
      </c>
      <c r="BK20" s="2">
        <v>145</v>
      </c>
      <c r="BL20" s="19">
        <f t="shared" si="14"/>
        <v>39</v>
      </c>
      <c r="BM20" s="2">
        <f t="shared" si="15"/>
        <v>106</v>
      </c>
      <c r="BN20" s="16">
        <f t="shared" si="16"/>
        <v>106</v>
      </c>
      <c r="CH20">
        <v>9</v>
      </c>
      <c r="CI20">
        <v>14619</v>
      </c>
      <c r="CJ20">
        <v>14622</v>
      </c>
      <c r="CK20">
        <f>CK19+11</f>
        <v>99</v>
      </c>
      <c r="CM20">
        <f>CM19+22</f>
        <v>211</v>
      </c>
    </row>
    <row r="21" spans="1:98">
      <c r="A21" s="2">
        <v>18</v>
      </c>
      <c r="B21" s="2">
        <v>42</v>
      </c>
      <c r="C21" s="2">
        <f t="shared" si="1"/>
        <v>42</v>
      </c>
      <c r="D21" s="2">
        <f t="shared" si="2"/>
        <v>3</v>
      </c>
      <c r="F21" s="2">
        <f t="shared" si="3"/>
        <v>6</v>
      </c>
      <c r="I21" s="2">
        <v>165</v>
      </c>
      <c r="J21" s="2">
        <f>I21-B21</f>
        <v>123</v>
      </c>
      <c r="K21" s="2">
        <f>I21-I20</f>
        <v>20</v>
      </c>
      <c r="L21" s="2">
        <f>K21-D21</f>
        <v>17</v>
      </c>
      <c r="M21" s="2">
        <f t="shared" si="4"/>
        <v>4</v>
      </c>
      <c r="N21" s="2">
        <f>M21-F21</f>
        <v>-2</v>
      </c>
      <c r="P21" s="2">
        <v>165</v>
      </c>
      <c r="R21" s="2">
        <f>P21-P20</f>
        <v>20</v>
      </c>
      <c r="T21" s="2">
        <f t="shared" si="5"/>
        <v>4</v>
      </c>
      <c r="W21" s="2">
        <v>165</v>
      </c>
      <c r="Y21" s="2">
        <f>W21-W20</f>
        <v>20</v>
      </c>
      <c r="AA21" s="2">
        <f t="shared" si="6"/>
        <v>4</v>
      </c>
      <c r="AD21" s="2">
        <v>165</v>
      </c>
      <c r="AF21" s="2">
        <f t="shared" si="7"/>
        <v>20</v>
      </c>
      <c r="AH21" s="2">
        <f t="shared" si="8"/>
        <v>4</v>
      </c>
      <c r="AK21" s="2">
        <v>165</v>
      </c>
      <c r="AM21" s="2">
        <f t="shared" si="9"/>
        <v>20</v>
      </c>
      <c r="AP21" s="2">
        <v>165</v>
      </c>
      <c r="AR21" s="2">
        <f t="shared" si="10"/>
        <v>20</v>
      </c>
      <c r="AU21">
        <v>165</v>
      </c>
      <c r="AW21" s="2">
        <f t="shared" si="11"/>
        <v>20</v>
      </c>
      <c r="AZ21">
        <v>165</v>
      </c>
      <c r="BB21" s="2">
        <f t="shared" si="12"/>
        <v>20</v>
      </c>
      <c r="BE21">
        <v>165</v>
      </c>
      <c r="BG21" s="2">
        <f t="shared" si="13"/>
        <v>20</v>
      </c>
      <c r="BJ21" s="2">
        <v>18</v>
      </c>
      <c r="BK21" s="2">
        <v>165</v>
      </c>
      <c r="BL21" s="19">
        <f t="shared" si="14"/>
        <v>42</v>
      </c>
      <c r="BM21" s="2">
        <f t="shared" si="15"/>
        <v>123</v>
      </c>
      <c r="BN21" s="16">
        <f t="shared" si="16"/>
        <v>123</v>
      </c>
      <c r="CH21">
        <v>10</v>
      </c>
      <c r="CI21">
        <v>17859</v>
      </c>
      <c r="CJ21">
        <v>17862</v>
      </c>
      <c r="CK21">
        <f>CK20+11</f>
        <v>110</v>
      </c>
      <c r="CM21">
        <f>CM20+22</f>
        <v>233</v>
      </c>
    </row>
    <row r="22" spans="1:98">
      <c r="A22" s="2">
        <v>19</v>
      </c>
      <c r="B22" s="2">
        <v>39</v>
      </c>
      <c r="C22" s="2">
        <f t="shared" si="1"/>
        <v>39</v>
      </c>
      <c r="D22" s="2">
        <f t="shared" si="2"/>
        <v>-3</v>
      </c>
      <c r="F22" s="2">
        <f t="shared" si="3"/>
        <v>-6</v>
      </c>
      <c r="I22" s="2">
        <v>192</v>
      </c>
      <c r="J22" s="2">
        <f>I22-B22</f>
        <v>153</v>
      </c>
      <c r="K22" s="2">
        <f>I22-I21</f>
        <v>27</v>
      </c>
      <c r="L22" s="2">
        <f>K22-D22</f>
        <v>30</v>
      </c>
      <c r="M22" s="2">
        <f t="shared" si="4"/>
        <v>7</v>
      </c>
      <c r="N22" s="2">
        <f>M22-F22</f>
        <v>13</v>
      </c>
      <c r="P22" s="2">
        <v>192</v>
      </c>
      <c r="R22" s="2">
        <f>P22-P21</f>
        <v>27</v>
      </c>
      <c r="T22" s="2">
        <f t="shared" si="5"/>
        <v>7</v>
      </c>
      <c r="W22" s="2">
        <v>192</v>
      </c>
      <c r="Y22" s="2">
        <f>W22-W21</f>
        <v>27</v>
      </c>
      <c r="AA22" s="2">
        <f t="shared" si="6"/>
        <v>7</v>
      </c>
      <c r="AD22" s="2">
        <v>192</v>
      </c>
      <c r="AF22" s="2">
        <f t="shared" si="7"/>
        <v>27</v>
      </c>
      <c r="AH22" s="2">
        <f t="shared" si="8"/>
        <v>7</v>
      </c>
      <c r="AK22" s="2">
        <v>192</v>
      </c>
      <c r="AM22" s="2">
        <f t="shared" si="9"/>
        <v>27</v>
      </c>
      <c r="AP22" s="2">
        <v>192</v>
      </c>
      <c r="AR22" s="2">
        <f t="shared" si="10"/>
        <v>27</v>
      </c>
      <c r="AU22">
        <v>192</v>
      </c>
      <c r="AW22" s="2">
        <f t="shared" si="11"/>
        <v>27</v>
      </c>
      <c r="AZ22">
        <v>192</v>
      </c>
      <c r="BB22" s="2">
        <f t="shared" si="12"/>
        <v>27</v>
      </c>
      <c r="BE22">
        <v>192</v>
      </c>
      <c r="BG22" s="2">
        <f t="shared" si="13"/>
        <v>27</v>
      </c>
      <c r="BJ22" s="2">
        <v>19</v>
      </c>
      <c r="BK22" s="2">
        <v>192</v>
      </c>
      <c r="BL22" s="19">
        <f t="shared" si="14"/>
        <v>39</v>
      </c>
      <c r="BM22" s="2">
        <f t="shared" si="15"/>
        <v>153</v>
      </c>
      <c r="BN22" s="16">
        <f t="shared" si="16"/>
        <v>153</v>
      </c>
    </row>
    <row r="23" spans="1:98">
      <c r="A23" s="2">
        <v>20</v>
      </c>
      <c r="B23" s="2">
        <v>42</v>
      </c>
      <c r="C23" s="2">
        <f t="shared" si="1"/>
        <v>42</v>
      </c>
      <c r="D23" s="2">
        <f t="shared" si="2"/>
        <v>3</v>
      </c>
      <c r="F23" s="2">
        <f t="shared" si="3"/>
        <v>6</v>
      </c>
      <c r="I23" s="2">
        <v>216</v>
      </c>
      <c r="J23" s="2">
        <f>I23-B23</f>
        <v>174</v>
      </c>
      <c r="K23" s="2">
        <f>I23-I22</f>
        <v>24</v>
      </c>
      <c r="L23" s="2">
        <f>K23-D23</f>
        <v>21</v>
      </c>
      <c r="M23" s="2">
        <f t="shared" si="4"/>
        <v>-3</v>
      </c>
      <c r="N23" s="2">
        <f>M23-F23</f>
        <v>-9</v>
      </c>
      <c r="P23" s="2">
        <v>216</v>
      </c>
      <c r="R23" s="2">
        <f>P23-P22</f>
        <v>24</v>
      </c>
      <c r="T23" s="2">
        <f t="shared" si="5"/>
        <v>-3</v>
      </c>
      <c r="W23" s="2">
        <v>216</v>
      </c>
      <c r="Y23" s="2">
        <f>W23-W22</f>
        <v>24</v>
      </c>
      <c r="AA23" s="2">
        <f t="shared" si="6"/>
        <v>-3</v>
      </c>
      <c r="AD23" s="2">
        <v>216</v>
      </c>
      <c r="AF23" s="2">
        <f t="shared" si="7"/>
        <v>24</v>
      </c>
      <c r="AH23" s="2">
        <f t="shared" si="8"/>
        <v>-3</v>
      </c>
      <c r="AK23" s="2">
        <v>216</v>
      </c>
      <c r="AM23" s="2">
        <f t="shared" si="9"/>
        <v>24</v>
      </c>
      <c r="AP23" s="2">
        <v>216</v>
      </c>
      <c r="AR23" s="2">
        <f t="shared" si="10"/>
        <v>24</v>
      </c>
      <c r="AU23">
        <v>216</v>
      </c>
      <c r="AW23" s="2">
        <f t="shared" si="11"/>
        <v>24</v>
      </c>
      <c r="AZ23">
        <v>216</v>
      </c>
      <c r="BB23" s="2">
        <f t="shared" si="12"/>
        <v>24</v>
      </c>
      <c r="BE23">
        <v>216</v>
      </c>
      <c r="BG23" s="2">
        <f t="shared" si="13"/>
        <v>24</v>
      </c>
      <c r="BJ23" s="2">
        <v>20</v>
      </c>
      <c r="BK23" s="2">
        <v>216</v>
      </c>
      <c r="BL23" s="19">
        <f t="shared" si="14"/>
        <v>42</v>
      </c>
      <c r="BM23" s="2">
        <f t="shared" si="15"/>
        <v>174</v>
      </c>
      <c r="BN23" s="16">
        <f t="shared" si="16"/>
        <v>174</v>
      </c>
    </row>
    <row r="24" spans="1:98">
      <c r="A24" s="2">
        <v>21</v>
      </c>
      <c r="B24" s="2">
        <v>39</v>
      </c>
      <c r="C24" s="2">
        <f t="shared" si="1"/>
        <v>39</v>
      </c>
      <c r="D24" s="2">
        <f t="shared" si="2"/>
        <v>-3</v>
      </c>
      <c r="F24" s="2">
        <f t="shared" si="3"/>
        <v>-6</v>
      </c>
      <c r="I24" s="2">
        <v>234</v>
      </c>
      <c r="J24" s="2">
        <f>I24-B24</f>
        <v>195</v>
      </c>
      <c r="K24" s="2">
        <f>I24-I23</f>
        <v>18</v>
      </c>
      <c r="L24" s="2">
        <f>K24-D24</f>
        <v>21</v>
      </c>
      <c r="M24" s="2">
        <f t="shared" si="4"/>
        <v>-6</v>
      </c>
      <c r="N24" s="2">
        <f>M24-F24</f>
        <v>0</v>
      </c>
      <c r="P24" s="2">
        <v>234</v>
      </c>
      <c r="Q24" s="2">
        <f>P24-I24</f>
        <v>0</v>
      </c>
      <c r="R24" s="2">
        <f>P24-P23</f>
        <v>18</v>
      </c>
      <c r="S24" s="2">
        <f>R24-K24</f>
        <v>0</v>
      </c>
      <c r="T24" s="2">
        <f t="shared" si="5"/>
        <v>-6</v>
      </c>
      <c r="U24" s="2">
        <f>T24-M24</f>
        <v>0</v>
      </c>
      <c r="W24" s="2">
        <v>234</v>
      </c>
      <c r="Y24" s="2">
        <f>W24-W23</f>
        <v>18</v>
      </c>
      <c r="AA24" s="2">
        <f t="shared" si="6"/>
        <v>-6</v>
      </c>
      <c r="AD24" s="2">
        <v>234</v>
      </c>
      <c r="AF24" s="2">
        <f t="shared" si="7"/>
        <v>18</v>
      </c>
      <c r="AH24" s="2">
        <f t="shared" si="8"/>
        <v>-6</v>
      </c>
      <c r="AK24" s="2">
        <v>234</v>
      </c>
      <c r="AM24" s="2">
        <f t="shared" si="9"/>
        <v>18</v>
      </c>
      <c r="AP24" s="2">
        <v>234</v>
      </c>
      <c r="AR24" s="2">
        <f t="shared" si="10"/>
        <v>18</v>
      </c>
      <c r="AU24">
        <v>234</v>
      </c>
      <c r="AW24" s="2">
        <f t="shared" si="11"/>
        <v>18</v>
      </c>
      <c r="AZ24">
        <v>234</v>
      </c>
      <c r="BB24" s="2">
        <f t="shared" si="12"/>
        <v>18</v>
      </c>
      <c r="BE24">
        <v>234</v>
      </c>
      <c r="BG24" s="2">
        <f t="shared" si="13"/>
        <v>18</v>
      </c>
      <c r="BJ24" s="2">
        <v>21</v>
      </c>
      <c r="BK24" s="2">
        <v>234</v>
      </c>
      <c r="BL24" s="19">
        <f t="shared" si="14"/>
        <v>39</v>
      </c>
      <c r="BM24" s="2">
        <f t="shared" si="15"/>
        <v>195</v>
      </c>
      <c r="BN24" s="16">
        <f t="shared" si="16"/>
        <v>195</v>
      </c>
    </row>
    <row r="25" spans="1:98">
      <c r="A25" s="2">
        <v>22</v>
      </c>
      <c r="B25" s="2">
        <v>42</v>
      </c>
      <c r="C25" s="2">
        <f t="shared" si="1"/>
        <v>42</v>
      </c>
      <c r="D25" s="2">
        <f t="shared" si="2"/>
        <v>3</v>
      </c>
      <c r="F25" s="2">
        <f t="shared" si="3"/>
        <v>6</v>
      </c>
      <c r="I25" s="2">
        <v>254</v>
      </c>
      <c r="J25" s="2">
        <f>I25-B25</f>
        <v>212</v>
      </c>
      <c r="K25" s="2">
        <f>I25-I24</f>
        <v>20</v>
      </c>
      <c r="L25" s="2">
        <f>K25-D25</f>
        <v>17</v>
      </c>
      <c r="M25" s="2">
        <f t="shared" si="4"/>
        <v>2</v>
      </c>
      <c r="N25" s="2">
        <f>M25-F25</f>
        <v>-4</v>
      </c>
      <c r="P25" s="2">
        <v>261</v>
      </c>
      <c r="Q25" s="2">
        <f>P25-I25</f>
        <v>7</v>
      </c>
      <c r="R25" s="2">
        <f>P25-P24</f>
        <v>27</v>
      </c>
      <c r="S25" s="2">
        <f>R25-K25</f>
        <v>7</v>
      </c>
      <c r="T25" s="2">
        <f t="shared" si="5"/>
        <v>9</v>
      </c>
      <c r="U25" s="2">
        <f>T25-M25</f>
        <v>7</v>
      </c>
      <c r="W25" s="2">
        <v>261</v>
      </c>
      <c r="Y25" s="2">
        <f>W25-W24</f>
        <v>27</v>
      </c>
      <c r="AA25" s="2">
        <f t="shared" si="6"/>
        <v>9</v>
      </c>
      <c r="AD25" s="2">
        <v>261</v>
      </c>
      <c r="AF25" s="2">
        <f t="shared" si="7"/>
        <v>27</v>
      </c>
      <c r="AH25" s="2">
        <f t="shared" si="8"/>
        <v>9</v>
      </c>
      <c r="AK25" s="2">
        <v>261</v>
      </c>
      <c r="AM25" s="2">
        <f t="shared" si="9"/>
        <v>27</v>
      </c>
      <c r="AP25" s="2">
        <v>261</v>
      </c>
      <c r="AR25" s="2">
        <f t="shared" si="10"/>
        <v>27</v>
      </c>
      <c r="AU25">
        <v>261</v>
      </c>
      <c r="AW25" s="2">
        <f t="shared" si="11"/>
        <v>27</v>
      </c>
      <c r="AZ25">
        <v>261</v>
      </c>
      <c r="BB25" s="2">
        <f t="shared" si="12"/>
        <v>27</v>
      </c>
      <c r="BE25">
        <v>261</v>
      </c>
      <c r="BG25" s="2">
        <f t="shared" si="13"/>
        <v>27</v>
      </c>
      <c r="BJ25" s="2">
        <v>22</v>
      </c>
      <c r="BK25" s="2">
        <v>261</v>
      </c>
      <c r="BL25" s="19">
        <f t="shared" si="14"/>
        <v>42</v>
      </c>
      <c r="BM25" s="2">
        <f t="shared" si="15"/>
        <v>219</v>
      </c>
      <c r="BN25" s="16">
        <f t="shared" si="16"/>
        <v>212</v>
      </c>
      <c r="BO25" s="15">
        <f>BK25-I25</f>
        <v>7</v>
      </c>
      <c r="BP25" s="17">
        <f>BO25</f>
        <v>7</v>
      </c>
      <c r="BQ25" s="11"/>
    </row>
    <row r="26" spans="1:98">
      <c r="A26" s="2">
        <v>23</v>
      </c>
      <c r="B26" s="2">
        <v>39</v>
      </c>
      <c r="C26" s="2">
        <f t="shared" si="1"/>
        <v>39</v>
      </c>
      <c r="D26" s="2">
        <f t="shared" si="2"/>
        <v>-3</v>
      </c>
      <c r="F26" s="2">
        <f t="shared" si="3"/>
        <v>-6</v>
      </c>
      <c r="I26" s="2">
        <v>272</v>
      </c>
      <c r="J26" s="2">
        <f>I26-B26</f>
        <v>233</v>
      </c>
      <c r="K26" s="2">
        <f>I26-I25</f>
        <v>18</v>
      </c>
      <c r="L26" s="2">
        <f>K26-D26</f>
        <v>21</v>
      </c>
      <c r="M26" s="2">
        <f t="shared" si="4"/>
        <v>-2</v>
      </c>
      <c r="N26" s="2">
        <f>M26-F26</f>
        <v>4</v>
      </c>
      <c r="P26" s="2">
        <v>294</v>
      </c>
      <c r="Q26" s="2">
        <f>P26-I26</f>
        <v>22</v>
      </c>
      <c r="R26" s="2">
        <f>P26-P25</f>
        <v>33</v>
      </c>
      <c r="S26" s="2">
        <f>R26-K26</f>
        <v>15</v>
      </c>
      <c r="T26" s="2">
        <f t="shared" si="5"/>
        <v>6</v>
      </c>
      <c r="U26" s="2">
        <f>T26-M26</f>
        <v>8</v>
      </c>
      <c r="W26" s="2">
        <v>294</v>
      </c>
      <c r="Y26" s="2">
        <f>W26-W25</f>
        <v>33</v>
      </c>
      <c r="AA26" s="2">
        <f t="shared" si="6"/>
        <v>6</v>
      </c>
      <c r="AD26" s="2">
        <v>294</v>
      </c>
      <c r="AF26" s="2">
        <f t="shared" si="7"/>
        <v>33</v>
      </c>
      <c r="AH26" s="2">
        <f t="shared" si="8"/>
        <v>6</v>
      </c>
      <c r="AK26" s="2">
        <v>294</v>
      </c>
      <c r="AM26" s="2">
        <f t="shared" si="9"/>
        <v>33</v>
      </c>
      <c r="AP26" s="2">
        <v>294</v>
      </c>
      <c r="AR26" s="2">
        <f t="shared" si="10"/>
        <v>33</v>
      </c>
      <c r="AU26">
        <v>294</v>
      </c>
      <c r="AW26" s="2">
        <f t="shared" si="11"/>
        <v>33</v>
      </c>
      <c r="AZ26">
        <v>294</v>
      </c>
      <c r="BB26" s="2">
        <f t="shared" si="12"/>
        <v>33</v>
      </c>
      <c r="BE26">
        <v>294</v>
      </c>
      <c r="BG26" s="2">
        <f t="shared" si="13"/>
        <v>33</v>
      </c>
      <c r="BJ26" s="2">
        <v>23</v>
      </c>
      <c r="BK26" s="2">
        <v>294</v>
      </c>
      <c r="BL26" s="19">
        <f t="shared" si="14"/>
        <v>39</v>
      </c>
      <c r="BM26" s="2">
        <f t="shared" si="15"/>
        <v>255</v>
      </c>
      <c r="BN26" s="16">
        <f t="shared" si="16"/>
        <v>233</v>
      </c>
      <c r="BO26" s="6">
        <f>BK26-I26</f>
        <v>22</v>
      </c>
      <c r="BP26" s="16">
        <f>BO26-BR26-BT26-BV26-BX26-BZ26-CB26-CD26-CF26</f>
        <v>22</v>
      </c>
    </row>
    <row r="27" spans="1:98">
      <c r="A27" s="2">
        <v>24</v>
      </c>
      <c r="B27" s="2">
        <v>42</v>
      </c>
      <c r="C27" s="2">
        <f t="shared" si="1"/>
        <v>42</v>
      </c>
      <c r="D27" s="2">
        <f t="shared" si="2"/>
        <v>3</v>
      </c>
      <c r="F27" s="2">
        <f t="shared" si="3"/>
        <v>6</v>
      </c>
      <c r="I27" s="2">
        <v>288</v>
      </c>
      <c r="J27" s="2">
        <f>I27-B27</f>
        <v>246</v>
      </c>
      <c r="K27" s="2">
        <f>I27-I26</f>
        <v>16</v>
      </c>
      <c r="L27" s="2">
        <f>K27-D27</f>
        <v>13</v>
      </c>
      <c r="M27" s="2">
        <f t="shared" si="4"/>
        <v>-2</v>
      </c>
      <c r="N27" s="2">
        <f>M27-F27</f>
        <v>-8</v>
      </c>
      <c r="P27" s="2">
        <v>326</v>
      </c>
      <c r="Q27" s="2">
        <f>P27-I27</f>
        <v>38</v>
      </c>
      <c r="R27" s="2">
        <f>P27-P26</f>
        <v>32</v>
      </c>
      <c r="S27" s="2">
        <f>R27-K27</f>
        <v>16</v>
      </c>
      <c r="T27" s="2">
        <f t="shared" si="5"/>
        <v>-1</v>
      </c>
      <c r="U27" s="2">
        <f>T27-M27</f>
        <v>1</v>
      </c>
      <c r="W27" s="2">
        <v>326</v>
      </c>
      <c r="Y27" s="2">
        <f>W27-W26</f>
        <v>32</v>
      </c>
      <c r="AA27" s="2">
        <f t="shared" si="6"/>
        <v>-1</v>
      </c>
      <c r="AD27" s="2">
        <v>326</v>
      </c>
      <c r="AF27" s="2">
        <f t="shared" si="7"/>
        <v>32</v>
      </c>
      <c r="AH27" s="2">
        <f t="shared" si="8"/>
        <v>-1</v>
      </c>
      <c r="AK27" s="2">
        <v>326</v>
      </c>
      <c r="AM27" s="2">
        <f t="shared" si="9"/>
        <v>32</v>
      </c>
      <c r="AP27" s="2">
        <v>326</v>
      </c>
      <c r="AR27" s="2">
        <f t="shared" si="10"/>
        <v>32</v>
      </c>
      <c r="AU27">
        <v>326</v>
      </c>
      <c r="AW27" s="2">
        <f t="shared" si="11"/>
        <v>32</v>
      </c>
      <c r="AZ27">
        <v>326</v>
      </c>
      <c r="BB27" s="2">
        <f t="shared" si="12"/>
        <v>32</v>
      </c>
      <c r="BE27">
        <v>326</v>
      </c>
      <c r="BG27" s="2">
        <f t="shared" si="13"/>
        <v>32</v>
      </c>
      <c r="BJ27" s="2">
        <v>24</v>
      </c>
      <c r="BK27" s="2">
        <v>326</v>
      </c>
      <c r="BL27" s="19">
        <f t="shared" si="14"/>
        <v>42</v>
      </c>
      <c r="BM27" s="2">
        <f t="shared" si="15"/>
        <v>284</v>
      </c>
      <c r="BN27" s="16">
        <f t="shared" si="16"/>
        <v>246</v>
      </c>
      <c r="BO27" s="6">
        <f>BK27-I27</f>
        <v>38</v>
      </c>
      <c r="BP27" s="16">
        <f t="shared" ref="BP27:BP90" si="17">BO27-BR27-BT27-BV27-BX27-BZ27-CB27-CD27-CF27</f>
        <v>38</v>
      </c>
    </row>
    <row r="28" spans="1:98">
      <c r="A28" s="2">
        <v>25</v>
      </c>
      <c r="B28" s="2">
        <v>39</v>
      </c>
      <c r="C28" s="2">
        <f t="shared" si="1"/>
        <v>39</v>
      </c>
      <c r="D28" s="2">
        <f t="shared" si="2"/>
        <v>-3</v>
      </c>
      <c r="F28" s="2">
        <f t="shared" si="3"/>
        <v>-6</v>
      </c>
      <c r="I28" s="2">
        <v>303</v>
      </c>
      <c r="J28" s="2">
        <f>I28-B28</f>
        <v>264</v>
      </c>
      <c r="K28" s="2">
        <f>I28-I27</f>
        <v>15</v>
      </c>
      <c r="L28" s="2">
        <f>K28-D28</f>
        <v>18</v>
      </c>
      <c r="M28" s="2">
        <f t="shared" si="4"/>
        <v>-1</v>
      </c>
      <c r="N28" s="2">
        <f>M28-F28</f>
        <v>5</v>
      </c>
      <c r="P28" s="2">
        <v>353</v>
      </c>
      <c r="Q28" s="2">
        <f>P28-I28</f>
        <v>50</v>
      </c>
      <c r="R28" s="2">
        <f>P28-P27</f>
        <v>27</v>
      </c>
      <c r="S28" s="2">
        <f>R28-K28</f>
        <v>12</v>
      </c>
      <c r="T28" s="2">
        <f t="shared" si="5"/>
        <v>-5</v>
      </c>
      <c r="U28" s="2">
        <f>T28-M28</f>
        <v>-4</v>
      </c>
      <c r="W28" s="2">
        <v>353</v>
      </c>
      <c r="Y28" s="2">
        <f>W28-W27</f>
        <v>27</v>
      </c>
      <c r="AA28" s="2">
        <f t="shared" si="6"/>
        <v>-5</v>
      </c>
      <c r="AD28" s="2">
        <v>353</v>
      </c>
      <c r="AF28" s="2">
        <f t="shared" si="7"/>
        <v>27</v>
      </c>
      <c r="AH28" s="2">
        <f t="shared" si="8"/>
        <v>-5</v>
      </c>
      <c r="AK28" s="2">
        <v>353</v>
      </c>
      <c r="AM28" s="2">
        <f t="shared" si="9"/>
        <v>27</v>
      </c>
      <c r="AP28" s="2">
        <v>353</v>
      </c>
      <c r="AR28" s="2">
        <f t="shared" si="10"/>
        <v>27</v>
      </c>
      <c r="AU28">
        <v>353</v>
      </c>
      <c r="AW28" s="2">
        <f t="shared" si="11"/>
        <v>27</v>
      </c>
      <c r="AZ28">
        <v>353</v>
      </c>
      <c r="BB28" s="2">
        <f t="shared" si="12"/>
        <v>27</v>
      </c>
      <c r="BE28">
        <v>353</v>
      </c>
      <c r="BG28" s="2">
        <f t="shared" si="13"/>
        <v>27</v>
      </c>
      <c r="BJ28" s="2">
        <v>25</v>
      </c>
      <c r="BK28" s="2">
        <v>353</v>
      </c>
      <c r="BL28" s="19">
        <f t="shared" si="14"/>
        <v>39</v>
      </c>
      <c r="BM28" s="2">
        <f t="shared" si="15"/>
        <v>314</v>
      </c>
      <c r="BN28" s="16">
        <f t="shared" si="16"/>
        <v>264</v>
      </c>
      <c r="BO28" s="6">
        <f>BK28-I28</f>
        <v>50</v>
      </c>
      <c r="BP28" s="16">
        <f t="shared" si="17"/>
        <v>50</v>
      </c>
    </row>
    <row r="29" spans="1:98">
      <c r="A29" s="2">
        <v>26</v>
      </c>
      <c r="B29" s="2">
        <v>42</v>
      </c>
      <c r="C29" s="2">
        <f t="shared" si="1"/>
        <v>42</v>
      </c>
      <c r="D29" s="2">
        <f t="shared" si="2"/>
        <v>3</v>
      </c>
      <c r="F29" s="2">
        <f t="shared" si="3"/>
        <v>6</v>
      </c>
      <c r="I29" s="2">
        <v>319</v>
      </c>
      <c r="J29" s="2">
        <f>I29-B29</f>
        <v>277</v>
      </c>
      <c r="K29" s="2">
        <f>I29-I28</f>
        <v>16</v>
      </c>
      <c r="L29" s="2">
        <f>K29-D29</f>
        <v>13</v>
      </c>
      <c r="M29" s="2">
        <f t="shared" si="4"/>
        <v>1</v>
      </c>
      <c r="N29" s="2">
        <f>M29-F29</f>
        <v>-5</v>
      </c>
      <c r="P29" s="2">
        <v>395</v>
      </c>
      <c r="Q29" s="2">
        <f>P29-I29</f>
        <v>76</v>
      </c>
      <c r="R29" s="2">
        <f>P29-P28</f>
        <v>42</v>
      </c>
      <c r="S29" s="2">
        <f>R29-K29</f>
        <v>26</v>
      </c>
      <c r="T29" s="2">
        <f t="shared" si="5"/>
        <v>15</v>
      </c>
      <c r="U29" s="2">
        <f>T29-M29</f>
        <v>14</v>
      </c>
      <c r="W29" s="2">
        <v>395</v>
      </c>
      <c r="Y29" s="2">
        <f>W29-W28</f>
        <v>42</v>
      </c>
      <c r="AA29" s="2">
        <f t="shared" si="6"/>
        <v>15</v>
      </c>
      <c r="AD29" s="2">
        <v>395</v>
      </c>
      <c r="AF29" s="2">
        <f t="shared" si="7"/>
        <v>42</v>
      </c>
      <c r="AH29" s="2">
        <f t="shared" si="8"/>
        <v>15</v>
      </c>
      <c r="AK29" s="2">
        <v>395</v>
      </c>
      <c r="AM29" s="2">
        <f t="shared" si="9"/>
        <v>42</v>
      </c>
      <c r="AP29" s="2">
        <v>395</v>
      </c>
      <c r="AR29" s="2">
        <f t="shared" si="10"/>
        <v>42</v>
      </c>
      <c r="AU29">
        <v>395</v>
      </c>
      <c r="AW29" s="2">
        <f t="shared" si="11"/>
        <v>42</v>
      </c>
      <c r="AZ29">
        <v>395</v>
      </c>
      <c r="BB29" s="2">
        <f t="shared" si="12"/>
        <v>42</v>
      </c>
      <c r="BE29">
        <v>395</v>
      </c>
      <c r="BG29" s="2">
        <f t="shared" si="13"/>
        <v>42</v>
      </c>
      <c r="BJ29" s="2">
        <v>26</v>
      </c>
      <c r="BK29" s="2">
        <v>395</v>
      </c>
      <c r="BL29" s="19">
        <f t="shared" si="14"/>
        <v>42</v>
      </c>
      <c r="BM29" s="2">
        <f t="shared" si="15"/>
        <v>353</v>
      </c>
      <c r="BN29" s="16">
        <f t="shared" si="16"/>
        <v>277</v>
      </c>
      <c r="BO29" s="6">
        <f>BK29-I29</f>
        <v>76</v>
      </c>
      <c r="BP29" s="16">
        <f t="shared" si="17"/>
        <v>76</v>
      </c>
    </row>
    <row r="30" spans="1:98">
      <c r="A30" s="2">
        <v>27</v>
      </c>
      <c r="B30" s="2">
        <v>39</v>
      </c>
      <c r="C30" s="2">
        <f t="shared" si="1"/>
        <v>39</v>
      </c>
      <c r="D30" s="2">
        <f t="shared" si="2"/>
        <v>-3</v>
      </c>
      <c r="F30" s="2">
        <f t="shared" si="3"/>
        <v>-6</v>
      </c>
      <c r="I30" s="2">
        <v>329</v>
      </c>
      <c r="J30" s="2">
        <f>I30-B30</f>
        <v>290</v>
      </c>
      <c r="K30" s="2">
        <f>I30-I29</f>
        <v>10</v>
      </c>
      <c r="L30" s="2">
        <f>K30-D30</f>
        <v>13</v>
      </c>
      <c r="M30" s="2">
        <f t="shared" si="4"/>
        <v>-6</v>
      </c>
      <c r="N30" s="2">
        <f>M30-F30</f>
        <v>0</v>
      </c>
      <c r="P30" s="2">
        <v>427</v>
      </c>
      <c r="Q30" s="2">
        <f>P30-I30</f>
        <v>98</v>
      </c>
      <c r="R30" s="2">
        <f>P30-P29</f>
        <v>32</v>
      </c>
      <c r="S30" s="2">
        <f>R30-K30</f>
        <v>22</v>
      </c>
      <c r="T30" s="2">
        <f t="shared" si="5"/>
        <v>-10</v>
      </c>
      <c r="U30" s="2">
        <f>T30-M30</f>
        <v>-4</v>
      </c>
      <c r="W30" s="2">
        <v>427</v>
      </c>
      <c r="Y30" s="2">
        <f>W30-W29</f>
        <v>32</v>
      </c>
      <c r="AA30" s="2">
        <f t="shared" si="6"/>
        <v>-10</v>
      </c>
      <c r="AD30" s="2">
        <v>427</v>
      </c>
      <c r="AF30" s="2">
        <f t="shared" si="7"/>
        <v>32</v>
      </c>
      <c r="AH30" s="2">
        <f t="shared" si="8"/>
        <v>-10</v>
      </c>
      <c r="AK30" s="2">
        <v>427</v>
      </c>
      <c r="AM30" s="2">
        <f t="shared" si="9"/>
        <v>32</v>
      </c>
      <c r="AP30" s="2">
        <v>427</v>
      </c>
      <c r="AR30" s="2">
        <f t="shared" si="10"/>
        <v>32</v>
      </c>
      <c r="AU30">
        <v>427</v>
      </c>
      <c r="AW30" s="2">
        <f t="shared" si="11"/>
        <v>32</v>
      </c>
      <c r="AZ30">
        <v>427</v>
      </c>
      <c r="BB30" s="2">
        <f t="shared" si="12"/>
        <v>32</v>
      </c>
      <c r="BE30">
        <v>427</v>
      </c>
      <c r="BG30" s="2">
        <f t="shared" si="13"/>
        <v>32</v>
      </c>
      <c r="BJ30" s="2">
        <v>27</v>
      </c>
      <c r="BK30" s="2">
        <v>427</v>
      </c>
      <c r="BL30" s="19">
        <f t="shared" si="14"/>
        <v>39</v>
      </c>
      <c r="BM30" s="2">
        <f t="shared" si="15"/>
        <v>388</v>
      </c>
      <c r="BN30" s="16">
        <f t="shared" si="16"/>
        <v>290</v>
      </c>
      <c r="BO30" s="6">
        <f>BK30-I30</f>
        <v>98</v>
      </c>
      <c r="BP30" s="16">
        <f t="shared" si="17"/>
        <v>98</v>
      </c>
    </row>
    <row r="31" spans="1:98">
      <c r="A31" s="2">
        <v>28</v>
      </c>
      <c r="B31" s="2">
        <v>42</v>
      </c>
      <c r="C31" s="2">
        <f t="shared" si="1"/>
        <v>42</v>
      </c>
      <c r="D31" s="2">
        <f t="shared" si="2"/>
        <v>3</v>
      </c>
      <c r="F31" s="2">
        <f t="shared" si="3"/>
        <v>6</v>
      </c>
      <c r="I31" s="2">
        <v>339</v>
      </c>
      <c r="J31" s="2">
        <f>I31-B31</f>
        <v>297</v>
      </c>
      <c r="K31" s="2">
        <f>I31-I30</f>
        <v>10</v>
      </c>
      <c r="L31" s="2">
        <f>K31-D31</f>
        <v>7</v>
      </c>
      <c r="M31" s="2">
        <f t="shared" si="4"/>
        <v>0</v>
      </c>
      <c r="N31" s="2">
        <f>M31-F31</f>
        <v>-6</v>
      </c>
      <c r="P31" s="2">
        <v>460</v>
      </c>
      <c r="Q31" s="2">
        <f>P31-I31</f>
        <v>121</v>
      </c>
      <c r="R31" s="2">
        <f>P31-P30</f>
        <v>33</v>
      </c>
      <c r="S31" s="2">
        <f>R31-K31</f>
        <v>23</v>
      </c>
      <c r="T31" s="2">
        <f t="shared" si="5"/>
        <v>1</v>
      </c>
      <c r="U31" s="2">
        <f>T31-M31</f>
        <v>1</v>
      </c>
      <c r="W31" s="2">
        <v>460</v>
      </c>
      <c r="Y31" s="2">
        <f>W31-W30</f>
        <v>33</v>
      </c>
      <c r="AA31" s="2">
        <f t="shared" si="6"/>
        <v>1</v>
      </c>
      <c r="AD31" s="2">
        <v>460</v>
      </c>
      <c r="AF31" s="2">
        <f t="shared" si="7"/>
        <v>33</v>
      </c>
      <c r="AH31" s="2">
        <f t="shared" si="8"/>
        <v>1</v>
      </c>
      <c r="AK31" s="2">
        <v>460</v>
      </c>
      <c r="AM31" s="2">
        <f t="shared" si="9"/>
        <v>33</v>
      </c>
      <c r="AP31" s="2">
        <v>460</v>
      </c>
      <c r="AR31" s="2">
        <f t="shared" si="10"/>
        <v>33</v>
      </c>
      <c r="AU31">
        <v>460</v>
      </c>
      <c r="AW31" s="2">
        <f t="shared" si="11"/>
        <v>33</v>
      </c>
      <c r="AZ31">
        <v>460</v>
      </c>
      <c r="BB31" s="2">
        <f t="shared" si="12"/>
        <v>33</v>
      </c>
      <c r="BE31">
        <v>460</v>
      </c>
      <c r="BG31" s="2">
        <f t="shared" si="13"/>
        <v>33</v>
      </c>
      <c r="BJ31" s="2">
        <v>28</v>
      </c>
      <c r="BK31" s="2">
        <v>460</v>
      </c>
      <c r="BL31" s="19">
        <f t="shared" si="14"/>
        <v>42</v>
      </c>
      <c r="BM31" s="2">
        <f t="shared" si="15"/>
        <v>418</v>
      </c>
      <c r="BN31" s="16">
        <f t="shared" si="16"/>
        <v>297</v>
      </c>
      <c r="BO31" s="6">
        <f>BK31-I31</f>
        <v>121</v>
      </c>
      <c r="BP31" s="16">
        <f t="shared" si="17"/>
        <v>121</v>
      </c>
    </row>
    <row r="32" spans="1:98">
      <c r="A32" s="2">
        <v>29</v>
      </c>
      <c r="B32" s="2">
        <v>39</v>
      </c>
      <c r="C32" s="2">
        <f t="shared" si="1"/>
        <v>39</v>
      </c>
      <c r="D32" s="2">
        <f t="shared" si="2"/>
        <v>-3</v>
      </c>
      <c r="F32" s="2">
        <f t="shared" si="3"/>
        <v>-6</v>
      </c>
      <c r="I32" s="2">
        <v>348</v>
      </c>
      <c r="J32" s="2">
        <f>I32-B32</f>
        <v>309</v>
      </c>
      <c r="K32" s="2">
        <f>I32-I31</f>
        <v>9</v>
      </c>
      <c r="L32" s="2">
        <f>K32-D32</f>
        <v>12</v>
      </c>
      <c r="M32" s="2">
        <f t="shared" si="4"/>
        <v>-1</v>
      </c>
      <c r="N32" s="2">
        <f>M32-F32</f>
        <v>5</v>
      </c>
      <c r="P32" s="2">
        <v>491</v>
      </c>
      <c r="Q32" s="2">
        <f>P32-I32</f>
        <v>143</v>
      </c>
      <c r="R32" s="2">
        <f>P32-P31</f>
        <v>31</v>
      </c>
      <c r="S32" s="2">
        <f>R32-K32</f>
        <v>22</v>
      </c>
      <c r="T32" s="2">
        <f t="shared" si="5"/>
        <v>-2</v>
      </c>
      <c r="U32" s="2">
        <f>T32-M32</f>
        <v>-1</v>
      </c>
      <c r="W32" s="2">
        <v>491</v>
      </c>
      <c r="Y32" s="2">
        <f>W32-W31</f>
        <v>31</v>
      </c>
      <c r="AA32" s="2">
        <f t="shared" si="6"/>
        <v>-2</v>
      </c>
      <c r="AD32" s="2">
        <v>491</v>
      </c>
      <c r="AF32" s="2">
        <f t="shared" si="7"/>
        <v>31</v>
      </c>
      <c r="AH32" s="2">
        <f t="shared" si="8"/>
        <v>-2</v>
      </c>
      <c r="AK32" s="2">
        <v>491</v>
      </c>
      <c r="AM32" s="2">
        <f t="shared" si="9"/>
        <v>31</v>
      </c>
      <c r="AP32" s="2">
        <v>491</v>
      </c>
      <c r="AR32" s="2">
        <f t="shared" si="10"/>
        <v>31</v>
      </c>
      <c r="AU32">
        <v>491</v>
      </c>
      <c r="AW32" s="2">
        <f t="shared" si="11"/>
        <v>31</v>
      </c>
      <c r="AZ32">
        <v>491</v>
      </c>
      <c r="BB32" s="2">
        <f t="shared" si="12"/>
        <v>31</v>
      </c>
      <c r="BE32">
        <v>491</v>
      </c>
      <c r="BG32" s="2">
        <f t="shared" si="13"/>
        <v>31</v>
      </c>
      <c r="BJ32" s="2">
        <v>29</v>
      </c>
      <c r="BK32" s="2">
        <v>491</v>
      </c>
      <c r="BL32" s="19">
        <f t="shared" si="14"/>
        <v>39</v>
      </c>
      <c r="BM32" s="2">
        <f t="shared" si="15"/>
        <v>452</v>
      </c>
      <c r="BN32" s="16">
        <f t="shared" si="16"/>
        <v>309</v>
      </c>
      <c r="BO32" s="6">
        <f>BK32-I32</f>
        <v>143</v>
      </c>
      <c r="BP32" s="16">
        <f t="shared" si="17"/>
        <v>143</v>
      </c>
    </row>
    <row r="33" spans="1:78">
      <c r="A33" s="2">
        <v>30</v>
      </c>
      <c r="B33" s="2">
        <v>42</v>
      </c>
      <c r="C33" s="2">
        <f t="shared" si="1"/>
        <v>42</v>
      </c>
      <c r="D33" s="2">
        <f t="shared" si="2"/>
        <v>3</v>
      </c>
      <c r="F33" s="2">
        <f t="shared" si="3"/>
        <v>6</v>
      </c>
      <c r="I33" s="2">
        <v>354</v>
      </c>
      <c r="J33" s="2">
        <f>I33-B33</f>
        <v>312</v>
      </c>
      <c r="K33" s="2">
        <f>I33-I32</f>
        <v>6</v>
      </c>
      <c r="L33" s="2">
        <f>K33-D33</f>
        <v>3</v>
      </c>
      <c r="M33" s="2">
        <f t="shared" si="4"/>
        <v>-3</v>
      </c>
      <c r="N33" s="2">
        <f>M33-F33</f>
        <v>-9</v>
      </c>
      <c r="P33" s="2">
        <v>537</v>
      </c>
      <c r="Q33" s="2">
        <f>P33-I33</f>
        <v>183</v>
      </c>
      <c r="R33" s="2">
        <f>P33-P32</f>
        <v>46</v>
      </c>
      <c r="S33" s="2">
        <f>R33-K33</f>
        <v>40</v>
      </c>
      <c r="T33" s="2">
        <f t="shared" si="5"/>
        <v>15</v>
      </c>
      <c r="U33" s="2">
        <f>T33-M33</f>
        <v>18</v>
      </c>
      <c r="W33" s="2">
        <v>537</v>
      </c>
      <c r="Y33" s="2">
        <f>W33-W32</f>
        <v>46</v>
      </c>
      <c r="AA33" s="2">
        <f t="shared" si="6"/>
        <v>15</v>
      </c>
      <c r="AD33" s="2">
        <v>537</v>
      </c>
      <c r="AF33" s="2">
        <f t="shared" si="7"/>
        <v>46</v>
      </c>
      <c r="AH33" s="2">
        <f t="shared" si="8"/>
        <v>15</v>
      </c>
      <c r="AK33" s="2">
        <v>537</v>
      </c>
      <c r="AM33" s="2">
        <f t="shared" si="9"/>
        <v>46</v>
      </c>
      <c r="AP33" s="2">
        <v>537</v>
      </c>
      <c r="AR33" s="2">
        <f t="shared" si="10"/>
        <v>46</v>
      </c>
      <c r="AU33">
        <v>537</v>
      </c>
      <c r="AW33" s="2">
        <f t="shared" si="11"/>
        <v>46</v>
      </c>
      <c r="AZ33">
        <v>537</v>
      </c>
      <c r="BB33" s="2">
        <f t="shared" si="12"/>
        <v>46</v>
      </c>
      <c r="BE33">
        <v>537</v>
      </c>
      <c r="BG33" s="2">
        <f t="shared" si="13"/>
        <v>46</v>
      </c>
      <c r="BJ33" s="2">
        <v>30</v>
      </c>
      <c r="BK33" s="2">
        <v>537</v>
      </c>
      <c r="BL33" s="19">
        <f t="shared" si="14"/>
        <v>42</v>
      </c>
      <c r="BM33" s="2">
        <f t="shared" si="15"/>
        <v>495</v>
      </c>
      <c r="BN33" s="16">
        <f t="shared" si="16"/>
        <v>312</v>
      </c>
      <c r="BO33" s="6">
        <f>BK33-I33</f>
        <v>183</v>
      </c>
      <c r="BP33" s="16">
        <f t="shared" si="17"/>
        <v>183</v>
      </c>
    </row>
    <row r="34" spans="1:78">
      <c r="A34" s="2">
        <v>31</v>
      </c>
      <c r="B34" s="2">
        <v>39</v>
      </c>
      <c r="C34" s="2">
        <f t="shared" si="1"/>
        <v>39</v>
      </c>
      <c r="D34" s="2">
        <f t="shared" si="2"/>
        <v>-3</v>
      </c>
      <c r="F34" s="2">
        <f t="shared" si="3"/>
        <v>-6</v>
      </c>
      <c r="I34" s="2">
        <v>359</v>
      </c>
      <c r="J34" s="2">
        <f>I34-B34</f>
        <v>320</v>
      </c>
      <c r="K34" s="2">
        <f>I34-I33</f>
        <v>5</v>
      </c>
      <c r="L34" s="2">
        <f>K34-D34</f>
        <v>8</v>
      </c>
      <c r="M34" s="2">
        <f t="shared" si="4"/>
        <v>-1</v>
      </c>
      <c r="N34" s="2">
        <f>M34-F34</f>
        <v>5</v>
      </c>
      <c r="P34" s="2">
        <v>574</v>
      </c>
      <c r="Q34" s="2">
        <f>P34-I34</f>
        <v>215</v>
      </c>
      <c r="R34" s="2">
        <f>P34-P33</f>
        <v>37</v>
      </c>
      <c r="S34" s="2">
        <f>R34-K34</f>
        <v>32</v>
      </c>
      <c r="T34" s="2">
        <f t="shared" si="5"/>
        <v>-9</v>
      </c>
      <c r="U34" s="2">
        <f>T34-M34</f>
        <v>-8</v>
      </c>
      <c r="W34" s="2">
        <v>574</v>
      </c>
      <c r="Y34" s="2">
        <f>W34-W33</f>
        <v>37</v>
      </c>
      <c r="AA34" s="2">
        <f t="shared" si="6"/>
        <v>-9</v>
      </c>
      <c r="AD34" s="2">
        <v>574</v>
      </c>
      <c r="AF34" s="2">
        <f t="shared" si="7"/>
        <v>37</v>
      </c>
      <c r="AH34" s="2">
        <f t="shared" si="8"/>
        <v>-9</v>
      </c>
      <c r="AK34" s="2">
        <v>574</v>
      </c>
      <c r="AM34" s="2">
        <f t="shared" si="9"/>
        <v>37</v>
      </c>
      <c r="AP34" s="2">
        <v>574</v>
      </c>
      <c r="AR34" s="2">
        <f t="shared" si="10"/>
        <v>37</v>
      </c>
      <c r="AU34">
        <v>574</v>
      </c>
      <c r="AW34" s="2">
        <f t="shared" si="11"/>
        <v>37</v>
      </c>
      <c r="AZ34">
        <v>574</v>
      </c>
      <c r="BB34" s="2">
        <f t="shared" si="12"/>
        <v>37</v>
      </c>
      <c r="BE34">
        <v>574</v>
      </c>
      <c r="BG34" s="2">
        <f t="shared" si="13"/>
        <v>37</v>
      </c>
      <c r="BJ34" s="2">
        <v>31</v>
      </c>
      <c r="BK34" s="2">
        <v>574</v>
      </c>
      <c r="BL34" s="19">
        <f t="shared" si="14"/>
        <v>39</v>
      </c>
      <c r="BM34" s="2">
        <f t="shared" si="15"/>
        <v>535</v>
      </c>
      <c r="BN34" s="16">
        <f t="shared" si="16"/>
        <v>320</v>
      </c>
      <c r="BO34" s="6">
        <f>BK34-I34</f>
        <v>215</v>
      </c>
      <c r="BP34" s="16">
        <f t="shared" si="17"/>
        <v>215</v>
      </c>
    </row>
    <row r="35" spans="1:78">
      <c r="A35" s="2">
        <v>32</v>
      </c>
      <c r="B35" s="2">
        <v>42</v>
      </c>
      <c r="C35" s="2">
        <f t="shared" si="1"/>
        <v>42</v>
      </c>
      <c r="D35" s="2">
        <f t="shared" si="2"/>
        <v>3</v>
      </c>
      <c r="F35" s="2">
        <f t="shared" si="3"/>
        <v>6</v>
      </c>
      <c r="I35" s="2">
        <v>361</v>
      </c>
      <c r="J35" s="2">
        <f>I35-B35</f>
        <v>319</v>
      </c>
      <c r="K35" s="2">
        <f>I35-I34</f>
        <v>2</v>
      </c>
      <c r="L35" s="2">
        <f>K35-D35</f>
        <v>-1</v>
      </c>
      <c r="M35" s="2">
        <f t="shared" si="4"/>
        <v>-3</v>
      </c>
      <c r="N35" s="2">
        <f>M35-F35</f>
        <v>-9</v>
      </c>
      <c r="P35" s="2">
        <v>605</v>
      </c>
      <c r="Q35" s="2">
        <f>P35-I35</f>
        <v>244</v>
      </c>
      <c r="R35" s="2">
        <f>P35-P34</f>
        <v>31</v>
      </c>
      <c r="S35" s="2">
        <f>R35-K35</f>
        <v>29</v>
      </c>
      <c r="T35" s="2">
        <f t="shared" si="5"/>
        <v>-6</v>
      </c>
      <c r="U35" s="2">
        <f>T35-M35</f>
        <v>-3</v>
      </c>
      <c r="W35" s="2">
        <v>605</v>
      </c>
      <c r="X35" s="2">
        <f>W35-P35</f>
        <v>0</v>
      </c>
      <c r="Y35" s="2">
        <f>W35-W34</f>
        <v>31</v>
      </c>
      <c r="Z35" s="2">
        <f>Y35-R35</f>
        <v>0</v>
      </c>
      <c r="AA35" s="2">
        <f t="shared" si="6"/>
        <v>-6</v>
      </c>
      <c r="AB35" s="2">
        <f>AA35-T35</f>
        <v>0</v>
      </c>
      <c r="AD35" s="2">
        <v>605</v>
      </c>
      <c r="AF35" s="2">
        <f t="shared" si="7"/>
        <v>31</v>
      </c>
      <c r="AH35" s="2">
        <f t="shared" si="8"/>
        <v>-6</v>
      </c>
      <c r="AK35" s="2">
        <v>605</v>
      </c>
      <c r="AM35" s="2">
        <f t="shared" si="9"/>
        <v>31</v>
      </c>
      <c r="AP35" s="2">
        <v>605</v>
      </c>
      <c r="AR35" s="2">
        <f t="shared" si="10"/>
        <v>31</v>
      </c>
      <c r="AU35">
        <v>605</v>
      </c>
      <c r="AW35" s="2">
        <f t="shared" si="11"/>
        <v>31</v>
      </c>
      <c r="AZ35">
        <v>605</v>
      </c>
      <c r="BB35" s="2">
        <f t="shared" si="12"/>
        <v>31</v>
      </c>
      <c r="BE35">
        <v>605</v>
      </c>
      <c r="BG35" s="2">
        <f t="shared" si="13"/>
        <v>31</v>
      </c>
      <c r="BJ35" s="2">
        <v>32</v>
      </c>
      <c r="BK35" s="2">
        <v>605</v>
      </c>
      <c r="BL35" s="19">
        <f t="shared" si="14"/>
        <v>42</v>
      </c>
      <c r="BM35" s="2">
        <f t="shared" si="15"/>
        <v>563</v>
      </c>
      <c r="BN35" s="16">
        <f t="shared" si="16"/>
        <v>319</v>
      </c>
      <c r="BO35" s="6">
        <f>BK35-I35</f>
        <v>244</v>
      </c>
      <c r="BP35" s="16">
        <f t="shared" si="17"/>
        <v>244</v>
      </c>
    </row>
    <row r="36" spans="1:78">
      <c r="A36" s="2">
        <v>33</v>
      </c>
      <c r="B36" s="2">
        <v>39</v>
      </c>
      <c r="C36" s="2">
        <f t="shared" si="1"/>
        <v>39</v>
      </c>
      <c r="D36" s="2">
        <f t="shared" si="2"/>
        <v>-3</v>
      </c>
      <c r="F36" s="2">
        <f t="shared" si="3"/>
        <v>-6</v>
      </c>
      <c r="I36" s="2">
        <v>361</v>
      </c>
      <c r="J36" s="2">
        <f>I36-B36</f>
        <v>322</v>
      </c>
      <c r="K36" s="2">
        <f>I36-I35</f>
        <v>0</v>
      </c>
      <c r="L36" s="2">
        <f>K36-D36</f>
        <v>3</v>
      </c>
      <c r="M36" s="2">
        <f t="shared" si="4"/>
        <v>-2</v>
      </c>
      <c r="N36" s="2">
        <f>M36-F36</f>
        <v>4</v>
      </c>
      <c r="P36" s="2">
        <v>638</v>
      </c>
      <c r="Q36" s="2">
        <f>P36-I36</f>
        <v>277</v>
      </c>
      <c r="R36" s="2">
        <f>P36-P35</f>
        <v>33</v>
      </c>
      <c r="S36" s="2">
        <f>R36-K36</f>
        <v>33</v>
      </c>
      <c r="T36" s="2">
        <f t="shared" si="5"/>
        <v>2</v>
      </c>
      <c r="U36" s="2">
        <f>T36-M36</f>
        <v>4</v>
      </c>
      <c r="W36" s="2">
        <v>644</v>
      </c>
      <c r="X36" s="2">
        <f>W36-P36</f>
        <v>6</v>
      </c>
      <c r="Y36" s="2">
        <f>W36-W35</f>
        <v>39</v>
      </c>
      <c r="Z36" s="2">
        <f>Y36-R36</f>
        <v>6</v>
      </c>
      <c r="AA36" s="2">
        <f t="shared" si="6"/>
        <v>8</v>
      </c>
      <c r="AB36" s="2">
        <f>AA36-T36</f>
        <v>6</v>
      </c>
      <c r="AD36" s="2">
        <v>644</v>
      </c>
      <c r="AF36" s="2">
        <f t="shared" si="7"/>
        <v>39</v>
      </c>
      <c r="AH36" s="2">
        <f t="shared" si="8"/>
        <v>8</v>
      </c>
      <c r="AK36" s="2">
        <v>644</v>
      </c>
      <c r="AM36" s="2">
        <f t="shared" si="9"/>
        <v>39</v>
      </c>
      <c r="AP36" s="2">
        <v>644</v>
      </c>
      <c r="AR36" s="2">
        <f t="shared" si="10"/>
        <v>39</v>
      </c>
      <c r="AU36">
        <v>644</v>
      </c>
      <c r="AW36" s="2">
        <f t="shared" si="11"/>
        <v>39</v>
      </c>
      <c r="AZ36">
        <v>644</v>
      </c>
      <c r="BB36" s="2">
        <f t="shared" si="12"/>
        <v>39</v>
      </c>
      <c r="BE36">
        <v>644</v>
      </c>
      <c r="BG36" s="2">
        <f t="shared" si="13"/>
        <v>39</v>
      </c>
      <c r="BJ36" s="2">
        <v>33</v>
      </c>
      <c r="BK36" s="2">
        <v>644</v>
      </c>
      <c r="BL36" s="19">
        <f t="shared" si="14"/>
        <v>39</v>
      </c>
      <c r="BM36" s="2">
        <f t="shared" si="15"/>
        <v>605</v>
      </c>
      <c r="BN36" s="16">
        <f t="shared" si="16"/>
        <v>322</v>
      </c>
      <c r="BO36" s="6">
        <f>BK36-I36</f>
        <v>283</v>
      </c>
      <c r="BP36" s="16">
        <f t="shared" si="17"/>
        <v>277</v>
      </c>
      <c r="BQ36" s="15">
        <f>BK36-P36</f>
        <v>6</v>
      </c>
      <c r="BR36" s="17">
        <f>BQ36</f>
        <v>6</v>
      </c>
      <c r="BT36" s="15"/>
      <c r="BV36" s="15"/>
      <c r="BX36" s="15"/>
      <c r="BZ36" s="15"/>
    </row>
    <row r="37" spans="1:78">
      <c r="A37" s="2">
        <v>34</v>
      </c>
      <c r="B37" s="2">
        <v>42</v>
      </c>
      <c r="C37" s="2">
        <f t="shared" si="1"/>
        <v>42</v>
      </c>
      <c r="D37" s="2">
        <f t="shared" si="2"/>
        <v>3</v>
      </c>
      <c r="F37" s="2">
        <f t="shared" si="3"/>
        <v>6</v>
      </c>
      <c r="I37" s="5">
        <v>365</v>
      </c>
      <c r="J37" s="2">
        <f>I37-B37</f>
        <v>323</v>
      </c>
      <c r="K37" s="2">
        <f>I37-I36</f>
        <v>4</v>
      </c>
      <c r="L37" s="2">
        <f>K37-D37</f>
        <v>1</v>
      </c>
      <c r="M37" s="2">
        <f t="shared" si="4"/>
        <v>4</v>
      </c>
      <c r="N37" s="2">
        <f>M37-F37</f>
        <v>-2</v>
      </c>
      <c r="P37" s="2">
        <v>671</v>
      </c>
      <c r="Q37" s="2">
        <f>P37-I37</f>
        <v>306</v>
      </c>
      <c r="R37" s="2">
        <f>P37-P36</f>
        <v>33</v>
      </c>
      <c r="S37" s="2">
        <f>R37-K37</f>
        <v>29</v>
      </c>
      <c r="T37" s="2">
        <f t="shared" si="5"/>
        <v>0</v>
      </c>
      <c r="U37" s="2">
        <f>T37-M37</f>
        <v>-4</v>
      </c>
      <c r="W37" s="2">
        <v>689</v>
      </c>
      <c r="X37" s="2">
        <f>W37-P37</f>
        <v>18</v>
      </c>
      <c r="Y37" s="2">
        <f>W37-W36</f>
        <v>45</v>
      </c>
      <c r="Z37" s="2">
        <f>Y37-R37</f>
        <v>12</v>
      </c>
      <c r="AA37" s="2">
        <f t="shared" si="6"/>
        <v>6</v>
      </c>
      <c r="AB37" s="2">
        <f>AA37-T37</f>
        <v>6</v>
      </c>
      <c r="AD37" s="2">
        <v>689</v>
      </c>
      <c r="AF37" s="2">
        <f t="shared" si="7"/>
        <v>45</v>
      </c>
      <c r="AH37" s="2">
        <f t="shared" si="8"/>
        <v>6</v>
      </c>
      <c r="AK37" s="2">
        <v>689</v>
      </c>
      <c r="AM37" s="2">
        <f t="shared" si="9"/>
        <v>45</v>
      </c>
      <c r="AP37" s="2">
        <v>689</v>
      </c>
      <c r="AR37" s="2">
        <f t="shared" si="10"/>
        <v>45</v>
      </c>
      <c r="AU37">
        <v>689</v>
      </c>
      <c r="AW37" s="2">
        <f t="shared" si="11"/>
        <v>45</v>
      </c>
      <c r="AZ37">
        <v>689</v>
      </c>
      <c r="BB37" s="2">
        <f t="shared" si="12"/>
        <v>45</v>
      </c>
      <c r="BE37">
        <v>689</v>
      </c>
      <c r="BG37" s="2">
        <f t="shared" si="13"/>
        <v>45</v>
      </c>
      <c r="BJ37" s="2">
        <v>34</v>
      </c>
      <c r="BK37" s="2">
        <v>689</v>
      </c>
      <c r="BL37" s="19">
        <f t="shared" si="14"/>
        <v>42</v>
      </c>
      <c r="BM37" s="2">
        <f t="shared" si="15"/>
        <v>647</v>
      </c>
      <c r="BN37" s="16">
        <f t="shared" si="16"/>
        <v>323</v>
      </c>
      <c r="BO37" s="6">
        <f>BK37-I37</f>
        <v>324</v>
      </c>
      <c r="BP37" s="16">
        <f t="shared" si="17"/>
        <v>306</v>
      </c>
      <c r="BQ37" s="6">
        <f>BK37-P37</f>
        <v>18</v>
      </c>
      <c r="BR37" s="16">
        <f>BQ37-BT37-BV37-BX37-BZ37-CB37-CD37-CF37</f>
        <v>18</v>
      </c>
      <c r="BT37" s="15"/>
      <c r="BV37" s="15"/>
      <c r="BX37" s="15"/>
      <c r="BZ37" s="15"/>
    </row>
    <row r="38" spans="1:78">
      <c r="A38" s="2">
        <v>35</v>
      </c>
      <c r="B38" s="2">
        <v>39</v>
      </c>
      <c r="C38" s="2">
        <f t="shared" si="1"/>
        <v>39</v>
      </c>
      <c r="D38" s="2">
        <f t="shared" si="2"/>
        <v>-3</v>
      </c>
      <c r="F38" s="2">
        <f t="shared" si="3"/>
        <v>-6</v>
      </c>
      <c r="I38" s="9">
        <v>363</v>
      </c>
      <c r="J38" s="10">
        <f>I38-B38</f>
        <v>324</v>
      </c>
      <c r="K38" s="2">
        <f>I38-I37</f>
        <v>-2</v>
      </c>
      <c r="L38" s="2">
        <f>K38-D38</f>
        <v>1</v>
      </c>
      <c r="M38" s="2">
        <f t="shared" si="4"/>
        <v>-6</v>
      </c>
      <c r="N38" s="2">
        <f>M38-F38</f>
        <v>0</v>
      </c>
      <c r="P38" s="2">
        <v>708</v>
      </c>
      <c r="Q38" s="2">
        <f>P38-I38</f>
        <v>345</v>
      </c>
      <c r="R38" s="2">
        <f>P38-P37</f>
        <v>37</v>
      </c>
      <c r="S38" s="2">
        <f>R38-K38</f>
        <v>39</v>
      </c>
      <c r="T38" s="2">
        <f t="shared" si="5"/>
        <v>4</v>
      </c>
      <c r="U38" s="2">
        <f>T38-M38</f>
        <v>10</v>
      </c>
      <c r="W38" s="2">
        <v>740</v>
      </c>
      <c r="X38" s="2">
        <f>W38-P38</f>
        <v>32</v>
      </c>
      <c r="Y38" s="2">
        <f>W38-W37</f>
        <v>51</v>
      </c>
      <c r="Z38" s="2">
        <f>Y38-R38</f>
        <v>14</v>
      </c>
      <c r="AA38" s="2">
        <f t="shared" si="6"/>
        <v>6</v>
      </c>
      <c r="AB38" s="2">
        <f>AA38-T38</f>
        <v>2</v>
      </c>
      <c r="AD38" s="2">
        <v>740</v>
      </c>
      <c r="AF38" s="2">
        <f t="shared" si="7"/>
        <v>51</v>
      </c>
      <c r="AH38" s="2">
        <f t="shared" si="8"/>
        <v>6</v>
      </c>
      <c r="AK38" s="2">
        <v>740</v>
      </c>
      <c r="AM38" s="2">
        <f t="shared" si="9"/>
        <v>51</v>
      </c>
      <c r="AP38" s="2">
        <v>740</v>
      </c>
      <c r="AR38" s="2">
        <f t="shared" si="10"/>
        <v>51</v>
      </c>
      <c r="AU38">
        <v>740</v>
      </c>
      <c r="AW38" s="2">
        <f t="shared" si="11"/>
        <v>51</v>
      </c>
      <c r="AZ38">
        <v>740</v>
      </c>
      <c r="BB38" s="2">
        <f t="shared" si="12"/>
        <v>51</v>
      </c>
      <c r="BE38">
        <v>740</v>
      </c>
      <c r="BG38" s="2">
        <f t="shared" si="13"/>
        <v>51</v>
      </c>
      <c r="BJ38" s="2">
        <v>35</v>
      </c>
      <c r="BK38" s="2">
        <v>740</v>
      </c>
      <c r="BL38" s="19">
        <f t="shared" si="14"/>
        <v>39</v>
      </c>
      <c r="BM38" s="2">
        <f t="shared" si="15"/>
        <v>701</v>
      </c>
      <c r="BN38" s="18">
        <f t="shared" si="16"/>
        <v>324</v>
      </c>
      <c r="BO38" s="9">
        <f>BK38-I38</f>
        <v>377</v>
      </c>
      <c r="BP38" s="16">
        <f t="shared" si="17"/>
        <v>345</v>
      </c>
      <c r="BQ38" s="6">
        <f>BK38-P38</f>
        <v>32</v>
      </c>
      <c r="BR38" s="16">
        <f t="shared" ref="BR38:BR101" si="18">BQ38-BT38-BV38-BX38-BZ38-CB38-CD38-CF38</f>
        <v>32</v>
      </c>
      <c r="BT38" s="15"/>
      <c r="BV38" s="15"/>
      <c r="BX38" s="15"/>
      <c r="BZ38" s="15"/>
    </row>
    <row r="39" spans="1:78">
      <c r="A39" s="2">
        <v>36</v>
      </c>
      <c r="B39" s="2">
        <v>42</v>
      </c>
      <c r="C39" s="2">
        <f t="shared" si="1"/>
        <v>42</v>
      </c>
      <c r="D39" s="2">
        <f t="shared" si="2"/>
        <v>3</v>
      </c>
      <c r="F39" s="2">
        <f t="shared" si="3"/>
        <v>6</v>
      </c>
      <c r="I39" s="9">
        <v>366</v>
      </c>
      <c r="J39" s="10">
        <f>I39-B39</f>
        <v>324</v>
      </c>
      <c r="K39" s="2">
        <f>I39-I38</f>
        <v>3</v>
      </c>
      <c r="L39" s="2">
        <f>K39-D39</f>
        <v>0</v>
      </c>
      <c r="M39" s="2">
        <f t="shared" si="4"/>
        <v>5</v>
      </c>
      <c r="N39" s="2">
        <f>M39-F39</f>
        <v>-1</v>
      </c>
      <c r="P39" s="2">
        <v>739</v>
      </c>
      <c r="Q39" s="2">
        <f>P39-I39</f>
        <v>373</v>
      </c>
      <c r="R39" s="2">
        <f>P39-P38</f>
        <v>31</v>
      </c>
      <c r="S39" s="2">
        <f>R39-K39</f>
        <v>28</v>
      </c>
      <c r="T39" s="2">
        <f t="shared" si="5"/>
        <v>-6</v>
      </c>
      <c r="U39" s="2">
        <f>T39-M39</f>
        <v>-11</v>
      </c>
      <c r="W39" s="2">
        <v>784</v>
      </c>
      <c r="X39" s="2">
        <f>W39-P39</f>
        <v>45</v>
      </c>
      <c r="Y39" s="2">
        <f>W39-W38</f>
        <v>44</v>
      </c>
      <c r="Z39" s="2">
        <f>Y39-R39</f>
        <v>13</v>
      </c>
      <c r="AA39" s="2">
        <f t="shared" si="6"/>
        <v>-7</v>
      </c>
      <c r="AB39" s="2">
        <f>AA39-T39</f>
        <v>-1</v>
      </c>
      <c r="AD39" s="2">
        <v>784</v>
      </c>
      <c r="AF39" s="2">
        <f t="shared" si="7"/>
        <v>44</v>
      </c>
      <c r="AH39" s="2">
        <f t="shared" si="8"/>
        <v>-7</v>
      </c>
      <c r="AK39" s="2">
        <v>784</v>
      </c>
      <c r="AM39" s="2">
        <f t="shared" si="9"/>
        <v>44</v>
      </c>
      <c r="AP39" s="2">
        <v>784</v>
      </c>
      <c r="AR39" s="2">
        <f t="shared" si="10"/>
        <v>44</v>
      </c>
      <c r="AU39">
        <v>784</v>
      </c>
      <c r="AW39" s="2">
        <f t="shared" si="11"/>
        <v>44</v>
      </c>
      <c r="AZ39">
        <v>784</v>
      </c>
      <c r="BB39" s="2">
        <f t="shared" si="12"/>
        <v>44</v>
      </c>
      <c r="BE39">
        <v>784</v>
      </c>
      <c r="BG39" s="2">
        <f t="shared" si="13"/>
        <v>44</v>
      </c>
      <c r="BJ39" s="2">
        <v>36</v>
      </c>
      <c r="BK39" s="2">
        <v>784</v>
      </c>
      <c r="BL39" s="19">
        <f t="shared" si="14"/>
        <v>42</v>
      </c>
      <c r="BM39" s="2">
        <f t="shared" si="15"/>
        <v>742</v>
      </c>
      <c r="BN39" s="18">
        <f t="shared" si="16"/>
        <v>324</v>
      </c>
      <c r="BO39" s="6">
        <f>BK39-I39</f>
        <v>418</v>
      </c>
      <c r="BP39" s="16">
        <f t="shared" si="17"/>
        <v>373</v>
      </c>
      <c r="BQ39" s="6">
        <f>BK39-P39</f>
        <v>45</v>
      </c>
      <c r="BR39" s="16">
        <f t="shared" si="18"/>
        <v>45</v>
      </c>
      <c r="BT39" s="15"/>
      <c r="BV39" s="15"/>
      <c r="BX39" s="15"/>
      <c r="BZ39" s="15"/>
    </row>
    <row r="40" spans="1:78">
      <c r="A40" s="2">
        <v>37</v>
      </c>
      <c r="B40" s="2">
        <v>39</v>
      </c>
      <c r="C40" s="2">
        <f t="shared" si="1"/>
        <v>39</v>
      </c>
      <c r="D40" s="2">
        <f t="shared" si="2"/>
        <v>-3</v>
      </c>
      <c r="F40" s="2">
        <f t="shared" si="3"/>
        <v>-6</v>
      </c>
      <c r="I40" s="2">
        <v>363</v>
      </c>
      <c r="J40" s="2">
        <f>I40-B40</f>
        <v>324</v>
      </c>
      <c r="K40" s="2">
        <f>I40-I39</f>
        <v>-3</v>
      </c>
      <c r="L40" s="2">
        <f>K40-D40</f>
        <v>0</v>
      </c>
      <c r="M40" s="2">
        <f t="shared" si="4"/>
        <v>-6</v>
      </c>
      <c r="N40" s="2">
        <f>M40-F40</f>
        <v>0</v>
      </c>
      <c r="P40" s="2">
        <v>774</v>
      </c>
      <c r="Q40" s="2">
        <f>P40-I40</f>
        <v>411</v>
      </c>
      <c r="R40" s="2">
        <f>P40-P39</f>
        <v>35</v>
      </c>
      <c r="S40" s="2">
        <f>R40-K40</f>
        <v>38</v>
      </c>
      <c r="T40" s="2">
        <f t="shared" si="5"/>
        <v>4</v>
      </c>
      <c r="U40" s="2">
        <f>T40-M40</f>
        <v>10</v>
      </c>
      <c r="W40" s="2">
        <v>846</v>
      </c>
      <c r="X40" s="2">
        <f>W40-P40</f>
        <v>72</v>
      </c>
      <c r="Y40" s="2">
        <f>W40-W39</f>
        <v>62</v>
      </c>
      <c r="Z40" s="2">
        <f>Y40-R40</f>
        <v>27</v>
      </c>
      <c r="AA40" s="2">
        <f t="shared" si="6"/>
        <v>18</v>
      </c>
      <c r="AB40" s="2">
        <f>AA40-T40</f>
        <v>14</v>
      </c>
      <c r="AD40" s="2">
        <v>846</v>
      </c>
      <c r="AF40" s="2">
        <f t="shared" si="7"/>
        <v>62</v>
      </c>
      <c r="AH40" s="2">
        <f t="shared" si="8"/>
        <v>18</v>
      </c>
      <c r="AK40" s="2">
        <v>846</v>
      </c>
      <c r="AM40" s="2">
        <f t="shared" si="9"/>
        <v>62</v>
      </c>
      <c r="AP40" s="2">
        <v>846</v>
      </c>
      <c r="AR40" s="2">
        <f t="shared" si="10"/>
        <v>62</v>
      </c>
      <c r="AU40">
        <v>846</v>
      </c>
      <c r="AW40" s="2">
        <f t="shared" si="11"/>
        <v>62</v>
      </c>
      <c r="AZ40">
        <v>846</v>
      </c>
      <c r="BB40" s="2">
        <f t="shared" si="12"/>
        <v>62</v>
      </c>
      <c r="BE40">
        <v>846</v>
      </c>
      <c r="BG40" s="2">
        <f t="shared" si="13"/>
        <v>62</v>
      </c>
      <c r="BJ40" s="2">
        <v>37</v>
      </c>
      <c r="BK40" s="2">
        <v>846</v>
      </c>
      <c r="BL40" s="19">
        <f t="shared" si="14"/>
        <v>39</v>
      </c>
      <c r="BM40" s="2">
        <f t="shared" si="15"/>
        <v>807</v>
      </c>
      <c r="BN40" s="18">
        <f t="shared" si="16"/>
        <v>324</v>
      </c>
      <c r="BO40" s="6">
        <f>BK40-I40</f>
        <v>483</v>
      </c>
      <c r="BP40" s="16">
        <f t="shared" si="17"/>
        <v>411</v>
      </c>
      <c r="BQ40" s="6">
        <f>BK40-P40</f>
        <v>72</v>
      </c>
      <c r="BR40" s="16">
        <f t="shared" si="18"/>
        <v>72</v>
      </c>
      <c r="BT40" s="15"/>
      <c r="BV40" s="15"/>
      <c r="BX40" s="15"/>
      <c r="BZ40" s="15"/>
    </row>
    <row r="41" spans="1:78">
      <c r="A41" s="2">
        <v>38</v>
      </c>
      <c r="B41" s="2">
        <v>42</v>
      </c>
      <c r="C41" s="2">
        <f t="shared" si="1"/>
        <v>42</v>
      </c>
      <c r="D41" s="2">
        <f t="shared" si="2"/>
        <v>3</v>
      </c>
      <c r="F41" s="2">
        <f t="shared" si="3"/>
        <v>6</v>
      </c>
      <c r="I41" s="2">
        <v>366</v>
      </c>
      <c r="J41" s="2">
        <f>I41-B41</f>
        <v>324</v>
      </c>
      <c r="K41" s="2">
        <f>I41-I40</f>
        <v>3</v>
      </c>
      <c r="L41" s="2">
        <f>K41-D41</f>
        <v>0</v>
      </c>
      <c r="M41" s="2">
        <f t="shared" si="4"/>
        <v>6</v>
      </c>
      <c r="N41" s="2">
        <f>M41-F41</f>
        <v>0</v>
      </c>
      <c r="P41" s="2">
        <v>800</v>
      </c>
      <c r="Q41" s="2">
        <f>P41-I41</f>
        <v>434</v>
      </c>
      <c r="R41" s="2">
        <f>P41-P40</f>
        <v>26</v>
      </c>
      <c r="S41" s="2">
        <f>R41-K41</f>
        <v>23</v>
      </c>
      <c r="T41" s="2">
        <f t="shared" si="5"/>
        <v>-9</v>
      </c>
      <c r="U41" s="2">
        <f>T41-M41</f>
        <v>-15</v>
      </c>
      <c r="W41" s="2">
        <v>894</v>
      </c>
      <c r="X41" s="2">
        <f>W41-P41</f>
        <v>94</v>
      </c>
      <c r="Y41" s="2">
        <f>W41-W40</f>
        <v>48</v>
      </c>
      <c r="Z41" s="2">
        <f>Y41-R41</f>
        <v>22</v>
      </c>
      <c r="AA41" s="2">
        <f t="shared" si="6"/>
        <v>-14</v>
      </c>
      <c r="AB41" s="2">
        <f>AA41-T41</f>
        <v>-5</v>
      </c>
      <c r="AD41" s="2">
        <v>894</v>
      </c>
      <c r="AF41" s="2">
        <f t="shared" si="7"/>
        <v>48</v>
      </c>
      <c r="AH41" s="2">
        <f t="shared" si="8"/>
        <v>-14</v>
      </c>
      <c r="AK41" s="2">
        <v>894</v>
      </c>
      <c r="AM41" s="2">
        <f t="shared" si="9"/>
        <v>48</v>
      </c>
      <c r="AP41" s="2">
        <v>894</v>
      </c>
      <c r="AR41" s="2">
        <f t="shared" si="10"/>
        <v>48</v>
      </c>
      <c r="AU41">
        <v>894</v>
      </c>
      <c r="AW41" s="2">
        <f t="shared" si="11"/>
        <v>48</v>
      </c>
      <c r="AZ41">
        <v>894</v>
      </c>
      <c r="BB41" s="2">
        <f t="shared" si="12"/>
        <v>48</v>
      </c>
      <c r="BE41">
        <v>894</v>
      </c>
      <c r="BG41" s="2">
        <f t="shared" si="13"/>
        <v>48</v>
      </c>
      <c r="BJ41" s="2">
        <v>38</v>
      </c>
      <c r="BK41" s="2">
        <v>894</v>
      </c>
      <c r="BL41" s="19">
        <f t="shared" si="14"/>
        <v>42</v>
      </c>
      <c r="BM41" s="2">
        <f t="shared" si="15"/>
        <v>852</v>
      </c>
      <c r="BN41" s="18">
        <f t="shared" si="16"/>
        <v>324</v>
      </c>
      <c r="BO41" s="6">
        <f>BK41-I41</f>
        <v>528</v>
      </c>
      <c r="BP41" s="16">
        <f t="shared" si="17"/>
        <v>434</v>
      </c>
      <c r="BQ41" s="6">
        <f>BK41-P41</f>
        <v>94</v>
      </c>
      <c r="BR41" s="16">
        <f t="shared" si="18"/>
        <v>94</v>
      </c>
      <c r="BT41" s="15"/>
      <c r="BV41" s="15"/>
      <c r="BX41" s="15"/>
      <c r="BZ41" s="15"/>
    </row>
    <row r="42" spans="1:78">
      <c r="A42" s="2">
        <v>39</v>
      </c>
      <c r="B42" s="2">
        <v>39</v>
      </c>
      <c r="C42" s="2">
        <f t="shared" si="1"/>
        <v>39</v>
      </c>
      <c r="D42" s="2">
        <f t="shared" si="2"/>
        <v>-3</v>
      </c>
      <c r="F42" s="2">
        <f t="shared" si="3"/>
        <v>-6</v>
      </c>
      <c r="I42" s="2">
        <v>363</v>
      </c>
      <c r="J42" s="2">
        <f>I42-B42</f>
        <v>324</v>
      </c>
      <c r="K42" s="2">
        <f>I42-I41</f>
        <v>-3</v>
      </c>
      <c r="L42" s="2">
        <f>K42-D42</f>
        <v>0</v>
      </c>
      <c r="M42" s="2">
        <f t="shared" si="4"/>
        <v>-6</v>
      </c>
      <c r="N42" s="2">
        <f>M42-F42</f>
        <v>0</v>
      </c>
      <c r="P42" s="2">
        <v>827</v>
      </c>
      <c r="Q42" s="2">
        <f>P42-I42</f>
        <v>464</v>
      </c>
      <c r="R42" s="2">
        <f>P42-P41</f>
        <v>27</v>
      </c>
      <c r="S42" s="2">
        <f>R42-K42</f>
        <v>30</v>
      </c>
      <c r="T42" s="2">
        <f t="shared" si="5"/>
        <v>1</v>
      </c>
      <c r="U42" s="2">
        <f>T42-M42</f>
        <v>7</v>
      </c>
      <c r="W42" s="2">
        <v>944</v>
      </c>
      <c r="X42" s="2">
        <f>W42-P42</f>
        <v>117</v>
      </c>
      <c r="Y42" s="2">
        <f>W42-W41</f>
        <v>50</v>
      </c>
      <c r="Z42" s="2">
        <f>Y42-R42</f>
        <v>23</v>
      </c>
      <c r="AA42" s="2">
        <f t="shared" si="6"/>
        <v>2</v>
      </c>
      <c r="AB42" s="2">
        <f>AA42-T42</f>
        <v>1</v>
      </c>
      <c r="AD42" s="2">
        <v>944</v>
      </c>
      <c r="AF42" s="2">
        <f t="shared" si="7"/>
        <v>50</v>
      </c>
      <c r="AH42" s="2">
        <f t="shared" si="8"/>
        <v>2</v>
      </c>
      <c r="AK42" s="2">
        <v>944</v>
      </c>
      <c r="AM42" s="2">
        <f t="shared" si="9"/>
        <v>50</v>
      </c>
      <c r="AP42" s="2">
        <v>944</v>
      </c>
      <c r="AR42" s="2">
        <f t="shared" si="10"/>
        <v>50</v>
      </c>
      <c r="AU42">
        <v>944</v>
      </c>
      <c r="AW42" s="2">
        <f t="shared" si="11"/>
        <v>50</v>
      </c>
      <c r="AZ42">
        <v>944</v>
      </c>
      <c r="BB42" s="2">
        <f t="shared" si="12"/>
        <v>50</v>
      </c>
      <c r="BE42">
        <v>944</v>
      </c>
      <c r="BG42" s="2">
        <f t="shared" si="13"/>
        <v>50</v>
      </c>
      <c r="BJ42" s="2">
        <v>39</v>
      </c>
      <c r="BK42" s="2">
        <v>944</v>
      </c>
      <c r="BL42" s="19">
        <f t="shared" si="14"/>
        <v>39</v>
      </c>
      <c r="BM42" s="2">
        <f t="shared" si="15"/>
        <v>905</v>
      </c>
      <c r="BN42" s="18">
        <f t="shared" si="16"/>
        <v>324</v>
      </c>
      <c r="BO42" s="6">
        <f>BK42-I42</f>
        <v>581</v>
      </c>
      <c r="BP42" s="16">
        <f t="shared" si="17"/>
        <v>464</v>
      </c>
      <c r="BQ42" s="6">
        <f>BK42-P42</f>
        <v>117</v>
      </c>
      <c r="BR42" s="16">
        <f t="shared" si="18"/>
        <v>117</v>
      </c>
      <c r="BT42" s="15"/>
      <c r="BV42" s="15"/>
      <c r="BX42" s="15"/>
      <c r="BZ42" s="15"/>
    </row>
    <row r="43" spans="1:78">
      <c r="A43" s="2">
        <v>40</v>
      </c>
      <c r="B43" s="2">
        <v>42</v>
      </c>
      <c r="C43" s="2">
        <f t="shared" si="1"/>
        <v>42</v>
      </c>
      <c r="D43" s="2">
        <f t="shared" si="2"/>
        <v>3</v>
      </c>
      <c r="F43" s="2">
        <f t="shared" si="3"/>
        <v>6</v>
      </c>
      <c r="I43" s="2">
        <v>366</v>
      </c>
      <c r="J43" s="2">
        <f>I43-B43</f>
        <v>324</v>
      </c>
      <c r="K43" s="2">
        <f>I43-I42</f>
        <v>3</v>
      </c>
      <c r="L43" s="2">
        <f>K43-D43</f>
        <v>0</v>
      </c>
      <c r="M43" s="2">
        <f t="shared" si="4"/>
        <v>6</v>
      </c>
      <c r="N43" s="2">
        <f>M43-F43</f>
        <v>0</v>
      </c>
      <c r="P43" s="2">
        <v>850</v>
      </c>
      <c r="Q43" s="2">
        <f>P43-I43</f>
        <v>484</v>
      </c>
      <c r="R43" s="2">
        <f>P43-P42</f>
        <v>23</v>
      </c>
      <c r="S43" s="2">
        <f>R43-K43</f>
        <v>20</v>
      </c>
      <c r="T43" s="2">
        <f t="shared" si="5"/>
        <v>-4</v>
      </c>
      <c r="U43" s="2">
        <f>T43-M43</f>
        <v>-10</v>
      </c>
      <c r="W43" s="2">
        <v>989</v>
      </c>
      <c r="X43" s="2">
        <f>W43-P43</f>
        <v>139</v>
      </c>
      <c r="Y43" s="2">
        <f>W43-W42</f>
        <v>45</v>
      </c>
      <c r="Z43" s="2">
        <f>Y43-R43</f>
        <v>22</v>
      </c>
      <c r="AA43" s="2">
        <f t="shared" si="6"/>
        <v>-5</v>
      </c>
      <c r="AB43" s="2">
        <f>AA43-T43</f>
        <v>-1</v>
      </c>
      <c r="AD43" s="2">
        <v>989</v>
      </c>
      <c r="AF43" s="2">
        <f t="shared" si="7"/>
        <v>45</v>
      </c>
      <c r="AH43" s="2">
        <f t="shared" si="8"/>
        <v>-5</v>
      </c>
      <c r="AK43" s="2">
        <v>989</v>
      </c>
      <c r="AM43" s="2">
        <f t="shared" si="9"/>
        <v>45</v>
      </c>
      <c r="AP43" s="2">
        <v>989</v>
      </c>
      <c r="AR43" s="2">
        <f t="shared" si="10"/>
        <v>45</v>
      </c>
      <c r="AU43">
        <v>989</v>
      </c>
      <c r="AW43" s="2">
        <f t="shared" si="11"/>
        <v>45</v>
      </c>
      <c r="AZ43">
        <v>989</v>
      </c>
      <c r="BB43" s="2">
        <f t="shared" si="12"/>
        <v>45</v>
      </c>
      <c r="BE43">
        <v>989</v>
      </c>
      <c r="BG43" s="2">
        <f t="shared" si="13"/>
        <v>45</v>
      </c>
      <c r="BJ43" s="2">
        <v>40</v>
      </c>
      <c r="BK43" s="2">
        <v>989</v>
      </c>
      <c r="BL43" s="19">
        <f t="shared" si="14"/>
        <v>42</v>
      </c>
      <c r="BM43" s="2">
        <f t="shared" si="15"/>
        <v>947</v>
      </c>
      <c r="BN43" s="18">
        <f t="shared" si="16"/>
        <v>324</v>
      </c>
      <c r="BO43" s="6">
        <f>BK43-I43</f>
        <v>623</v>
      </c>
      <c r="BP43" s="16">
        <f t="shared" si="17"/>
        <v>484</v>
      </c>
      <c r="BQ43" s="6">
        <f>BK43-P43</f>
        <v>139</v>
      </c>
      <c r="BR43" s="16">
        <f t="shared" si="18"/>
        <v>139</v>
      </c>
      <c r="BT43" s="15"/>
      <c r="BV43" s="15"/>
      <c r="BX43" s="15"/>
      <c r="BZ43" s="15"/>
    </row>
    <row r="44" spans="1:78">
      <c r="A44" s="2">
        <v>41</v>
      </c>
      <c r="B44" s="2">
        <v>39</v>
      </c>
      <c r="C44" s="2">
        <f t="shared" si="1"/>
        <v>39</v>
      </c>
      <c r="D44" s="2">
        <f t="shared" si="2"/>
        <v>-3</v>
      </c>
      <c r="F44" s="2">
        <f t="shared" si="3"/>
        <v>-6</v>
      </c>
      <c r="I44" s="2">
        <v>363</v>
      </c>
      <c r="J44" s="2">
        <f>I44-B44</f>
        <v>324</v>
      </c>
      <c r="K44" s="2">
        <f>I44-I43</f>
        <v>-3</v>
      </c>
      <c r="L44" s="2">
        <f>K44-D44</f>
        <v>0</v>
      </c>
      <c r="M44" s="2">
        <f t="shared" si="4"/>
        <v>-6</v>
      </c>
      <c r="N44" s="2">
        <f>M44-F44</f>
        <v>0</v>
      </c>
      <c r="P44" s="2">
        <v>874</v>
      </c>
      <c r="Q44" s="2">
        <f>P44-I44</f>
        <v>511</v>
      </c>
      <c r="R44" s="2">
        <f>P44-P43</f>
        <v>24</v>
      </c>
      <c r="S44" s="2">
        <f>R44-K44</f>
        <v>27</v>
      </c>
      <c r="T44" s="2">
        <f t="shared" si="5"/>
        <v>1</v>
      </c>
      <c r="U44" s="2">
        <f>T44-M44</f>
        <v>7</v>
      </c>
      <c r="W44" s="2">
        <v>1053</v>
      </c>
      <c r="X44" s="2">
        <f>W44-P44</f>
        <v>179</v>
      </c>
      <c r="Y44" s="2">
        <f>W44-W43</f>
        <v>64</v>
      </c>
      <c r="Z44" s="2">
        <f>Y44-R44</f>
        <v>40</v>
      </c>
      <c r="AA44" s="2">
        <f t="shared" si="6"/>
        <v>19</v>
      </c>
      <c r="AB44" s="2">
        <f>AA44-T44</f>
        <v>18</v>
      </c>
      <c r="AD44" s="2">
        <v>1053</v>
      </c>
      <c r="AF44" s="2">
        <f t="shared" si="7"/>
        <v>64</v>
      </c>
      <c r="AH44" s="2">
        <f t="shared" si="8"/>
        <v>19</v>
      </c>
      <c r="AK44" s="2">
        <v>1053</v>
      </c>
      <c r="AM44" s="2">
        <f t="shared" si="9"/>
        <v>64</v>
      </c>
      <c r="AP44" s="2">
        <v>1053</v>
      </c>
      <c r="AR44" s="2">
        <f t="shared" si="10"/>
        <v>64</v>
      </c>
      <c r="AU44">
        <v>1053</v>
      </c>
      <c r="AW44" s="2">
        <f t="shared" si="11"/>
        <v>64</v>
      </c>
      <c r="AZ44">
        <v>1053</v>
      </c>
      <c r="BB44" s="2">
        <f t="shared" si="12"/>
        <v>64</v>
      </c>
      <c r="BE44">
        <v>1053</v>
      </c>
      <c r="BG44" s="2">
        <f t="shared" si="13"/>
        <v>64</v>
      </c>
      <c r="BJ44" s="2">
        <v>41</v>
      </c>
      <c r="BK44" s="2">
        <v>1053</v>
      </c>
      <c r="BL44" s="19">
        <f t="shared" si="14"/>
        <v>39</v>
      </c>
      <c r="BM44" s="2">
        <f t="shared" si="15"/>
        <v>1014</v>
      </c>
      <c r="BN44" s="18">
        <f t="shared" si="16"/>
        <v>324</v>
      </c>
      <c r="BO44" s="6">
        <f>BK44-I44</f>
        <v>690</v>
      </c>
      <c r="BP44" s="16">
        <f t="shared" si="17"/>
        <v>511</v>
      </c>
      <c r="BQ44" s="6">
        <f>BK44-P44</f>
        <v>179</v>
      </c>
      <c r="BR44" s="16">
        <f t="shared" si="18"/>
        <v>179</v>
      </c>
      <c r="BT44" s="15"/>
      <c r="BV44" s="15"/>
      <c r="BX44" s="15"/>
      <c r="BZ44" s="15"/>
    </row>
    <row r="45" spans="1:78">
      <c r="A45" s="2">
        <v>42</v>
      </c>
      <c r="B45" s="2">
        <v>42</v>
      </c>
      <c r="C45" s="2">
        <f t="shared" si="1"/>
        <v>42</v>
      </c>
      <c r="D45" s="2">
        <f t="shared" si="2"/>
        <v>3</v>
      </c>
      <c r="F45" s="2">
        <f t="shared" si="3"/>
        <v>6</v>
      </c>
      <c r="I45" s="2">
        <v>366</v>
      </c>
      <c r="J45" s="2">
        <f>I45-B45</f>
        <v>324</v>
      </c>
      <c r="K45" s="2">
        <f>I45-I44</f>
        <v>3</v>
      </c>
      <c r="L45" s="2">
        <f>K45-D45</f>
        <v>0</v>
      </c>
      <c r="M45" s="2">
        <f t="shared" si="4"/>
        <v>6</v>
      </c>
      <c r="N45" s="2">
        <f>M45-F45</f>
        <v>0</v>
      </c>
      <c r="P45" s="2">
        <v>895</v>
      </c>
      <c r="Q45" s="2">
        <f>P45-I45</f>
        <v>529</v>
      </c>
      <c r="R45" s="2">
        <f>P45-P44</f>
        <v>21</v>
      </c>
      <c r="S45" s="2">
        <f>R45-K45</f>
        <v>18</v>
      </c>
      <c r="T45" s="2">
        <f t="shared" si="5"/>
        <v>-3</v>
      </c>
      <c r="U45" s="2">
        <f>T45-M45</f>
        <v>-9</v>
      </c>
      <c r="W45" s="2">
        <v>1107</v>
      </c>
      <c r="X45" s="2">
        <f>W45-P45</f>
        <v>212</v>
      </c>
      <c r="Y45" s="2">
        <f>W45-W44</f>
        <v>54</v>
      </c>
      <c r="Z45" s="2">
        <f>Y45-R45</f>
        <v>33</v>
      </c>
      <c r="AA45" s="2">
        <f t="shared" si="6"/>
        <v>-10</v>
      </c>
      <c r="AB45" s="2">
        <f>AA45-T45</f>
        <v>-7</v>
      </c>
      <c r="AD45" s="2">
        <v>1107</v>
      </c>
      <c r="AF45" s="2">
        <f t="shared" si="7"/>
        <v>54</v>
      </c>
      <c r="AH45" s="2">
        <f t="shared" si="8"/>
        <v>-10</v>
      </c>
      <c r="AK45" s="2">
        <v>1107</v>
      </c>
      <c r="AM45" s="2">
        <f t="shared" si="9"/>
        <v>54</v>
      </c>
      <c r="AP45" s="2">
        <v>1107</v>
      </c>
      <c r="AR45" s="2">
        <f t="shared" si="10"/>
        <v>54</v>
      </c>
      <c r="AU45">
        <v>1107</v>
      </c>
      <c r="AW45" s="2">
        <f t="shared" si="11"/>
        <v>54</v>
      </c>
      <c r="AZ45">
        <v>1107</v>
      </c>
      <c r="BB45" s="2">
        <f t="shared" si="12"/>
        <v>54</v>
      </c>
      <c r="BE45">
        <v>1107</v>
      </c>
      <c r="BG45" s="2">
        <f t="shared" si="13"/>
        <v>54</v>
      </c>
      <c r="BJ45" s="2">
        <v>42</v>
      </c>
      <c r="BK45" s="2">
        <v>1107</v>
      </c>
      <c r="BL45" s="19">
        <f t="shared" si="14"/>
        <v>42</v>
      </c>
      <c r="BM45" s="2">
        <f t="shared" si="15"/>
        <v>1065</v>
      </c>
      <c r="BN45" s="18">
        <f t="shared" si="16"/>
        <v>324</v>
      </c>
      <c r="BO45" s="6">
        <f>BK45-I45</f>
        <v>741</v>
      </c>
      <c r="BP45" s="16">
        <f t="shared" si="17"/>
        <v>529</v>
      </c>
      <c r="BQ45" s="6">
        <f>BK45-P45</f>
        <v>212</v>
      </c>
      <c r="BR45" s="16">
        <f t="shared" si="18"/>
        <v>212</v>
      </c>
      <c r="BT45" s="15"/>
      <c r="BV45" s="15"/>
      <c r="BX45" s="15"/>
      <c r="BZ45" s="15"/>
    </row>
    <row r="46" spans="1:78">
      <c r="A46" s="2">
        <v>43</v>
      </c>
      <c r="B46" s="2">
        <v>39</v>
      </c>
      <c r="C46" s="2">
        <f t="shared" si="1"/>
        <v>39</v>
      </c>
      <c r="D46" s="2">
        <f t="shared" si="2"/>
        <v>-3</v>
      </c>
      <c r="F46" s="2">
        <f t="shared" si="3"/>
        <v>-6</v>
      </c>
      <c r="I46" s="2">
        <v>363</v>
      </c>
      <c r="J46" s="2">
        <f>I46-B46</f>
        <v>324</v>
      </c>
      <c r="K46" s="2">
        <f>I46-I45</f>
        <v>-3</v>
      </c>
      <c r="L46" s="2">
        <f>K46-D46</f>
        <v>0</v>
      </c>
      <c r="M46" s="2">
        <f t="shared" si="4"/>
        <v>-6</v>
      </c>
      <c r="N46" s="2">
        <f>M46-F46</f>
        <v>0</v>
      </c>
      <c r="P46" s="2">
        <v>906</v>
      </c>
      <c r="Q46" s="2">
        <f>P46-I46</f>
        <v>543</v>
      </c>
      <c r="R46" s="2">
        <f>P46-P45</f>
        <v>11</v>
      </c>
      <c r="S46" s="2">
        <f>R46-K46</f>
        <v>14</v>
      </c>
      <c r="T46" s="2">
        <f t="shared" si="5"/>
        <v>-10</v>
      </c>
      <c r="U46" s="2">
        <f>T46-M46</f>
        <v>-4</v>
      </c>
      <c r="W46" s="2">
        <v>1146</v>
      </c>
      <c r="X46" s="2">
        <f>W46-P46</f>
        <v>240</v>
      </c>
      <c r="Y46" s="2">
        <f>W46-W45</f>
        <v>39</v>
      </c>
      <c r="Z46" s="2">
        <f>Y46-R46</f>
        <v>28</v>
      </c>
      <c r="AA46" s="2">
        <f t="shared" si="6"/>
        <v>-15</v>
      </c>
      <c r="AB46" s="2">
        <f>AA46-T46</f>
        <v>-5</v>
      </c>
      <c r="AD46" s="2">
        <v>1146</v>
      </c>
      <c r="AE46" s="2">
        <f>AD46-W46</f>
        <v>0</v>
      </c>
      <c r="AF46" s="2">
        <f t="shared" si="7"/>
        <v>39</v>
      </c>
      <c r="AG46" s="2">
        <f>AF46-Y46</f>
        <v>0</v>
      </c>
      <c r="AH46" s="2">
        <f t="shared" si="8"/>
        <v>-15</v>
      </c>
      <c r="AI46" s="2">
        <f>AH46-AA46</f>
        <v>0</v>
      </c>
      <c r="AK46" s="2">
        <v>1146</v>
      </c>
      <c r="AM46" s="2">
        <f t="shared" si="9"/>
        <v>39</v>
      </c>
      <c r="AP46" s="2">
        <v>1146</v>
      </c>
      <c r="AR46" s="2">
        <f t="shared" si="10"/>
        <v>39</v>
      </c>
      <c r="AU46">
        <v>1146</v>
      </c>
      <c r="AW46" s="2">
        <f t="shared" si="11"/>
        <v>39</v>
      </c>
      <c r="AZ46">
        <v>1146</v>
      </c>
      <c r="BB46" s="2">
        <f t="shared" si="12"/>
        <v>39</v>
      </c>
      <c r="BE46">
        <v>1146</v>
      </c>
      <c r="BG46" s="2">
        <f t="shared" si="13"/>
        <v>39</v>
      </c>
      <c r="BJ46" s="2">
        <v>43</v>
      </c>
      <c r="BK46" s="2">
        <v>1146</v>
      </c>
      <c r="BL46" s="19">
        <f t="shared" si="14"/>
        <v>39</v>
      </c>
      <c r="BM46" s="2">
        <f t="shared" si="15"/>
        <v>1107</v>
      </c>
      <c r="BN46" s="18">
        <f t="shared" si="16"/>
        <v>324</v>
      </c>
      <c r="BO46" s="6">
        <f>BK46-I46</f>
        <v>783</v>
      </c>
      <c r="BP46" s="16">
        <f t="shared" si="17"/>
        <v>543</v>
      </c>
      <c r="BQ46" s="6">
        <f>BK46-P46</f>
        <v>240</v>
      </c>
      <c r="BR46" s="16">
        <f t="shared" si="18"/>
        <v>240</v>
      </c>
      <c r="BT46" s="15"/>
      <c r="BV46" s="15"/>
      <c r="BX46" s="15"/>
      <c r="BZ46" s="15"/>
    </row>
    <row r="47" spans="1:78">
      <c r="A47" s="2">
        <v>44</v>
      </c>
      <c r="B47" s="2">
        <v>42</v>
      </c>
      <c r="C47" s="2">
        <f t="shared" si="1"/>
        <v>42</v>
      </c>
      <c r="D47" s="2">
        <f t="shared" si="2"/>
        <v>3</v>
      </c>
      <c r="F47" s="2">
        <f t="shared" si="3"/>
        <v>6</v>
      </c>
      <c r="I47" s="2">
        <v>366</v>
      </c>
      <c r="J47" s="2">
        <f>I47-B47</f>
        <v>324</v>
      </c>
      <c r="K47" s="2">
        <f>I47-I46</f>
        <v>3</v>
      </c>
      <c r="L47" s="2">
        <f>K47-D47</f>
        <v>0</v>
      </c>
      <c r="M47" s="2">
        <f t="shared" si="4"/>
        <v>6</v>
      </c>
      <c r="N47" s="2">
        <f>M47-F47</f>
        <v>0</v>
      </c>
      <c r="P47" s="2">
        <v>917</v>
      </c>
      <c r="Q47" s="2">
        <f>P47-I47</f>
        <v>551</v>
      </c>
      <c r="R47" s="2">
        <f>P47-P46</f>
        <v>11</v>
      </c>
      <c r="S47" s="2">
        <f>R47-K47</f>
        <v>8</v>
      </c>
      <c r="T47" s="2">
        <f t="shared" si="5"/>
        <v>0</v>
      </c>
      <c r="U47" s="2">
        <f>T47-M47</f>
        <v>-6</v>
      </c>
      <c r="W47" s="2">
        <v>1190</v>
      </c>
      <c r="X47" s="2">
        <f>W47-P47</f>
        <v>273</v>
      </c>
      <c r="Y47" s="2">
        <f>W47-W46</f>
        <v>44</v>
      </c>
      <c r="Z47" s="2">
        <f>Y47-R47</f>
        <v>33</v>
      </c>
      <c r="AA47" s="2">
        <f t="shared" si="6"/>
        <v>5</v>
      </c>
      <c r="AB47" s="2">
        <f>AA47-T47</f>
        <v>5</v>
      </c>
      <c r="AD47" s="2">
        <v>1196</v>
      </c>
      <c r="AE47" s="2">
        <f>AD47-W47</f>
        <v>6</v>
      </c>
      <c r="AF47" s="2">
        <f t="shared" si="7"/>
        <v>50</v>
      </c>
      <c r="AG47" s="2">
        <f>AF47-Y47</f>
        <v>6</v>
      </c>
      <c r="AH47" s="2">
        <f t="shared" si="8"/>
        <v>11</v>
      </c>
      <c r="AI47" s="2">
        <f>AH47-AA47</f>
        <v>6</v>
      </c>
      <c r="AK47" s="2">
        <v>1196</v>
      </c>
      <c r="AM47" s="2">
        <f t="shared" si="9"/>
        <v>50</v>
      </c>
      <c r="AP47" s="2">
        <v>1196</v>
      </c>
      <c r="AR47" s="2">
        <f t="shared" si="10"/>
        <v>50</v>
      </c>
      <c r="AU47">
        <v>1196</v>
      </c>
      <c r="AW47" s="2">
        <f t="shared" si="11"/>
        <v>50</v>
      </c>
      <c r="AZ47">
        <v>1196</v>
      </c>
      <c r="BB47" s="2">
        <f t="shared" si="12"/>
        <v>50</v>
      </c>
      <c r="BE47">
        <v>1196</v>
      </c>
      <c r="BG47" s="2">
        <f t="shared" si="13"/>
        <v>50</v>
      </c>
      <c r="BJ47" s="2">
        <v>44</v>
      </c>
      <c r="BK47" s="2">
        <v>1196</v>
      </c>
      <c r="BL47" s="19">
        <f t="shared" si="14"/>
        <v>42</v>
      </c>
      <c r="BM47" s="2">
        <f t="shared" si="15"/>
        <v>1154</v>
      </c>
      <c r="BN47" s="18">
        <f t="shared" si="16"/>
        <v>324</v>
      </c>
      <c r="BO47" s="6">
        <f>BK47-I47</f>
        <v>830</v>
      </c>
      <c r="BP47" s="16">
        <f t="shared" si="17"/>
        <v>551</v>
      </c>
      <c r="BQ47" s="6">
        <f>BK47-P47</f>
        <v>279</v>
      </c>
      <c r="BR47" s="16">
        <f t="shared" si="18"/>
        <v>273</v>
      </c>
      <c r="BS47" s="15">
        <f>BK47-W47</f>
        <v>6</v>
      </c>
      <c r="BT47" s="17">
        <f>BS47</f>
        <v>6</v>
      </c>
      <c r="BV47" s="15"/>
      <c r="BX47" s="15"/>
      <c r="BZ47" s="15"/>
    </row>
    <row r="48" spans="1:78">
      <c r="A48" s="2">
        <v>45</v>
      </c>
      <c r="B48" s="2">
        <v>39</v>
      </c>
      <c r="C48" s="2">
        <f t="shared" si="1"/>
        <v>39</v>
      </c>
      <c r="D48" s="2">
        <f t="shared" si="2"/>
        <v>-3</v>
      </c>
      <c r="F48" s="2">
        <f t="shared" si="3"/>
        <v>-6</v>
      </c>
      <c r="I48" s="2">
        <v>363</v>
      </c>
      <c r="J48" s="2">
        <f>I48-B48</f>
        <v>324</v>
      </c>
      <c r="K48" s="2">
        <f>I48-I47</f>
        <v>-3</v>
      </c>
      <c r="L48" s="2">
        <f>K48-D48</f>
        <v>0</v>
      </c>
      <c r="M48" s="2">
        <f t="shared" si="4"/>
        <v>-6</v>
      </c>
      <c r="N48" s="2">
        <f>M48-F48</f>
        <v>0</v>
      </c>
      <c r="P48" s="2">
        <v>932</v>
      </c>
      <c r="Q48" s="2">
        <f>P48-I48</f>
        <v>569</v>
      </c>
      <c r="R48" s="2">
        <f>P48-P47</f>
        <v>15</v>
      </c>
      <c r="S48" s="2">
        <f>R48-K48</f>
        <v>18</v>
      </c>
      <c r="T48" s="2">
        <f t="shared" si="5"/>
        <v>4</v>
      </c>
      <c r="U48" s="2">
        <f>T48-M48</f>
        <v>10</v>
      </c>
      <c r="W48" s="2">
        <v>1238</v>
      </c>
      <c r="X48" s="2">
        <f>W48-P48</f>
        <v>306</v>
      </c>
      <c r="Y48" s="2">
        <f>W48-W47</f>
        <v>48</v>
      </c>
      <c r="Z48" s="2">
        <f>Y48-R48</f>
        <v>33</v>
      </c>
      <c r="AA48" s="2">
        <f t="shared" si="6"/>
        <v>4</v>
      </c>
      <c r="AB48" s="2">
        <f>AA48-T48</f>
        <v>0</v>
      </c>
      <c r="AD48" s="2">
        <v>1256</v>
      </c>
      <c r="AE48" s="2">
        <f>AD48-W48</f>
        <v>18</v>
      </c>
      <c r="AF48" s="2">
        <f t="shared" si="7"/>
        <v>60</v>
      </c>
      <c r="AG48" s="2">
        <f>AF48-Y48</f>
        <v>12</v>
      </c>
      <c r="AH48" s="2">
        <f t="shared" si="8"/>
        <v>10</v>
      </c>
      <c r="AI48" s="2">
        <f>AH48-AA48</f>
        <v>6</v>
      </c>
      <c r="AK48" s="2">
        <v>1256</v>
      </c>
      <c r="AM48" s="2">
        <f t="shared" si="9"/>
        <v>60</v>
      </c>
      <c r="AP48" s="2">
        <v>1256</v>
      </c>
      <c r="AR48" s="2">
        <f t="shared" si="10"/>
        <v>60</v>
      </c>
      <c r="AU48">
        <v>1256</v>
      </c>
      <c r="AW48" s="2">
        <f t="shared" si="11"/>
        <v>60</v>
      </c>
      <c r="AZ48">
        <v>1256</v>
      </c>
      <c r="BB48" s="2">
        <f t="shared" si="12"/>
        <v>60</v>
      </c>
      <c r="BE48">
        <v>1256</v>
      </c>
      <c r="BG48" s="2">
        <f t="shared" si="13"/>
        <v>60</v>
      </c>
      <c r="BJ48" s="2">
        <v>45</v>
      </c>
      <c r="BK48" s="2">
        <v>1256</v>
      </c>
      <c r="BL48" s="19">
        <f t="shared" si="14"/>
        <v>39</v>
      </c>
      <c r="BM48" s="2">
        <f t="shared" si="15"/>
        <v>1217</v>
      </c>
      <c r="BN48" s="18">
        <f t="shared" si="16"/>
        <v>324</v>
      </c>
      <c r="BO48" s="2">
        <f>BK48-I48</f>
        <v>893</v>
      </c>
      <c r="BP48" s="16">
        <f t="shared" si="17"/>
        <v>569</v>
      </c>
      <c r="BQ48" s="6">
        <f>BK48-P48</f>
        <v>324</v>
      </c>
      <c r="BR48" s="16">
        <f t="shared" si="18"/>
        <v>306</v>
      </c>
      <c r="BS48" s="6">
        <f>BK48-W48</f>
        <v>18</v>
      </c>
      <c r="BT48" s="16">
        <f>BS48-BV48-BX48-BZ48-CB48-CD48-CF48</f>
        <v>18</v>
      </c>
      <c r="BV48" s="15"/>
      <c r="BX48" s="15"/>
      <c r="BZ48" s="15"/>
    </row>
    <row r="49" spans="1:80">
      <c r="A49" s="2">
        <v>46</v>
      </c>
      <c r="B49" s="2">
        <v>42</v>
      </c>
      <c r="C49" s="2">
        <f t="shared" si="1"/>
        <v>42</v>
      </c>
      <c r="D49" s="2">
        <f t="shared" si="2"/>
        <v>3</v>
      </c>
      <c r="F49" s="2">
        <f t="shared" si="3"/>
        <v>6</v>
      </c>
      <c r="I49" s="2">
        <v>366</v>
      </c>
      <c r="J49" s="2">
        <f>I49-B49</f>
        <v>324</v>
      </c>
      <c r="K49" s="2">
        <f>I49-I48</f>
        <v>3</v>
      </c>
      <c r="L49" s="2">
        <f>K49-D49</f>
        <v>0</v>
      </c>
      <c r="M49" s="2">
        <f t="shared" si="4"/>
        <v>6</v>
      </c>
      <c r="N49" s="2">
        <f>M49-F49</f>
        <v>0</v>
      </c>
      <c r="P49" s="2">
        <v>943</v>
      </c>
      <c r="Q49" s="2">
        <f>P49-I49</f>
        <v>577</v>
      </c>
      <c r="R49" s="2">
        <f>P49-P48</f>
        <v>11</v>
      </c>
      <c r="S49" s="2">
        <f>R49-K49</f>
        <v>8</v>
      </c>
      <c r="T49" s="2">
        <f t="shared" si="5"/>
        <v>-4</v>
      </c>
      <c r="U49" s="2">
        <f>T49-M49</f>
        <v>-10</v>
      </c>
      <c r="W49" s="2">
        <v>1292</v>
      </c>
      <c r="X49" s="2">
        <f>W49-P49</f>
        <v>349</v>
      </c>
      <c r="Y49" s="2">
        <f>W49-W48</f>
        <v>54</v>
      </c>
      <c r="Z49" s="2">
        <f>Y49-R49</f>
        <v>43</v>
      </c>
      <c r="AA49" s="2">
        <f t="shared" si="6"/>
        <v>6</v>
      </c>
      <c r="AB49" s="2">
        <f>AA49-T49</f>
        <v>10</v>
      </c>
      <c r="AD49" s="2">
        <v>1324</v>
      </c>
      <c r="AE49" s="2">
        <f>AD49-W49</f>
        <v>32</v>
      </c>
      <c r="AF49" s="2">
        <f t="shared" si="7"/>
        <v>68</v>
      </c>
      <c r="AG49" s="2">
        <f>AF49-Y49</f>
        <v>14</v>
      </c>
      <c r="AH49" s="2">
        <f t="shared" si="8"/>
        <v>8</v>
      </c>
      <c r="AI49" s="2">
        <f>AH49-AA49</f>
        <v>2</v>
      </c>
      <c r="AK49" s="2">
        <v>1324</v>
      </c>
      <c r="AM49" s="2">
        <f t="shared" si="9"/>
        <v>68</v>
      </c>
      <c r="AP49" s="2">
        <v>1324</v>
      </c>
      <c r="AR49" s="2">
        <f t="shared" si="10"/>
        <v>68</v>
      </c>
      <c r="AU49">
        <v>1324</v>
      </c>
      <c r="AW49" s="2">
        <f t="shared" si="11"/>
        <v>68</v>
      </c>
      <c r="AZ49">
        <v>1324</v>
      </c>
      <c r="BB49" s="2">
        <f t="shared" si="12"/>
        <v>68</v>
      </c>
      <c r="BE49">
        <v>1324</v>
      </c>
      <c r="BG49" s="2">
        <f t="shared" si="13"/>
        <v>68</v>
      </c>
      <c r="BJ49" s="2">
        <v>46</v>
      </c>
      <c r="BK49" s="2">
        <v>1324</v>
      </c>
      <c r="BL49" s="19">
        <f t="shared" si="14"/>
        <v>42</v>
      </c>
      <c r="BM49" s="2">
        <f t="shared" si="15"/>
        <v>1282</v>
      </c>
      <c r="BN49" s="18">
        <f t="shared" si="16"/>
        <v>324</v>
      </c>
      <c r="BO49" s="2">
        <f>BK49-I49</f>
        <v>958</v>
      </c>
      <c r="BP49" s="16">
        <f t="shared" si="17"/>
        <v>577</v>
      </c>
      <c r="BQ49" s="6">
        <f>BK49-P49</f>
        <v>381</v>
      </c>
      <c r="BR49" s="16">
        <f t="shared" si="18"/>
        <v>349</v>
      </c>
      <c r="BS49" s="6">
        <f>BK49-W49</f>
        <v>32</v>
      </c>
      <c r="BT49" s="16">
        <f t="shared" ref="BT49:BT112" si="19">BS49-BV49-BX49-BZ49-CB49-CD49-CF49</f>
        <v>32</v>
      </c>
      <c r="BV49" s="15"/>
      <c r="BX49" s="15"/>
      <c r="BZ49" s="15"/>
    </row>
    <row r="50" spans="1:80">
      <c r="A50" s="2">
        <v>47</v>
      </c>
      <c r="B50" s="2">
        <v>39</v>
      </c>
      <c r="C50" s="2">
        <f t="shared" si="1"/>
        <v>39</v>
      </c>
      <c r="D50" s="2">
        <f t="shared" si="2"/>
        <v>-3</v>
      </c>
      <c r="F50" s="2">
        <f t="shared" si="3"/>
        <v>-6</v>
      </c>
      <c r="I50" s="2">
        <v>363</v>
      </c>
      <c r="J50" s="2">
        <f>I50-B50</f>
        <v>324</v>
      </c>
      <c r="K50" s="2">
        <f>I50-I49</f>
        <v>-3</v>
      </c>
      <c r="L50" s="2">
        <f>K50-D50</f>
        <v>0</v>
      </c>
      <c r="M50" s="2">
        <f t="shared" si="4"/>
        <v>-6</v>
      </c>
      <c r="N50" s="2">
        <f>M50-F50</f>
        <v>0</v>
      </c>
      <c r="P50" s="2">
        <v>957</v>
      </c>
      <c r="Q50" s="2">
        <f>P50-I50</f>
        <v>594</v>
      </c>
      <c r="R50" s="2">
        <f>P50-P49</f>
        <v>14</v>
      </c>
      <c r="S50" s="2">
        <f>R50-K50</f>
        <v>17</v>
      </c>
      <c r="T50" s="2">
        <f t="shared" si="5"/>
        <v>3</v>
      </c>
      <c r="U50" s="2">
        <f>T50-M50</f>
        <v>9</v>
      </c>
      <c r="W50" s="2">
        <v>1338</v>
      </c>
      <c r="X50" s="2">
        <f>W50-P50</f>
        <v>381</v>
      </c>
      <c r="Y50" s="2">
        <f>W50-W49</f>
        <v>46</v>
      </c>
      <c r="Z50" s="2">
        <f>Y50-R50</f>
        <v>32</v>
      </c>
      <c r="AA50" s="2">
        <f t="shared" si="6"/>
        <v>-8</v>
      </c>
      <c r="AB50" s="2">
        <f>AA50-T50</f>
        <v>-11</v>
      </c>
      <c r="AD50" s="2">
        <v>1383</v>
      </c>
      <c r="AE50" s="2">
        <f>AD50-W50</f>
        <v>45</v>
      </c>
      <c r="AF50" s="2">
        <f t="shared" si="7"/>
        <v>59</v>
      </c>
      <c r="AG50" s="2">
        <f>AF50-Y50</f>
        <v>13</v>
      </c>
      <c r="AH50" s="2">
        <f t="shared" si="8"/>
        <v>-9</v>
      </c>
      <c r="AI50" s="2">
        <f>AH50-AA50</f>
        <v>-1</v>
      </c>
      <c r="AK50" s="2">
        <v>1383</v>
      </c>
      <c r="AM50" s="2">
        <f t="shared" si="9"/>
        <v>59</v>
      </c>
      <c r="AP50" s="2">
        <v>1383</v>
      </c>
      <c r="AR50" s="2">
        <f t="shared" si="10"/>
        <v>59</v>
      </c>
      <c r="AU50">
        <v>1383</v>
      </c>
      <c r="AW50" s="2">
        <f t="shared" si="11"/>
        <v>59</v>
      </c>
      <c r="AZ50">
        <v>1383</v>
      </c>
      <c r="BB50" s="2">
        <f t="shared" si="12"/>
        <v>59</v>
      </c>
      <c r="BE50">
        <v>1383</v>
      </c>
      <c r="BG50" s="2">
        <f t="shared" si="13"/>
        <v>59</v>
      </c>
      <c r="BJ50" s="2">
        <v>47</v>
      </c>
      <c r="BK50" s="2">
        <v>1383</v>
      </c>
      <c r="BL50" s="19">
        <f t="shared" si="14"/>
        <v>39</v>
      </c>
      <c r="BM50" s="2">
        <f t="shared" si="15"/>
        <v>1344</v>
      </c>
      <c r="BN50" s="18">
        <f t="shared" si="16"/>
        <v>324</v>
      </c>
      <c r="BO50" s="2">
        <f>BK50-I50</f>
        <v>1020</v>
      </c>
      <c r="BP50" s="16">
        <f t="shared" si="17"/>
        <v>594</v>
      </c>
      <c r="BQ50" s="6">
        <f>BK50-P50</f>
        <v>426</v>
      </c>
      <c r="BR50" s="16">
        <f t="shared" si="18"/>
        <v>381</v>
      </c>
      <c r="BS50" s="6">
        <f>BK50-W50</f>
        <v>45</v>
      </c>
      <c r="BT50" s="16">
        <f t="shared" si="19"/>
        <v>45</v>
      </c>
      <c r="BV50" s="15"/>
      <c r="BX50" s="15"/>
      <c r="BZ50" s="15"/>
    </row>
    <row r="51" spans="1:80">
      <c r="A51" s="2">
        <v>48</v>
      </c>
      <c r="B51" s="2">
        <v>42</v>
      </c>
      <c r="C51" s="2">
        <f t="shared" si="1"/>
        <v>42</v>
      </c>
      <c r="D51" s="2">
        <f t="shared" si="2"/>
        <v>3</v>
      </c>
      <c r="F51" s="2">
        <f t="shared" si="3"/>
        <v>6</v>
      </c>
      <c r="I51" s="2">
        <v>366</v>
      </c>
      <c r="J51" s="2">
        <f>I51-B51</f>
        <v>324</v>
      </c>
      <c r="K51" s="2">
        <f>I51-I50</f>
        <v>3</v>
      </c>
      <c r="L51" s="2">
        <f>K51-D51</f>
        <v>0</v>
      </c>
      <c r="M51" s="2">
        <f t="shared" si="4"/>
        <v>6</v>
      </c>
      <c r="N51" s="2">
        <f>M51-F51</f>
        <v>0</v>
      </c>
      <c r="P51" s="2">
        <v>968</v>
      </c>
      <c r="Q51" s="2">
        <f>P51-I51</f>
        <v>602</v>
      </c>
      <c r="R51" s="2">
        <f>P51-P50</f>
        <v>11</v>
      </c>
      <c r="S51" s="2">
        <f>R51-K51</f>
        <v>8</v>
      </c>
      <c r="T51" s="2">
        <f t="shared" si="5"/>
        <v>-3</v>
      </c>
      <c r="U51" s="2">
        <f>T51-M51</f>
        <v>-9</v>
      </c>
      <c r="W51" s="2">
        <v>1392</v>
      </c>
      <c r="X51" s="2">
        <f>W51-P51</f>
        <v>424</v>
      </c>
      <c r="Y51" s="2">
        <f>W51-W50</f>
        <v>54</v>
      </c>
      <c r="Z51" s="2">
        <f>Y51-R51</f>
        <v>43</v>
      </c>
      <c r="AA51" s="2">
        <f t="shared" si="6"/>
        <v>8</v>
      </c>
      <c r="AB51" s="2">
        <f>AA51-T51</f>
        <v>11</v>
      </c>
      <c r="AD51" s="2">
        <v>1464</v>
      </c>
      <c r="AE51" s="2">
        <f>AD51-W51</f>
        <v>72</v>
      </c>
      <c r="AF51" s="2">
        <f t="shared" si="7"/>
        <v>81</v>
      </c>
      <c r="AG51" s="2">
        <f>AF51-Y51</f>
        <v>27</v>
      </c>
      <c r="AH51" s="2">
        <f t="shared" si="8"/>
        <v>22</v>
      </c>
      <c r="AI51" s="2">
        <f>AH51-AA51</f>
        <v>14</v>
      </c>
      <c r="AK51" s="2">
        <v>1464</v>
      </c>
      <c r="AM51" s="2">
        <f t="shared" si="9"/>
        <v>81</v>
      </c>
      <c r="AP51" s="2">
        <v>1464</v>
      </c>
      <c r="AR51" s="2">
        <f t="shared" si="10"/>
        <v>81</v>
      </c>
      <c r="AU51">
        <v>1464</v>
      </c>
      <c r="AW51" s="2">
        <f t="shared" si="11"/>
        <v>81</v>
      </c>
      <c r="AZ51">
        <v>1464</v>
      </c>
      <c r="BB51" s="2">
        <f t="shared" si="12"/>
        <v>81</v>
      </c>
      <c r="BE51">
        <v>1464</v>
      </c>
      <c r="BG51" s="2">
        <f t="shared" si="13"/>
        <v>81</v>
      </c>
      <c r="BJ51" s="2">
        <v>48</v>
      </c>
      <c r="BK51" s="2">
        <v>1464</v>
      </c>
      <c r="BL51" s="19">
        <f t="shared" si="14"/>
        <v>42</v>
      </c>
      <c r="BM51" s="2">
        <f t="shared" si="15"/>
        <v>1422</v>
      </c>
      <c r="BN51" s="18">
        <f t="shared" si="16"/>
        <v>324</v>
      </c>
      <c r="BO51" s="2">
        <f>BK51-I51</f>
        <v>1098</v>
      </c>
      <c r="BP51" s="16">
        <f t="shared" si="17"/>
        <v>602</v>
      </c>
      <c r="BQ51" s="6">
        <f>BK51-P51</f>
        <v>496</v>
      </c>
      <c r="BR51" s="16">
        <f t="shared" si="18"/>
        <v>424</v>
      </c>
      <c r="BS51" s="6">
        <f>BK51-W51</f>
        <v>72</v>
      </c>
      <c r="BT51" s="16">
        <f t="shared" si="19"/>
        <v>72</v>
      </c>
      <c r="BV51" s="15"/>
      <c r="BX51" s="15"/>
      <c r="BZ51" s="15"/>
    </row>
    <row r="52" spans="1:80">
      <c r="A52" s="2">
        <v>49</v>
      </c>
      <c r="B52" s="2">
        <v>39</v>
      </c>
      <c r="C52" s="2">
        <f t="shared" si="1"/>
        <v>39</v>
      </c>
      <c r="D52" s="2">
        <f t="shared" si="2"/>
        <v>-3</v>
      </c>
      <c r="F52" s="2">
        <f t="shared" si="3"/>
        <v>-6</v>
      </c>
      <c r="I52" s="2">
        <v>363</v>
      </c>
      <c r="J52" s="2">
        <f>I52-B52</f>
        <v>324</v>
      </c>
      <c r="K52" s="2">
        <f>I52-I51</f>
        <v>-3</v>
      </c>
      <c r="L52" s="2">
        <f>K52-D52</f>
        <v>0</v>
      </c>
      <c r="M52" s="2">
        <f t="shared" si="4"/>
        <v>-6</v>
      </c>
      <c r="N52" s="2">
        <f>M52-F52</f>
        <v>0</v>
      </c>
      <c r="P52" s="2">
        <v>978</v>
      </c>
      <c r="Q52" s="2">
        <f>P52-I52</f>
        <v>615</v>
      </c>
      <c r="R52" s="2">
        <f>P52-P51</f>
        <v>10</v>
      </c>
      <c r="S52" s="2">
        <f>R52-K52</f>
        <v>13</v>
      </c>
      <c r="T52" s="2">
        <f t="shared" si="5"/>
        <v>-1</v>
      </c>
      <c r="U52" s="2">
        <f>T52-M52</f>
        <v>5</v>
      </c>
      <c r="W52" s="2">
        <v>1434</v>
      </c>
      <c r="X52" s="2">
        <f>W52-P52</f>
        <v>456</v>
      </c>
      <c r="Y52" s="2">
        <f>W52-W51</f>
        <v>42</v>
      </c>
      <c r="Z52" s="2">
        <f>Y52-R52</f>
        <v>32</v>
      </c>
      <c r="AA52" s="2">
        <f t="shared" si="6"/>
        <v>-12</v>
      </c>
      <c r="AB52" s="2">
        <f>AA52-T52</f>
        <v>-11</v>
      </c>
      <c r="AD52" s="2">
        <v>1528</v>
      </c>
      <c r="AE52" s="2">
        <f>AD52-W52</f>
        <v>94</v>
      </c>
      <c r="AF52" s="2">
        <f t="shared" si="7"/>
        <v>64</v>
      </c>
      <c r="AG52" s="2">
        <f>AF52-Y52</f>
        <v>22</v>
      </c>
      <c r="AH52" s="2">
        <f t="shared" si="8"/>
        <v>-17</v>
      </c>
      <c r="AI52" s="2">
        <f>AH52-AA52</f>
        <v>-5</v>
      </c>
      <c r="AK52" s="2">
        <v>1528</v>
      </c>
      <c r="AM52" s="2">
        <f t="shared" si="9"/>
        <v>64</v>
      </c>
      <c r="AP52" s="2">
        <v>1528</v>
      </c>
      <c r="AR52" s="2">
        <f t="shared" si="10"/>
        <v>64</v>
      </c>
      <c r="AU52">
        <v>1528</v>
      </c>
      <c r="AW52" s="2">
        <f t="shared" si="11"/>
        <v>64</v>
      </c>
      <c r="AZ52">
        <v>1528</v>
      </c>
      <c r="BB52" s="2">
        <f t="shared" si="12"/>
        <v>64</v>
      </c>
      <c r="BE52">
        <v>1528</v>
      </c>
      <c r="BG52" s="2">
        <f t="shared" si="13"/>
        <v>64</v>
      </c>
      <c r="BJ52" s="2">
        <v>49</v>
      </c>
      <c r="BK52" s="2">
        <v>1528</v>
      </c>
      <c r="BL52" s="19">
        <f t="shared" si="14"/>
        <v>39</v>
      </c>
      <c r="BM52" s="2">
        <f t="shared" si="15"/>
        <v>1489</v>
      </c>
      <c r="BN52" s="18">
        <f t="shared" si="16"/>
        <v>324</v>
      </c>
      <c r="BO52" s="2">
        <f>BK52-I52</f>
        <v>1165</v>
      </c>
      <c r="BP52" s="16">
        <f t="shared" si="17"/>
        <v>615</v>
      </c>
      <c r="BQ52" s="6">
        <f>BK52-P52</f>
        <v>550</v>
      </c>
      <c r="BR52" s="16">
        <f t="shared" si="18"/>
        <v>456</v>
      </c>
      <c r="BS52" s="6">
        <f>BK52-W52</f>
        <v>94</v>
      </c>
      <c r="BT52" s="16">
        <f t="shared" si="19"/>
        <v>94</v>
      </c>
      <c r="BV52" s="15"/>
      <c r="BX52" s="15"/>
      <c r="BZ52" s="15"/>
    </row>
    <row r="53" spans="1:80" s="3" customFormat="1">
      <c r="A53" s="6">
        <v>50</v>
      </c>
      <c r="B53" s="6">
        <v>42</v>
      </c>
      <c r="C53" s="6">
        <f t="shared" si="1"/>
        <v>42</v>
      </c>
      <c r="D53" s="6">
        <f t="shared" si="2"/>
        <v>3</v>
      </c>
      <c r="E53" s="6"/>
      <c r="F53" s="6">
        <f t="shared" si="3"/>
        <v>6</v>
      </c>
      <c r="G53" s="6"/>
      <c r="H53" s="6"/>
      <c r="I53" s="6">
        <v>366</v>
      </c>
      <c r="J53" s="6">
        <f>I53-B53</f>
        <v>324</v>
      </c>
      <c r="K53" s="6">
        <f>I53-I52</f>
        <v>3</v>
      </c>
      <c r="L53" s="6">
        <f>K53-D53</f>
        <v>0</v>
      </c>
      <c r="M53" s="6">
        <f t="shared" si="4"/>
        <v>6</v>
      </c>
      <c r="N53" s="6">
        <f>M53-F53</f>
        <v>0</v>
      </c>
      <c r="O53" s="6"/>
      <c r="P53" s="6">
        <v>987</v>
      </c>
      <c r="Q53" s="6">
        <f>P53-I53</f>
        <v>621</v>
      </c>
      <c r="R53" s="6">
        <f>P53-P52</f>
        <v>9</v>
      </c>
      <c r="S53" s="6">
        <f>R53-K53</f>
        <v>6</v>
      </c>
      <c r="T53" s="6">
        <f t="shared" si="5"/>
        <v>-1</v>
      </c>
      <c r="U53" s="6">
        <f>T53-M53</f>
        <v>-7</v>
      </c>
      <c r="V53" s="6"/>
      <c r="W53" s="6">
        <v>1477</v>
      </c>
      <c r="X53" s="6">
        <f>W53-P53</f>
        <v>490</v>
      </c>
      <c r="Y53" s="6">
        <f>W53-W52</f>
        <v>43</v>
      </c>
      <c r="Z53" s="6">
        <f>Y53-R53</f>
        <v>34</v>
      </c>
      <c r="AA53" s="6">
        <f t="shared" si="6"/>
        <v>1</v>
      </c>
      <c r="AB53" s="6">
        <f>AA53-T53</f>
        <v>2</v>
      </c>
      <c r="AC53" s="6"/>
      <c r="AD53" s="6">
        <v>1594</v>
      </c>
      <c r="AE53" s="6">
        <f>AD53-W53</f>
        <v>117</v>
      </c>
      <c r="AF53" s="6">
        <f t="shared" si="7"/>
        <v>66</v>
      </c>
      <c r="AG53" s="6">
        <f>AF53-Y53</f>
        <v>23</v>
      </c>
      <c r="AH53" s="6">
        <f t="shared" si="8"/>
        <v>2</v>
      </c>
      <c r="AI53" s="6">
        <f>AH53-AA53</f>
        <v>1</v>
      </c>
      <c r="AJ53" s="6"/>
      <c r="AK53" s="6">
        <v>1594</v>
      </c>
      <c r="AL53" s="6"/>
      <c r="AM53" s="6">
        <f t="shared" si="9"/>
        <v>66</v>
      </c>
      <c r="AN53" s="6"/>
      <c r="AO53" s="6"/>
      <c r="AP53" s="6">
        <v>1594</v>
      </c>
      <c r="AQ53" s="6"/>
      <c r="AR53" s="6">
        <f t="shared" si="10"/>
        <v>66</v>
      </c>
      <c r="AS53" s="6"/>
      <c r="AT53" s="6"/>
      <c r="AU53">
        <v>1594</v>
      </c>
      <c r="AV53" s="6"/>
      <c r="AW53" s="6">
        <f t="shared" si="11"/>
        <v>66</v>
      </c>
      <c r="AX53" s="6"/>
      <c r="AY53" s="6"/>
      <c r="AZ53">
        <v>1594</v>
      </c>
      <c r="BA53" s="6"/>
      <c r="BB53" s="6">
        <f t="shared" si="12"/>
        <v>66</v>
      </c>
      <c r="BC53" s="6"/>
      <c r="BD53" s="6"/>
      <c r="BE53">
        <v>1594</v>
      </c>
      <c r="BF53" s="6"/>
      <c r="BG53" s="6">
        <f t="shared" si="13"/>
        <v>66</v>
      </c>
      <c r="BH53" s="6"/>
      <c r="BJ53" s="6">
        <v>50</v>
      </c>
      <c r="BK53" s="2">
        <v>1594</v>
      </c>
      <c r="BL53" s="19">
        <f t="shared" si="14"/>
        <v>42</v>
      </c>
      <c r="BM53" s="2">
        <f t="shared" si="15"/>
        <v>1552</v>
      </c>
      <c r="BN53" s="18">
        <f t="shared" si="16"/>
        <v>324</v>
      </c>
      <c r="BO53" s="2">
        <f>BK53-I53</f>
        <v>1228</v>
      </c>
      <c r="BP53" s="16">
        <f t="shared" si="17"/>
        <v>621</v>
      </c>
      <c r="BQ53" s="6">
        <f>BK53-P53</f>
        <v>607</v>
      </c>
      <c r="BR53" s="16">
        <f t="shared" si="18"/>
        <v>490</v>
      </c>
      <c r="BS53" s="6">
        <f>BK53-W53</f>
        <v>117</v>
      </c>
      <c r="BT53" s="16">
        <f t="shared" si="19"/>
        <v>117</v>
      </c>
      <c r="BU53" s="2"/>
      <c r="BV53" s="15"/>
      <c r="BW53" s="2"/>
      <c r="BX53" s="15"/>
      <c r="BY53" s="2"/>
      <c r="BZ53" s="15"/>
      <c r="CA53" s="6"/>
      <c r="CB53" s="6"/>
    </row>
    <row r="54" spans="1:80">
      <c r="A54" s="2">
        <v>51</v>
      </c>
      <c r="B54" s="2">
        <v>39</v>
      </c>
      <c r="C54" s="2">
        <f t="shared" si="1"/>
        <v>39</v>
      </c>
      <c r="D54" s="2">
        <f t="shared" si="2"/>
        <v>-3</v>
      </c>
      <c r="F54" s="2">
        <f t="shared" si="3"/>
        <v>-6</v>
      </c>
      <c r="I54" s="2">
        <v>363</v>
      </c>
      <c r="J54" s="2">
        <f>I54-B54</f>
        <v>324</v>
      </c>
      <c r="K54" s="2">
        <f>I54-I53</f>
        <v>-3</v>
      </c>
      <c r="L54" s="2">
        <f>K54-D54</f>
        <v>0</v>
      </c>
      <c r="M54" s="2">
        <f t="shared" si="4"/>
        <v>-6</v>
      </c>
      <c r="N54" s="2">
        <f>M54-F54</f>
        <v>0</v>
      </c>
      <c r="P54" s="2">
        <v>996</v>
      </c>
      <c r="Q54" s="2">
        <f>P54-I54</f>
        <v>633</v>
      </c>
      <c r="R54" s="2">
        <f>P54-P53</f>
        <v>9</v>
      </c>
      <c r="S54" s="2">
        <f>R54-K54</f>
        <v>12</v>
      </c>
      <c r="T54" s="2">
        <f t="shared" si="5"/>
        <v>0</v>
      </c>
      <c r="U54" s="2">
        <f>T54-M54</f>
        <v>6</v>
      </c>
      <c r="W54" s="2">
        <v>1514</v>
      </c>
      <c r="X54" s="2">
        <f>W54-P54</f>
        <v>518</v>
      </c>
      <c r="Y54" s="2">
        <f>W54-W53</f>
        <v>37</v>
      </c>
      <c r="Z54" s="2">
        <f>Y54-R54</f>
        <v>28</v>
      </c>
      <c r="AA54" s="2">
        <f t="shared" si="6"/>
        <v>-6</v>
      </c>
      <c r="AB54" s="2">
        <f>AA54-T54</f>
        <v>-6</v>
      </c>
      <c r="AD54" s="2">
        <v>1653</v>
      </c>
      <c r="AE54" s="2">
        <f>AD54-W54</f>
        <v>139</v>
      </c>
      <c r="AF54" s="2">
        <f t="shared" si="7"/>
        <v>59</v>
      </c>
      <c r="AG54" s="2">
        <f>AF54-Y54</f>
        <v>22</v>
      </c>
      <c r="AH54" s="2">
        <f t="shared" si="8"/>
        <v>-7</v>
      </c>
      <c r="AI54" s="2">
        <f>AH54-AA54</f>
        <v>-1</v>
      </c>
      <c r="AK54" s="2">
        <v>1653</v>
      </c>
      <c r="AM54" s="2">
        <f t="shared" si="9"/>
        <v>59</v>
      </c>
      <c r="AP54" s="2">
        <v>1653</v>
      </c>
      <c r="AR54" s="2">
        <f t="shared" si="10"/>
        <v>59</v>
      </c>
      <c r="AU54">
        <v>1653</v>
      </c>
      <c r="AW54" s="2">
        <f t="shared" si="11"/>
        <v>59</v>
      </c>
      <c r="AZ54">
        <v>1653</v>
      </c>
      <c r="BB54" s="2">
        <f t="shared" si="12"/>
        <v>59</v>
      </c>
      <c r="BE54">
        <v>1653</v>
      </c>
      <c r="BG54" s="2">
        <f t="shared" si="13"/>
        <v>59</v>
      </c>
      <c r="BJ54" s="2">
        <v>51</v>
      </c>
      <c r="BK54" s="2">
        <v>1653</v>
      </c>
      <c r="BL54" s="19">
        <f t="shared" si="14"/>
        <v>39</v>
      </c>
      <c r="BM54" s="2">
        <f t="shared" si="15"/>
        <v>1614</v>
      </c>
      <c r="BN54" s="18">
        <f t="shared" si="16"/>
        <v>324</v>
      </c>
      <c r="BO54" s="2">
        <f>BK54-I54</f>
        <v>1290</v>
      </c>
      <c r="BP54" s="16">
        <f t="shared" si="17"/>
        <v>633</v>
      </c>
      <c r="BQ54" s="6">
        <f>BK54-P54</f>
        <v>657</v>
      </c>
      <c r="BR54" s="16">
        <f t="shared" si="18"/>
        <v>518</v>
      </c>
      <c r="BS54" s="6">
        <f>BK54-W54</f>
        <v>139</v>
      </c>
      <c r="BT54" s="16">
        <f t="shared" si="19"/>
        <v>139</v>
      </c>
      <c r="BV54" s="15"/>
      <c r="BX54" s="15"/>
      <c r="BZ54" s="15"/>
    </row>
    <row r="55" spans="1:80">
      <c r="A55" s="2">
        <v>52</v>
      </c>
      <c r="B55" s="2">
        <v>42</v>
      </c>
      <c r="C55" s="2">
        <f t="shared" si="1"/>
        <v>42</v>
      </c>
      <c r="D55" s="2">
        <f t="shared" si="2"/>
        <v>3</v>
      </c>
      <c r="F55" s="2">
        <f t="shared" si="3"/>
        <v>6</v>
      </c>
      <c r="I55" s="2">
        <v>366</v>
      </c>
      <c r="J55" s="2">
        <f>I55-B55</f>
        <v>324</v>
      </c>
      <c r="K55" s="2">
        <f>I55-I54</f>
        <v>3</v>
      </c>
      <c r="L55" s="2">
        <f>K55-D55</f>
        <v>0</v>
      </c>
      <c r="M55" s="2">
        <f t="shared" si="4"/>
        <v>6</v>
      </c>
      <c r="N55" s="2">
        <f>M55-F55</f>
        <v>0</v>
      </c>
      <c r="P55" s="2">
        <v>1002</v>
      </c>
      <c r="Q55" s="2">
        <f>P55-I55</f>
        <v>636</v>
      </c>
      <c r="R55" s="2">
        <f>P55-P54</f>
        <v>6</v>
      </c>
      <c r="S55" s="2">
        <f>R55-K55</f>
        <v>3</v>
      </c>
      <c r="T55" s="2">
        <f t="shared" si="5"/>
        <v>-3</v>
      </c>
      <c r="U55" s="2">
        <f>T55-M55</f>
        <v>-9</v>
      </c>
      <c r="W55" s="2">
        <v>1556</v>
      </c>
      <c r="X55" s="2">
        <f>W55-P55</f>
        <v>554</v>
      </c>
      <c r="Y55" s="2">
        <f>W55-W54</f>
        <v>42</v>
      </c>
      <c r="Z55" s="2">
        <f>Y55-R55</f>
        <v>36</v>
      </c>
      <c r="AA55" s="2">
        <f t="shared" si="6"/>
        <v>5</v>
      </c>
      <c r="AB55" s="2">
        <f>AA55-T55</f>
        <v>8</v>
      </c>
      <c r="AD55" s="2">
        <v>1735</v>
      </c>
      <c r="AE55" s="2">
        <f>AD55-W55</f>
        <v>179</v>
      </c>
      <c r="AF55" s="2">
        <f t="shared" si="7"/>
        <v>82</v>
      </c>
      <c r="AG55" s="2">
        <f>AF55-Y55</f>
        <v>40</v>
      </c>
      <c r="AH55" s="2">
        <f t="shared" si="8"/>
        <v>23</v>
      </c>
      <c r="AI55" s="2">
        <f>AH55-AA55</f>
        <v>18</v>
      </c>
      <c r="AK55" s="2">
        <v>1735</v>
      </c>
      <c r="AM55" s="2">
        <f t="shared" si="9"/>
        <v>82</v>
      </c>
      <c r="AP55" s="2">
        <v>1735</v>
      </c>
      <c r="AR55" s="2">
        <f t="shared" si="10"/>
        <v>82</v>
      </c>
      <c r="AU55">
        <v>1735</v>
      </c>
      <c r="AW55" s="2">
        <f t="shared" si="11"/>
        <v>82</v>
      </c>
      <c r="AZ55">
        <v>1735</v>
      </c>
      <c r="BB55" s="2">
        <f t="shared" si="12"/>
        <v>82</v>
      </c>
      <c r="BE55">
        <v>1735</v>
      </c>
      <c r="BG55" s="2">
        <f t="shared" si="13"/>
        <v>82</v>
      </c>
      <c r="BJ55" s="2">
        <v>52</v>
      </c>
      <c r="BK55" s="2">
        <v>1735</v>
      </c>
      <c r="BL55" s="19">
        <f t="shared" si="14"/>
        <v>42</v>
      </c>
      <c r="BM55" s="2">
        <f t="shared" si="15"/>
        <v>1693</v>
      </c>
      <c r="BN55" s="18">
        <f t="shared" si="16"/>
        <v>324</v>
      </c>
      <c r="BO55" s="2">
        <f>BK55-I55</f>
        <v>1369</v>
      </c>
      <c r="BP55" s="16">
        <f t="shared" si="17"/>
        <v>636</v>
      </c>
      <c r="BQ55" s="6">
        <f>BK55-P55</f>
        <v>733</v>
      </c>
      <c r="BR55" s="16">
        <f t="shared" si="18"/>
        <v>554</v>
      </c>
      <c r="BS55" s="6">
        <f>BK55-W55</f>
        <v>179</v>
      </c>
      <c r="BT55" s="16">
        <f t="shared" si="19"/>
        <v>179</v>
      </c>
      <c r="BV55" s="15"/>
      <c r="BX55" s="15"/>
      <c r="BZ55" s="15"/>
    </row>
    <row r="56" spans="1:80">
      <c r="A56" s="2">
        <v>53</v>
      </c>
      <c r="B56" s="2">
        <v>39</v>
      </c>
      <c r="C56" s="2">
        <f t="shared" si="1"/>
        <v>39</v>
      </c>
      <c r="D56" s="2">
        <f t="shared" si="2"/>
        <v>-3</v>
      </c>
      <c r="F56" s="2">
        <f t="shared" si="3"/>
        <v>-6</v>
      </c>
      <c r="I56" s="2">
        <v>363</v>
      </c>
      <c r="J56" s="2">
        <f>I56-B56</f>
        <v>324</v>
      </c>
      <c r="K56" s="2">
        <f>I56-I55</f>
        <v>-3</v>
      </c>
      <c r="L56" s="2">
        <f>K56-D56</f>
        <v>0</v>
      </c>
      <c r="M56" s="2">
        <f t="shared" si="4"/>
        <v>-6</v>
      </c>
      <c r="N56" s="2">
        <f>M56-F56</f>
        <v>0</v>
      </c>
      <c r="P56" s="2">
        <v>1007</v>
      </c>
      <c r="Q56" s="2">
        <f>P56-I56</f>
        <v>644</v>
      </c>
      <c r="R56" s="2">
        <f>P56-P55</f>
        <v>5</v>
      </c>
      <c r="S56" s="2">
        <f>R56-K56</f>
        <v>8</v>
      </c>
      <c r="T56" s="2">
        <f t="shared" si="5"/>
        <v>-1</v>
      </c>
      <c r="U56" s="2">
        <f>T56-M56</f>
        <v>5</v>
      </c>
      <c r="W56" s="2">
        <v>1593</v>
      </c>
      <c r="X56" s="2">
        <f>W56-P56</f>
        <v>586</v>
      </c>
      <c r="Y56" s="2">
        <f>W56-W55</f>
        <v>37</v>
      </c>
      <c r="Z56" s="2">
        <f>Y56-R56</f>
        <v>32</v>
      </c>
      <c r="AA56" s="2">
        <f t="shared" si="6"/>
        <v>-5</v>
      </c>
      <c r="AB56" s="2">
        <f>AA56-T56</f>
        <v>-4</v>
      </c>
      <c r="AD56" s="2">
        <v>1805</v>
      </c>
      <c r="AE56" s="2">
        <f>AD56-W56</f>
        <v>212</v>
      </c>
      <c r="AF56" s="2">
        <f t="shared" si="7"/>
        <v>70</v>
      </c>
      <c r="AG56" s="2">
        <f>AF56-Y56</f>
        <v>33</v>
      </c>
      <c r="AH56" s="2">
        <f t="shared" si="8"/>
        <v>-12</v>
      </c>
      <c r="AI56" s="2">
        <f>AH56-AA56</f>
        <v>-7</v>
      </c>
      <c r="AK56" s="2">
        <v>1805</v>
      </c>
      <c r="AM56" s="2">
        <f t="shared" si="9"/>
        <v>70</v>
      </c>
      <c r="AP56" s="2">
        <v>1805</v>
      </c>
      <c r="AR56" s="2">
        <f t="shared" si="10"/>
        <v>70</v>
      </c>
      <c r="AU56">
        <v>1805</v>
      </c>
      <c r="AW56" s="2">
        <f t="shared" si="11"/>
        <v>70</v>
      </c>
      <c r="AZ56">
        <v>1805</v>
      </c>
      <c r="BB56" s="2">
        <f t="shared" si="12"/>
        <v>70</v>
      </c>
      <c r="BE56">
        <v>1805</v>
      </c>
      <c r="BG56" s="2">
        <f t="shared" si="13"/>
        <v>70</v>
      </c>
      <c r="BJ56" s="2">
        <v>53</v>
      </c>
      <c r="BK56" s="2">
        <v>1805</v>
      </c>
      <c r="BL56" s="19">
        <f t="shared" si="14"/>
        <v>39</v>
      </c>
      <c r="BM56" s="2">
        <f t="shared" si="15"/>
        <v>1766</v>
      </c>
      <c r="BN56" s="18">
        <f t="shared" si="16"/>
        <v>324</v>
      </c>
      <c r="BO56" s="2">
        <f>BK56-I56</f>
        <v>1442</v>
      </c>
      <c r="BP56" s="16">
        <f t="shared" si="17"/>
        <v>644</v>
      </c>
      <c r="BQ56" s="6">
        <f>BK56-P56</f>
        <v>798</v>
      </c>
      <c r="BR56" s="16">
        <f t="shared" si="18"/>
        <v>586</v>
      </c>
      <c r="BS56" s="6">
        <f>BK56-W56</f>
        <v>212</v>
      </c>
      <c r="BT56" s="16">
        <f t="shared" si="19"/>
        <v>212</v>
      </c>
      <c r="BV56" s="15"/>
      <c r="BX56" s="15"/>
      <c r="BZ56" s="15"/>
    </row>
    <row r="57" spans="1:80">
      <c r="A57" s="2">
        <v>54</v>
      </c>
      <c r="B57" s="2">
        <v>42</v>
      </c>
      <c r="C57" s="2">
        <f t="shared" si="1"/>
        <v>42</v>
      </c>
      <c r="D57" s="2">
        <f t="shared" si="2"/>
        <v>3</v>
      </c>
      <c r="F57" s="2">
        <f t="shared" si="3"/>
        <v>6</v>
      </c>
      <c r="I57" s="2">
        <v>366</v>
      </c>
      <c r="J57" s="2">
        <f>I57-B57</f>
        <v>324</v>
      </c>
      <c r="K57" s="2">
        <f>I57-I56</f>
        <v>3</v>
      </c>
      <c r="L57" s="2">
        <f>K57-D57</f>
        <v>0</v>
      </c>
      <c r="M57" s="2">
        <f t="shared" si="4"/>
        <v>6</v>
      </c>
      <c r="N57" s="2">
        <f>M57-F57</f>
        <v>0</v>
      </c>
      <c r="P57" s="2">
        <v>1009</v>
      </c>
      <c r="Q57" s="2">
        <f>P57-I57</f>
        <v>643</v>
      </c>
      <c r="R57" s="2">
        <f>P57-P56</f>
        <v>2</v>
      </c>
      <c r="S57" s="2">
        <f>R57-K57</f>
        <v>-1</v>
      </c>
      <c r="T57" s="2">
        <f t="shared" si="5"/>
        <v>-3</v>
      </c>
      <c r="U57" s="2">
        <f>T57-M57</f>
        <v>-9</v>
      </c>
      <c r="W57" s="2">
        <v>1613</v>
      </c>
      <c r="X57" s="2">
        <f>W57-P57</f>
        <v>604</v>
      </c>
      <c r="Y57" s="2">
        <f>W57-W56</f>
        <v>20</v>
      </c>
      <c r="Z57" s="2">
        <f>Y57-R57</f>
        <v>18</v>
      </c>
      <c r="AA57" s="2">
        <f t="shared" si="6"/>
        <v>-17</v>
      </c>
      <c r="AB57" s="2">
        <f>AA57-T57</f>
        <v>-14</v>
      </c>
      <c r="AD57" s="2">
        <v>1853</v>
      </c>
      <c r="AE57" s="2">
        <f>AD57-W57</f>
        <v>240</v>
      </c>
      <c r="AF57" s="2">
        <f t="shared" si="7"/>
        <v>48</v>
      </c>
      <c r="AG57" s="2">
        <f>AF57-Y57</f>
        <v>28</v>
      </c>
      <c r="AH57" s="2">
        <f t="shared" si="8"/>
        <v>-22</v>
      </c>
      <c r="AI57" s="2">
        <f>AH57-AA57</f>
        <v>-5</v>
      </c>
      <c r="AK57" s="2">
        <v>1853</v>
      </c>
      <c r="AL57" s="2">
        <f>AK57-AD57</f>
        <v>0</v>
      </c>
      <c r="AM57" s="2">
        <f t="shared" si="9"/>
        <v>48</v>
      </c>
      <c r="AN57" s="2">
        <f>AM57-AF57</f>
        <v>0</v>
      </c>
      <c r="AP57" s="2">
        <v>1853</v>
      </c>
      <c r="AR57" s="2">
        <f t="shared" si="10"/>
        <v>48</v>
      </c>
      <c r="AU57">
        <v>1853</v>
      </c>
      <c r="AW57" s="2">
        <f t="shared" si="11"/>
        <v>48</v>
      </c>
      <c r="AZ57">
        <v>1853</v>
      </c>
      <c r="BB57" s="2">
        <f t="shared" si="12"/>
        <v>48</v>
      </c>
      <c r="BE57">
        <v>1853</v>
      </c>
      <c r="BG57" s="2">
        <f t="shared" si="13"/>
        <v>48</v>
      </c>
      <c r="BJ57" s="2">
        <v>54</v>
      </c>
      <c r="BK57" s="2">
        <v>1853</v>
      </c>
      <c r="BL57" s="19">
        <f t="shared" si="14"/>
        <v>42</v>
      </c>
      <c r="BM57" s="2">
        <f t="shared" si="15"/>
        <v>1811</v>
      </c>
      <c r="BN57" s="18">
        <f t="shared" si="16"/>
        <v>324</v>
      </c>
      <c r="BO57" s="2">
        <f>BK57-I57</f>
        <v>1487</v>
      </c>
      <c r="BP57" s="16">
        <f t="shared" si="17"/>
        <v>643</v>
      </c>
      <c r="BQ57" s="6">
        <f>BK57-P57</f>
        <v>844</v>
      </c>
      <c r="BR57" s="16">
        <f t="shared" si="18"/>
        <v>604</v>
      </c>
      <c r="BS57" s="6">
        <f>BK57-W57</f>
        <v>240</v>
      </c>
      <c r="BT57" s="16">
        <f t="shared" si="19"/>
        <v>240</v>
      </c>
      <c r="BV57" s="15"/>
      <c r="BX57" s="15"/>
      <c r="BZ57" s="15"/>
    </row>
    <row r="58" spans="1:80">
      <c r="A58" s="2">
        <v>55</v>
      </c>
      <c r="B58" s="2">
        <v>39</v>
      </c>
      <c r="C58" s="2">
        <f t="shared" si="1"/>
        <v>39</v>
      </c>
      <c r="D58" s="2">
        <f t="shared" si="2"/>
        <v>-3</v>
      </c>
      <c r="F58" s="2">
        <f t="shared" si="3"/>
        <v>-6</v>
      </c>
      <c r="I58" s="2">
        <v>363</v>
      </c>
      <c r="J58" s="2">
        <f>I58-B58</f>
        <v>324</v>
      </c>
      <c r="K58" s="2">
        <f>I58-I57</f>
        <v>-3</v>
      </c>
      <c r="L58" s="2">
        <f>K58-D58</f>
        <v>0</v>
      </c>
      <c r="M58" s="2">
        <f t="shared" si="4"/>
        <v>-6</v>
      </c>
      <c r="N58" s="2">
        <f>M58-F58</f>
        <v>0</v>
      </c>
      <c r="P58" s="2">
        <v>1009</v>
      </c>
      <c r="Q58" s="2">
        <f>P58-I58</f>
        <v>646</v>
      </c>
      <c r="R58" s="2">
        <f>P58-P57</f>
        <v>0</v>
      </c>
      <c r="S58" s="2">
        <f>R58-K58</f>
        <v>3</v>
      </c>
      <c r="T58" s="2">
        <f t="shared" si="5"/>
        <v>-2</v>
      </c>
      <c r="U58" s="2">
        <f>T58-M58</f>
        <v>4</v>
      </c>
      <c r="W58" s="2">
        <v>1635</v>
      </c>
      <c r="X58" s="2">
        <f>W58-P58</f>
        <v>626</v>
      </c>
      <c r="Y58" s="2">
        <f>W58-W57</f>
        <v>22</v>
      </c>
      <c r="Z58" s="2">
        <f>Y58-R58</f>
        <v>22</v>
      </c>
      <c r="AA58" s="2">
        <f t="shared" si="6"/>
        <v>2</v>
      </c>
      <c r="AB58" s="2">
        <f>AA58-T58</f>
        <v>4</v>
      </c>
      <c r="AD58" s="2">
        <v>1908</v>
      </c>
      <c r="AE58" s="2">
        <f>AD58-W58</f>
        <v>273</v>
      </c>
      <c r="AF58" s="2">
        <f t="shared" si="7"/>
        <v>55</v>
      </c>
      <c r="AG58" s="2">
        <f>AF58-Y58</f>
        <v>33</v>
      </c>
      <c r="AH58" s="2">
        <f t="shared" si="8"/>
        <v>7</v>
      </c>
      <c r="AI58" s="2">
        <f>AH58-AA58</f>
        <v>5</v>
      </c>
      <c r="AK58" s="2">
        <v>1914</v>
      </c>
      <c r="AL58" s="2">
        <f>AK58-AD58</f>
        <v>6</v>
      </c>
      <c r="AM58" s="2">
        <f t="shared" si="9"/>
        <v>61</v>
      </c>
      <c r="AN58" s="2">
        <f>AM58-AF58</f>
        <v>6</v>
      </c>
      <c r="AP58" s="2">
        <v>1914</v>
      </c>
      <c r="AR58" s="2">
        <f t="shared" si="10"/>
        <v>61</v>
      </c>
      <c r="AU58">
        <v>1914</v>
      </c>
      <c r="AW58" s="2">
        <f t="shared" si="11"/>
        <v>61</v>
      </c>
      <c r="AZ58">
        <v>1914</v>
      </c>
      <c r="BB58" s="2">
        <f t="shared" si="12"/>
        <v>61</v>
      </c>
      <c r="BE58">
        <v>1914</v>
      </c>
      <c r="BG58" s="2">
        <f t="shared" si="13"/>
        <v>61</v>
      </c>
      <c r="BJ58" s="2">
        <v>55</v>
      </c>
      <c r="BK58" s="2">
        <v>1914</v>
      </c>
      <c r="BL58" s="19">
        <f t="shared" si="14"/>
        <v>39</v>
      </c>
      <c r="BM58" s="2">
        <f t="shared" si="15"/>
        <v>1875</v>
      </c>
      <c r="BN58" s="18">
        <f t="shared" si="16"/>
        <v>324</v>
      </c>
      <c r="BO58" s="2">
        <f>BK58-I58</f>
        <v>1551</v>
      </c>
      <c r="BP58" s="16">
        <f t="shared" si="17"/>
        <v>646</v>
      </c>
      <c r="BQ58" s="6">
        <f>BK58-P58</f>
        <v>905</v>
      </c>
      <c r="BR58" s="16">
        <f t="shared" si="18"/>
        <v>626</v>
      </c>
      <c r="BS58" s="6">
        <f>BK58-W58</f>
        <v>279</v>
      </c>
      <c r="BT58" s="16">
        <f t="shared" si="19"/>
        <v>273</v>
      </c>
      <c r="BU58" s="15">
        <f>BK58-AD58</f>
        <v>6</v>
      </c>
      <c r="BV58" s="17">
        <f>BU58</f>
        <v>6</v>
      </c>
      <c r="BX58" s="15"/>
      <c r="BZ58" s="15"/>
    </row>
    <row r="59" spans="1:80">
      <c r="A59" s="2">
        <v>56</v>
      </c>
      <c r="B59" s="2">
        <v>42</v>
      </c>
      <c r="C59" s="2">
        <f t="shared" si="1"/>
        <v>42</v>
      </c>
      <c r="D59" s="2">
        <f t="shared" si="2"/>
        <v>3</v>
      </c>
      <c r="F59" s="2">
        <f t="shared" si="3"/>
        <v>6</v>
      </c>
      <c r="I59" s="2">
        <v>366</v>
      </c>
      <c r="J59" s="2">
        <f>I59-B59</f>
        <v>324</v>
      </c>
      <c r="K59" s="2">
        <f>I59-I58</f>
        <v>3</v>
      </c>
      <c r="L59" s="2">
        <f>K59-D59</f>
        <v>0</v>
      </c>
      <c r="M59" s="2">
        <f t="shared" si="4"/>
        <v>6</v>
      </c>
      <c r="N59" s="2">
        <f>M59-F59</f>
        <v>0</v>
      </c>
      <c r="P59" s="5">
        <v>1013</v>
      </c>
      <c r="Q59" s="2">
        <f>P59-I59</f>
        <v>647</v>
      </c>
      <c r="R59" s="2">
        <f>P59-P58</f>
        <v>4</v>
      </c>
      <c r="S59" s="2">
        <f>R59-K59</f>
        <v>1</v>
      </c>
      <c r="T59" s="2">
        <f t="shared" si="5"/>
        <v>4</v>
      </c>
      <c r="U59" s="2">
        <f>T59-M59</f>
        <v>-2</v>
      </c>
      <c r="W59" s="2">
        <v>1664</v>
      </c>
      <c r="X59" s="2">
        <f>W59-P59</f>
        <v>651</v>
      </c>
      <c r="Y59" s="2">
        <f>W59-W58</f>
        <v>29</v>
      </c>
      <c r="Z59" s="2">
        <f>Y59-R59</f>
        <v>25</v>
      </c>
      <c r="AA59" s="2">
        <f t="shared" si="6"/>
        <v>7</v>
      </c>
      <c r="AB59" s="2">
        <f>AA59-T59</f>
        <v>3</v>
      </c>
      <c r="AD59" s="2">
        <v>1970</v>
      </c>
      <c r="AE59" s="2">
        <f>AD59-W59</f>
        <v>306</v>
      </c>
      <c r="AF59" s="2">
        <f t="shared" si="7"/>
        <v>62</v>
      </c>
      <c r="AG59" s="2">
        <f>AF59-Y59</f>
        <v>33</v>
      </c>
      <c r="AH59" s="2">
        <f t="shared" si="8"/>
        <v>7</v>
      </c>
      <c r="AI59" s="2">
        <f>AH59-AA59</f>
        <v>0</v>
      </c>
      <c r="AK59" s="2">
        <v>1988</v>
      </c>
      <c r="AL59" s="2">
        <f>AK59-AD59</f>
        <v>18</v>
      </c>
      <c r="AM59" s="2">
        <f t="shared" si="9"/>
        <v>74</v>
      </c>
      <c r="AN59" s="2">
        <f>AM59-AF59</f>
        <v>12</v>
      </c>
      <c r="AP59" s="2">
        <v>1988</v>
      </c>
      <c r="AR59" s="2">
        <f t="shared" si="10"/>
        <v>74</v>
      </c>
      <c r="AU59">
        <v>1988</v>
      </c>
      <c r="AW59" s="2">
        <f t="shared" si="11"/>
        <v>74</v>
      </c>
      <c r="AZ59">
        <v>1988</v>
      </c>
      <c r="BB59" s="2">
        <f t="shared" si="12"/>
        <v>74</v>
      </c>
      <c r="BE59">
        <v>1988</v>
      </c>
      <c r="BG59" s="2">
        <f t="shared" si="13"/>
        <v>74</v>
      </c>
      <c r="BJ59" s="2">
        <v>56</v>
      </c>
      <c r="BK59" s="2">
        <v>1988</v>
      </c>
      <c r="BL59" s="19">
        <f t="shared" si="14"/>
        <v>42</v>
      </c>
      <c r="BM59" s="2">
        <f t="shared" si="15"/>
        <v>1946</v>
      </c>
      <c r="BN59" s="18">
        <f t="shared" si="16"/>
        <v>324</v>
      </c>
      <c r="BO59" s="2">
        <f>BK59-I59</f>
        <v>1622</v>
      </c>
      <c r="BP59" s="16">
        <f t="shared" si="17"/>
        <v>647</v>
      </c>
      <c r="BQ59" s="6">
        <f>BK59-P59</f>
        <v>975</v>
      </c>
      <c r="BR59" s="16">
        <f t="shared" si="18"/>
        <v>651</v>
      </c>
      <c r="BS59" s="6">
        <f>BK59-W59</f>
        <v>324</v>
      </c>
      <c r="BT59" s="16">
        <f t="shared" si="19"/>
        <v>306</v>
      </c>
      <c r="BU59" s="6">
        <f>BK59-AD59</f>
        <v>18</v>
      </c>
      <c r="BV59" s="16">
        <f>BU59-BX59-BZ59-CB59-CD59-CF59</f>
        <v>18</v>
      </c>
      <c r="BX59" s="15"/>
      <c r="BZ59" s="15"/>
    </row>
    <row r="60" spans="1:80">
      <c r="A60" s="2">
        <v>57</v>
      </c>
      <c r="B60" s="2">
        <v>39</v>
      </c>
      <c r="C60" s="2">
        <f t="shared" si="1"/>
        <v>39</v>
      </c>
      <c r="D60" s="2">
        <f t="shared" si="2"/>
        <v>-3</v>
      </c>
      <c r="F60" s="2">
        <f t="shared" si="3"/>
        <v>-6</v>
      </c>
      <c r="I60" s="2">
        <v>363</v>
      </c>
      <c r="J60" s="2">
        <f>I60-B60</f>
        <v>324</v>
      </c>
      <c r="K60" s="2">
        <f>I60-I59</f>
        <v>-3</v>
      </c>
      <c r="L60" s="2">
        <f>K60-D60</f>
        <v>0</v>
      </c>
      <c r="M60" s="2">
        <f t="shared" si="4"/>
        <v>-6</v>
      </c>
      <c r="N60" s="2">
        <f>M60-F60</f>
        <v>0</v>
      </c>
      <c r="P60" s="10">
        <v>1011</v>
      </c>
      <c r="Q60" s="10">
        <f>P60-I60</f>
        <v>648</v>
      </c>
      <c r="R60" s="2">
        <f>P60-P59</f>
        <v>-2</v>
      </c>
      <c r="S60" s="2">
        <f>R60-K60</f>
        <v>1</v>
      </c>
      <c r="T60" s="2">
        <f t="shared" si="5"/>
        <v>-6</v>
      </c>
      <c r="U60" s="2">
        <f>T60-M60</f>
        <v>0</v>
      </c>
      <c r="W60" s="2">
        <v>1691</v>
      </c>
      <c r="X60" s="2">
        <f>W60-P60</f>
        <v>680</v>
      </c>
      <c r="Y60" s="2">
        <f>W60-W59</f>
        <v>27</v>
      </c>
      <c r="Z60" s="2">
        <f>Y60-R60</f>
        <v>29</v>
      </c>
      <c r="AA60" s="2">
        <f t="shared" si="6"/>
        <v>-2</v>
      </c>
      <c r="AB60" s="2">
        <f>AA60-T60</f>
        <v>4</v>
      </c>
      <c r="AD60" s="2">
        <v>2040</v>
      </c>
      <c r="AE60" s="2">
        <f>AD60-W60</f>
        <v>349</v>
      </c>
      <c r="AF60" s="2">
        <f t="shared" si="7"/>
        <v>70</v>
      </c>
      <c r="AG60" s="2">
        <f>AF60-Y60</f>
        <v>43</v>
      </c>
      <c r="AH60" s="2">
        <f t="shared" si="8"/>
        <v>8</v>
      </c>
      <c r="AI60" s="2">
        <f>AH60-AA60</f>
        <v>10</v>
      </c>
      <c r="AK60" s="2">
        <v>2072</v>
      </c>
      <c r="AL60" s="2">
        <f>AK60-AD60</f>
        <v>32</v>
      </c>
      <c r="AM60" s="2">
        <f t="shared" si="9"/>
        <v>84</v>
      </c>
      <c r="AN60" s="2">
        <f>AM60-AF60</f>
        <v>14</v>
      </c>
      <c r="AP60" s="2">
        <v>2072</v>
      </c>
      <c r="AR60" s="2">
        <f t="shared" si="10"/>
        <v>84</v>
      </c>
      <c r="AU60">
        <v>2072</v>
      </c>
      <c r="AW60" s="2">
        <f t="shared" si="11"/>
        <v>84</v>
      </c>
      <c r="AZ60">
        <v>2072</v>
      </c>
      <c r="BB60" s="2">
        <f t="shared" si="12"/>
        <v>84</v>
      </c>
      <c r="BE60">
        <v>2072</v>
      </c>
      <c r="BG60" s="2">
        <f t="shared" si="13"/>
        <v>84</v>
      </c>
      <c r="BJ60" s="2">
        <v>57</v>
      </c>
      <c r="BK60" s="2">
        <v>2072</v>
      </c>
      <c r="BL60" s="19">
        <f t="shared" si="14"/>
        <v>39</v>
      </c>
      <c r="BM60" s="2">
        <f t="shared" si="15"/>
        <v>2033</v>
      </c>
      <c r="BN60" s="18">
        <f t="shared" si="16"/>
        <v>324</v>
      </c>
      <c r="BO60" s="2">
        <f>BK60-I60</f>
        <v>1709</v>
      </c>
      <c r="BP60" s="18">
        <f t="shared" si="17"/>
        <v>648</v>
      </c>
      <c r="BQ60" s="9">
        <f>BK60-P60</f>
        <v>1061</v>
      </c>
      <c r="BR60" s="16">
        <f t="shared" si="18"/>
        <v>680</v>
      </c>
      <c r="BS60" s="6">
        <f>BK60-W60</f>
        <v>381</v>
      </c>
      <c r="BT60" s="16">
        <f t="shared" si="19"/>
        <v>349</v>
      </c>
      <c r="BU60" s="6">
        <f>BK60-AD60</f>
        <v>32</v>
      </c>
      <c r="BV60" s="16">
        <f t="shared" ref="BV60:BV123" si="20">BU60-BX60-BZ60-CB60-CD60-CF60</f>
        <v>32</v>
      </c>
      <c r="BX60" s="15"/>
      <c r="BZ60" s="15"/>
    </row>
    <row r="61" spans="1:80">
      <c r="A61" s="2">
        <v>58</v>
      </c>
      <c r="B61" s="2">
        <v>42</v>
      </c>
      <c r="C61" s="2">
        <f t="shared" si="1"/>
        <v>42</v>
      </c>
      <c r="D61" s="2">
        <f t="shared" si="2"/>
        <v>3</v>
      </c>
      <c r="F61" s="2">
        <f t="shared" si="3"/>
        <v>6</v>
      </c>
      <c r="I61" s="2">
        <v>366</v>
      </c>
      <c r="J61" s="2">
        <f>I61-B61</f>
        <v>324</v>
      </c>
      <c r="K61" s="2">
        <f>I61-I60</f>
        <v>3</v>
      </c>
      <c r="L61" s="2">
        <f>K61-D61</f>
        <v>0</v>
      </c>
      <c r="M61" s="2">
        <f t="shared" si="4"/>
        <v>6</v>
      </c>
      <c r="N61" s="2">
        <f>M61-F61</f>
        <v>0</v>
      </c>
      <c r="P61" s="10">
        <v>1014</v>
      </c>
      <c r="Q61" s="10">
        <f>P61-I61</f>
        <v>648</v>
      </c>
      <c r="R61" s="2">
        <f>P61-P60</f>
        <v>3</v>
      </c>
      <c r="S61" s="2">
        <f>R61-K61</f>
        <v>0</v>
      </c>
      <c r="T61" s="2">
        <f t="shared" si="5"/>
        <v>5</v>
      </c>
      <c r="U61" s="2">
        <f>T61-M61</f>
        <v>-1</v>
      </c>
      <c r="W61" s="2">
        <v>1719</v>
      </c>
      <c r="X61" s="2">
        <f>W61-P61</f>
        <v>705</v>
      </c>
      <c r="Y61" s="2">
        <f>W61-W60</f>
        <v>28</v>
      </c>
      <c r="Z61" s="2">
        <f>Y61-R61</f>
        <v>25</v>
      </c>
      <c r="AA61" s="2">
        <f t="shared" si="6"/>
        <v>1</v>
      </c>
      <c r="AB61" s="2">
        <f>AA61-T61</f>
        <v>-4</v>
      </c>
      <c r="AD61" s="2">
        <v>2100</v>
      </c>
      <c r="AE61" s="2">
        <f>AD61-W61</f>
        <v>381</v>
      </c>
      <c r="AF61" s="2">
        <f t="shared" si="7"/>
        <v>60</v>
      </c>
      <c r="AG61" s="2">
        <f>AF61-Y61</f>
        <v>32</v>
      </c>
      <c r="AH61" s="2">
        <f t="shared" si="8"/>
        <v>-10</v>
      </c>
      <c r="AI61" s="2">
        <f>AH61-AA61</f>
        <v>-11</v>
      </c>
      <c r="AK61" s="2">
        <v>2145</v>
      </c>
      <c r="AL61" s="2">
        <f>AK61-AD61</f>
        <v>45</v>
      </c>
      <c r="AM61" s="2">
        <f t="shared" si="9"/>
        <v>73</v>
      </c>
      <c r="AN61" s="2">
        <f>AM61-AF61</f>
        <v>13</v>
      </c>
      <c r="AP61" s="2">
        <v>2145</v>
      </c>
      <c r="AR61" s="2">
        <f t="shared" si="10"/>
        <v>73</v>
      </c>
      <c r="AU61">
        <v>2145</v>
      </c>
      <c r="AW61" s="2">
        <f t="shared" si="11"/>
        <v>73</v>
      </c>
      <c r="AZ61">
        <v>2145</v>
      </c>
      <c r="BB61" s="2">
        <f t="shared" si="12"/>
        <v>73</v>
      </c>
      <c r="BE61">
        <v>2145</v>
      </c>
      <c r="BG61" s="2">
        <f t="shared" si="13"/>
        <v>73</v>
      </c>
      <c r="BJ61" s="2">
        <v>58</v>
      </c>
      <c r="BK61" s="2">
        <v>2145</v>
      </c>
      <c r="BL61" s="19">
        <f t="shared" si="14"/>
        <v>42</v>
      </c>
      <c r="BM61" s="2">
        <f t="shared" si="15"/>
        <v>2103</v>
      </c>
      <c r="BN61" s="18">
        <f t="shared" si="16"/>
        <v>324</v>
      </c>
      <c r="BO61" s="2">
        <f>BK61-I61</f>
        <v>1779</v>
      </c>
      <c r="BP61" s="18">
        <f t="shared" si="17"/>
        <v>648</v>
      </c>
      <c r="BQ61" s="2">
        <f>BK61-P61</f>
        <v>1131</v>
      </c>
      <c r="BR61" s="16">
        <f t="shared" si="18"/>
        <v>705</v>
      </c>
      <c r="BS61" s="6">
        <f>BK61-W61</f>
        <v>426</v>
      </c>
      <c r="BT61" s="16">
        <f t="shared" si="19"/>
        <v>381</v>
      </c>
      <c r="BU61" s="6">
        <f>BK61-AD61</f>
        <v>45</v>
      </c>
      <c r="BV61" s="16">
        <f t="shared" si="20"/>
        <v>45</v>
      </c>
    </row>
    <row r="62" spans="1:80">
      <c r="A62" s="2">
        <v>59</v>
      </c>
      <c r="B62" s="2">
        <v>39</v>
      </c>
      <c r="C62" s="2">
        <f t="shared" si="1"/>
        <v>39</v>
      </c>
      <c r="D62" s="2">
        <f t="shared" si="2"/>
        <v>-3</v>
      </c>
      <c r="F62" s="2">
        <f t="shared" si="3"/>
        <v>-6</v>
      </c>
      <c r="I62" s="2">
        <v>363</v>
      </c>
      <c r="J62" s="2">
        <f>I62-B62</f>
        <v>324</v>
      </c>
      <c r="K62" s="2">
        <f>I62-I61</f>
        <v>-3</v>
      </c>
      <c r="L62" s="2">
        <f>K62-D62</f>
        <v>0</v>
      </c>
      <c r="M62" s="2">
        <f t="shared" si="4"/>
        <v>-6</v>
      </c>
      <c r="N62" s="2">
        <f>M62-F62</f>
        <v>0</v>
      </c>
      <c r="P62" s="2">
        <v>1011</v>
      </c>
      <c r="Q62" s="2">
        <f>P62-I62</f>
        <v>648</v>
      </c>
      <c r="R62" s="2">
        <f>P62-P61</f>
        <v>-3</v>
      </c>
      <c r="S62" s="2">
        <f>R62-K62</f>
        <v>0</v>
      </c>
      <c r="T62" s="2">
        <f t="shared" si="5"/>
        <v>-6</v>
      </c>
      <c r="U62" s="2">
        <f>T62-M62</f>
        <v>0</v>
      </c>
      <c r="W62" s="2">
        <v>1748</v>
      </c>
      <c r="X62" s="2">
        <f>W62-P62</f>
        <v>737</v>
      </c>
      <c r="Y62" s="2">
        <f>W62-W61</f>
        <v>29</v>
      </c>
      <c r="Z62" s="2">
        <f>Y62-R62</f>
        <v>32</v>
      </c>
      <c r="AA62" s="2">
        <f t="shared" si="6"/>
        <v>1</v>
      </c>
      <c r="AB62" s="2">
        <f>AA62-T62</f>
        <v>7</v>
      </c>
      <c r="AD62" s="2">
        <v>2172</v>
      </c>
      <c r="AE62" s="2">
        <f>AD62-W62</f>
        <v>424</v>
      </c>
      <c r="AF62" s="2">
        <f t="shared" si="7"/>
        <v>72</v>
      </c>
      <c r="AG62" s="2">
        <f>AF62-Y62</f>
        <v>43</v>
      </c>
      <c r="AH62" s="2">
        <f t="shared" si="8"/>
        <v>12</v>
      </c>
      <c r="AI62" s="2">
        <f>AH62-AA62</f>
        <v>11</v>
      </c>
      <c r="AK62" s="2">
        <v>2244</v>
      </c>
      <c r="AL62" s="2">
        <f>AK62-AD62</f>
        <v>72</v>
      </c>
      <c r="AM62" s="2">
        <f t="shared" si="9"/>
        <v>99</v>
      </c>
      <c r="AN62" s="2">
        <f>AM62-AF62</f>
        <v>27</v>
      </c>
      <c r="AP62" s="2">
        <v>2244</v>
      </c>
      <c r="AR62" s="2">
        <f t="shared" si="10"/>
        <v>99</v>
      </c>
      <c r="AU62">
        <v>2244</v>
      </c>
      <c r="AW62" s="2">
        <f t="shared" si="11"/>
        <v>99</v>
      </c>
      <c r="AZ62">
        <v>2244</v>
      </c>
      <c r="BB62" s="2">
        <f t="shared" si="12"/>
        <v>99</v>
      </c>
      <c r="BE62">
        <v>2244</v>
      </c>
      <c r="BG62" s="2">
        <f t="shared" si="13"/>
        <v>99</v>
      </c>
      <c r="BJ62" s="2">
        <v>59</v>
      </c>
      <c r="BK62" s="2">
        <v>2244</v>
      </c>
      <c r="BL62" s="19">
        <f t="shared" si="14"/>
        <v>39</v>
      </c>
      <c r="BM62" s="2">
        <f t="shared" si="15"/>
        <v>2205</v>
      </c>
      <c r="BN62" s="18">
        <f t="shared" si="16"/>
        <v>324</v>
      </c>
      <c r="BO62" s="2">
        <f>BK62-I62</f>
        <v>1881</v>
      </c>
      <c r="BP62" s="18">
        <f t="shared" si="17"/>
        <v>648</v>
      </c>
      <c r="BQ62" s="2">
        <f>BK62-P62</f>
        <v>1233</v>
      </c>
      <c r="BR62" s="16">
        <f t="shared" si="18"/>
        <v>737</v>
      </c>
      <c r="BS62" s="6">
        <f>BK62-W62</f>
        <v>496</v>
      </c>
      <c r="BT62" s="16">
        <f t="shared" si="19"/>
        <v>424</v>
      </c>
      <c r="BU62" s="6">
        <f>BK62-AD62</f>
        <v>72</v>
      </c>
      <c r="BV62" s="16">
        <f t="shared" si="20"/>
        <v>72</v>
      </c>
    </row>
    <row r="63" spans="1:80">
      <c r="A63" s="2">
        <v>60</v>
      </c>
      <c r="B63" s="2">
        <v>42</v>
      </c>
      <c r="C63" s="2">
        <f t="shared" si="1"/>
        <v>42</v>
      </c>
      <c r="D63" s="2">
        <f t="shared" si="2"/>
        <v>3</v>
      </c>
      <c r="F63" s="2">
        <f t="shared" si="3"/>
        <v>6</v>
      </c>
      <c r="I63" s="2">
        <v>366</v>
      </c>
      <c r="J63" s="2">
        <f>I63-B63</f>
        <v>324</v>
      </c>
      <c r="K63" s="2">
        <f>I63-I62</f>
        <v>3</v>
      </c>
      <c r="L63" s="2">
        <f>K63-D63</f>
        <v>0</v>
      </c>
      <c r="M63" s="2">
        <f t="shared" si="4"/>
        <v>6</v>
      </c>
      <c r="N63" s="2">
        <f>M63-F63</f>
        <v>0</v>
      </c>
      <c r="P63" s="2">
        <v>1014</v>
      </c>
      <c r="Q63" s="2">
        <f>P63-I63</f>
        <v>648</v>
      </c>
      <c r="R63" s="2">
        <f>P63-P62</f>
        <v>3</v>
      </c>
      <c r="S63" s="2">
        <f>R63-K63</f>
        <v>0</v>
      </c>
      <c r="T63" s="2">
        <f t="shared" si="5"/>
        <v>6</v>
      </c>
      <c r="U63" s="2">
        <f>T63-M63</f>
        <v>0</v>
      </c>
      <c r="W63" s="2">
        <v>1774</v>
      </c>
      <c r="X63" s="2">
        <f>W63-P63</f>
        <v>760</v>
      </c>
      <c r="Y63" s="2">
        <f>W63-W62</f>
        <v>26</v>
      </c>
      <c r="Z63" s="2">
        <f>Y63-R63</f>
        <v>23</v>
      </c>
      <c r="AA63" s="2">
        <f t="shared" si="6"/>
        <v>-3</v>
      </c>
      <c r="AB63" s="2">
        <f>AA63-T63</f>
        <v>-9</v>
      </c>
      <c r="AD63" s="2">
        <v>2230</v>
      </c>
      <c r="AE63" s="2">
        <f>AD63-W63</f>
        <v>456</v>
      </c>
      <c r="AF63" s="2">
        <f t="shared" si="7"/>
        <v>58</v>
      </c>
      <c r="AG63" s="2">
        <f>AF63-Y63</f>
        <v>32</v>
      </c>
      <c r="AH63" s="2">
        <f t="shared" si="8"/>
        <v>-14</v>
      </c>
      <c r="AI63" s="2">
        <f>AH63-AA63</f>
        <v>-11</v>
      </c>
      <c r="AK63" s="2">
        <v>2324</v>
      </c>
      <c r="AL63" s="2">
        <f>AK63-AD63</f>
        <v>94</v>
      </c>
      <c r="AM63" s="2">
        <f t="shared" si="9"/>
        <v>80</v>
      </c>
      <c r="AN63" s="2">
        <f>AM63-AF63</f>
        <v>22</v>
      </c>
      <c r="AP63" s="2">
        <v>2324</v>
      </c>
      <c r="AR63" s="2">
        <f t="shared" si="10"/>
        <v>80</v>
      </c>
      <c r="AU63">
        <v>2324</v>
      </c>
      <c r="AW63" s="2">
        <f t="shared" si="11"/>
        <v>80</v>
      </c>
      <c r="AZ63">
        <v>2324</v>
      </c>
      <c r="BB63" s="2">
        <f t="shared" si="12"/>
        <v>80</v>
      </c>
      <c r="BE63">
        <v>2324</v>
      </c>
      <c r="BG63" s="2">
        <f t="shared" si="13"/>
        <v>80</v>
      </c>
      <c r="BJ63" s="2">
        <v>60</v>
      </c>
      <c r="BK63" s="2">
        <v>2324</v>
      </c>
      <c r="BL63" s="19">
        <f t="shared" si="14"/>
        <v>42</v>
      </c>
      <c r="BM63" s="2">
        <f t="shared" si="15"/>
        <v>2282</v>
      </c>
      <c r="BN63" s="18">
        <f t="shared" si="16"/>
        <v>324</v>
      </c>
      <c r="BO63" s="2">
        <f>BK63-I63</f>
        <v>1958</v>
      </c>
      <c r="BP63" s="18">
        <f t="shared" si="17"/>
        <v>648</v>
      </c>
      <c r="BQ63" s="2">
        <f>BK63-P63</f>
        <v>1310</v>
      </c>
      <c r="BR63" s="16">
        <f t="shared" si="18"/>
        <v>760</v>
      </c>
      <c r="BS63" s="6">
        <f>BK63-W63</f>
        <v>550</v>
      </c>
      <c r="BT63" s="16">
        <f t="shared" si="19"/>
        <v>456</v>
      </c>
      <c r="BU63" s="6">
        <f>BK63-AD63</f>
        <v>94</v>
      </c>
      <c r="BV63" s="16">
        <f t="shared" si="20"/>
        <v>94</v>
      </c>
    </row>
    <row r="64" spans="1:80">
      <c r="A64" s="2">
        <v>61</v>
      </c>
      <c r="B64" s="2">
        <v>39</v>
      </c>
      <c r="C64" s="2">
        <f t="shared" si="1"/>
        <v>39</v>
      </c>
      <c r="D64" s="2">
        <f t="shared" si="2"/>
        <v>-3</v>
      </c>
      <c r="F64" s="2">
        <f t="shared" si="3"/>
        <v>-6</v>
      </c>
      <c r="I64" s="2">
        <v>363</v>
      </c>
      <c r="J64" s="2">
        <f>I64-B64</f>
        <v>324</v>
      </c>
      <c r="K64" s="2">
        <f>I64-I63</f>
        <v>-3</v>
      </c>
      <c r="L64" s="2">
        <f>K64-D64</f>
        <v>0</v>
      </c>
      <c r="M64" s="2">
        <f t="shared" si="4"/>
        <v>-6</v>
      </c>
      <c r="N64" s="2">
        <f>M64-F64</f>
        <v>0</v>
      </c>
      <c r="P64" s="2">
        <v>1011</v>
      </c>
      <c r="Q64" s="2">
        <f>P64-I64</f>
        <v>648</v>
      </c>
      <c r="R64" s="2">
        <f>P64-P63</f>
        <v>-3</v>
      </c>
      <c r="S64" s="2">
        <f>R64-K64</f>
        <v>0</v>
      </c>
      <c r="T64" s="2">
        <f t="shared" si="5"/>
        <v>-6</v>
      </c>
      <c r="U64" s="2">
        <f>T64-M64</f>
        <v>0</v>
      </c>
      <c r="W64" s="2">
        <v>1799</v>
      </c>
      <c r="X64" s="2">
        <f>W64-P64</f>
        <v>788</v>
      </c>
      <c r="Y64" s="2">
        <f>W64-W63</f>
        <v>25</v>
      </c>
      <c r="Z64" s="2">
        <f>Y64-R64</f>
        <v>28</v>
      </c>
      <c r="AA64" s="2">
        <f t="shared" si="6"/>
        <v>-1</v>
      </c>
      <c r="AB64" s="2">
        <f>AA64-T64</f>
        <v>5</v>
      </c>
      <c r="AD64" s="2">
        <v>2289</v>
      </c>
      <c r="AE64" s="2">
        <f>AD64-W64</f>
        <v>490</v>
      </c>
      <c r="AF64" s="2">
        <f t="shared" si="7"/>
        <v>59</v>
      </c>
      <c r="AG64" s="2">
        <f>AF64-Y64</f>
        <v>34</v>
      </c>
      <c r="AH64" s="2">
        <f t="shared" si="8"/>
        <v>1</v>
      </c>
      <c r="AI64" s="2">
        <f>AH64-AA64</f>
        <v>2</v>
      </c>
      <c r="AK64" s="2">
        <v>2406</v>
      </c>
      <c r="AL64" s="2">
        <f>AK64-AD64</f>
        <v>117</v>
      </c>
      <c r="AM64" s="2">
        <f t="shared" si="9"/>
        <v>82</v>
      </c>
      <c r="AN64" s="2">
        <f>AM64-AF64</f>
        <v>23</v>
      </c>
      <c r="AP64" s="2">
        <v>2406</v>
      </c>
      <c r="AR64" s="2">
        <f t="shared" si="10"/>
        <v>82</v>
      </c>
      <c r="AU64">
        <v>2406</v>
      </c>
      <c r="AW64" s="2">
        <f t="shared" si="11"/>
        <v>82</v>
      </c>
      <c r="AZ64">
        <v>2406</v>
      </c>
      <c r="BB64" s="2">
        <f t="shared" si="12"/>
        <v>82</v>
      </c>
      <c r="BE64">
        <v>2406</v>
      </c>
      <c r="BG64" s="2">
        <f t="shared" si="13"/>
        <v>82</v>
      </c>
      <c r="BJ64" s="2">
        <v>61</v>
      </c>
      <c r="BK64" s="2">
        <v>2406</v>
      </c>
      <c r="BL64" s="19">
        <f t="shared" si="14"/>
        <v>39</v>
      </c>
      <c r="BM64" s="2">
        <f t="shared" si="15"/>
        <v>2367</v>
      </c>
      <c r="BN64" s="18">
        <f t="shared" si="16"/>
        <v>324</v>
      </c>
      <c r="BO64" s="2">
        <f>BK64-I64</f>
        <v>2043</v>
      </c>
      <c r="BP64" s="18">
        <f t="shared" si="17"/>
        <v>648</v>
      </c>
      <c r="BQ64" s="2">
        <f>BK64-P64</f>
        <v>1395</v>
      </c>
      <c r="BR64" s="16">
        <f t="shared" si="18"/>
        <v>788</v>
      </c>
      <c r="BS64" s="6">
        <f>BK64-W64</f>
        <v>607</v>
      </c>
      <c r="BT64" s="16">
        <f t="shared" si="19"/>
        <v>490</v>
      </c>
      <c r="BU64" s="6">
        <f>BK64-AD64</f>
        <v>117</v>
      </c>
      <c r="BV64" s="16">
        <f t="shared" si="20"/>
        <v>117</v>
      </c>
    </row>
    <row r="65" spans="1:78">
      <c r="A65" s="2">
        <v>62</v>
      </c>
      <c r="B65" s="2">
        <v>42</v>
      </c>
      <c r="C65" s="2">
        <f t="shared" si="1"/>
        <v>42</v>
      </c>
      <c r="D65" s="2">
        <f t="shared" si="2"/>
        <v>3</v>
      </c>
      <c r="F65" s="2">
        <f t="shared" si="3"/>
        <v>6</v>
      </c>
      <c r="I65" s="2">
        <v>366</v>
      </c>
      <c r="J65" s="2">
        <f>I65-B65</f>
        <v>324</v>
      </c>
      <c r="K65" s="2">
        <f>I65-I64</f>
        <v>3</v>
      </c>
      <c r="L65" s="2">
        <f>K65-D65</f>
        <v>0</v>
      </c>
      <c r="M65" s="2">
        <f t="shared" si="4"/>
        <v>6</v>
      </c>
      <c r="N65" s="2">
        <f>M65-F65</f>
        <v>0</v>
      </c>
      <c r="P65" s="2">
        <v>1014</v>
      </c>
      <c r="Q65" s="2">
        <f>P65-I65</f>
        <v>648</v>
      </c>
      <c r="R65" s="2">
        <f>P65-P64</f>
        <v>3</v>
      </c>
      <c r="S65" s="2">
        <f>R65-K65</f>
        <v>0</v>
      </c>
      <c r="T65" s="2">
        <f t="shared" si="5"/>
        <v>6</v>
      </c>
      <c r="U65" s="2">
        <f>T65-M65</f>
        <v>0</v>
      </c>
      <c r="W65" s="2">
        <v>1822</v>
      </c>
      <c r="X65" s="2">
        <f>W65-P65</f>
        <v>808</v>
      </c>
      <c r="Y65" s="2">
        <f>W65-W64</f>
        <v>23</v>
      </c>
      <c r="Z65" s="2">
        <f>Y65-R65</f>
        <v>20</v>
      </c>
      <c r="AA65" s="2">
        <f t="shared" si="6"/>
        <v>-2</v>
      </c>
      <c r="AB65" s="2">
        <f>AA65-T65</f>
        <v>-8</v>
      </c>
      <c r="AD65" s="2">
        <v>2340</v>
      </c>
      <c r="AE65" s="2">
        <f>AD65-W65</f>
        <v>518</v>
      </c>
      <c r="AF65" s="2">
        <f t="shared" si="7"/>
        <v>51</v>
      </c>
      <c r="AG65" s="2">
        <f>AF65-Y65</f>
        <v>28</v>
      </c>
      <c r="AH65" s="2">
        <f t="shared" si="8"/>
        <v>-8</v>
      </c>
      <c r="AI65" s="2">
        <f>AH65-AA65</f>
        <v>-6</v>
      </c>
      <c r="AK65" s="2">
        <v>2479</v>
      </c>
      <c r="AL65" s="2">
        <f>AK65-AD65</f>
        <v>139</v>
      </c>
      <c r="AM65" s="2">
        <f t="shared" si="9"/>
        <v>73</v>
      </c>
      <c r="AN65" s="2">
        <f>AM65-AF65</f>
        <v>22</v>
      </c>
      <c r="AP65" s="2">
        <v>2479</v>
      </c>
      <c r="AR65" s="2">
        <f t="shared" si="10"/>
        <v>73</v>
      </c>
      <c r="AU65">
        <v>2479</v>
      </c>
      <c r="AW65" s="2">
        <f t="shared" si="11"/>
        <v>73</v>
      </c>
      <c r="AZ65">
        <v>2479</v>
      </c>
      <c r="BB65" s="2">
        <f t="shared" si="12"/>
        <v>73</v>
      </c>
      <c r="BE65">
        <v>2479</v>
      </c>
      <c r="BG65" s="2">
        <f t="shared" si="13"/>
        <v>73</v>
      </c>
      <c r="BJ65" s="2">
        <v>62</v>
      </c>
      <c r="BK65" s="2">
        <v>2479</v>
      </c>
      <c r="BL65" s="19">
        <f t="shared" si="14"/>
        <v>42</v>
      </c>
      <c r="BM65" s="2">
        <f t="shared" si="15"/>
        <v>2437</v>
      </c>
      <c r="BN65" s="18">
        <f t="shared" si="16"/>
        <v>324</v>
      </c>
      <c r="BO65" s="2">
        <f>BK65-I65</f>
        <v>2113</v>
      </c>
      <c r="BP65" s="18">
        <f t="shared" si="17"/>
        <v>648</v>
      </c>
      <c r="BQ65" s="2">
        <f>BK65-P65</f>
        <v>1465</v>
      </c>
      <c r="BR65" s="16">
        <f t="shared" si="18"/>
        <v>808</v>
      </c>
      <c r="BS65" s="6">
        <f>BK65-W65</f>
        <v>657</v>
      </c>
      <c r="BT65" s="16">
        <f t="shared" si="19"/>
        <v>518</v>
      </c>
      <c r="BU65" s="6">
        <f>BK65-AD65</f>
        <v>139</v>
      </c>
      <c r="BV65" s="16">
        <f t="shared" si="20"/>
        <v>139</v>
      </c>
    </row>
    <row r="66" spans="1:78">
      <c r="A66" s="2">
        <v>63</v>
      </c>
      <c r="B66" s="2">
        <v>39</v>
      </c>
      <c r="C66" s="2">
        <f t="shared" si="1"/>
        <v>39</v>
      </c>
      <c r="D66" s="2">
        <f t="shared" si="2"/>
        <v>-3</v>
      </c>
      <c r="F66" s="2">
        <f t="shared" si="3"/>
        <v>-6</v>
      </c>
      <c r="I66" s="2">
        <v>363</v>
      </c>
      <c r="J66" s="2">
        <f>I66-B66</f>
        <v>324</v>
      </c>
      <c r="K66" s="2">
        <f>I66-I65</f>
        <v>-3</v>
      </c>
      <c r="L66" s="2">
        <f>K66-D66</f>
        <v>0</v>
      </c>
      <c r="M66" s="2">
        <f t="shared" si="4"/>
        <v>-6</v>
      </c>
      <c r="N66" s="2">
        <f>M66-F66</f>
        <v>0</v>
      </c>
      <c r="P66" s="2">
        <v>1011</v>
      </c>
      <c r="Q66" s="2">
        <f>P66-I66</f>
        <v>648</v>
      </c>
      <c r="R66" s="2">
        <f>P66-P65</f>
        <v>-3</v>
      </c>
      <c r="S66" s="2">
        <f>R66-K66</f>
        <v>0</v>
      </c>
      <c r="T66" s="2">
        <f t="shared" si="5"/>
        <v>-6</v>
      </c>
      <c r="U66" s="2">
        <f>T66-M66</f>
        <v>0</v>
      </c>
      <c r="W66" s="2">
        <v>1846</v>
      </c>
      <c r="X66" s="2">
        <f>W66-P66</f>
        <v>835</v>
      </c>
      <c r="Y66" s="2">
        <f>W66-W65</f>
        <v>24</v>
      </c>
      <c r="Z66" s="2">
        <f>Y66-R66</f>
        <v>27</v>
      </c>
      <c r="AA66" s="2">
        <f t="shared" si="6"/>
        <v>1</v>
      </c>
      <c r="AB66" s="2">
        <f>AA66-T66</f>
        <v>7</v>
      </c>
      <c r="AD66" s="2">
        <v>2400</v>
      </c>
      <c r="AE66" s="2">
        <f>AD66-W66</f>
        <v>554</v>
      </c>
      <c r="AF66" s="2">
        <f t="shared" si="7"/>
        <v>60</v>
      </c>
      <c r="AG66" s="2">
        <f>AF66-Y66</f>
        <v>36</v>
      </c>
      <c r="AH66" s="2">
        <f t="shared" si="8"/>
        <v>9</v>
      </c>
      <c r="AI66" s="2">
        <f>AH66-AA66</f>
        <v>8</v>
      </c>
      <c r="AK66" s="2">
        <v>2579</v>
      </c>
      <c r="AL66" s="2">
        <f>AK66-AD66</f>
        <v>179</v>
      </c>
      <c r="AM66" s="2">
        <f t="shared" si="9"/>
        <v>100</v>
      </c>
      <c r="AN66" s="2">
        <f>AM66-AF66</f>
        <v>40</v>
      </c>
      <c r="AP66" s="2">
        <v>2579</v>
      </c>
      <c r="AR66" s="2">
        <f t="shared" si="10"/>
        <v>100</v>
      </c>
      <c r="AU66">
        <v>2579</v>
      </c>
      <c r="AW66" s="2">
        <f t="shared" si="11"/>
        <v>100</v>
      </c>
      <c r="AZ66">
        <v>2579</v>
      </c>
      <c r="BB66" s="2">
        <f t="shared" si="12"/>
        <v>100</v>
      </c>
      <c r="BE66">
        <v>2579</v>
      </c>
      <c r="BG66" s="2">
        <f t="shared" si="13"/>
        <v>100</v>
      </c>
      <c r="BJ66" s="2">
        <v>63</v>
      </c>
      <c r="BK66" s="2">
        <v>2579</v>
      </c>
      <c r="BL66" s="19">
        <f t="shared" si="14"/>
        <v>39</v>
      </c>
      <c r="BM66" s="2">
        <f t="shared" si="15"/>
        <v>2540</v>
      </c>
      <c r="BN66" s="18">
        <f t="shared" si="16"/>
        <v>324</v>
      </c>
      <c r="BO66" s="2">
        <f>BK66-I66</f>
        <v>2216</v>
      </c>
      <c r="BP66" s="18">
        <f t="shared" si="17"/>
        <v>648</v>
      </c>
      <c r="BQ66" s="2">
        <f>BK66-P66</f>
        <v>1568</v>
      </c>
      <c r="BR66" s="16">
        <f t="shared" si="18"/>
        <v>835</v>
      </c>
      <c r="BS66" s="6">
        <f>BK66-W66</f>
        <v>733</v>
      </c>
      <c r="BT66" s="16">
        <f t="shared" si="19"/>
        <v>554</v>
      </c>
      <c r="BU66" s="6">
        <f>BK66-AD66</f>
        <v>179</v>
      </c>
      <c r="BV66" s="16">
        <f t="shared" si="20"/>
        <v>179</v>
      </c>
    </row>
    <row r="67" spans="1:78">
      <c r="A67" s="2">
        <v>64</v>
      </c>
      <c r="B67" s="2">
        <v>42</v>
      </c>
      <c r="C67" s="2">
        <f t="shared" si="1"/>
        <v>42</v>
      </c>
      <c r="D67" s="2">
        <f t="shared" si="2"/>
        <v>3</v>
      </c>
      <c r="F67" s="2">
        <f t="shared" si="3"/>
        <v>6</v>
      </c>
      <c r="I67" s="2">
        <v>366</v>
      </c>
      <c r="J67" s="2">
        <f>I67-B67</f>
        <v>324</v>
      </c>
      <c r="K67" s="2">
        <f>I67-I66</f>
        <v>3</v>
      </c>
      <c r="L67" s="2">
        <f>K67-D67</f>
        <v>0</v>
      </c>
      <c r="M67" s="2">
        <f t="shared" si="4"/>
        <v>6</v>
      </c>
      <c r="N67" s="2">
        <f>M67-F67</f>
        <v>0</v>
      </c>
      <c r="P67" s="2">
        <v>1014</v>
      </c>
      <c r="Q67" s="2">
        <f>P67-I67</f>
        <v>648</v>
      </c>
      <c r="R67" s="2">
        <f>P67-P66</f>
        <v>3</v>
      </c>
      <c r="S67" s="2">
        <f>R67-K67</f>
        <v>0</v>
      </c>
      <c r="T67" s="2">
        <f t="shared" si="5"/>
        <v>6</v>
      </c>
      <c r="U67" s="2">
        <f>T67-M67</f>
        <v>0</v>
      </c>
      <c r="W67" s="2">
        <v>1867</v>
      </c>
      <c r="X67" s="2">
        <f>W67-P67</f>
        <v>853</v>
      </c>
      <c r="Y67" s="2">
        <f>W67-W66</f>
        <v>21</v>
      </c>
      <c r="Z67" s="2">
        <f>Y67-R67</f>
        <v>18</v>
      </c>
      <c r="AA67" s="2">
        <f t="shared" si="6"/>
        <v>-3</v>
      </c>
      <c r="AB67" s="2">
        <f>AA67-T67</f>
        <v>-9</v>
      </c>
      <c r="AD67" s="2">
        <v>2453</v>
      </c>
      <c r="AE67" s="2">
        <f>AD67-W67</f>
        <v>586</v>
      </c>
      <c r="AF67" s="2">
        <f t="shared" si="7"/>
        <v>53</v>
      </c>
      <c r="AG67" s="2">
        <f>AF67-Y67</f>
        <v>32</v>
      </c>
      <c r="AH67" s="2">
        <f t="shared" si="8"/>
        <v>-7</v>
      </c>
      <c r="AI67" s="2">
        <f>AH67-AA67</f>
        <v>-4</v>
      </c>
      <c r="AK67" s="2">
        <v>2665</v>
      </c>
      <c r="AL67" s="2">
        <f>AK67-AD67</f>
        <v>212</v>
      </c>
      <c r="AM67" s="2">
        <f t="shared" si="9"/>
        <v>86</v>
      </c>
      <c r="AN67" s="2">
        <f>AM67-AF67</f>
        <v>33</v>
      </c>
      <c r="AP67" s="2">
        <v>2665</v>
      </c>
      <c r="AR67" s="2">
        <f t="shared" si="10"/>
        <v>86</v>
      </c>
      <c r="AU67">
        <v>2665</v>
      </c>
      <c r="AW67" s="2">
        <f t="shared" si="11"/>
        <v>86</v>
      </c>
      <c r="AZ67">
        <v>2665</v>
      </c>
      <c r="BB67" s="2">
        <f t="shared" si="12"/>
        <v>86</v>
      </c>
      <c r="BE67">
        <v>2665</v>
      </c>
      <c r="BG67" s="2">
        <f t="shared" si="13"/>
        <v>86</v>
      </c>
      <c r="BJ67" s="2">
        <v>64</v>
      </c>
      <c r="BK67" s="2">
        <v>2665</v>
      </c>
      <c r="BL67" s="19">
        <f t="shared" si="14"/>
        <v>42</v>
      </c>
      <c r="BM67" s="2">
        <f t="shared" si="15"/>
        <v>2623</v>
      </c>
      <c r="BN67" s="18">
        <f t="shared" si="16"/>
        <v>324</v>
      </c>
      <c r="BO67" s="2">
        <f>BK67-I67</f>
        <v>2299</v>
      </c>
      <c r="BP67" s="18">
        <f t="shared" si="17"/>
        <v>648</v>
      </c>
      <c r="BQ67" s="2">
        <f>BK67-P67</f>
        <v>1651</v>
      </c>
      <c r="BR67" s="16">
        <f t="shared" si="18"/>
        <v>853</v>
      </c>
      <c r="BS67" s="6">
        <f>BK67-W67</f>
        <v>798</v>
      </c>
      <c r="BT67" s="16">
        <f t="shared" si="19"/>
        <v>586</v>
      </c>
      <c r="BU67" s="6">
        <f>BK67-AD67</f>
        <v>212</v>
      </c>
      <c r="BV67" s="16">
        <f t="shared" si="20"/>
        <v>212</v>
      </c>
    </row>
    <row r="68" spans="1:78">
      <c r="A68" s="2">
        <v>65</v>
      </c>
      <c r="B68" s="2">
        <v>39</v>
      </c>
      <c r="C68" s="2">
        <f t="shared" ref="C68:C131" si="21">B68</f>
        <v>39</v>
      </c>
      <c r="D68" s="2">
        <f t="shared" si="2"/>
        <v>-3</v>
      </c>
      <c r="F68" s="2">
        <f t="shared" si="3"/>
        <v>-6</v>
      </c>
      <c r="I68" s="2">
        <v>363</v>
      </c>
      <c r="J68" s="2">
        <f>I68-B68</f>
        <v>324</v>
      </c>
      <c r="K68" s="2">
        <f>I68-I67</f>
        <v>-3</v>
      </c>
      <c r="L68" s="2">
        <f>K68-D68</f>
        <v>0</v>
      </c>
      <c r="M68" s="2">
        <f t="shared" si="4"/>
        <v>-6</v>
      </c>
      <c r="N68" s="2">
        <f>M68-F68</f>
        <v>0</v>
      </c>
      <c r="P68" s="2">
        <v>1011</v>
      </c>
      <c r="Q68" s="2">
        <f>P68-I68</f>
        <v>648</v>
      </c>
      <c r="R68" s="2">
        <f>P68-P67</f>
        <v>-3</v>
      </c>
      <c r="S68" s="2">
        <f>R68-K68</f>
        <v>0</v>
      </c>
      <c r="T68" s="2">
        <f t="shared" si="5"/>
        <v>-6</v>
      </c>
      <c r="U68" s="2">
        <f>T68-M68</f>
        <v>0</v>
      </c>
      <c r="W68" s="2">
        <v>1878</v>
      </c>
      <c r="X68" s="2">
        <f>W68-P68</f>
        <v>867</v>
      </c>
      <c r="Y68" s="2">
        <f>W68-W67</f>
        <v>11</v>
      </c>
      <c r="Z68" s="2">
        <f>Y68-R68</f>
        <v>14</v>
      </c>
      <c r="AA68" s="2">
        <f t="shared" si="6"/>
        <v>-10</v>
      </c>
      <c r="AB68" s="2">
        <f>AA68-T68</f>
        <v>-4</v>
      </c>
      <c r="AD68" s="2">
        <v>2482</v>
      </c>
      <c r="AE68" s="2">
        <f>AD68-W68</f>
        <v>604</v>
      </c>
      <c r="AF68" s="2">
        <f t="shared" si="7"/>
        <v>29</v>
      </c>
      <c r="AG68" s="2">
        <f t="shared" ref="AG68:AG131" si="22">AF68-Y68</f>
        <v>18</v>
      </c>
      <c r="AH68" s="2">
        <f t="shared" si="8"/>
        <v>-24</v>
      </c>
      <c r="AI68" s="2">
        <f>AH68-AA68</f>
        <v>-14</v>
      </c>
      <c r="AK68" s="2">
        <v>2722</v>
      </c>
      <c r="AL68" s="2">
        <f>AK68-AD68</f>
        <v>240</v>
      </c>
      <c r="AM68" s="2">
        <f t="shared" si="9"/>
        <v>57</v>
      </c>
      <c r="AN68" s="2">
        <f t="shared" ref="AN68:AN131" si="23">AM68-AF68</f>
        <v>28</v>
      </c>
      <c r="AP68" s="2">
        <v>2722</v>
      </c>
      <c r="AQ68" s="2">
        <f>AP68-AK68</f>
        <v>0</v>
      </c>
      <c r="AR68" s="2">
        <f t="shared" si="10"/>
        <v>57</v>
      </c>
      <c r="AS68" s="2">
        <f t="shared" ref="AS68:AS131" si="24">AR68-AM68</f>
        <v>0</v>
      </c>
      <c r="AU68">
        <v>2722</v>
      </c>
      <c r="AW68" s="2">
        <f t="shared" si="11"/>
        <v>57</v>
      </c>
      <c r="AZ68">
        <v>2722</v>
      </c>
      <c r="BB68" s="2">
        <f t="shared" si="12"/>
        <v>57</v>
      </c>
      <c r="BE68">
        <v>2722</v>
      </c>
      <c r="BG68" s="2">
        <f t="shared" si="13"/>
        <v>57</v>
      </c>
      <c r="BJ68" s="2">
        <v>65</v>
      </c>
      <c r="BK68" s="2">
        <v>2722</v>
      </c>
      <c r="BL68" s="19">
        <f t="shared" si="14"/>
        <v>39</v>
      </c>
      <c r="BM68" s="2">
        <f t="shared" ref="BM68:BM131" si="25">BK68-B68</f>
        <v>2683</v>
      </c>
      <c r="BN68" s="18">
        <f t="shared" si="16"/>
        <v>324</v>
      </c>
      <c r="BO68" s="2">
        <f>BK68-I68</f>
        <v>2359</v>
      </c>
      <c r="BP68" s="18">
        <f t="shared" si="17"/>
        <v>648</v>
      </c>
      <c r="BQ68" s="2">
        <f>BK68-P68</f>
        <v>1711</v>
      </c>
      <c r="BR68" s="16">
        <f t="shared" si="18"/>
        <v>867</v>
      </c>
      <c r="BS68" s="6">
        <f>BK68-W68</f>
        <v>844</v>
      </c>
      <c r="BT68" s="16">
        <f t="shared" si="19"/>
        <v>604</v>
      </c>
      <c r="BU68" s="6">
        <f>BK68-AD68</f>
        <v>240</v>
      </c>
      <c r="BV68" s="16">
        <f t="shared" si="20"/>
        <v>240</v>
      </c>
    </row>
    <row r="69" spans="1:78">
      <c r="A69" s="2">
        <v>66</v>
      </c>
      <c r="B69" s="2">
        <v>42</v>
      </c>
      <c r="C69" s="2">
        <f t="shared" si="21"/>
        <v>42</v>
      </c>
      <c r="D69" s="2">
        <f t="shared" ref="D69:D132" si="26">B69-B68</f>
        <v>3</v>
      </c>
      <c r="F69" s="2">
        <f t="shared" ref="F69:F132" si="27">D69-D68</f>
        <v>6</v>
      </c>
      <c r="I69" s="2">
        <v>366</v>
      </c>
      <c r="J69" s="2">
        <f>I69-B69</f>
        <v>324</v>
      </c>
      <c r="K69" s="2">
        <f>I69-I68</f>
        <v>3</v>
      </c>
      <c r="L69" s="2">
        <f>K69-D69</f>
        <v>0</v>
      </c>
      <c r="M69" s="2">
        <f t="shared" ref="M69:M132" si="28">K69-K68</f>
        <v>6</v>
      </c>
      <c r="N69" s="2">
        <f>M69-F69</f>
        <v>0</v>
      </c>
      <c r="P69" s="2">
        <v>1014</v>
      </c>
      <c r="Q69" s="2">
        <f>P69-I69</f>
        <v>648</v>
      </c>
      <c r="R69" s="2">
        <f>P69-P68</f>
        <v>3</v>
      </c>
      <c r="S69" s="2">
        <f>R69-K69</f>
        <v>0</v>
      </c>
      <c r="T69" s="2">
        <f t="shared" ref="T69:T132" si="29">R69-R68</f>
        <v>6</v>
      </c>
      <c r="U69" s="2">
        <f>T69-M69</f>
        <v>0</v>
      </c>
      <c r="W69" s="2">
        <v>1889</v>
      </c>
      <c r="X69" s="2">
        <f>W69-P69</f>
        <v>875</v>
      </c>
      <c r="Y69" s="2">
        <f>W69-W68</f>
        <v>11</v>
      </c>
      <c r="Z69" s="2">
        <f>Y69-R69</f>
        <v>8</v>
      </c>
      <c r="AA69" s="2">
        <f t="shared" ref="AA69:AA132" si="30">Y69-Y68</f>
        <v>0</v>
      </c>
      <c r="AB69" s="2">
        <f>AA69-T69</f>
        <v>-6</v>
      </c>
      <c r="AD69" s="2">
        <v>2515</v>
      </c>
      <c r="AE69" s="2">
        <f>AD69-W69</f>
        <v>626</v>
      </c>
      <c r="AF69" s="2">
        <f t="shared" ref="AF69:AF132" si="31">AD69-AD68</f>
        <v>33</v>
      </c>
      <c r="AG69" s="2">
        <f t="shared" si="22"/>
        <v>22</v>
      </c>
      <c r="AH69" s="2">
        <f t="shared" ref="AH69:AH132" si="32">AF69-AF68</f>
        <v>4</v>
      </c>
      <c r="AI69" s="2">
        <f>AH69-AA69</f>
        <v>4</v>
      </c>
      <c r="AK69" s="2">
        <v>2788</v>
      </c>
      <c r="AL69" s="2">
        <f>AK69-AD69</f>
        <v>273</v>
      </c>
      <c r="AM69" s="2">
        <f t="shared" ref="AM69:AM132" si="33">AK69-AK68</f>
        <v>66</v>
      </c>
      <c r="AN69" s="2">
        <f t="shared" si="23"/>
        <v>33</v>
      </c>
      <c r="AP69" s="2">
        <v>2794</v>
      </c>
      <c r="AQ69" s="2">
        <f>AP69-AK69</f>
        <v>6</v>
      </c>
      <c r="AR69" s="2">
        <f t="shared" ref="AR69:AR132" si="34">AP69-AP68</f>
        <v>72</v>
      </c>
      <c r="AS69" s="2">
        <f t="shared" si="24"/>
        <v>6</v>
      </c>
      <c r="AU69">
        <v>2794</v>
      </c>
      <c r="AW69" s="2">
        <f t="shared" ref="AW69:AW132" si="35">AU69-AU68</f>
        <v>72</v>
      </c>
      <c r="AZ69">
        <v>2794</v>
      </c>
      <c r="BB69" s="2">
        <f t="shared" ref="BB69:BB132" si="36">AZ69-AZ68</f>
        <v>72</v>
      </c>
      <c r="BE69">
        <v>2794</v>
      </c>
      <c r="BG69" s="2">
        <f t="shared" ref="BG69:BG132" si="37">BE69-BE68</f>
        <v>72</v>
      </c>
      <c r="BJ69" s="2">
        <v>66</v>
      </c>
      <c r="BK69" s="2">
        <v>2794</v>
      </c>
      <c r="BL69" s="19">
        <f t="shared" ref="BL69:BL132" si="38">BK69-BN69-BP69-BR69-BT69-BV69-BX69-BZ69-CB69-CD69-CF69</f>
        <v>42</v>
      </c>
      <c r="BM69" s="2">
        <f t="shared" si="25"/>
        <v>2752</v>
      </c>
      <c r="BN69" s="18">
        <f t="shared" si="16"/>
        <v>324</v>
      </c>
      <c r="BO69" s="2">
        <f>BK69-I69</f>
        <v>2428</v>
      </c>
      <c r="BP69" s="18">
        <f t="shared" si="17"/>
        <v>648</v>
      </c>
      <c r="BQ69" s="2">
        <f>BK69-P69</f>
        <v>1780</v>
      </c>
      <c r="BR69" s="16">
        <f t="shared" si="18"/>
        <v>875</v>
      </c>
      <c r="BS69" s="6">
        <f>BK69-W69</f>
        <v>905</v>
      </c>
      <c r="BT69" s="16">
        <f t="shared" si="19"/>
        <v>626</v>
      </c>
      <c r="BU69" s="6">
        <f>BK69-AD69</f>
        <v>279</v>
      </c>
      <c r="BV69" s="16">
        <f t="shared" si="20"/>
        <v>273</v>
      </c>
      <c r="BW69" s="15">
        <f>BK69-AK69</f>
        <v>6</v>
      </c>
      <c r="BX69" s="17">
        <f>BW69</f>
        <v>6</v>
      </c>
    </row>
    <row r="70" spans="1:78">
      <c r="A70" s="2">
        <v>67</v>
      </c>
      <c r="B70" s="2">
        <v>39</v>
      </c>
      <c r="C70" s="2">
        <f t="shared" si="21"/>
        <v>39</v>
      </c>
      <c r="D70" s="2">
        <f t="shared" si="26"/>
        <v>-3</v>
      </c>
      <c r="F70" s="2">
        <f t="shared" si="27"/>
        <v>-6</v>
      </c>
      <c r="I70" s="2">
        <v>363</v>
      </c>
      <c r="J70" s="2">
        <f>I70-B70</f>
        <v>324</v>
      </c>
      <c r="K70" s="2">
        <f>I70-I69</f>
        <v>-3</v>
      </c>
      <c r="L70" s="2">
        <f>K70-D70</f>
        <v>0</v>
      </c>
      <c r="M70" s="2">
        <f t="shared" si="28"/>
        <v>-6</v>
      </c>
      <c r="N70" s="2">
        <f>M70-F70</f>
        <v>0</v>
      </c>
      <c r="P70" s="2">
        <v>1011</v>
      </c>
      <c r="Q70" s="2">
        <f>P70-I70</f>
        <v>648</v>
      </c>
      <c r="R70" s="2">
        <f>P70-P69</f>
        <v>-3</v>
      </c>
      <c r="S70" s="2">
        <f>R70-K70</f>
        <v>0</v>
      </c>
      <c r="T70" s="2">
        <f t="shared" si="29"/>
        <v>-6</v>
      </c>
      <c r="U70" s="2">
        <f>T70-M70</f>
        <v>0</v>
      </c>
      <c r="W70" s="2">
        <v>1904</v>
      </c>
      <c r="X70" s="2">
        <f>W70-P70</f>
        <v>893</v>
      </c>
      <c r="Y70" s="2">
        <f>W70-W69</f>
        <v>15</v>
      </c>
      <c r="Z70" s="2">
        <f>Y70-R70</f>
        <v>18</v>
      </c>
      <c r="AA70" s="2">
        <f t="shared" si="30"/>
        <v>4</v>
      </c>
      <c r="AB70" s="2">
        <f>AA70-T70</f>
        <v>10</v>
      </c>
      <c r="AD70" s="2">
        <v>2558</v>
      </c>
      <c r="AE70" s="2">
        <f>AD70-W70</f>
        <v>654</v>
      </c>
      <c r="AF70" s="2">
        <f t="shared" si="31"/>
        <v>43</v>
      </c>
      <c r="AG70" s="2">
        <f t="shared" si="22"/>
        <v>28</v>
      </c>
      <c r="AH70" s="2">
        <f t="shared" si="32"/>
        <v>10</v>
      </c>
      <c r="AI70" s="2">
        <f>AH70-AA70</f>
        <v>6</v>
      </c>
      <c r="AK70" s="2">
        <v>2864</v>
      </c>
      <c r="AL70" s="2">
        <f>AK70-AD70</f>
        <v>306</v>
      </c>
      <c r="AM70" s="2">
        <f t="shared" si="33"/>
        <v>76</v>
      </c>
      <c r="AN70" s="2">
        <f t="shared" si="23"/>
        <v>33</v>
      </c>
      <c r="AP70" s="2">
        <v>2882</v>
      </c>
      <c r="AQ70" s="2">
        <f>AP70-AK70</f>
        <v>18</v>
      </c>
      <c r="AR70" s="2">
        <f t="shared" si="34"/>
        <v>88</v>
      </c>
      <c r="AS70" s="2">
        <f t="shared" si="24"/>
        <v>12</v>
      </c>
      <c r="AU70">
        <v>2882</v>
      </c>
      <c r="AW70" s="2">
        <f t="shared" si="35"/>
        <v>88</v>
      </c>
      <c r="AZ70">
        <v>2882</v>
      </c>
      <c r="BB70" s="2">
        <f t="shared" si="36"/>
        <v>88</v>
      </c>
      <c r="BE70">
        <v>2882</v>
      </c>
      <c r="BG70" s="2">
        <f t="shared" si="37"/>
        <v>88</v>
      </c>
      <c r="BJ70" s="2">
        <v>67</v>
      </c>
      <c r="BK70" s="2">
        <v>2882</v>
      </c>
      <c r="BL70" s="19">
        <f t="shared" si="38"/>
        <v>39</v>
      </c>
      <c r="BM70" s="2">
        <f t="shared" si="25"/>
        <v>2843</v>
      </c>
      <c r="BN70" s="18">
        <f t="shared" si="16"/>
        <v>324</v>
      </c>
      <c r="BO70" s="2">
        <f>BK70-I70</f>
        <v>2519</v>
      </c>
      <c r="BP70" s="18">
        <f t="shared" si="17"/>
        <v>648</v>
      </c>
      <c r="BQ70" s="2">
        <f>BK70-P70</f>
        <v>1871</v>
      </c>
      <c r="BR70" s="16">
        <f t="shared" si="18"/>
        <v>893</v>
      </c>
      <c r="BS70" s="2">
        <f>BK70-W70</f>
        <v>978</v>
      </c>
      <c r="BT70" s="16">
        <f t="shared" si="19"/>
        <v>654</v>
      </c>
      <c r="BU70" s="6">
        <f>BK70-AD70</f>
        <v>324</v>
      </c>
      <c r="BV70" s="16">
        <f t="shared" si="20"/>
        <v>306</v>
      </c>
      <c r="BW70" s="15">
        <f>BK70-AK70</f>
        <v>18</v>
      </c>
      <c r="BX70" s="16">
        <f>BW70-BZ70-CB70-CD70-CF70</f>
        <v>18</v>
      </c>
    </row>
    <row r="71" spans="1:78">
      <c r="A71" s="2">
        <v>68</v>
      </c>
      <c r="B71" s="2">
        <v>42</v>
      </c>
      <c r="C71" s="2">
        <f t="shared" si="21"/>
        <v>42</v>
      </c>
      <c r="D71" s="2">
        <f t="shared" si="26"/>
        <v>3</v>
      </c>
      <c r="F71" s="2">
        <f t="shared" si="27"/>
        <v>6</v>
      </c>
      <c r="I71" s="2">
        <v>366</v>
      </c>
      <c r="J71" s="2">
        <f>I71-B71</f>
        <v>324</v>
      </c>
      <c r="K71" s="2">
        <f>I71-I70</f>
        <v>3</v>
      </c>
      <c r="L71" s="2">
        <f>K71-D71</f>
        <v>0</v>
      </c>
      <c r="M71" s="2">
        <f t="shared" si="28"/>
        <v>6</v>
      </c>
      <c r="N71" s="2">
        <f>M71-F71</f>
        <v>0</v>
      </c>
      <c r="P71" s="2">
        <v>1014</v>
      </c>
      <c r="Q71" s="2">
        <f>P71-I71</f>
        <v>648</v>
      </c>
      <c r="R71" s="2">
        <f>P71-P70</f>
        <v>3</v>
      </c>
      <c r="S71" s="2">
        <f>R71-K71</f>
        <v>0</v>
      </c>
      <c r="T71" s="2">
        <f t="shared" si="29"/>
        <v>6</v>
      </c>
      <c r="U71" s="2">
        <f>T71-M71</f>
        <v>0</v>
      </c>
      <c r="W71" s="2">
        <v>1915</v>
      </c>
      <c r="X71" s="2">
        <f>W71-P71</f>
        <v>901</v>
      </c>
      <c r="Y71" s="2">
        <f>W71-W70</f>
        <v>11</v>
      </c>
      <c r="Z71" s="2">
        <f>Y71-R71</f>
        <v>8</v>
      </c>
      <c r="AA71" s="2">
        <f t="shared" si="30"/>
        <v>-4</v>
      </c>
      <c r="AB71" s="2">
        <f>AA71-T71</f>
        <v>-10</v>
      </c>
      <c r="AD71" s="2">
        <v>2601</v>
      </c>
      <c r="AE71" s="2">
        <f>AD71-W71</f>
        <v>686</v>
      </c>
      <c r="AF71" s="2">
        <f t="shared" si="31"/>
        <v>43</v>
      </c>
      <c r="AG71" s="2">
        <f t="shared" si="22"/>
        <v>32</v>
      </c>
      <c r="AH71" s="2">
        <f t="shared" si="32"/>
        <v>0</v>
      </c>
      <c r="AI71" s="2">
        <f>AH71-AA71</f>
        <v>4</v>
      </c>
      <c r="AK71" s="2">
        <v>2950</v>
      </c>
      <c r="AL71" s="2">
        <f>AK71-AD71</f>
        <v>349</v>
      </c>
      <c r="AM71" s="2">
        <f t="shared" si="33"/>
        <v>86</v>
      </c>
      <c r="AN71" s="2">
        <f t="shared" si="23"/>
        <v>43</v>
      </c>
      <c r="AP71" s="2">
        <v>2982</v>
      </c>
      <c r="AQ71" s="2">
        <f>AP71-AK71</f>
        <v>32</v>
      </c>
      <c r="AR71" s="2">
        <f t="shared" si="34"/>
        <v>100</v>
      </c>
      <c r="AS71" s="2">
        <f t="shared" si="24"/>
        <v>14</v>
      </c>
      <c r="AU71">
        <v>2982</v>
      </c>
      <c r="AW71" s="2">
        <f t="shared" si="35"/>
        <v>100</v>
      </c>
      <c r="AZ71">
        <v>2982</v>
      </c>
      <c r="BB71" s="2">
        <f t="shared" si="36"/>
        <v>100</v>
      </c>
      <c r="BE71">
        <v>2982</v>
      </c>
      <c r="BG71" s="2">
        <f t="shared" si="37"/>
        <v>100</v>
      </c>
      <c r="BJ71" s="2">
        <v>68</v>
      </c>
      <c r="BK71" s="2">
        <v>2982</v>
      </c>
      <c r="BL71" s="19">
        <f t="shared" si="38"/>
        <v>42</v>
      </c>
      <c r="BM71" s="2">
        <f t="shared" si="25"/>
        <v>2940</v>
      </c>
      <c r="BN71" s="18">
        <f t="shared" si="16"/>
        <v>324</v>
      </c>
      <c r="BO71" s="2">
        <f>BK71-I71</f>
        <v>2616</v>
      </c>
      <c r="BP71" s="18">
        <f t="shared" si="17"/>
        <v>648</v>
      </c>
      <c r="BQ71" s="2">
        <f>BK71-P71</f>
        <v>1968</v>
      </c>
      <c r="BR71" s="16">
        <f t="shared" si="18"/>
        <v>901</v>
      </c>
      <c r="BS71" s="2">
        <f>BK71-W71</f>
        <v>1067</v>
      </c>
      <c r="BT71" s="16">
        <f t="shared" si="19"/>
        <v>686</v>
      </c>
      <c r="BU71" s="6">
        <f>BK71-AD71</f>
        <v>381</v>
      </c>
      <c r="BV71" s="16">
        <f t="shared" si="20"/>
        <v>349</v>
      </c>
      <c r="BW71" s="6">
        <f>BK71-AK71</f>
        <v>32</v>
      </c>
      <c r="BX71" s="16">
        <f t="shared" ref="BX71:BX134" si="39">BW71-BZ71-CB71-CD71-CF71</f>
        <v>32</v>
      </c>
    </row>
    <row r="72" spans="1:78">
      <c r="A72" s="2">
        <v>69</v>
      </c>
      <c r="B72" s="2">
        <v>39</v>
      </c>
      <c r="C72" s="2">
        <f t="shared" si="21"/>
        <v>39</v>
      </c>
      <c r="D72" s="2">
        <f t="shared" si="26"/>
        <v>-3</v>
      </c>
      <c r="F72" s="2">
        <f t="shared" si="27"/>
        <v>-6</v>
      </c>
      <c r="I72" s="2">
        <v>363</v>
      </c>
      <c r="J72" s="2">
        <f>I72-B72</f>
        <v>324</v>
      </c>
      <c r="K72" s="2">
        <f>I72-I71</f>
        <v>-3</v>
      </c>
      <c r="L72" s="2">
        <f>K72-D72</f>
        <v>0</v>
      </c>
      <c r="M72" s="2">
        <f t="shared" si="28"/>
        <v>-6</v>
      </c>
      <c r="N72" s="2">
        <f>M72-F72</f>
        <v>0</v>
      </c>
      <c r="P72" s="2">
        <v>1011</v>
      </c>
      <c r="Q72" s="2">
        <f>P72-I72</f>
        <v>648</v>
      </c>
      <c r="R72" s="2">
        <f>P72-P71</f>
        <v>-3</v>
      </c>
      <c r="S72" s="2">
        <f>R72-K72</f>
        <v>0</v>
      </c>
      <c r="T72" s="2">
        <f t="shared" si="29"/>
        <v>-6</v>
      </c>
      <c r="U72" s="2">
        <f>T72-M72</f>
        <v>0</v>
      </c>
      <c r="W72" s="2">
        <v>1929</v>
      </c>
      <c r="X72" s="2">
        <f>W72-P72</f>
        <v>918</v>
      </c>
      <c r="Y72" s="2">
        <f>W72-W71</f>
        <v>14</v>
      </c>
      <c r="Z72" s="2">
        <f>Y72-R72</f>
        <v>17</v>
      </c>
      <c r="AA72" s="2">
        <f t="shared" si="30"/>
        <v>3</v>
      </c>
      <c r="AB72" s="2">
        <f>AA72-T72</f>
        <v>9</v>
      </c>
      <c r="AD72" s="2">
        <v>2643</v>
      </c>
      <c r="AE72" s="2">
        <f>AD72-W72</f>
        <v>714</v>
      </c>
      <c r="AF72" s="2">
        <f t="shared" si="31"/>
        <v>42</v>
      </c>
      <c r="AG72" s="2">
        <f t="shared" si="22"/>
        <v>28</v>
      </c>
      <c r="AH72" s="2">
        <f t="shared" si="32"/>
        <v>-1</v>
      </c>
      <c r="AI72" s="2">
        <f>AH72-AA72</f>
        <v>-4</v>
      </c>
      <c r="AK72" s="2">
        <v>3024</v>
      </c>
      <c r="AL72" s="2">
        <f>AK72-AD72</f>
        <v>381</v>
      </c>
      <c r="AM72" s="2">
        <f t="shared" si="33"/>
        <v>74</v>
      </c>
      <c r="AN72" s="2">
        <f t="shared" si="23"/>
        <v>32</v>
      </c>
      <c r="AP72" s="2">
        <v>3069</v>
      </c>
      <c r="AQ72" s="2">
        <f>AP72-AK72</f>
        <v>45</v>
      </c>
      <c r="AR72" s="2">
        <f t="shared" si="34"/>
        <v>87</v>
      </c>
      <c r="AS72" s="2">
        <f t="shared" si="24"/>
        <v>13</v>
      </c>
      <c r="AU72">
        <v>3069</v>
      </c>
      <c r="AW72" s="2">
        <f t="shared" si="35"/>
        <v>87</v>
      </c>
      <c r="AZ72">
        <v>3069</v>
      </c>
      <c r="BB72" s="2">
        <f t="shared" si="36"/>
        <v>87</v>
      </c>
      <c r="BE72">
        <v>3069</v>
      </c>
      <c r="BG72" s="2">
        <f t="shared" si="37"/>
        <v>87</v>
      </c>
      <c r="BJ72" s="2">
        <v>69</v>
      </c>
      <c r="BK72" s="2">
        <v>3069</v>
      </c>
      <c r="BL72" s="19">
        <f t="shared" si="38"/>
        <v>39</v>
      </c>
      <c r="BM72" s="2">
        <f t="shared" si="25"/>
        <v>3030</v>
      </c>
      <c r="BN72" s="18">
        <f t="shared" si="16"/>
        <v>324</v>
      </c>
      <c r="BO72" s="2">
        <f>BK72-I72</f>
        <v>2706</v>
      </c>
      <c r="BP72" s="18">
        <f t="shared" si="17"/>
        <v>648</v>
      </c>
      <c r="BQ72" s="2">
        <f>BK72-P72</f>
        <v>2058</v>
      </c>
      <c r="BR72" s="16">
        <f t="shared" si="18"/>
        <v>918</v>
      </c>
      <c r="BS72" s="2">
        <f>BK72-W72</f>
        <v>1140</v>
      </c>
      <c r="BT72" s="16">
        <f t="shared" si="19"/>
        <v>714</v>
      </c>
      <c r="BU72" s="6">
        <f>BK72-AD72</f>
        <v>426</v>
      </c>
      <c r="BV72" s="16">
        <f t="shared" si="20"/>
        <v>381</v>
      </c>
      <c r="BW72" s="6">
        <f>BK72-AK72</f>
        <v>45</v>
      </c>
      <c r="BX72" s="16">
        <f t="shared" si="39"/>
        <v>45</v>
      </c>
    </row>
    <row r="73" spans="1:78">
      <c r="A73" s="2">
        <v>70</v>
      </c>
      <c r="B73" s="2">
        <v>42</v>
      </c>
      <c r="C73" s="2">
        <f t="shared" si="21"/>
        <v>42</v>
      </c>
      <c r="D73" s="2">
        <f t="shared" si="26"/>
        <v>3</v>
      </c>
      <c r="F73" s="2">
        <f t="shared" si="27"/>
        <v>6</v>
      </c>
      <c r="I73" s="2">
        <v>366</v>
      </c>
      <c r="J73" s="2">
        <f>I73-B73</f>
        <v>324</v>
      </c>
      <c r="K73" s="2">
        <f>I73-I72</f>
        <v>3</v>
      </c>
      <c r="L73" s="2">
        <f>K73-D73</f>
        <v>0</v>
      </c>
      <c r="M73" s="2">
        <f t="shared" si="28"/>
        <v>6</v>
      </c>
      <c r="N73" s="2">
        <f>M73-F73</f>
        <v>0</v>
      </c>
      <c r="P73" s="2">
        <v>1014</v>
      </c>
      <c r="Q73" s="2">
        <f>P73-I73</f>
        <v>648</v>
      </c>
      <c r="R73" s="2">
        <f>P73-P72</f>
        <v>3</v>
      </c>
      <c r="S73" s="2">
        <f>R73-K73</f>
        <v>0</v>
      </c>
      <c r="T73" s="2">
        <f t="shared" si="29"/>
        <v>6</v>
      </c>
      <c r="U73" s="2">
        <f>T73-M73</f>
        <v>0</v>
      </c>
      <c r="W73" s="2">
        <v>1940</v>
      </c>
      <c r="X73" s="2">
        <f>W73-P73</f>
        <v>926</v>
      </c>
      <c r="Y73" s="2">
        <f>W73-W72</f>
        <v>11</v>
      </c>
      <c r="Z73" s="2">
        <f>Y73-R73</f>
        <v>8</v>
      </c>
      <c r="AA73" s="2">
        <f t="shared" si="30"/>
        <v>-3</v>
      </c>
      <c r="AB73" s="2">
        <f>AA73-T73</f>
        <v>-9</v>
      </c>
      <c r="AD73" s="2">
        <v>2690</v>
      </c>
      <c r="AE73" s="2">
        <f>AD73-W73</f>
        <v>750</v>
      </c>
      <c r="AF73" s="2">
        <f t="shared" si="31"/>
        <v>47</v>
      </c>
      <c r="AG73" s="2">
        <f t="shared" si="22"/>
        <v>36</v>
      </c>
      <c r="AH73" s="2">
        <f t="shared" si="32"/>
        <v>5</v>
      </c>
      <c r="AI73" s="2">
        <f>AH73-AA73</f>
        <v>8</v>
      </c>
      <c r="AK73" s="2">
        <v>3114</v>
      </c>
      <c r="AL73" s="2">
        <f>AK73-AD73</f>
        <v>424</v>
      </c>
      <c r="AM73" s="2">
        <f t="shared" si="33"/>
        <v>90</v>
      </c>
      <c r="AN73" s="2">
        <f t="shared" si="23"/>
        <v>43</v>
      </c>
      <c r="AP73" s="2">
        <v>3186</v>
      </c>
      <c r="AQ73" s="2">
        <f>AP73-AK73</f>
        <v>72</v>
      </c>
      <c r="AR73" s="2">
        <f t="shared" si="34"/>
        <v>117</v>
      </c>
      <c r="AS73" s="2">
        <f t="shared" si="24"/>
        <v>27</v>
      </c>
      <c r="AU73">
        <v>3186</v>
      </c>
      <c r="AW73" s="2">
        <f t="shared" si="35"/>
        <v>117</v>
      </c>
      <c r="AZ73">
        <v>3186</v>
      </c>
      <c r="BB73" s="2">
        <f t="shared" si="36"/>
        <v>117</v>
      </c>
      <c r="BE73">
        <v>3186</v>
      </c>
      <c r="BG73" s="2">
        <f t="shared" si="37"/>
        <v>117</v>
      </c>
      <c r="BJ73" s="2">
        <v>70</v>
      </c>
      <c r="BK73" s="2">
        <v>3186</v>
      </c>
      <c r="BL73" s="19">
        <f t="shared" si="38"/>
        <v>42</v>
      </c>
      <c r="BM73" s="2">
        <f t="shared" si="25"/>
        <v>3144</v>
      </c>
      <c r="BN73" s="18">
        <f t="shared" si="16"/>
        <v>324</v>
      </c>
      <c r="BO73" s="2">
        <f>BK73-I73</f>
        <v>2820</v>
      </c>
      <c r="BP73" s="18">
        <f t="shared" si="17"/>
        <v>648</v>
      </c>
      <c r="BQ73" s="2">
        <f>BK73-P73</f>
        <v>2172</v>
      </c>
      <c r="BR73" s="16">
        <f t="shared" si="18"/>
        <v>926</v>
      </c>
      <c r="BS73" s="2">
        <f>BK73-W73</f>
        <v>1246</v>
      </c>
      <c r="BT73" s="16">
        <f t="shared" si="19"/>
        <v>750</v>
      </c>
      <c r="BU73" s="6">
        <f>BK73-AD73</f>
        <v>496</v>
      </c>
      <c r="BV73" s="16">
        <f t="shared" si="20"/>
        <v>424</v>
      </c>
      <c r="BW73" s="6">
        <f>BK73-AK73</f>
        <v>72</v>
      </c>
      <c r="BX73" s="16">
        <f t="shared" si="39"/>
        <v>72</v>
      </c>
    </row>
    <row r="74" spans="1:78">
      <c r="A74" s="2">
        <v>71</v>
      </c>
      <c r="B74" s="2">
        <v>39</v>
      </c>
      <c r="C74" s="2">
        <f t="shared" si="21"/>
        <v>39</v>
      </c>
      <c r="D74" s="2">
        <f t="shared" si="26"/>
        <v>-3</v>
      </c>
      <c r="F74" s="2">
        <f t="shared" si="27"/>
        <v>-6</v>
      </c>
      <c r="I74" s="2">
        <v>363</v>
      </c>
      <c r="J74" s="2">
        <f>I74-B74</f>
        <v>324</v>
      </c>
      <c r="K74" s="2">
        <f>I74-I73</f>
        <v>-3</v>
      </c>
      <c r="L74" s="2">
        <f>K74-D74</f>
        <v>0</v>
      </c>
      <c r="M74" s="2">
        <f t="shared" si="28"/>
        <v>-6</v>
      </c>
      <c r="N74" s="2">
        <f>M74-F74</f>
        <v>0</v>
      </c>
      <c r="P74" s="2">
        <v>1011</v>
      </c>
      <c r="Q74" s="2">
        <f>P74-I74</f>
        <v>648</v>
      </c>
      <c r="R74" s="2">
        <f>P74-P73</f>
        <v>-3</v>
      </c>
      <c r="S74" s="2">
        <f>R74-K74</f>
        <v>0</v>
      </c>
      <c r="T74" s="2">
        <f t="shared" si="29"/>
        <v>-6</v>
      </c>
      <c r="U74" s="2">
        <f>T74-M74</f>
        <v>0</v>
      </c>
      <c r="W74" s="2">
        <v>1950</v>
      </c>
      <c r="X74" s="2">
        <f>W74-P74</f>
        <v>939</v>
      </c>
      <c r="Y74" s="2">
        <f>W74-W73</f>
        <v>10</v>
      </c>
      <c r="Z74" s="2">
        <f>Y74-R74</f>
        <v>13</v>
      </c>
      <c r="AA74" s="2">
        <f t="shared" si="30"/>
        <v>-1</v>
      </c>
      <c r="AB74" s="2">
        <f>AA74-T74</f>
        <v>5</v>
      </c>
      <c r="AD74" s="2">
        <v>2732</v>
      </c>
      <c r="AE74" s="2">
        <f>AD74-W74</f>
        <v>782</v>
      </c>
      <c r="AF74" s="2">
        <f t="shared" si="31"/>
        <v>42</v>
      </c>
      <c r="AG74" s="2">
        <f t="shared" si="22"/>
        <v>32</v>
      </c>
      <c r="AH74" s="2">
        <f t="shared" si="32"/>
        <v>-5</v>
      </c>
      <c r="AI74" s="2">
        <f>AH74-AA74</f>
        <v>-4</v>
      </c>
      <c r="AK74" s="2">
        <v>3188</v>
      </c>
      <c r="AL74" s="2">
        <f>AK74-AD74</f>
        <v>456</v>
      </c>
      <c r="AM74" s="2">
        <f t="shared" si="33"/>
        <v>74</v>
      </c>
      <c r="AN74" s="2">
        <f t="shared" si="23"/>
        <v>32</v>
      </c>
      <c r="AP74" s="2">
        <v>3282</v>
      </c>
      <c r="AQ74" s="2">
        <f>AP74-AK74</f>
        <v>94</v>
      </c>
      <c r="AR74" s="2">
        <f t="shared" si="34"/>
        <v>96</v>
      </c>
      <c r="AS74" s="2">
        <f t="shared" si="24"/>
        <v>22</v>
      </c>
      <c r="AU74">
        <v>3282</v>
      </c>
      <c r="AW74" s="2">
        <f t="shared" si="35"/>
        <v>96</v>
      </c>
      <c r="AZ74">
        <v>3282</v>
      </c>
      <c r="BB74" s="2">
        <f t="shared" si="36"/>
        <v>96</v>
      </c>
      <c r="BE74">
        <v>3282</v>
      </c>
      <c r="BG74" s="2">
        <f t="shared" si="37"/>
        <v>96</v>
      </c>
      <c r="BJ74" s="2">
        <v>71</v>
      </c>
      <c r="BK74" s="2">
        <v>3282</v>
      </c>
      <c r="BL74" s="19">
        <f t="shared" si="38"/>
        <v>39</v>
      </c>
      <c r="BM74" s="2">
        <f t="shared" si="25"/>
        <v>3243</v>
      </c>
      <c r="BN74" s="18">
        <f t="shared" si="16"/>
        <v>324</v>
      </c>
      <c r="BO74" s="2">
        <f>BK74-I74</f>
        <v>2919</v>
      </c>
      <c r="BP74" s="18">
        <f t="shared" si="17"/>
        <v>648</v>
      </c>
      <c r="BQ74" s="2">
        <f>BK74-P74</f>
        <v>2271</v>
      </c>
      <c r="BR74" s="16">
        <f t="shared" si="18"/>
        <v>939</v>
      </c>
      <c r="BS74" s="2">
        <f>BK74-W74</f>
        <v>1332</v>
      </c>
      <c r="BT74" s="16">
        <f t="shared" si="19"/>
        <v>782</v>
      </c>
      <c r="BU74" s="6">
        <f>BK74-AD74</f>
        <v>550</v>
      </c>
      <c r="BV74" s="16">
        <f t="shared" si="20"/>
        <v>456</v>
      </c>
      <c r="BW74" s="6">
        <f>BK74-AK74</f>
        <v>94</v>
      </c>
      <c r="BX74" s="16">
        <f t="shared" si="39"/>
        <v>94</v>
      </c>
    </row>
    <row r="75" spans="1:78">
      <c r="A75" s="2">
        <v>72</v>
      </c>
      <c r="B75" s="2">
        <v>42</v>
      </c>
      <c r="C75" s="2">
        <f t="shared" si="21"/>
        <v>42</v>
      </c>
      <c r="D75" s="2">
        <f t="shared" si="26"/>
        <v>3</v>
      </c>
      <c r="F75" s="2">
        <f t="shared" si="27"/>
        <v>6</v>
      </c>
      <c r="I75" s="2">
        <v>366</v>
      </c>
      <c r="J75" s="2">
        <f>I75-B75</f>
        <v>324</v>
      </c>
      <c r="K75" s="2">
        <f>I75-I74</f>
        <v>3</v>
      </c>
      <c r="L75" s="2">
        <f>K75-D75</f>
        <v>0</v>
      </c>
      <c r="M75" s="2">
        <f t="shared" si="28"/>
        <v>6</v>
      </c>
      <c r="N75" s="2">
        <f>M75-F75</f>
        <v>0</v>
      </c>
      <c r="P75" s="2">
        <v>1014</v>
      </c>
      <c r="Q75" s="2">
        <f>P75-I75</f>
        <v>648</v>
      </c>
      <c r="R75" s="2">
        <f>P75-P74</f>
        <v>3</v>
      </c>
      <c r="S75" s="2">
        <f>R75-K75</f>
        <v>0</v>
      </c>
      <c r="T75" s="2">
        <f t="shared" si="29"/>
        <v>6</v>
      </c>
      <c r="U75" s="2">
        <f>T75-M75</f>
        <v>0</v>
      </c>
      <c r="W75" s="2">
        <v>1959</v>
      </c>
      <c r="X75" s="2">
        <f>W75-P75</f>
        <v>945</v>
      </c>
      <c r="Y75" s="2">
        <f>W75-W74</f>
        <v>9</v>
      </c>
      <c r="Z75" s="2">
        <f>Y75-R75</f>
        <v>6</v>
      </c>
      <c r="AA75" s="2">
        <f t="shared" si="30"/>
        <v>-1</v>
      </c>
      <c r="AB75" s="2">
        <f>AA75-T75</f>
        <v>-7</v>
      </c>
      <c r="AD75" s="2">
        <v>2773</v>
      </c>
      <c r="AE75" s="2">
        <f>AD75-W75</f>
        <v>814</v>
      </c>
      <c r="AF75" s="2">
        <f t="shared" si="31"/>
        <v>41</v>
      </c>
      <c r="AG75" s="2">
        <f t="shared" si="22"/>
        <v>32</v>
      </c>
      <c r="AH75" s="2">
        <f t="shared" si="32"/>
        <v>-1</v>
      </c>
      <c r="AI75" s="2">
        <f>AH75-AA75</f>
        <v>0</v>
      </c>
      <c r="AK75" s="2">
        <v>3263</v>
      </c>
      <c r="AL75" s="2">
        <f>AK75-AD75</f>
        <v>490</v>
      </c>
      <c r="AM75" s="2">
        <f t="shared" si="33"/>
        <v>75</v>
      </c>
      <c r="AN75" s="2">
        <f t="shared" si="23"/>
        <v>34</v>
      </c>
      <c r="AP75" s="2">
        <v>3380</v>
      </c>
      <c r="AQ75" s="2">
        <f>AP75-AK75</f>
        <v>117</v>
      </c>
      <c r="AR75" s="2">
        <f t="shared" si="34"/>
        <v>98</v>
      </c>
      <c r="AS75" s="2">
        <f t="shared" si="24"/>
        <v>23</v>
      </c>
      <c r="AU75">
        <v>3380</v>
      </c>
      <c r="AW75" s="2">
        <f t="shared" si="35"/>
        <v>98</v>
      </c>
      <c r="AZ75">
        <v>3380</v>
      </c>
      <c r="BB75" s="2">
        <f t="shared" si="36"/>
        <v>98</v>
      </c>
      <c r="BE75">
        <v>3380</v>
      </c>
      <c r="BG75" s="2">
        <f t="shared" si="37"/>
        <v>98</v>
      </c>
      <c r="BJ75" s="2">
        <v>72</v>
      </c>
      <c r="BK75" s="2">
        <v>3380</v>
      </c>
      <c r="BL75" s="19">
        <f t="shared" si="38"/>
        <v>42</v>
      </c>
      <c r="BM75" s="2">
        <f t="shared" si="25"/>
        <v>3338</v>
      </c>
      <c r="BN75" s="18">
        <f t="shared" si="16"/>
        <v>324</v>
      </c>
      <c r="BO75" s="2">
        <f>BK75-I75</f>
        <v>3014</v>
      </c>
      <c r="BP75" s="18">
        <f t="shared" si="17"/>
        <v>648</v>
      </c>
      <c r="BQ75" s="2">
        <f>BK75-P75</f>
        <v>2366</v>
      </c>
      <c r="BR75" s="16">
        <f t="shared" si="18"/>
        <v>945</v>
      </c>
      <c r="BS75" s="2">
        <f>BK75-W75</f>
        <v>1421</v>
      </c>
      <c r="BT75" s="16">
        <f t="shared" si="19"/>
        <v>814</v>
      </c>
      <c r="BU75" s="6">
        <f>BK75-AD75</f>
        <v>607</v>
      </c>
      <c r="BV75" s="16">
        <f t="shared" si="20"/>
        <v>490</v>
      </c>
      <c r="BW75" s="6">
        <f>BK75-AK75</f>
        <v>117</v>
      </c>
      <c r="BX75" s="16">
        <f t="shared" si="39"/>
        <v>117</v>
      </c>
    </row>
    <row r="76" spans="1:78">
      <c r="A76" s="2">
        <v>73</v>
      </c>
      <c r="B76" s="2">
        <v>39</v>
      </c>
      <c r="C76" s="2">
        <f t="shared" si="21"/>
        <v>39</v>
      </c>
      <c r="D76" s="2">
        <f t="shared" si="26"/>
        <v>-3</v>
      </c>
      <c r="F76" s="2">
        <f t="shared" si="27"/>
        <v>-6</v>
      </c>
      <c r="I76" s="2">
        <v>363</v>
      </c>
      <c r="J76" s="2">
        <f>I76-B76</f>
        <v>324</v>
      </c>
      <c r="K76" s="2">
        <f>I76-I75</f>
        <v>-3</v>
      </c>
      <c r="L76" s="2">
        <f>K76-D76</f>
        <v>0</v>
      </c>
      <c r="M76" s="2">
        <f t="shared" si="28"/>
        <v>-6</v>
      </c>
      <c r="N76" s="2">
        <f>M76-F76</f>
        <v>0</v>
      </c>
      <c r="P76" s="2">
        <v>1011</v>
      </c>
      <c r="Q76" s="2">
        <f>P76-I76</f>
        <v>648</v>
      </c>
      <c r="R76" s="2">
        <f>P76-P75</f>
        <v>-3</v>
      </c>
      <c r="S76" s="2">
        <f>R76-K76</f>
        <v>0</v>
      </c>
      <c r="T76" s="2">
        <f t="shared" si="29"/>
        <v>-6</v>
      </c>
      <c r="U76" s="2">
        <f>T76-M76</f>
        <v>0</v>
      </c>
      <c r="W76" s="2">
        <v>1968</v>
      </c>
      <c r="X76" s="2">
        <f>W76-P76</f>
        <v>957</v>
      </c>
      <c r="Y76" s="2">
        <f>W76-W75</f>
        <v>9</v>
      </c>
      <c r="Z76" s="2">
        <f>Y76-R76</f>
        <v>12</v>
      </c>
      <c r="AA76" s="2">
        <f t="shared" si="30"/>
        <v>0</v>
      </c>
      <c r="AB76" s="2">
        <f>AA76-T76</f>
        <v>6</v>
      </c>
      <c r="AD76" s="2">
        <v>2810</v>
      </c>
      <c r="AE76" s="2">
        <f>AD76-W76</f>
        <v>842</v>
      </c>
      <c r="AF76" s="2">
        <f t="shared" si="31"/>
        <v>37</v>
      </c>
      <c r="AG76" s="2">
        <f t="shared" si="22"/>
        <v>28</v>
      </c>
      <c r="AH76" s="2">
        <f t="shared" si="32"/>
        <v>-4</v>
      </c>
      <c r="AI76" s="2">
        <f>AH76-AA76</f>
        <v>-4</v>
      </c>
      <c r="AK76" s="2">
        <v>3328</v>
      </c>
      <c r="AL76" s="2">
        <f>AK76-AD76</f>
        <v>518</v>
      </c>
      <c r="AM76" s="2">
        <f t="shared" si="33"/>
        <v>65</v>
      </c>
      <c r="AN76" s="2">
        <f t="shared" si="23"/>
        <v>28</v>
      </c>
      <c r="AP76" s="2">
        <v>3467</v>
      </c>
      <c r="AQ76" s="2">
        <f>AP76-AK76</f>
        <v>139</v>
      </c>
      <c r="AR76" s="2">
        <f t="shared" si="34"/>
        <v>87</v>
      </c>
      <c r="AS76" s="2">
        <f t="shared" si="24"/>
        <v>22</v>
      </c>
      <c r="AU76">
        <v>3467</v>
      </c>
      <c r="AW76" s="2">
        <f t="shared" si="35"/>
        <v>87</v>
      </c>
      <c r="AZ76">
        <v>3467</v>
      </c>
      <c r="BB76" s="2">
        <f t="shared" si="36"/>
        <v>87</v>
      </c>
      <c r="BE76">
        <v>3467</v>
      </c>
      <c r="BG76" s="2">
        <f t="shared" si="37"/>
        <v>87</v>
      </c>
      <c r="BJ76" s="2">
        <v>73</v>
      </c>
      <c r="BK76" s="2">
        <v>3467</v>
      </c>
      <c r="BL76" s="19">
        <f t="shared" si="38"/>
        <v>39</v>
      </c>
      <c r="BM76" s="2">
        <f t="shared" si="25"/>
        <v>3428</v>
      </c>
      <c r="BN76" s="18">
        <f t="shared" ref="BN76:BN139" si="40">BM76-BP76-BR76-BT76-BV76-BX76-BZ76-CB76-CD76-CF76</f>
        <v>324</v>
      </c>
      <c r="BO76" s="2">
        <f>BK76-I76</f>
        <v>3104</v>
      </c>
      <c r="BP76" s="18">
        <f t="shared" si="17"/>
        <v>648</v>
      </c>
      <c r="BQ76" s="2">
        <f>BK76-P76</f>
        <v>2456</v>
      </c>
      <c r="BR76" s="16">
        <f t="shared" si="18"/>
        <v>957</v>
      </c>
      <c r="BS76" s="2">
        <f>BK76-W76</f>
        <v>1499</v>
      </c>
      <c r="BT76" s="16">
        <f t="shared" si="19"/>
        <v>842</v>
      </c>
      <c r="BU76" s="6">
        <f>BK76-AD76</f>
        <v>657</v>
      </c>
      <c r="BV76" s="16">
        <f t="shared" si="20"/>
        <v>518</v>
      </c>
      <c r="BW76" s="6">
        <f>BK76-AK76</f>
        <v>139</v>
      </c>
      <c r="BX76" s="16">
        <f t="shared" si="39"/>
        <v>139</v>
      </c>
    </row>
    <row r="77" spans="1:78">
      <c r="A77" s="2">
        <v>74</v>
      </c>
      <c r="B77" s="2">
        <v>42</v>
      </c>
      <c r="C77" s="2">
        <f t="shared" si="21"/>
        <v>42</v>
      </c>
      <c r="D77" s="2">
        <f t="shared" si="26"/>
        <v>3</v>
      </c>
      <c r="F77" s="2">
        <f t="shared" si="27"/>
        <v>6</v>
      </c>
      <c r="I77" s="2">
        <v>366</v>
      </c>
      <c r="J77" s="2">
        <f>I77-B77</f>
        <v>324</v>
      </c>
      <c r="K77" s="2">
        <f>I77-I76</f>
        <v>3</v>
      </c>
      <c r="L77" s="2">
        <f>K77-D77</f>
        <v>0</v>
      </c>
      <c r="M77" s="2">
        <f t="shared" si="28"/>
        <v>6</v>
      </c>
      <c r="N77" s="2">
        <f>M77-F77</f>
        <v>0</v>
      </c>
      <c r="P77" s="2">
        <v>1014</v>
      </c>
      <c r="Q77" s="2">
        <f>P77-I77</f>
        <v>648</v>
      </c>
      <c r="R77" s="2">
        <f>P77-P76</f>
        <v>3</v>
      </c>
      <c r="S77" s="2">
        <f>R77-K77</f>
        <v>0</v>
      </c>
      <c r="T77" s="2">
        <f t="shared" si="29"/>
        <v>6</v>
      </c>
      <c r="U77" s="2">
        <f>T77-M77</f>
        <v>0</v>
      </c>
      <c r="W77" s="2">
        <v>1974</v>
      </c>
      <c r="X77" s="2">
        <f>W77-P77</f>
        <v>960</v>
      </c>
      <c r="Y77" s="2">
        <f>W77-W76</f>
        <v>6</v>
      </c>
      <c r="Z77" s="2">
        <f>Y77-R77</f>
        <v>3</v>
      </c>
      <c r="AA77" s="2">
        <f t="shared" si="30"/>
        <v>-3</v>
      </c>
      <c r="AB77" s="2">
        <f>AA77-T77</f>
        <v>-9</v>
      </c>
      <c r="AD77" s="2">
        <v>2852</v>
      </c>
      <c r="AE77" s="2">
        <f>AD77-W77</f>
        <v>878</v>
      </c>
      <c r="AF77" s="2">
        <f t="shared" si="31"/>
        <v>42</v>
      </c>
      <c r="AG77" s="2">
        <f t="shared" si="22"/>
        <v>36</v>
      </c>
      <c r="AH77" s="2">
        <f t="shared" si="32"/>
        <v>5</v>
      </c>
      <c r="AI77" s="2">
        <f>AH77-AA77</f>
        <v>8</v>
      </c>
      <c r="AK77" s="2">
        <v>3406</v>
      </c>
      <c r="AL77" s="2">
        <f>AK77-AD77</f>
        <v>554</v>
      </c>
      <c r="AM77" s="2">
        <f t="shared" si="33"/>
        <v>78</v>
      </c>
      <c r="AN77" s="2">
        <f t="shared" si="23"/>
        <v>36</v>
      </c>
      <c r="AP77" s="2">
        <v>3585</v>
      </c>
      <c r="AQ77" s="2">
        <f>AP77-AK77</f>
        <v>179</v>
      </c>
      <c r="AR77" s="2">
        <f t="shared" si="34"/>
        <v>118</v>
      </c>
      <c r="AS77" s="2">
        <f t="shared" si="24"/>
        <v>40</v>
      </c>
      <c r="AU77">
        <v>3585</v>
      </c>
      <c r="AW77" s="2">
        <f t="shared" si="35"/>
        <v>118</v>
      </c>
      <c r="AZ77">
        <v>3585</v>
      </c>
      <c r="BB77" s="2">
        <f t="shared" si="36"/>
        <v>118</v>
      </c>
      <c r="BE77">
        <v>3585</v>
      </c>
      <c r="BG77" s="2">
        <f t="shared" si="37"/>
        <v>118</v>
      </c>
      <c r="BJ77" s="2">
        <v>74</v>
      </c>
      <c r="BK77" s="2">
        <v>3585</v>
      </c>
      <c r="BL77" s="19">
        <f t="shared" si="38"/>
        <v>42</v>
      </c>
      <c r="BM77" s="2">
        <f t="shared" si="25"/>
        <v>3543</v>
      </c>
      <c r="BN77" s="18">
        <f t="shared" si="40"/>
        <v>324</v>
      </c>
      <c r="BO77" s="2">
        <f>BK77-I77</f>
        <v>3219</v>
      </c>
      <c r="BP77" s="18">
        <f t="shared" si="17"/>
        <v>648</v>
      </c>
      <c r="BQ77" s="2">
        <f>BK77-P77</f>
        <v>2571</v>
      </c>
      <c r="BR77" s="16">
        <f t="shared" si="18"/>
        <v>960</v>
      </c>
      <c r="BS77" s="2">
        <f>BK77-W77</f>
        <v>1611</v>
      </c>
      <c r="BT77" s="16">
        <f t="shared" si="19"/>
        <v>878</v>
      </c>
      <c r="BU77" s="6">
        <f>BK77-AD77</f>
        <v>733</v>
      </c>
      <c r="BV77" s="16">
        <f t="shared" si="20"/>
        <v>554</v>
      </c>
      <c r="BW77" s="6">
        <f>BK77-AK77</f>
        <v>179</v>
      </c>
      <c r="BX77" s="16">
        <f t="shared" si="39"/>
        <v>179</v>
      </c>
    </row>
    <row r="78" spans="1:78">
      <c r="A78" s="2">
        <v>75</v>
      </c>
      <c r="B78" s="2">
        <v>39</v>
      </c>
      <c r="C78" s="2">
        <f t="shared" si="21"/>
        <v>39</v>
      </c>
      <c r="D78" s="2">
        <f t="shared" si="26"/>
        <v>-3</v>
      </c>
      <c r="F78" s="2">
        <f t="shared" si="27"/>
        <v>-6</v>
      </c>
      <c r="I78" s="2">
        <v>363</v>
      </c>
      <c r="J78" s="2">
        <f>I78-B78</f>
        <v>324</v>
      </c>
      <c r="K78" s="2">
        <f>I78-I77</f>
        <v>-3</v>
      </c>
      <c r="L78" s="2">
        <f>K78-D78</f>
        <v>0</v>
      </c>
      <c r="M78" s="2">
        <f t="shared" si="28"/>
        <v>-6</v>
      </c>
      <c r="N78" s="2">
        <f>M78-F78</f>
        <v>0</v>
      </c>
      <c r="P78" s="2">
        <v>1011</v>
      </c>
      <c r="Q78" s="2">
        <f>P78-I78</f>
        <v>648</v>
      </c>
      <c r="R78" s="2">
        <f>P78-P77</f>
        <v>-3</v>
      </c>
      <c r="S78" s="2">
        <f>R78-K78</f>
        <v>0</v>
      </c>
      <c r="T78" s="2">
        <f t="shared" si="29"/>
        <v>-6</v>
      </c>
      <c r="U78" s="2">
        <f>T78-M78</f>
        <v>0</v>
      </c>
      <c r="W78" s="2">
        <v>1979</v>
      </c>
      <c r="X78" s="2">
        <f>W78-P78</f>
        <v>968</v>
      </c>
      <c r="Y78" s="2">
        <f>W78-W77</f>
        <v>5</v>
      </c>
      <c r="Z78" s="2">
        <f>Y78-R78</f>
        <v>8</v>
      </c>
      <c r="AA78" s="2">
        <f t="shared" si="30"/>
        <v>-1</v>
      </c>
      <c r="AB78" s="2">
        <f>AA78-T78</f>
        <v>5</v>
      </c>
      <c r="AD78" s="2">
        <v>2889</v>
      </c>
      <c r="AE78" s="2">
        <f>AD78-W78</f>
        <v>910</v>
      </c>
      <c r="AF78" s="2">
        <f t="shared" si="31"/>
        <v>37</v>
      </c>
      <c r="AG78" s="2">
        <f t="shared" si="22"/>
        <v>32</v>
      </c>
      <c r="AH78" s="2">
        <f t="shared" si="32"/>
        <v>-5</v>
      </c>
      <c r="AI78" s="2">
        <f>AH78-AA78</f>
        <v>-4</v>
      </c>
      <c r="AK78" s="2">
        <v>3475</v>
      </c>
      <c r="AL78" s="2">
        <f>AK78-AD78</f>
        <v>586</v>
      </c>
      <c r="AM78" s="2">
        <f t="shared" si="33"/>
        <v>69</v>
      </c>
      <c r="AN78" s="2">
        <f t="shared" si="23"/>
        <v>32</v>
      </c>
      <c r="AP78" s="2">
        <v>3687</v>
      </c>
      <c r="AQ78" s="2">
        <f>AP78-AK78</f>
        <v>212</v>
      </c>
      <c r="AR78" s="2">
        <f t="shared" si="34"/>
        <v>102</v>
      </c>
      <c r="AS78" s="2">
        <f t="shared" si="24"/>
        <v>33</v>
      </c>
      <c r="AU78">
        <v>3687</v>
      </c>
      <c r="AW78" s="2">
        <f t="shared" si="35"/>
        <v>102</v>
      </c>
      <c r="AZ78">
        <v>3687</v>
      </c>
      <c r="BB78" s="2">
        <f t="shared" si="36"/>
        <v>102</v>
      </c>
      <c r="BE78">
        <v>3687</v>
      </c>
      <c r="BG78" s="2">
        <f t="shared" si="37"/>
        <v>102</v>
      </c>
      <c r="BJ78" s="2">
        <v>75</v>
      </c>
      <c r="BK78" s="2">
        <v>3687</v>
      </c>
      <c r="BL78" s="19">
        <f t="shared" si="38"/>
        <v>39</v>
      </c>
      <c r="BM78" s="2">
        <f t="shared" si="25"/>
        <v>3648</v>
      </c>
      <c r="BN78" s="18">
        <f t="shared" si="40"/>
        <v>324</v>
      </c>
      <c r="BO78" s="2">
        <f>BK78-I78</f>
        <v>3324</v>
      </c>
      <c r="BP78" s="18">
        <f t="shared" si="17"/>
        <v>648</v>
      </c>
      <c r="BQ78" s="2">
        <f>BK78-P78</f>
        <v>2676</v>
      </c>
      <c r="BR78" s="16">
        <f t="shared" si="18"/>
        <v>968</v>
      </c>
      <c r="BS78" s="2">
        <f>BK78-W78</f>
        <v>1708</v>
      </c>
      <c r="BT78" s="16">
        <f t="shared" si="19"/>
        <v>910</v>
      </c>
      <c r="BU78" s="6">
        <f>BK78-AD78</f>
        <v>798</v>
      </c>
      <c r="BV78" s="16">
        <f t="shared" si="20"/>
        <v>586</v>
      </c>
      <c r="BW78" s="6">
        <f>BK78-AK78</f>
        <v>212</v>
      </c>
      <c r="BX78" s="16">
        <f t="shared" si="39"/>
        <v>212</v>
      </c>
    </row>
    <row r="79" spans="1:78">
      <c r="A79" s="2">
        <v>76</v>
      </c>
      <c r="B79" s="2">
        <v>42</v>
      </c>
      <c r="C79" s="2">
        <f t="shared" si="21"/>
        <v>42</v>
      </c>
      <c r="D79" s="2">
        <f t="shared" si="26"/>
        <v>3</v>
      </c>
      <c r="F79" s="2">
        <f t="shared" si="27"/>
        <v>6</v>
      </c>
      <c r="I79" s="2">
        <v>366</v>
      </c>
      <c r="J79" s="2">
        <f>I79-B79</f>
        <v>324</v>
      </c>
      <c r="K79" s="2">
        <f>I79-I78</f>
        <v>3</v>
      </c>
      <c r="L79" s="2">
        <f>K79-D79</f>
        <v>0</v>
      </c>
      <c r="M79" s="2">
        <f t="shared" si="28"/>
        <v>6</v>
      </c>
      <c r="N79" s="2">
        <f>M79-F79</f>
        <v>0</v>
      </c>
      <c r="P79" s="2">
        <v>1014</v>
      </c>
      <c r="Q79" s="2">
        <f>P79-I79</f>
        <v>648</v>
      </c>
      <c r="R79" s="2">
        <f>P79-P78</f>
        <v>3</v>
      </c>
      <c r="S79" s="2">
        <f>R79-K79</f>
        <v>0</v>
      </c>
      <c r="T79" s="2">
        <f t="shared" si="29"/>
        <v>6</v>
      </c>
      <c r="U79" s="2">
        <f>T79-M79</f>
        <v>0</v>
      </c>
      <c r="W79" s="2">
        <v>1981</v>
      </c>
      <c r="X79" s="2">
        <f>W79-P79</f>
        <v>967</v>
      </c>
      <c r="Y79" s="2">
        <f>W79-W78</f>
        <v>2</v>
      </c>
      <c r="Z79" s="2">
        <f>Y79-R79</f>
        <v>-1</v>
      </c>
      <c r="AA79" s="2">
        <f t="shared" si="30"/>
        <v>-3</v>
      </c>
      <c r="AB79" s="2">
        <f>AA79-T79</f>
        <v>-9</v>
      </c>
      <c r="AD79" s="2">
        <v>2909</v>
      </c>
      <c r="AE79" s="2">
        <f>AD79-W79</f>
        <v>928</v>
      </c>
      <c r="AF79" s="2">
        <f t="shared" si="31"/>
        <v>20</v>
      </c>
      <c r="AG79" s="2">
        <f t="shared" si="22"/>
        <v>18</v>
      </c>
      <c r="AH79" s="2">
        <f t="shared" si="32"/>
        <v>-17</v>
      </c>
      <c r="AI79" s="2">
        <f>AH79-AA79</f>
        <v>-14</v>
      </c>
      <c r="AK79" s="2">
        <v>3513</v>
      </c>
      <c r="AL79" s="2">
        <f>AK79-AD79</f>
        <v>604</v>
      </c>
      <c r="AM79" s="2">
        <f t="shared" si="33"/>
        <v>38</v>
      </c>
      <c r="AN79" s="2">
        <f t="shared" si="23"/>
        <v>18</v>
      </c>
      <c r="AP79" s="2">
        <v>3753</v>
      </c>
      <c r="AQ79" s="2">
        <f>AP79-AK79</f>
        <v>240</v>
      </c>
      <c r="AR79" s="2">
        <f t="shared" si="34"/>
        <v>66</v>
      </c>
      <c r="AS79" s="2">
        <f t="shared" si="24"/>
        <v>28</v>
      </c>
      <c r="AU79">
        <v>3753</v>
      </c>
      <c r="AW79" s="2">
        <f t="shared" si="35"/>
        <v>66</v>
      </c>
      <c r="AZ79">
        <v>3753</v>
      </c>
      <c r="BB79" s="2">
        <f t="shared" si="36"/>
        <v>66</v>
      </c>
      <c r="BE79">
        <v>3753</v>
      </c>
      <c r="BG79" s="2">
        <f t="shared" si="37"/>
        <v>66</v>
      </c>
      <c r="BJ79" s="2">
        <v>76</v>
      </c>
      <c r="BK79" s="2">
        <v>3753</v>
      </c>
      <c r="BL79" s="19">
        <f t="shared" si="38"/>
        <v>42</v>
      </c>
      <c r="BM79" s="2">
        <f t="shared" si="25"/>
        <v>3711</v>
      </c>
      <c r="BN79" s="18">
        <f t="shared" si="40"/>
        <v>324</v>
      </c>
      <c r="BO79" s="2">
        <f>BK79-I79</f>
        <v>3387</v>
      </c>
      <c r="BP79" s="18">
        <f t="shared" si="17"/>
        <v>648</v>
      </c>
      <c r="BQ79" s="2">
        <f>BK79-P79</f>
        <v>2739</v>
      </c>
      <c r="BR79" s="16">
        <f t="shared" si="18"/>
        <v>967</v>
      </c>
      <c r="BS79" s="2">
        <f>BK79-W79</f>
        <v>1772</v>
      </c>
      <c r="BT79" s="16">
        <f t="shared" si="19"/>
        <v>928</v>
      </c>
      <c r="BU79" s="6">
        <f>BK79-AD79</f>
        <v>844</v>
      </c>
      <c r="BV79" s="16">
        <f t="shared" si="20"/>
        <v>604</v>
      </c>
      <c r="BW79" s="6">
        <f>BK79-AK79</f>
        <v>240</v>
      </c>
      <c r="BX79" s="16">
        <f t="shared" si="39"/>
        <v>240</v>
      </c>
    </row>
    <row r="80" spans="1:78">
      <c r="A80" s="2">
        <v>77</v>
      </c>
      <c r="B80" s="2">
        <v>39</v>
      </c>
      <c r="C80" s="2">
        <f t="shared" si="21"/>
        <v>39</v>
      </c>
      <c r="D80" s="2">
        <f t="shared" si="26"/>
        <v>-3</v>
      </c>
      <c r="F80" s="2">
        <f t="shared" si="27"/>
        <v>-6</v>
      </c>
      <c r="I80" s="2">
        <v>363</v>
      </c>
      <c r="J80" s="2">
        <f>I80-B80</f>
        <v>324</v>
      </c>
      <c r="K80" s="2">
        <f>I80-I79</f>
        <v>-3</v>
      </c>
      <c r="L80" s="2">
        <f>K80-D80</f>
        <v>0</v>
      </c>
      <c r="M80" s="2">
        <f t="shared" si="28"/>
        <v>-6</v>
      </c>
      <c r="N80" s="2">
        <f>M80-F80</f>
        <v>0</v>
      </c>
      <c r="P80" s="2">
        <v>1011</v>
      </c>
      <c r="Q80" s="2">
        <f>P80-I80</f>
        <v>648</v>
      </c>
      <c r="R80" s="2">
        <f>P80-P79</f>
        <v>-3</v>
      </c>
      <c r="S80" s="2">
        <f>R80-K80</f>
        <v>0</v>
      </c>
      <c r="T80" s="2">
        <f t="shared" si="29"/>
        <v>-6</v>
      </c>
      <c r="U80" s="2">
        <f>T80-M80</f>
        <v>0</v>
      </c>
      <c r="W80" s="2">
        <v>1981</v>
      </c>
      <c r="X80" s="2">
        <f>W80-P80</f>
        <v>970</v>
      </c>
      <c r="Y80" s="2">
        <f>W80-W79</f>
        <v>0</v>
      </c>
      <c r="Z80" s="2">
        <f>Y80-R80</f>
        <v>3</v>
      </c>
      <c r="AA80" s="2">
        <f t="shared" si="30"/>
        <v>-2</v>
      </c>
      <c r="AB80" s="2">
        <f>AA80-T80</f>
        <v>4</v>
      </c>
      <c r="AD80" s="2">
        <v>2931</v>
      </c>
      <c r="AE80" s="2">
        <f>AD80-W80</f>
        <v>950</v>
      </c>
      <c r="AF80" s="2">
        <f t="shared" si="31"/>
        <v>22</v>
      </c>
      <c r="AG80" s="2">
        <f t="shared" si="22"/>
        <v>22</v>
      </c>
      <c r="AH80" s="2">
        <f t="shared" si="32"/>
        <v>2</v>
      </c>
      <c r="AI80" s="2">
        <f>AH80-AA80</f>
        <v>4</v>
      </c>
      <c r="AK80" s="2">
        <v>3557</v>
      </c>
      <c r="AL80" s="2">
        <f>AK80-AD80</f>
        <v>626</v>
      </c>
      <c r="AM80" s="2">
        <f t="shared" si="33"/>
        <v>44</v>
      </c>
      <c r="AN80" s="2">
        <f t="shared" si="23"/>
        <v>22</v>
      </c>
      <c r="AP80" s="2">
        <v>3830</v>
      </c>
      <c r="AQ80" s="2">
        <f>AP80-AK80</f>
        <v>273</v>
      </c>
      <c r="AR80" s="2">
        <f t="shared" si="34"/>
        <v>77</v>
      </c>
      <c r="AS80" s="2">
        <f t="shared" si="24"/>
        <v>33</v>
      </c>
      <c r="AU80">
        <v>3836</v>
      </c>
      <c r="AV80" s="2">
        <f>AU80-AP80</f>
        <v>6</v>
      </c>
      <c r="AW80" s="2">
        <f t="shared" si="35"/>
        <v>83</v>
      </c>
      <c r="AX80" s="2">
        <f t="shared" ref="AX80:AX131" si="41">AW80-AR80</f>
        <v>6</v>
      </c>
      <c r="AZ80">
        <v>3836</v>
      </c>
      <c r="BB80" s="2">
        <f t="shared" si="36"/>
        <v>83</v>
      </c>
      <c r="BE80">
        <v>3836</v>
      </c>
      <c r="BG80" s="2">
        <f t="shared" si="37"/>
        <v>83</v>
      </c>
      <c r="BJ80" s="2">
        <v>77</v>
      </c>
      <c r="BK80" s="2">
        <v>3836</v>
      </c>
      <c r="BL80" s="19">
        <f t="shared" si="38"/>
        <v>39</v>
      </c>
      <c r="BM80" s="2">
        <f t="shared" si="25"/>
        <v>3797</v>
      </c>
      <c r="BN80" s="18">
        <f t="shared" si="40"/>
        <v>324</v>
      </c>
      <c r="BO80" s="2">
        <f>BK80-I80</f>
        <v>3473</v>
      </c>
      <c r="BP80" s="18">
        <f t="shared" si="17"/>
        <v>648</v>
      </c>
      <c r="BQ80" s="2">
        <f>BK80-P80</f>
        <v>2825</v>
      </c>
      <c r="BR80" s="16">
        <f t="shared" si="18"/>
        <v>970</v>
      </c>
      <c r="BS80" s="2">
        <f>BK80-W80</f>
        <v>1855</v>
      </c>
      <c r="BT80" s="16">
        <f t="shared" si="19"/>
        <v>950</v>
      </c>
      <c r="BU80" s="6">
        <f>BK80-AD80</f>
        <v>905</v>
      </c>
      <c r="BV80" s="16">
        <f t="shared" si="20"/>
        <v>626</v>
      </c>
      <c r="BW80" s="6">
        <f>BK80-AK80</f>
        <v>279</v>
      </c>
      <c r="BX80" s="16">
        <f t="shared" si="39"/>
        <v>273</v>
      </c>
      <c r="BY80" s="11">
        <f>BK80-AP80</f>
        <v>6</v>
      </c>
      <c r="BZ80" s="17">
        <f>BY80</f>
        <v>6</v>
      </c>
    </row>
    <row r="81" spans="1:80">
      <c r="A81" s="2">
        <v>78</v>
      </c>
      <c r="B81" s="2">
        <v>42</v>
      </c>
      <c r="C81" s="2">
        <f t="shared" si="21"/>
        <v>42</v>
      </c>
      <c r="D81" s="2">
        <f t="shared" si="26"/>
        <v>3</v>
      </c>
      <c r="F81" s="2">
        <f t="shared" si="27"/>
        <v>6</v>
      </c>
      <c r="I81" s="2">
        <v>366</v>
      </c>
      <c r="J81" s="2">
        <f>I81-B81</f>
        <v>324</v>
      </c>
      <c r="K81" s="2">
        <f>I81-I80</f>
        <v>3</v>
      </c>
      <c r="L81" s="2">
        <f>K81-D81</f>
        <v>0</v>
      </c>
      <c r="M81" s="2">
        <f t="shared" si="28"/>
        <v>6</v>
      </c>
      <c r="N81" s="2">
        <f>M81-F81</f>
        <v>0</v>
      </c>
      <c r="P81" s="2">
        <v>1014</v>
      </c>
      <c r="Q81" s="2">
        <f>P81-I81</f>
        <v>648</v>
      </c>
      <c r="R81" s="2">
        <f>P81-P80</f>
        <v>3</v>
      </c>
      <c r="S81" s="2">
        <f>R81-K81</f>
        <v>0</v>
      </c>
      <c r="T81" s="2">
        <f t="shared" si="29"/>
        <v>6</v>
      </c>
      <c r="U81" s="2">
        <f>T81-M81</f>
        <v>0</v>
      </c>
      <c r="W81" s="5">
        <v>1985</v>
      </c>
      <c r="X81" s="2">
        <f>W81-P81</f>
        <v>971</v>
      </c>
      <c r="Y81" s="2">
        <f>W81-W80</f>
        <v>4</v>
      </c>
      <c r="Z81" s="2">
        <f>Y81-R81</f>
        <v>1</v>
      </c>
      <c r="AA81" s="2">
        <f t="shared" si="30"/>
        <v>4</v>
      </c>
      <c r="AB81" s="2">
        <f>AA81-T81</f>
        <v>-2</v>
      </c>
      <c r="AD81" s="2">
        <v>2960</v>
      </c>
      <c r="AE81" s="2">
        <f>AD81-W81</f>
        <v>975</v>
      </c>
      <c r="AF81" s="2">
        <f t="shared" si="31"/>
        <v>29</v>
      </c>
      <c r="AG81" s="2">
        <f t="shared" si="22"/>
        <v>25</v>
      </c>
      <c r="AH81" s="2">
        <f t="shared" si="32"/>
        <v>7</v>
      </c>
      <c r="AI81" s="2">
        <f>AH81-AA81</f>
        <v>3</v>
      </c>
      <c r="AK81" s="2">
        <v>3614</v>
      </c>
      <c r="AL81" s="2">
        <f>AK81-AD81</f>
        <v>654</v>
      </c>
      <c r="AM81" s="2">
        <f t="shared" si="33"/>
        <v>57</v>
      </c>
      <c r="AN81" s="2">
        <f t="shared" si="23"/>
        <v>28</v>
      </c>
      <c r="AP81" s="2">
        <v>3920</v>
      </c>
      <c r="AQ81" s="2">
        <f>AP81-AK81</f>
        <v>306</v>
      </c>
      <c r="AR81" s="2">
        <f t="shared" si="34"/>
        <v>90</v>
      </c>
      <c r="AS81" s="2">
        <f t="shared" si="24"/>
        <v>33</v>
      </c>
      <c r="AU81">
        <v>3938</v>
      </c>
      <c r="AV81" s="2">
        <f>AU81-AP81</f>
        <v>18</v>
      </c>
      <c r="AW81" s="2">
        <f t="shared" si="35"/>
        <v>102</v>
      </c>
      <c r="AX81" s="2">
        <f t="shared" si="41"/>
        <v>12</v>
      </c>
      <c r="AZ81">
        <v>3938</v>
      </c>
      <c r="BB81" s="2">
        <f t="shared" si="36"/>
        <v>102</v>
      </c>
      <c r="BE81">
        <v>3938</v>
      </c>
      <c r="BG81" s="2">
        <f t="shared" si="37"/>
        <v>102</v>
      </c>
      <c r="BJ81" s="2">
        <v>78</v>
      </c>
      <c r="BK81" s="2">
        <v>3938</v>
      </c>
      <c r="BL81" s="19">
        <f t="shared" si="38"/>
        <v>42</v>
      </c>
      <c r="BM81" s="2">
        <f t="shared" si="25"/>
        <v>3896</v>
      </c>
      <c r="BN81" s="18">
        <f t="shared" si="40"/>
        <v>324</v>
      </c>
      <c r="BO81" s="2">
        <f>BK81-I81</f>
        <v>3572</v>
      </c>
      <c r="BP81" s="18">
        <f t="shared" si="17"/>
        <v>648</v>
      </c>
      <c r="BQ81" s="2">
        <f>BK81-P81</f>
        <v>2924</v>
      </c>
      <c r="BR81" s="16">
        <f t="shared" si="18"/>
        <v>971</v>
      </c>
      <c r="BS81" s="2">
        <f>BK81-W81</f>
        <v>1953</v>
      </c>
      <c r="BT81" s="16">
        <f t="shared" si="19"/>
        <v>975</v>
      </c>
      <c r="BU81" s="2">
        <f>BK81-AD81</f>
        <v>978</v>
      </c>
      <c r="BV81" s="16">
        <f t="shared" si="20"/>
        <v>654</v>
      </c>
      <c r="BW81" s="6">
        <f>BK81-AK81</f>
        <v>324</v>
      </c>
      <c r="BX81" s="16">
        <f t="shared" si="39"/>
        <v>306</v>
      </c>
      <c r="BY81" s="2">
        <f>BK81-AP81</f>
        <v>18</v>
      </c>
      <c r="BZ81" s="16">
        <f>BY81-CB81-CD81-CF81</f>
        <v>18</v>
      </c>
    </row>
    <row r="82" spans="1:80">
      <c r="A82" s="2">
        <v>79</v>
      </c>
      <c r="B82" s="2">
        <v>39</v>
      </c>
      <c r="C82" s="2">
        <f t="shared" si="21"/>
        <v>39</v>
      </c>
      <c r="D82" s="2">
        <f t="shared" si="26"/>
        <v>-3</v>
      </c>
      <c r="F82" s="2">
        <f t="shared" si="27"/>
        <v>-6</v>
      </c>
      <c r="I82" s="2">
        <v>363</v>
      </c>
      <c r="J82" s="2">
        <f>I82-B82</f>
        <v>324</v>
      </c>
      <c r="K82" s="2">
        <f>I82-I81</f>
        <v>-3</v>
      </c>
      <c r="L82" s="2">
        <f>K82-D82</f>
        <v>0</v>
      </c>
      <c r="M82" s="2">
        <f t="shared" si="28"/>
        <v>-6</v>
      </c>
      <c r="N82" s="2">
        <f>M82-F82</f>
        <v>0</v>
      </c>
      <c r="P82" s="2">
        <v>1011</v>
      </c>
      <c r="Q82" s="2">
        <f>P82-I82</f>
        <v>648</v>
      </c>
      <c r="R82" s="2">
        <f>P82-P81</f>
        <v>-3</v>
      </c>
      <c r="S82" s="2">
        <f>R82-K82</f>
        <v>0</v>
      </c>
      <c r="T82" s="2">
        <f t="shared" si="29"/>
        <v>-6</v>
      </c>
      <c r="U82" s="2">
        <f>T82-M82</f>
        <v>0</v>
      </c>
      <c r="W82" s="10">
        <v>1983</v>
      </c>
      <c r="X82" s="10">
        <f>W82-P82</f>
        <v>972</v>
      </c>
      <c r="Y82" s="2">
        <f>W82-W81</f>
        <v>-2</v>
      </c>
      <c r="Z82" s="2">
        <f>Y82-R82</f>
        <v>1</v>
      </c>
      <c r="AA82" s="2">
        <f t="shared" si="30"/>
        <v>-6</v>
      </c>
      <c r="AB82" s="2">
        <f>AA82-T82</f>
        <v>0</v>
      </c>
      <c r="AD82" s="2">
        <v>2987</v>
      </c>
      <c r="AE82" s="2">
        <f>AD82-W82</f>
        <v>1004</v>
      </c>
      <c r="AF82" s="2">
        <f t="shared" si="31"/>
        <v>27</v>
      </c>
      <c r="AG82" s="2">
        <f t="shared" si="22"/>
        <v>29</v>
      </c>
      <c r="AH82" s="2">
        <f t="shared" si="32"/>
        <v>-2</v>
      </c>
      <c r="AI82" s="2">
        <f>AH82-AA82</f>
        <v>4</v>
      </c>
      <c r="AK82" s="2">
        <v>3673</v>
      </c>
      <c r="AL82" s="2">
        <f>AK82-AD82</f>
        <v>686</v>
      </c>
      <c r="AM82" s="2">
        <f t="shared" si="33"/>
        <v>59</v>
      </c>
      <c r="AN82" s="2">
        <f t="shared" si="23"/>
        <v>32</v>
      </c>
      <c r="AP82" s="2">
        <v>4022</v>
      </c>
      <c r="AQ82" s="2">
        <f>AP82-AK82</f>
        <v>349</v>
      </c>
      <c r="AR82" s="2">
        <f t="shared" si="34"/>
        <v>102</v>
      </c>
      <c r="AS82" s="2">
        <f t="shared" si="24"/>
        <v>43</v>
      </c>
      <c r="AU82">
        <v>4054</v>
      </c>
      <c r="AV82" s="2">
        <f>AU82-AP82</f>
        <v>32</v>
      </c>
      <c r="AW82" s="2">
        <f t="shared" si="35"/>
        <v>116</v>
      </c>
      <c r="AX82" s="2">
        <f t="shared" si="41"/>
        <v>14</v>
      </c>
      <c r="AZ82">
        <v>4054</v>
      </c>
      <c r="BB82" s="2">
        <f t="shared" si="36"/>
        <v>116</v>
      </c>
      <c r="BE82">
        <v>4054</v>
      </c>
      <c r="BG82" s="2">
        <f t="shared" si="37"/>
        <v>116</v>
      </c>
      <c r="BJ82" s="2">
        <v>79</v>
      </c>
      <c r="BK82" s="2">
        <v>4054</v>
      </c>
      <c r="BL82" s="19">
        <f t="shared" si="38"/>
        <v>39</v>
      </c>
      <c r="BM82" s="2">
        <f t="shared" si="25"/>
        <v>4015</v>
      </c>
      <c r="BN82" s="18">
        <f t="shared" si="40"/>
        <v>324</v>
      </c>
      <c r="BO82" s="2">
        <f>BK82-I82</f>
        <v>3691</v>
      </c>
      <c r="BP82" s="18">
        <f t="shared" si="17"/>
        <v>648</v>
      </c>
      <c r="BQ82" s="2">
        <f>BK82-P82</f>
        <v>3043</v>
      </c>
      <c r="BR82" s="18">
        <f t="shared" si="18"/>
        <v>972</v>
      </c>
      <c r="BS82" s="10">
        <f>BK82-W82</f>
        <v>2071</v>
      </c>
      <c r="BT82" s="16">
        <f t="shared" si="19"/>
        <v>1004</v>
      </c>
      <c r="BU82" s="2">
        <f>BK82-AD82</f>
        <v>1067</v>
      </c>
      <c r="BV82" s="16">
        <f t="shared" si="20"/>
        <v>686</v>
      </c>
      <c r="BW82" s="6">
        <f>BK82-AK82</f>
        <v>381</v>
      </c>
      <c r="BX82" s="16">
        <f t="shared" si="39"/>
        <v>349</v>
      </c>
      <c r="BY82" s="2">
        <f>BK82-AP82</f>
        <v>32</v>
      </c>
      <c r="BZ82" s="16">
        <f t="shared" ref="BZ82:BZ145" si="42">BY82-CB82-CD82-CF82</f>
        <v>32</v>
      </c>
    </row>
    <row r="83" spans="1:80">
      <c r="A83" s="2">
        <v>80</v>
      </c>
      <c r="B83" s="2">
        <v>42</v>
      </c>
      <c r="C83" s="2">
        <f t="shared" si="21"/>
        <v>42</v>
      </c>
      <c r="D83" s="2">
        <f t="shared" si="26"/>
        <v>3</v>
      </c>
      <c r="F83" s="2">
        <f t="shared" si="27"/>
        <v>6</v>
      </c>
      <c r="I83" s="2">
        <v>366</v>
      </c>
      <c r="J83" s="2">
        <f>I83-B83</f>
        <v>324</v>
      </c>
      <c r="K83" s="2">
        <f>I83-I82</f>
        <v>3</v>
      </c>
      <c r="L83" s="2">
        <f>K83-D83</f>
        <v>0</v>
      </c>
      <c r="M83" s="2">
        <f t="shared" si="28"/>
        <v>6</v>
      </c>
      <c r="N83" s="2">
        <f>M83-F83</f>
        <v>0</v>
      </c>
      <c r="P83" s="2">
        <v>1014</v>
      </c>
      <c r="Q83" s="2">
        <f>P83-I83</f>
        <v>648</v>
      </c>
      <c r="R83" s="2">
        <f>P83-P82</f>
        <v>3</v>
      </c>
      <c r="S83" s="2">
        <f>R83-K83</f>
        <v>0</v>
      </c>
      <c r="T83" s="2">
        <f t="shared" si="29"/>
        <v>6</v>
      </c>
      <c r="U83" s="2">
        <f>T83-M83</f>
        <v>0</v>
      </c>
      <c r="W83" s="10">
        <v>1986</v>
      </c>
      <c r="X83" s="10">
        <f>W83-P83</f>
        <v>972</v>
      </c>
      <c r="Y83" s="2">
        <f>W83-W82</f>
        <v>3</v>
      </c>
      <c r="Z83" s="2">
        <f>Y83-R83</f>
        <v>0</v>
      </c>
      <c r="AA83" s="2">
        <f t="shared" si="30"/>
        <v>5</v>
      </c>
      <c r="AB83" s="2">
        <f>AA83-T83</f>
        <v>-1</v>
      </c>
      <c r="AD83" s="2">
        <v>3015</v>
      </c>
      <c r="AE83" s="2">
        <f>AD83-W83</f>
        <v>1029</v>
      </c>
      <c r="AF83" s="2">
        <f t="shared" si="31"/>
        <v>28</v>
      </c>
      <c r="AG83" s="2">
        <f t="shared" si="22"/>
        <v>25</v>
      </c>
      <c r="AH83" s="2">
        <f t="shared" si="32"/>
        <v>1</v>
      </c>
      <c r="AI83" s="2">
        <f>AH83-AA83</f>
        <v>-4</v>
      </c>
      <c r="AK83" s="2">
        <v>3729</v>
      </c>
      <c r="AL83" s="2">
        <f>AK83-AD83</f>
        <v>714</v>
      </c>
      <c r="AM83" s="2">
        <f t="shared" si="33"/>
        <v>56</v>
      </c>
      <c r="AN83" s="2">
        <f t="shared" si="23"/>
        <v>28</v>
      </c>
      <c r="AP83" s="2">
        <v>4110</v>
      </c>
      <c r="AQ83" s="2">
        <f>AP83-AK83</f>
        <v>381</v>
      </c>
      <c r="AR83" s="2">
        <f t="shared" si="34"/>
        <v>88</v>
      </c>
      <c r="AS83" s="2">
        <f t="shared" si="24"/>
        <v>32</v>
      </c>
      <c r="AU83">
        <v>4155</v>
      </c>
      <c r="AV83" s="2">
        <f>AU83-AP83</f>
        <v>45</v>
      </c>
      <c r="AW83" s="2">
        <f t="shared" si="35"/>
        <v>101</v>
      </c>
      <c r="AX83" s="2">
        <f t="shared" si="41"/>
        <v>13</v>
      </c>
      <c r="AZ83">
        <v>4155</v>
      </c>
      <c r="BB83" s="2">
        <f t="shared" si="36"/>
        <v>101</v>
      </c>
      <c r="BE83">
        <v>4155</v>
      </c>
      <c r="BG83" s="2">
        <f t="shared" si="37"/>
        <v>101</v>
      </c>
      <c r="BJ83" s="2">
        <v>80</v>
      </c>
      <c r="BK83" s="2">
        <v>4155</v>
      </c>
      <c r="BL83" s="19">
        <f t="shared" si="38"/>
        <v>42</v>
      </c>
      <c r="BM83" s="2">
        <f t="shared" si="25"/>
        <v>4113</v>
      </c>
      <c r="BN83" s="18">
        <f t="shared" si="40"/>
        <v>324</v>
      </c>
      <c r="BO83" s="2">
        <f>BK83-I83</f>
        <v>3789</v>
      </c>
      <c r="BP83" s="18">
        <f t="shared" si="17"/>
        <v>648</v>
      </c>
      <c r="BQ83" s="2">
        <f>BK83-P83</f>
        <v>3141</v>
      </c>
      <c r="BR83" s="18">
        <f t="shared" si="18"/>
        <v>972</v>
      </c>
      <c r="BS83" s="2">
        <f>BK83-W83</f>
        <v>2169</v>
      </c>
      <c r="BT83" s="16">
        <f t="shared" si="19"/>
        <v>1029</v>
      </c>
      <c r="BU83" s="2">
        <f>BK83-AD83</f>
        <v>1140</v>
      </c>
      <c r="BV83" s="16">
        <f t="shared" si="20"/>
        <v>714</v>
      </c>
      <c r="BW83" s="6">
        <f>BK83-AK83</f>
        <v>426</v>
      </c>
      <c r="BX83" s="16">
        <f t="shared" si="39"/>
        <v>381</v>
      </c>
      <c r="BY83" s="2">
        <f>BK83-AP83</f>
        <v>45</v>
      </c>
      <c r="BZ83" s="16">
        <f t="shared" si="42"/>
        <v>45</v>
      </c>
    </row>
    <row r="84" spans="1:80">
      <c r="A84" s="2">
        <v>81</v>
      </c>
      <c r="B84" s="2">
        <v>39</v>
      </c>
      <c r="C84" s="2">
        <f t="shared" si="21"/>
        <v>39</v>
      </c>
      <c r="D84" s="2">
        <f t="shared" si="26"/>
        <v>-3</v>
      </c>
      <c r="F84" s="2">
        <f t="shared" si="27"/>
        <v>-6</v>
      </c>
      <c r="I84" s="2">
        <v>363</v>
      </c>
      <c r="J84" s="2">
        <f>I84-B84</f>
        <v>324</v>
      </c>
      <c r="K84" s="2">
        <f>I84-I83</f>
        <v>-3</v>
      </c>
      <c r="L84" s="2">
        <f>K84-D84</f>
        <v>0</v>
      </c>
      <c r="M84" s="2">
        <f t="shared" si="28"/>
        <v>-6</v>
      </c>
      <c r="N84" s="2">
        <f>M84-F84</f>
        <v>0</v>
      </c>
      <c r="P84" s="2">
        <v>1011</v>
      </c>
      <c r="Q84" s="2">
        <f>P84-I84</f>
        <v>648</v>
      </c>
      <c r="R84" s="2">
        <f>P84-P83</f>
        <v>-3</v>
      </c>
      <c r="S84" s="2">
        <f>R84-K84</f>
        <v>0</v>
      </c>
      <c r="T84" s="2">
        <f t="shared" si="29"/>
        <v>-6</v>
      </c>
      <c r="U84" s="2">
        <f>T84-M84</f>
        <v>0</v>
      </c>
      <c r="W84" s="2">
        <v>1983</v>
      </c>
      <c r="X84" s="2">
        <f>W84-P84</f>
        <v>972</v>
      </c>
      <c r="Y84" s="2">
        <f>W84-W83</f>
        <v>-3</v>
      </c>
      <c r="Z84" s="2">
        <f>Y84-R84</f>
        <v>0</v>
      </c>
      <c r="AA84" s="2">
        <f t="shared" si="30"/>
        <v>-6</v>
      </c>
      <c r="AB84" s="2">
        <f>AA84-T84</f>
        <v>0</v>
      </c>
      <c r="AD84" s="2">
        <v>3044</v>
      </c>
      <c r="AE84" s="2">
        <f>AD84-W84</f>
        <v>1061</v>
      </c>
      <c r="AF84" s="2">
        <f t="shared" si="31"/>
        <v>29</v>
      </c>
      <c r="AG84" s="2">
        <f t="shared" si="22"/>
        <v>32</v>
      </c>
      <c r="AH84" s="2">
        <f t="shared" si="32"/>
        <v>1</v>
      </c>
      <c r="AI84" s="2">
        <f>AH84-AA84</f>
        <v>7</v>
      </c>
      <c r="AK84" s="2">
        <v>3794</v>
      </c>
      <c r="AL84" s="2">
        <f>AK84-AD84</f>
        <v>750</v>
      </c>
      <c r="AM84" s="2">
        <f t="shared" si="33"/>
        <v>65</v>
      </c>
      <c r="AN84" s="2">
        <f t="shared" si="23"/>
        <v>36</v>
      </c>
      <c r="AP84" s="2">
        <v>4218</v>
      </c>
      <c r="AQ84" s="2">
        <f>AP84-AK84</f>
        <v>424</v>
      </c>
      <c r="AR84" s="2">
        <f t="shared" si="34"/>
        <v>108</v>
      </c>
      <c r="AS84" s="2">
        <f t="shared" si="24"/>
        <v>43</v>
      </c>
      <c r="AU84">
        <v>4290</v>
      </c>
      <c r="AV84" s="2">
        <f>AU84-AP84</f>
        <v>72</v>
      </c>
      <c r="AW84" s="2">
        <f t="shared" si="35"/>
        <v>135</v>
      </c>
      <c r="AX84" s="2">
        <f t="shared" si="41"/>
        <v>27</v>
      </c>
      <c r="AZ84">
        <v>4290</v>
      </c>
      <c r="BB84" s="2">
        <f t="shared" si="36"/>
        <v>135</v>
      </c>
      <c r="BE84">
        <v>4290</v>
      </c>
      <c r="BG84" s="2">
        <f t="shared" si="37"/>
        <v>135</v>
      </c>
      <c r="BJ84" s="2">
        <v>81</v>
      </c>
      <c r="BK84" s="2">
        <v>4290</v>
      </c>
      <c r="BL84" s="19">
        <f t="shared" si="38"/>
        <v>39</v>
      </c>
      <c r="BM84" s="2">
        <f t="shared" si="25"/>
        <v>4251</v>
      </c>
      <c r="BN84" s="18">
        <f t="shared" si="40"/>
        <v>324</v>
      </c>
      <c r="BO84" s="2">
        <f>BK84-I84</f>
        <v>3927</v>
      </c>
      <c r="BP84" s="18">
        <f t="shared" si="17"/>
        <v>648</v>
      </c>
      <c r="BQ84" s="2">
        <f>BK84-P84</f>
        <v>3279</v>
      </c>
      <c r="BR84" s="18">
        <f t="shared" si="18"/>
        <v>972</v>
      </c>
      <c r="BS84" s="2">
        <f>BK84-W84</f>
        <v>2307</v>
      </c>
      <c r="BT84" s="16">
        <f t="shared" si="19"/>
        <v>1061</v>
      </c>
      <c r="BU84" s="2">
        <f>BK84-AD84</f>
        <v>1246</v>
      </c>
      <c r="BV84" s="16">
        <f t="shared" si="20"/>
        <v>750</v>
      </c>
      <c r="BW84" s="6">
        <f>BK84-AK84</f>
        <v>496</v>
      </c>
      <c r="BX84" s="16">
        <f t="shared" si="39"/>
        <v>424</v>
      </c>
      <c r="BY84" s="2">
        <f>BK84-AP84</f>
        <v>72</v>
      </c>
      <c r="BZ84" s="16">
        <f t="shared" si="42"/>
        <v>72</v>
      </c>
    </row>
    <row r="85" spans="1:80">
      <c r="A85" s="2">
        <v>82</v>
      </c>
      <c r="B85" s="2">
        <v>42</v>
      </c>
      <c r="C85" s="2">
        <f t="shared" si="21"/>
        <v>42</v>
      </c>
      <c r="D85" s="2">
        <f t="shared" si="26"/>
        <v>3</v>
      </c>
      <c r="F85" s="2">
        <f t="shared" si="27"/>
        <v>6</v>
      </c>
      <c r="I85" s="2">
        <v>366</v>
      </c>
      <c r="J85" s="2">
        <f>I85-B85</f>
        <v>324</v>
      </c>
      <c r="K85" s="2">
        <f>I85-I84</f>
        <v>3</v>
      </c>
      <c r="L85" s="2">
        <f>K85-D85</f>
        <v>0</v>
      </c>
      <c r="M85" s="2">
        <f t="shared" si="28"/>
        <v>6</v>
      </c>
      <c r="N85" s="2">
        <f>M85-F85</f>
        <v>0</v>
      </c>
      <c r="P85" s="2">
        <v>1014</v>
      </c>
      <c r="Q85" s="2">
        <f>P85-I85</f>
        <v>648</v>
      </c>
      <c r="R85" s="2">
        <f>P85-P84</f>
        <v>3</v>
      </c>
      <c r="S85" s="2">
        <f>R85-K85</f>
        <v>0</v>
      </c>
      <c r="T85" s="2">
        <f t="shared" si="29"/>
        <v>6</v>
      </c>
      <c r="U85" s="2">
        <f>T85-M85</f>
        <v>0</v>
      </c>
      <c r="W85" s="2">
        <v>1986</v>
      </c>
      <c r="X85" s="2">
        <f>W85-P85</f>
        <v>972</v>
      </c>
      <c r="Y85" s="2">
        <f>W85-W84</f>
        <v>3</v>
      </c>
      <c r="Z85" s="2">
        <f>Y85-R85</f>
        <v>0</v>
      </c>
      <c r="AA85" s="2">
        <f t="shared" si="30"/>
        <v>6</v>
      </c>
      <c r="AB85" s="2">
        <f>AA85-T85</f>
        <v>0</v>
      </c>
      <c r="AD85" s="2">
        <v>3070</v>
      </c>
      <c r="AE85" s="2">
        <f>AD85-W85</f>
        <v>1084</v>
      </c>
      <c r="AF85" s="2">
        <f t="shared" si="31"/>
        <v>26</v>
      </c>
      <c r="AG85" s="2">
        <f t="shared" si="22"/>
        <v>23</v>
      </c>
      <c r="AH85" s="2">
        <f t="shared" si="32"/>
        <v>-3</v>
      </c>
      <c r="AI85" s="2">
        <f>AH85-AA85</f>
        <v>-9</v>
      </c>
      <c r="AK85" s="2">
        <v>3852</v>
      </c>
      <c r="AL85" s="2">
        <f>AK85-AD85</f>
        <v>782</v>
      </c>
      <c r="AM85" s="2">
        <f t="shared" si="33"/>
        <v>58</v>
      </c>
      <c r="AN85" s="2">
        <f t="shared" si="23"/>
        <v>32</v>
      </c>
      <c r="AP85" s="2">
        <v>4308</v>
      </c>
      <c r="AQ85" s="2">
        <f>AP85-AK85</f>
        <v>456</v>
      </c>
      <c r="AR85" s="2">
        <f t="shared" si="34"/>
        <v>90</v>
      </c>
      <c r="AS85" s="2">
        <f t="shared" si="24"/>
        <v>32</v>
      </c>
      <c r="AU85">
        <v>4402</v>
      </c>
      <c r="AV85" s="2">
        <f>AU85-AP85</f>
        <v>94</v>
      </c>
      <c r="AW85" s="2">
        <f t="shared" si="35"/>
        <v>112</v>
      </c>
      <c r="AX85" s="2">
        <f t="shared" si="41"/>
        <v>22</v>
      </c>
      <c r="AZ85">
        <v>4402</v>
      </c>
      <c r="BB85" s="2">
        <f t="shared" si="36"/>
        <v>112</v>
      </c>
      <c r="BE85">
        <v>4402</v>
      </c>
      <c r="BG85" s="2">
        <f t="shared" si="37"/>
        <v>112</v>
      </c>
      <c r="BJ85" s="2">
        <v>82</v>
      </c>
      <c r="BK85" s="2">
        <v>4402</v>
      </c>
      <c r="BL85" s="19">
        <f t="shared" si="38"/>
        <v>42</v>
      </c>
      <c r="BM85" s="2">
        <f t="shared" si="25"/>
        <v>4360</v>
      </c>
      <c r="BN85" s="18">
        <f t="shared" si="40"/>
        <v>324</v>
      </c>
      <c r="BO85" s="2">
        <f>BK85-I85</f>
        <v>4036</v>
      </c>
      <c r="BP85" s="18">
        <f t="shared" si="17"/>
        <v>648</v>
      </c>
      <c r="BQ85" s="2">
        <f>BK85-P85</f>
        <v>3388</v>
      </c>
      <c r="BR85" s="18">
        <f t="shared" si="18"/>
        <v>972</v>
      </c>
      <c r="BS85" s="2">
        <f>BK85-W85</f>
        <v>2416</v>
      </c>
      <c r="BT85" s="16">
        <f t="shared" si="19"/>
        <v>1084</v>
      </c>
      <c r="BU85" s="2">
        <f>BK85-AD85</f>
        <v>1332</v>
      </c>
      <c r="BV85" s="16">
        <f t="shared" si="20"/>
        <v>782</v>
      </c>
      <c r="BW85" s="6">
        <f>BK85-AK85</f>
        <v>550</v>
      </c>
      <c r="BX85" s="16">
        <f t="shared" si="39"/>
        <v>456</v>
      </c>
      <c r="BY85" s="2">
        <f>BK85-AP85</f>
        <v>94</v>
      </c>
      <c r="BZ85" s="16">
        <f t="shared" si="42"/>
        <v>94</v>
      </c>
    </row>
    <row r="86" spans="1:80">
      <c r="A86" s="2">
        <v>83</v>
      </c>
      <c r="B86" s="2">
        <v>39</v>
      </c>
      <c r="C86" s="2">
        <f t="shared" si="21"/>
        <v>39</v>
      </c>
      <c r="D86" s="2">
        <f t="shared" si="26"/>
        <v>-3</v>
      </c>
      <c r="F86" s="2">
        <f t="shared" si="27"/>
        <v>-6</v>
      </c>
      <c r="I86" s="2">
        <v>363</v>
      </c>
      <c r="J86" s="2">
        <f>I86-B86</f>
        <v>324</v>
      </c>
      <c r="K86" s="2">
        <f>I86-I85</f>
        <v>-3</v>
      </c>
      <c r="L86" s="2">
        <f>K86-D86</f>
        <v>0</v>
      </c>
      <c r="M86" s="2">
        <f t="shared" si="28"/>
        <v>-6</v>
      </c>
      <c r="N86" s="2">
        <f>M86-F86</f>
        <v>0</v>
      </c>
      <c r="P86" s="2">
        <v>1011</v>
      </c>
      <c r="Q86" s="2">
        <f>P86-I86</f>
        <v>648</v>
      </c>
      <c r="R86" s="2">
        <f>P86-P85</f>
        <v>-3</v>
      </c>
      <c r="S86" s="2">
        <f>R86-K86</f>
        <v>0</v>
      </c>
      <c r="T86" s="2">
        <f t="shared" si="29"/>
        <v>-6</v>
      </c>
      <c r="U86" s="2">
        <f>T86-M86</f>
        <v>0</v>
      </c>
      <c r="W86" s="2">
        <v>1983</v>
      </c>
      <c r="X86" s="2">
        <f>W86-P86</f>
        <v>972</v>
      </c>
      <c r="Y86" s="2">
        <f>W86-W85</f>
        <v>-3</v>
      </c>
      <c r="Z86" s="2">
        <f>Y86-R86</f>
        <v>0</v>
      </c>
      <c r="AA86" s="2">
        <f t="shared" si="30"/>
        <v>-6</v>
      </c>
      <c r="AB86" s="2">
        <f>AA86-T86</f>
        <v>0</v>
      </c>
      <c r="AD86" s="2">
        <v>3095</v>
      </c>
      <c r="AE86" s="2">
        <f>AD86-W86</f>
        <v>1112</v>
      </c>
      <c r="AF86" s="2">
        <f t="shared" si="31"/>
        <v>25</v>
      </c>
      <c r="AG86" s="2">
        <f t="shared" si="22"/>
        <v>28</v>
      </c>
      <c r="AH86" s="2">
        <f t="shared" si="32"/>
        <v>-1</v>
      </c>
      <c r="AI86" s="2">
        <f>AH86-AA86</f>
        <v>5</v>
      </c>
      <c r="AK86" s="2">
        <v>3909</v>
      </c>
      <c r="AL86" s="2">
        <f>AK86-AD86</f>
        <v>814</v>
      </c>
      <c r="AM86" s="2">
        <f t="shared" si="33"/>
        <v>57</v>
      </c>
      <c r="AN86" s="2">
        <f t="shared" si="23"/>
        <v>32</v>
      </c>
      <c r="AP86" s="2">
        <v>4399</v>
      </c>
      <c r="AQ86" s="2">
        <f>AP86-AK86</f>
        <v>490</v>
      </c>
      <c r="AR86" s="2">
        <f t="shared" si="34"/>
        <v>91</v>
      </c>
      <c r="AS86" s="2">
        <f t="shared" si="24"/>
        <v>34</v>
      </c>
      <c r="AU86">
        <v>4516</v>
      </c>
      <c r="AV86" s="2">
        <f>AU86-AP86</f>
        <v>117</v>
      </c>
      <c r="AW86" s="2">
        <f t="shared" si="35"/>
        <v>114</v>
      </c>
      <c r="AX86" s="2">
        <f t="shared" si="41"/>
        <v>23</v>
      </c>
      <c r="AZ86">
        <v>4516</v>
      </c>
      <c r="BB86" s="2">
        <f t="shared" si="36"/>
        <v>114</v>
      </c>
      <c r="BE86">
        <v>4516</v>
      </c>
      <c r="BG86" s="2">
        <f t="shared" si="37"/>
        <v>114</v>
      </c>
      <c r="BJ86" s="2">
        <v>83</v>
      </c>
      <c r="BK86" s="2">
        <v>4516</v>
      </c>
      <c r="BL86" s="19">
        <f t="shared" si="38"/>
        <v>39</v>
      </c>
      <c r="BM86" s="2">
        <f t="shared" si="25"/>
        <v>4477</v>
      </c>
      <c r="BN86" s="18">
        <f t="shared" si="40"/>
        <v>324</v>
      </c>
      <c r="BO86" s="2">
        <f>BK86-I86</f>
        <v>4153</v>
      </c>
      <c r="BP86" s="18">
        <f t="shared" si="17"/>
        <v>648</v>
      </c>
      <c r="BQ86" s="2">
        <f>BK86-P86</f>
        <v>3505</v>
      </c>
      <c r="BR86" s="18">
        <f t="shared" si="18"/>
        <v>972</v>
      </c>
      <c r="BS86" s="2">
        <f>BK86-W86</f>
        <v>2533</v>
      </c>
      <c r="BT86" s="16">
        <f t="shared" si="19"/>
        <v>1112</v>
      </c>
      <c r="BU86" s="2">
        <f>BK86-AD86</f>
        <v>1421</v>
      </c>
      <c r="BV86" s="16">
        <f t="shared" si="20"/>
        <v>814</v>
      </c>
      <c r="BW86" s="6">
        <f>BK86-AK86</f>
        <v>607</v>
      </c>
      <c r="BX86" s="16">
        <f t="shared" si="39"/>
        <v>490</v>
      </c>
      <c r="BY86" s="2">
        <f>BK86-AP86</f>
        <v>117</v>
      </c>
      <c r="BZ86" s="16">
        <f t="shared" si="42"/>
        <v>117</v>
      </c>
    </row>
    <row r="87" spans="1:80">
      <c r="A87" s="2">
        <v>84</v>
      </c>
      <c r="B87" s="2">
        <v>42</v>
      </c>
      <c r="C87" s="2">
        <f t="shared" si="21"/>
        <v>42</v>
      </c>
      <c r="D87" s="2">
        <f t="shared" si="26"/>
        <v>3</v>
      </c>
      <c r="F87" s="2">
        <f t="shared" si="27"/>
        <v>6</v>
      </c>
      <c r="I87" s="2">
        <v>366</v>
      </c>
      <c r="J87" s="2">
        <f>I87-B87</f>
        <v>324</v>
      </c>
      <c r="K87" s="2">
        <f>I87-I86</f>
        <v>3</v>
      </c>
      <c r="L87" s="2">
        <f>K87-D87</f>
        <v>0</v>
      </c>
      <c r="M87" s="2">
        <f t="shared" si="28"/>
        <v>6</v>
      </c>
      <c r="N87" s="2">
        <f>M87-F87</f>
        <v>0</v>
      </c>
      <c r="P87" s="2">
        <v>1014</v>
      </c>
      <c r="Q87" s="2">
        <f>P87-I87</f>
        <v>648</v>
      </c>
      <c r="R87" s="2">
        <f>P87-P86</f>
        <v>3</v>
      </c>
      <c r="S87" s="2">
        <f>R87-K87</f>
        <v>0</v>
      </c>
      <c r="T87" s="2">
        <f t="shared" si="29"/>
        <v>6</v>
      </c>
      <c r="U87" s="2">
        <f>T87-M87</f>
        <v>0</v>
      </c>
      <c r="W87" s="2">
        <v>1986</v>
      </c>
      <c r="X87" s="2">
        <f>W87-P87</f>
        <v>972</v>
      </c>
      <c r="Y87" s="2">
        <f>W87-W86</f>
        <v>3</v>
      </c>
      <c r="Z87" s="2">
        <f>Y87-R87</f>
        <v>0</v>
      </c>
      <c r="AA87" s="2">
        <f t="shared" si="30"/>
        <v>6</v>
      </c>
      <c r="AB87" s="2">
        <f>AA87-T87</f>
        <v>0</v>
      </c>
      <c r="AD87" s="2">
        <v>3118</v>
      </c>
      <c r="AE87" s="2">
        <f>AD87-W87</f>
        <v>1132</v>
      </c>
      <c r="AF87" s="2">
        <f t="shared" si="31"/>
        <v>23</v>
      </c>
      <c r="AG87" s="2">
        <f t="shared" si="22"/>
        <v>20</v>
      </c>
      <c r="AH87" s="2">
        <f t="shared" si="32"/>
        <v>-2</v>
      </c>
      <c r="AI87" s="2">
        <f>AH87-AA87</f>
        <v>-8</v>
      </c>
      <c r="AK87" s="2">
        <v>3960</v>
      </c>
      <c r="AL87" s="2">
        <f>AK87-AD87</f>
        <v>842</v>
      </c>
      <c r="AM87" s="2">
        <f t="shared" si="33"/>
        <v>51</v>
      </c>
      <c r="AN87" s="2">
        <f t="shared" si="23"/>
        <v>28</v>
      </c>
      <c r="AP87" s="2">
        <v>4478</v>
      </c>
      <c r="AQ87" s="2">
        <f>AP87-AK87</f>
        <v>518</v>
      </c>
      <c r="AR87" s="2">
        <f t="shared" si="34"/>
        <v>79</v>
      </c>
      <c r="AS87" s="2">
        <f t="shared" si="24"/>
        <v>28</v>
      </c>
      <c r="AU87">
        <v>4617</v>
      </c>
      <c r="AV87" s="2">
        <f>AU87-AP87</f>
        <v>139</v>
      </c>
      <c r="AW87" s="2">
        <f t="shared" si="35"/>
        <v>101</v>
      </c>
      <c r="AX87" s="2">
        <f t="shared" si="41"/>
        <v>22</v>
      </c>
      <c r="AZ87">
        <v>4617</v>
      </c>
      <c r="BB87" s="2">
        <f t="shared" si="36"/>
        <v>101</v>
      </c>
      <c r="BE87">
        <v>4617</v>
      </c>
      <c r="BG87" s="2">
        <f t="shared" si="37"/>
        <v>101</v>
      </c>
      <c r="BJ87" s="2">
        <v>84</v>
      </c>
      <c r="BK87" s="2">
        <v>4617</v>
      </c>
      <c r="BL87" s="19">
        <f t="shared" si="38"/>
        <v>42</v>
      </c>
      <c r="BM87" s="2">
        <f t="shared" si="25"/>
        <v>4575</v>
      </c>
      <c r="BN87" s="18">
        <f t="shared" si="40"/>
        <v>324</v>
      </c>
      <c r="BO87" s="2">
        <f>BK87-I87</f>
        <v>4251</v>
      </c>
      <c r="BP87" s="18">
        <f t="shared" si="17"/>
        <v>648</v>
      </c>
      <c r="BQ87" s="2">
        <f>BK87-P87</f>
        <v>3603</v>
      </c>
      <c r="BR87" s="18">
        <f t="shared" si="18"/>
        <v>972</v>
      </c>
      <c r="BS87" s="2">
        <f>BK87-W87</f>
        <v>2631</v>
      </c>
      <c r="BT87" s="16">
        <f t="shared" si="19"/>
        <v>1132</v>
      </c>
      <c r="BU87" s="2">
        <f>BK87-AD87</f>
        <v>1499</v>
      </c>
      <c r="BV87" s="16">
        <f t="shared" si="20"/>
        <v>842</v>
      </c>
      <c r="BW87" s="6">
        <f>BK87-AK87</f>
        <v>657</v>
      </c>
      <c r="BX87" s="16">
        <f t="shared" si="39"/>
        <v>518</v>
      </c>
      <c r="BY87" s="2">
        <f>BK87-AP87</f>
        <v>139</v>
      </c>
      <c r="BZ87" s="16">
        <f t="shared" si="42"/>
        <v>139</v>
      </c>
    </row>
    <row r="88" spans="1:80">
      <c r="A88" s="2">
        <v>85</v>
      </c>
      <c r="B88" s="2">
        <v>39</v>
      </c>
      <c r="C88" s="2">
        <f t="shared" si="21"/>
        <v>39</v>
      </c>
      <c r="D88" s="2">
        <f t="shared" si="26"/>
        <v>-3</v>
      </c>
      <c r="F88" s="2">
        <f t="shared" si="27"/>
        <v>-6</v>
      </c>
      <c r="I88" s="2">
        <v>363</v>
      </c>
      <c r="J88" s="2">
        <f>I88-B88</f>
        <v>324</v>
      </c>
      <c r="K88" s="2">
        <f>I88-I87</f>
        <v>-3</v>
      </c>
      <c r="L88" s="2">
        <f>K88-D88</f>
        <v>0</v>
      </c>
      <c r="M88" s="2">
        <f t="shared" si="28"/>
        <v>-6</v>
      </c>
      <c r="N88" s="2">
        <f>M88-F88</f>
        <v>0</v>
      </c>
      <c r="P88" s="2">
        <v>1011</v>
      </c>
      <c r="Q88" s="2">
        <f>P88-I88</f>
        <v>648</v>
      </c>
      <c r="R88" s="2">
        <f>P88-P87</f>
        <v>-3</v>
      </c>
      <c r="S88" s="2">
        <f>R88-K88</f>
        <v>0</v>
      </c>
      <c r="T88" s="2">
        <f t="shared" si="29"/>
        <v>-6</v>
      </c>
      <c r="U88" s="2">
        <f>T88-M88</f>
        <v>0</v>
      </c>
      <c r="W88" s="2">
        <v>1983</v>
      </c>
      <c r="X88" s="2">
        <f>W88-P88</f>
        <v>972</v>
      </c>
      <c r="Y88" s="2">
        <f>W88-W87</f>
        <v>-3</v>
      </c>
      <c r="Z88" s="2">
        <f>Y88-R88</f>
        <v>0</v>
      </c>
      <c r="AA88" s="2">
        <f t="shared" si="30"/>
        <v>-6</v>
      </c>
      <c r="AB88" s="2">
        <f>AA88-T88</f>
        <v>0</v>
      </c>
      <c r="AD88" s="2">
        <v>3142</v>
      </c>
      <c r="AE88" s="2">
        <f>AD88-W88</f>
        <v>1159</v>
      </c>
      <c r="AF88" s="2">
        <f t="shared" si="31"/>
        <v>24</v>
      </c>
      <c r="AG88" s="2">
        <f t="shared" si="22"/>
        <v>27</v>
      </c>
      <c r="AH88" s="2">
        <f t="shared" si="32"/>
        <v>1</v>
      </c>
      <c r="AI88" s="2">
        <f>AH88-AA88</f>
        <v>7</v>
      </c>
      <c r="AK88" s="2">
        <v>4020</v>
      </c>
      <c r="AL88" s="2">
        <f>AK88-AD88</f>
        <v>878</v>
      </c>
      <c r="AM88" s="2">
        <f t="shared" si="33"/>
        <v>60</v>
      </c>
      <c r="AN88" s="2">
        <f t="shared" si="23"/>
        <v>36</v>
      </c>
      <c r="AP88" s="2">
        <v>4574</v>
      </c>
      <c r="AQ88" s="2">
        <f>AP88-AK88</f>
        <v>554</v>
      </c>
      <c r="AR88" s="2">
        <f t="shared" si="34"/>
        <v>96</v>
      </c>
      <c r="AS88" s="2">
        <f t="shared" si="24"/>
        <v>36</v>
      </c>
      <c r="AU88">
        <v>4753</v>
      </c>
      <c r="AV88" s="2">
        <f>AU88-AP88</f>
        <v>179</v>
      </c>
      <c r="AW88" s="2">
        <f t="shared" si="35"/>
        <v>136</v>
      </c>
      <c r="AX88" s="2">
        <f t="shared" si="41"/>
        <v>40</v>
      </c>
      <c r="AZ88">
        <v>4753</v>
      </c>
      <c r="BB88" s="2">
        <f t="shared" si="36"/>
        <v>136</v>
      </c>
      <c r="BE88">
        <v>4753</v>
      </c>
      <c r="BG88" s="2">
        <f t="shared" si="37"/>
        <v>136</v>
      </c>
      <c r="BJ88" s="2">
        <v>85</v>
      </c>
      <c r="BK88" s="2">
        <v>4753</v>
      </c>
      <c r="BL88" s="19">
        <f t="shared" si="38"/>
        <v>39</v>
      </c>
      <c r="BM88" s="2">
        <f t="shared" si="25"/>
        <v>4714</v>
      </c>
      <c r="BN88" s="18">
        <f t="shared" si="40"/>
        <v>324</v>
      </c>
      <c r="BO88" s="2">
        <f>BK88-I88</f>
        <v>4390</v>
      </c>
      <c r="BP88" s="18">
        <f t="shared" si="17"/>
        <v>648</v>
      </c>
      <c r="BQ88" s="2">
        <f>BK88-P88</f>
        <v>3742</v>
      </c>
      <c r="BR88" s="18">
        <f t="shared" si="18"/>
        <v>972</v>
      </c>
      <c r="BS88" s="2">
        <f>BK88-W88</f>
        <v>2770</v>
      </c>
      <c r="BT88" s="16">
        <f t="shared" si="19"/>
        <v>1159</v>
      </c>
      <c r="BU88" s="2">
        <f>BK88-AD88</f>
        <v>1611</v>
      </c>
      <c r="BV88" s="16">
        <f t="shared" si="20"/>
        <v>878</v>
      </c>
      <c r="BW88" s="6">
        <f>BK88-AK88</f>
        <v>733</v>
      </c>
      <c r="BX88" s="16">
        <f t="shared" si="39"/>
        <v>554</v>
      </c>
      <c r="BY88" s="2">
        <f>BK88-AP88</f>
        <v>179</v>
      </c>
      <c r="BZ88" s="16">
        <f t="shared" si="42"/>
        <v>179</v>
      </c>
    </row>
    <row r="89" spans="1:80">
      <c r="A89" s="2">
        <v>86</v>
      </c>
      <c r="B89" s="2">
        <v>42</v>
      </c>
      <c r="C89" s="2">
        <f t="shared" si="21"/>
        <v>42</v>
      </c>
      <c r="D89" s="2">
        <f t="shared" si="26"/>
        <v>3</v>
      </c>
      <c r="F89" s="2">
        <f t="shared" si="27"/>
        <v>6</v>
      </c>
      <c r="I89" s="2">
        <v>366</v>
      </c>
      <c r="J89" s="2">
        <f>I89-B89</f>
        <v>324</v>
      </c>
      <c r="K89" s="2">
        <f>I89-I88</f>
        <v>3</v>
      </c>
      <c r="L89" s="2">
        <f>K89-D89</f>
        <v>0</v>
      </c>
      <c r="M89" s="2">
        <f t="shared" si="28"/>
        <v>6</v>
      </c>
      <c r="N89" s="2">
        <f>M89-F89</f>
        <v>0</v>
      </c>
      <c r="P89" s="2">
        <v>1014</v>
      </c>
      <c r="Q89" s="2">
        <f>P89-I89</f>
        <v>648</v>
      </c>
      <c r="R89" s="2">
        <f>P89-P88</f>
        <v>3</v>
      </c>
      <c r="S89" s="2">
        <f>R89-K89</f>
        <v>0</v>
      </c>
      <c r="T89" s="2">
        <f t="shared" si="29"/>
        <v>6</v>
      </c>
      <c r="U89" s="2">
        <f>T89-M89</f>
        <v>0</v>
      </c>
      <c r="W89" s="2">
        <v>1986</v>
      </c>
      <c r="X89" s="2">
        <f>W89-P89</f>
        <v>972</v>
      </c>
      <c r="Y89" s="2">
        <f>W89-W88</f>
        <v>3</v>
      </c>
      <c r="Z89" s="2">
        <f>Y89-R89</f>
        <v>0</v>
      </c>
      <c r="AA89" s="2">
        <f t="shared" si="30"/>
        <v>6</v>
      </c>
      <c r="AB89" s="2">
        <f>AA89-T89</f>
        <v>0</v>
      </c>
      <c r="AD89" s="2">
        <v>3163</v>
      </c>
      <c r="AE89" s="2">
        <f>AD89-W89</f>
        <v>1177</v>
      </c>
      <c r="AF89" s="2">
        <f t="shared" si="31"/>
        <v>21</v>
      </c>
      <c r="AG89" s="2">
        <f t="shared" si="22"/>
        <v>18</v>
      </c>
      <c r="AH89" s="2">
        <f t="shared" si="32"/>
        <v>-3</v>
      </c>
      <c r="AI89" s="2">
        <f>AH89-AA89</f>
        <v>-9</v>
      </c>
      <c r="AK89" s="2">
        <v>4073</v>
      </c>
      <c r="AL89" s="2">
        <f>AK89-AD89</f>
        <v>910</v>
      </c>
      <c r="AM89" s="2">
        <f t="shared" si="33"/>
        <v>53</v>
      </c>
      <c r="AN89" s="2">
        <f t="shared" si="23"/>
        <v>32</v>
      </c>
      <c r="AP89" s="2">
        <v>4659</v>
      </c>
      <c r="AQ89" s="2">
        <f>AP89-AK89</f>
        <v>586</v>
      </c>
      <c r="AR89" s="2">
        <f t="shared" si="34"/>
        <v>85</v>
      </c>
      <c r="AS89" s="2">
        <f t="shared" si="24"/>
        <v>32</v>
      </c>
      <c r="AU89">
        <v>4871</v>
      </c>
      <c r="AV89" s="2">
        <f>AU89-AP89</f>
        <v>212</v>
      </c>
      <c r="AW89" s="2">
        <f t="shared" si="35"/>
        <v>118</v>
      </c>
      <c r="AX89" s="2">
        <f t="shared" si="41"/>
        <v>33</v>
      </c>
      <c r="AZ89">
        <v>4871</v>
      </c>
      <c r="BB89" s="2">
        <f t="shared" si="36"/>
        <v>118</v>
      </c>
      <c r="BE89">
        <v>4871</v>
      </c>
      <c r="BG89" s="2">
        <f t="shared" si="37"/>
        <v>118</v>
      </c>
      <c r="BJ89" s="2">
        <v>86</v>
      </c>
      <c r="BK89" s="2">
        <v>4871</v>
      </c>
      <c r="BL89" s="19">
        <f t="shared" si="38"/>
        <v>42</v>
      </c>
      <c r="BM89" s="2">
        <f t="shared" si="25"/>
        <v>4829</v>
      </c>
      <c r="BN89" s="18">
        <f t="shared" si="40"/>
        <v>324</v>
      </c>
      <c r="BO89" s="2">
        <f>BK89-I89</f>
        <v>4505</v>
      </c>
      <c r="BP89" s="18">
        <f t="shared" si="17"/>
        <v>648</v>
      </c>
      <c r="BQ89" s="2">
        <f>BK89-P89</f>
        <v>3857</v>
      </c>
      <c r="BR89" s="18">
        <f t="shared" si="18"/>
        <v>972</v>
      </c>
      <c r="BS89" s="2">
        <f>BK89-W89</f>
        <v>2885</v>
      </c>
      <c r="BT89" s="16">
        <f t="shared" si="19"/>
        <v>1177</v>
      </c>
      <c r="BU89" s="2">
        <f>BK89-AD89</f>
        <v>1708</v>
      </c>
      <c r="BV89" s="16">
        <f t="shared" si="20"/>
        <v>910</v>
      </c>
      <c r="BW89" s="6">
        <f>BK89-AK89</f>
        <v>798</v>
      </c>
      <c r="BX89" s="16">
        <f t="shared" si="39"/>
        <v>586</v>
      </c>
      <c r="BY89" s="2">
        <f>BK89-AP89</f>
        <v>212</v>
      </c>
      <c r="BZ89" s="16">
        <f t="shared" si="42"/>
        <v>212</v>
      </c>
    </row>
    <row r="90" spans="1:80">
      <c r="A90" s="2">
        <v>87</v>
      </c>
      <c r="B90" s="2">
        <v>39</v>
      </c>
      <c r="C90" s="2">
        <f t="shared" si="21"/>
        <v>39</v>
      </c>
      <c r="D90" s="2">
        <f t="shared" si="26"/>
        <v>-3</v>
      </c>
      <c r="F90" s="2">
        <f t="shared" si="27"/>
        <v>-6</v>
      </c>
      <c r="I90" s="2">
        <v>363</v>
      </c>
      <c r="J90" s="2">
        <f>I90-B90</f>
        <v>324</v>
      </c>
      <c r="K90" s="2">
        <f>I90-I89</f>
        <v>-3</v>
      </c>
      <c r="L90" s="2">
        <f>K90-D90</f>
        <v>0</v>
      </c>
      <c r="M90" s="2">
        <f t="shared" si="28"/>
        <v>-6</v>
      </c>
      <c r="N90" s="2">
        <f>M90-F90</f>
        <v>0</v>
      </c>
      <c r="P90" s="2">
        <v>1011</v>
      </c>
      <c r="Q90" s="2">
        <f>P90-I90</f>
        <v>648</v>
      </c>
      <c r="R90" s="2">
        <f>P90-P89</f>
        <v>-3</v>
      </c>
      <c r="S90" s="2">
        <f>R90-K90</f>
        <v>0</v>
      </c>
      <c r="T90" s="2">
        <f t="shared" si="29"/>
        <v>-6</v>
      </c>
      <c r="U90" s="2">
        <f>T90-M90</f>
        <v>0</v>
      </c>
      <c r="W90" s="2">
        <v>1983</v>
      </c>
      <c r="X90" s="2">
        <f>W90-P90</f>
        <v>972</v>
      </c>
      <c r="Y90" s="2">
        <f>W90-W89</f>
        <v>-3</v>
      </c>
      <c r="Z90" s="2">
        <f>Y90-R90</f>
        <v>0</v>
      </c>
      <c r="AA90" s="2">
        <f t="shared" si="30"/>
        <v>-6</v>
      </c>
      <c r="AB90" s="2">
        <f>AA90-T90</f>
        <v>0</v>
      </c>
      <c r="AD90" s="2">
        <v>3174</v>
      </c>
      <c r="AE90" s="2">
        <f>AD90-W90</f>
        <v>1191</v>
      </c>
      <c r="AF90" s="2">
        <f t="shared" si="31"/>
        <v>11</v>
      </c>
      <c r="AG90" s="2">
        <f t="shared" si="22"/>
        <v>14</v>
      </c>
      <c r="AH90" s="2">
        <f t="shared" si="32"/>
        <v>-10</v>
      </c>
      <c r="AI90" s="2">
        <f>AH90-AA90</f>
        <v>-4</v>
      </c>
      <c r="AK90" s="2">
        <v>4102</v>
      </c>
      <c r="AL90" s="2">
        <f>AK90-AD90</f>
        <v>928</v>
      </c>
      <c r="AM90" s="2">
        <f t="shared" si="33"/>
        <v>29</v>
      </c>
      <c r="AN90" s="2">
        <f t="shared" si="23"/>
        <v>18</v>
      </c>
      <c r="AP90" s="2">
        <v>4706</v>
      </c>
      <c r="AQ90" s="2">
        <f>AP90-AK90</f>
        <v>604</v>
      </c>
      <c r="AR90" s="2">
        <f t="shared" si="34"/>
        <v>47</v>
      </c>
      <c r="AS90" s="2">
        <f t="shared" si="24"/>
        <v>18</v>
      </c>
      <c r="AU90">
        <v>4946</v>
      </c>
      <c r="AV90" s="2">
        <f>AU90-AP90</f>
        <v>240</v>
      </c>
      <c r="AW90" s="2">
        <f t="shared" si="35"/>
        <v>75</v>
      </c>
      <c r="AX90" s="2">
        <f t="shared" si="41"/>
        <v>28</v>
      </c>
      <c r="AZ90">
        <v>4946</v>
      </c>
      <c r="BB90" s="2">
        <f t="shared" si="36"/>
        <v>75</v>
      </c>
      <c r="BE90">
        <v>4946</v>
      </c>
      <c r="BG90" s="2">
        <f t="shared" si="37"/>
        <v>75</v>
      </c>
      <c r="BJ90" s="2">
        <v>87</v>
      </c>
      <c r="BK90" s="2">
        <v>4946</v>
      </c>
      <c r="BL90" s="19">
        <f t="shared" si="38"/>
        <v>39</v>
      </c>
      <c r="BM90" s="2">
        <f t="shared" si="25"/>
        <v>4907</v>
      </c>
      <c r="BN90" s="18">
        <f t="shared" si="40"/>
        <v>324</v>
      </c>
      <c r="BO90" s="2">
        <f>BK90-I90</f>
        <v>4583</v>
      </c>
      <c r="BP90" s="18">
        <f t="shared" si="17"/>
        <v>648</v>
      </c>
      <c r="BQ90" s="2">
        <f>BK90-P90</f>
        <v>3935</v>
      </c>
      <c r="BR90" s="18">
        <f t="shared" si="18"/>
        <v>972</v>
      </c>
      <c r="BS90" s="2">
        <f>BK90-W90</f>
        <v>2963</v>
      </c>
      <c r="BT90" s="16">
        <f t="shared" si="19"/>
        <v>1191</v>
      </c>
      <c r="BU90" s="2">
        <f>BK90-AD90</f>
        <v>1772</v>
      </c>
      <c r="BV90" s="16">
        <f t="shared" si="20"/>
        <v>928</v>
      </c>
      <c r="BW90" s="6">
        <f>BK90-AK90</f>
        <v>844</v>
      </c>
      <c r="BX90" s="16">
        <f t="shared" si="39"/>
        <v>604</v>
      </c>
      <c r="BY90" s="2">
        <f>BK90-AP90</f>
        <v>240</v>
      </c>
      <c r="BZ90" s="16">
        <f t="shared" si="42"/>
        <v>240</v>
      </c>
    </row>
    <row r="91" spans="1:80">
      <c r="A91" s="2">
        <v>88</v>
      </c>
      <c r="B91" s="2">
        <v>42</v>
      </c>
      <c r="C91" s="2">
        <f t="shared" si="21"/>
        <v>42</v>
      </c>
      <c r="D91" s="2">
        <f t="shared" si="26"/>
        <v>3</v>
      </c>
      <c r="F91" s="2">
        <f t="shared" si="27"/>
        <v>6</v>
      </c>
      <c r="I91" s="2">
        <v>366</v>
      </c>
      <c r="J91" s="2">
        <f>I91-B91</f>
        <v>324</v>
      </c>
      <c r="K91" s="2">
        <f>I91-I90</f>
        <v>3</v>
      </c>
      <c r="L91" s="2">
        <f>K91-D91</f>
        <v>0</v>
      </c>
      <c r="M91" s="2">
        <f t="shared" si="28"/>
        <v>6</v>
      </c>
      <c r="N91" s="2">
        <f>M91-F91</f>
        <v>0</v>
      </c>
      <c r="P91" s="2">
        <v>1014</v>
      </c>
      <c r="Q91" s="2">
        <f>P91-I91</f>
        <v>648</v>
      </c>
      <c r="R91" s="2">
        <f>P91-P90</f>
        <v>3</v>
      </c>
      <c r="S91" s="2">
        <f>R91-K91</f>
        <v>0</v>
      </c>
      <c r="T91" s="2">
        <f t="shared" si="29"/>
        <v>6</v>
      </c>
      <c r="U91" s="2">
        <f>T91-M91</f>
        <v>0</v>
      </c>
      <c r="W91" s="2">
        <v>1986</v>
      </c>
      <c r="X91" s="2">
        <f>W91-P91</f>
        <v>972</v>
      </c>
      <c r="Y91" s="2">
        <f>W91-W90</f>
        <v>3</v>
      </c>
      <c r="Z91" s="2">
        <f>Y91-R91</f>
        <v>0</v>
      </c>
      <c r="AA91" s="2">
        <f t="shared" si="30"/>
        <v>6</v>
      </c>
      <c r="AB91" s="2">
        <f>AA91-T91</f>
        <v>0</v>
      </c>
      <c r="AD91" s="2">
        <v>3185</v>
      </c>
      <c r="AE91" s="2">
        <f>AD91-W91</f>
        <v>1199</v>
      </c>
      <c r="AF91" s="2">
        <f t="shared" si="31"/>
        <v>11</v>
      </c>
      <c r="AG91" s="2">
        <f t="shared" si="22"/>
        <v>8</v>
      </c>
      <c r="AH91" s="2">
        <f t="shared" si="32"/>
        <v>0</v>
      </c>
      <c r="AI91" s="2">
        <f>AH91-AA91</f>
        <v>-6</v>
      </c>
      <c r="AK91" s="2">
        <v>4135</v>
      </c>
      <c r="AL91" s="2">
        <f>AK91-AD91</f>
        <v>950</v>
      </c>
      <c r="AM91" s="2">
        <f t="shared" si="33"/>
        <v>33</v>
      </c>
      <c r="AN91" s="2">
        <f t="shared" si="23"/>
        <v>22</v>
      </c>
      <c r="AP91" s="2">
        <v>4761</v>
      </c>
      <c r="AQ91" s="2">
        <f>AP91-AK91</f>
        <v>626</v>
      </c>
      <c r="AR91" s="2">
        <f t="shared" si="34"/>
        <v>55</v>
      </c>
      <c r="AS91" s="2">
        <f t="shared" si="24"/>
        <v>22</v>
      </c>
      <c r="AU91">
        <v>5034</v>
      </c>
      <c r="AV91" s="2">
        <f>AU91-AP91</f>
        <v>273</v>
      </c>
      <c r="AW91" s="2">
        <f t="shared" si="35"/>
        <v>88</v>
      </c>
      <c r="AX91" s="2">
        <f t="shared" si="41"/>
        <v>33</v>
      </c>
      <c r="AZ91">
        <v>5040</v>
      </c>
      <c r="BA91" s="2">
        <f>AZ91-AU91</f>
        <v>6</v>
      </c>
      <c r="BB91" s="2">
        <f t="shared" si="36"/>
        <v>94</v>
      </c>
      <c r="BC91" s="2">
        <f t="shared" ref="BC91:BC131" si="43">BB91-AW91</f>
        <v>6</v>
      </c>
      <c r="BE91">
        <v>5040</v>
      </c>
      <c r="BF91" s="2">
        <f>BE91-AZ91</f>
        <v>0</v>
      </c>
      <c r="BG91" s="2">
        <f t="shared" si="37"/>
        <v>94</v>
      </c>
      <c r="BH91" s="2">
        <f t="shared" ref="BH91:BH153" si="44">BG91-BB91</f>
        <v>0</v>
      </c>
      <c r="BJ91" s="2">
        <v>88</v>
      </c>
      <c r="BK91" s="2">
        <v>5040</v>
      </c>
      <c r="BL91" s="19">
        <f t="shared" si="38"/>
        <v>42</v>
      </c>
      <c r="BM91" s="2">
        <f t="shared" si="25"/>
        <v>4998</v>
      </c>
      <c r="BN91" s="18">
        <f t="shared" si="40"/>
        <v>324</v>
      </c>
      <c r="BO91" s="2">
        <f>BK91-I91</f>
        <v>4674</v>
      </c>
      <c r="BP91" s="18">
        <f t="shared" ref="BP91:BP153" si="45">BO91-BR91-BT91-BV91-BX91-BZ91-CB91-CD91-CF91</f>
        <v>648</v>
      </c>
      <c r="BQ91" s="2">
        <f>BK91-P91</f>
        <v>4026</v>
      </c>
      <c r="BR91" s="18">
        <f t="shared" si="18"/>
        <v>972</v>
      </c>
      <c r="BS91" s="2">
        <f>BK91-W91</f>
        <v>3054</v>
      </c>
      <c r="BT91" s="16">
        <f t="shared" si="19"/>
        <v>1199</v>
      </c>
      <c r="BU91" s="2">
        <f>BK91-AD91</f>
        <v>1855</v>
      </c>
      <c r="BV91" s="16">
        <f t="shared" si="20"/>
        <v>950</v>
      </c>
      <c r="BW91" s="6">
        <f>BK91-AK91</f>
        <v>905</v>
      </c>
      <c r="BX91" s="16">
        <f t="shared" si="39"/>
        <v>626</v>
      </c>
      <c r="BY91" s="2">
        <f>BK91-AP91</f>
        <v>279</v>
      </c>
      <c r="BZ91" s="16">
        <f t="shared" si="42"/>
        <v>273</v>
      </c>
      <c r="CA91" s="2">
        <f>BK91-AU91</f>
        <v>6</v>
      </c>
      <c r="CB91" s="17">
        <f>CA91</f>
        <v>6</v>
      </c>
    </row>
    <row r="92" spans="1:80">
      <c r="A92" s="2">
        <v>89</v>
      </c>
      <c r="B92" s="2">
        <v>39</v>
      </c>
      <c r="C92" s="2">
        <f t="shared" si="21"/>
        <v>39</v>
      </c>
      <c r="D92" s="2">
        <f t="shared" si="26"/>
        <v>-3</v>
      </c>
      <c r="F92" s="2">
        <f t="shared" si="27"/>
        <v>-6</v>
      </c>
      <c r="I92" s="2">
        <v>363</v>
      </c>
      <c r="J92" s="2">
        <f>I92-B92</f>
        <v>324</v>
      </c>
      <c r="K92" s="2">
        <f>I92-I91</f>
        <v>-3</v>
      </c>
      <c r="L92" s="2">
        <f>K92-D92</f>
        <v>0</v>
      </c>
      <c r="M92" s="2">
        <f t="shared" si="28"/>
        <v>-6</v>
      </c>
      <c r="N92" s="2">
        <f>M92-F92</f>
        <v>0</v>
      </c>
      <c r="P92" s="2">
        <v>1011</v>
      </c>
      <c r="Q92" s="2">
        <f>P92-I92</f>
        <v>648</v>
      </c>
      <c r="R92" s="2">
        <f>P92-P91</f>
        <v>-3</v>
      </c>
      <c r="S92" s="2">
        <f>R92-K92</f>
        <v>0</v>
      </c>
      <c r="T92" s="2">
        <f t="shared" si="29"/>
        <v>-6</v>
      </c>
      <c r="U92" s="2">
        <f>T92-M92</f>
        <v>0</v>
      </c>
      <c r="W92" s="2">
        <v>1983</v>
      </c>
      <c r="X92" s="2">
        <f>W92-P92</f>
        <v>972</v>
      </c>
      <c r="Y92" s="2">
        <f>W92-W91</f>
        <v>-3</v>
      </c>
      <c r="Z92" s="2">
        <f>Y92-R92</f>
        <v>0</v>
      </c>
      <c r="AA92" s="2">
        <f t="shared" si="30"/>
        <v>-6</v>
      </c>
      <c r="AB92" s="2">
        <f>AA92-T92</f>
        <v>0</v>
      </c>
      <c r="AD92" s="2">
        <v>3200</v>
      </c>
      <c r="AE92" s="2">
        <f>AD92-W92</f>
        <v>1217</v>
      </c>
      <c r="AF92" s="2">
        <f t="shared" si="31"/>
        <v>15</v>
      </c>
      <c r="AG92" s="2">
        <f t="shared" si="22"/>
        <v>18</v>
      </c>
      <c r="AH92" s="2">
        <f t="shared" si="32"/>
        <v>4</v>
      </c>
      <c r="AI92" s="2">
        <f>AH92-AA92</f>
        <v>10</v>
      </c>
      <c r="AK92" s="2">
        <v>4178</v>
      </c>
      <c r="AL92" s="2">
        <f>AK92-AD92</f>
        <v>978</v>
      </c>
      <c r="AM92" s="2">
        <f t="shared" si="33"/>
        <v>43</v>
      </c>
      <c r="AN92" s="2">
        <f t="shared" si="23"/>
        <v>28</v>
      </c>
      <c r="AP92" s="2">
        <v>4832</v>
      </c>
      <c r="AQ92" s="2">
        <f>AP92-AK92</f>
        <v>654</v>
      </c>
      <c r="AR92" s="2">
        <f t="shared" si="34"/>
        <v>71</v>
      </c>
      <c r="AS92" s="2">
        <f t="shared" si="24"/>
        <v>28</v>
      </c>
      <c r="AU92">
        <v>5138</v>
      </c>
      <c r="AV92" s="2">
        <f>AU92-AP92</f>
        <v>306</v>
      </c>
      <c r="AW92" s="2">
        <f t="shared" si="35"/>
        <v>104</v>
      </c>
      <c r="AX92" s="2">
        <f t="shared" si="41"/>
        <v>33</v>
      </c>
      <c r="AZ92">
        <v>5156</v>
      </c>
      <c r="BA92" s="2">
        <f>AZ92-AU92</f>
        <v>18</v>
      </c>
      <c r="BB92" s="2">
        <f t="shared" si="36"/>
        <v>116</v>
      </c>
      <c r="BC92" s="2">
        <f t="shared" si="43"/>
        <v>12</v>
      </c>
      <c r="BE92">
        <v>5156</v>
      </c>
      <c r="BF92" s="2">
        <f>BE92-AZ92</f>
        <v>0</v>
      </c>
      <c r="BG92" s="2">
        <f t="shared" si="37"/>
        <v>116</v>
      </c>
      <c r="BH92" s="2">
        <f t="shared" si="44"/>
        <v>0</v>
      </c>
      <c r="BJ92" s="2">
        <v>89</v>
      </c>
      <c r="BK92" s="2">
        <v>5156</v>
      </c>
      <c r="BL92" s="19">
        <f t="shared" si="38"/>
        <v>39</v>
      </c>
      <c r="BM92" s="2">
        <f t="shared" si="25"/>
        <v>5117</v>
      </c>
      <c r="BN92" s="18">
        <f t="shared" si="40"/>
        <v>324</v>
      </c>
      <c r="BO92" s="2">
        <f>BK92-I92</f>
        <v>4793</v>
      </c>
      <c r="BP92" s="18">
        <f t="shared" si="45"/>
        <v>648</v>
      </c>
      <c r="BQ92" s="2">
        <f>BK92-P92</f>
        <v>4145</v>
      </c>
      <c r="BR92" s="18">
        <f t="shared" si="18"/>
        <v>972</v>
      </c>
      <c r="BS92" s="2">
        <f>BK92-W92</f>
        <v>3173</v>
      </c>
      <c r="BT92" s="16">
        <f t="shared" si="19"/>
        <v>1217</v>
      </c>
      <c r="BU92" s="2">
        <f>BK92-AD92</f>
        <v>1956</v>
      </c>
      <c r="BV92" s="16">
        <f t="shared" si="20"/>
        <v>978</v>
      </c>
      <c r="BW92" s="2">
        <f>BK92-AK92</f>
        <v>978</v>
      </c>
      <c r="BX92" s="16">
        <f t="shared" si="39"/>
        <v>654</v>
      </c>
      <c r="BY92" s="2">
        <f>BK92-AP92</f>
        <v>324</v>
      </c>
      <c r="BZ92" s="16">
        <f t="shared" si="42"/>
        <v>306</v>
      </c>
      <c r="CA92" s="2">
        <f>BK92-AU92</f>
        <v>18</v>
      </c>
      <c r="CB92" s="2">
        <f>CA92-CD92-CF92</f>
        <v>18</v>
      </c>
    </row>
    <row r="93" spans="1:80">
      <c r="A93" s="2">
        <v>90</v>
      </c>
      <c r="B93" s="2">
        <v>42</v>
      </c>
      <c r="C93" s="2">
        <f t="shared" si="21"/>
        <v>42</v>
      </c>
      <c r="D93" s="2">
        <f t="shared" si="26"/>
        <v>3</v>
      </c>
      <c r="F93" s="2">
        <f t="shared" si="27"/>
        <v>6</v>
      </c>
      <c r="I93" s="2">
        <v>366</v>
      </c>
      <c r="J93" s="2">
        <f>I93-B93</f>
        <v>324</v>
      </c>
      <c r="K93" s="2">
        <f>I93-I92</f>
        <v>3</v>
      </c>
      <c r="L93" s="2">
        <f>K93-D93</f>
        <v>0</v>
      </c>
      <c r="M93" s="2">
        <f t="shared" si="28"/>
        <v>6</v>
      </c>
      <c r="N93" s="2">
        <f>M93-F93</f>
        <v>0</v>
      </c>
      <c r="P93" s="2">
        <v>1014</v>
      </c>
      <c r="Q93" s="2">
        <f>P93-I93</f>
        <v>648</v>
      </c>
      <c r="R93" s="2">
        <f>P93-P92</f>
        <v>3</v>
      </c>
      <c r="S93" s="2">
        <f>R93-K93</f>
        <v>0</v>
      </c>
      <c r="T93" s="2">
        <f t="shared" si="29"/>
        <v>6</v>
      </c>
      <c r="U93" s="2">
        <f>T93-M93</f>
        <v>0</v>
      </c>
      <c r="W93" s="2">
        <v>1986</v>
      </c>
      <c r="X93" s="2">
        <f>W93-P93</f>
        <v>972</v>
      </c>
      <c r="Y93" s="2">
        <f>W93-W92</f>
        <v>3</v>
      </c>
      <c r="Z93" s="2">
        <f>Y93-R93</f>
        <v>0</v>
      </c>
      <c r="AA93" s="2">
        <f t="shared" si="30"/>
        <v>6</v>
      </c>
      <c r="AB93" s="2">
        <f>AA93-T93</f>
        <v>0</v>
      </c>
      <c r="AD93" s="2">
        <v>3211</v>
      </c>
      <c r="AE93" s="2">
        <f>AD93-W93</f>
        <v>1225</v>
      </c>
      <c r="AF93" s="2">
        <f t="shared" si="31"/>
        <v>11</v>
      </c>
      <c r="AG93" s="2">
        <f t="shared" si="22"/>
        <v>8</v>
      </c>
      <c r="AH93" s="2">
        <f t="shared" si="32"/>
        <v>-4</v>
      </c>
      <c r="AI93" s="2">
        <f>AH93-AA93</f>
        <v>-10</v>
      </c>
      <c r="AK93" s="2">
        <v>4221</v>
      </c>
      <c r="AL93" s="2">
        <f>AK93-AD93</f>
        <v>1010</v>
      </c>
      <c r="AM93" s="2">
        <f t="shared" si="33"/>
        <v>43</v>
      </c>
      <c r="AN93" s="2">
        <f t="shared" si="23"/>
        <v>32</v>
      </c>
      <c r="AP93" s="2">
        <v>4907</v>
      </c>
      <c r="AQ93" s="2">
        <f>AP93-AK93</f>
        <v>686</v>
      </c>
      <c r="AR93" s="2">
        <f t="shared" si="34"/>
        <v>75</v>
      </c>
      <c r="AS93" s="2">
        <f t="shared" si="24"/>
        <v>32</v>
      </c>
      <c r="AU93">
        <v>5256</v>
      </c>
      <c r="AV93" s="2">
        <f>AU93-AP93</f>
        <v>349</v>
      </c>
      <c r="AW93" s="2">
        <f t="shared" si="35"/>
        <v>118</v>
      </c>
      <c r="AX93" s="2">
        <f t="shared" si="41"/>
        <v>43</v>
      </c>
      <c r="AZ93">
        <v>5288</v>
      </c>
      <c r="BA93" s="2">
        <f>AZ93-AU93</f>
        <v>32</v>
      </c>
      <c r="BB93" s="2">
        <f t="shared" si="36"/>
        <v>132</v>
      </c>
      <c r="BC93" s="2">
        <f t="shared" si="43"/>
        <v>14</v>
      </c>
      <c r="BE93">
        <v>5288</v>
      </c>
      <c r="BF93" s="2">
        <f>BE93-AZ93</f>
        <v>0</v>
      </c>
      <c r="BG93" s="2">
        <f t="shared" si="37"/>
        <v>132</v>
      </c>
      <c r="BH93" s="2">
        <f t="shared" si="44"/>
        <v>0</v>
      </c>
      <c r="BJ93" s="2">
        <v>90</v>
      </c>
      <c r="BK93" s="2">
        <v>5288</v>
      </c>
      <c r="BL93" s="19">
        <f t="shared" si="38"/>
        <v>42</v>
      </c>
      <c r="BM93" s="2">
        <f t="shared" si="25"/>
        <v>5246</v>
      </c>
      <c r="BN93" s="18">
        <f t="shared" si="40"/>
        <v>324</v>
      </c>
      <c r="BO93" s="2">
        <f>BK93-I93</f>
        <v>4922</v>
      </c>
      <c r="BP93" s="18">
        <f t="shared" si="45"/>
        <v>648</v>
      </c>
      <c r="BQ93" s="2">
        <f>BK93-P93</f>
        <v>4274</v>
      </c>
      <c r="BR93" s="18">
        <f t="shared" si="18"/>
        <v>972</v>
      </c>
      <c r="BS93" s="2">
        <f>BK93-W93</f>
        <v>3302</v>
      </c>
      <c r="BT93" s="16">
        <f t="shared" si="19"/>
        <v>1225</v>
      </c>
      <c r="BU93" s="2">
        <f>BK93-AD93</f>
        <v>2077</v>
      </c>
      <c r="BV93" s="16">
        <f t="shared" si="20"/>
        <v>1010</v>
      </c>
      <c r="BW93" s="2">
        <f>BK93-AK93</f>
        <v>1067</v>
      </c>
      <c r="BX93" s="16">
        <f t="shared" si="39"/>
        <v>686</v>
      </c>
      <c r="BY93" s="2">
        <f>BK93-AP93</f>
        <v>381</v>
      </c>
      <c r="BZ93" s="16">
        <f t="shared" si="42"/>
        <v>349</v>
      </c>
      <c r="CA93" s="2">
        <f>BK93-AU93</f>
        <v>32</v>
      </c>
      <c r="CB93" s="2">
        <f t="shared" ref="CB93:CB153" si="46">CA93-CD93-CF93</f>
        <v>32</v>
      </c>
    </row>
    <row r="94" spans="1:80">
      <c r="A94" s="2">
        <v>91</v>
      </c>
      <c r="B94" s="2">
        <v>39</v>
      </c>
      <c r="C94" s="2">
        <f t="shared" si="21"/>
        <v>39</v>
      </c>
      <c r="D94" s="2">
        <f t="shared" si="26"/>
        <v>-3</v>
      </c>
      <c r="F94" s="2">
        <f t="shared" si="27"/>
        <v>-6</v>
      </c>
      <c r="I94" s="2">
        <v>363</v>
      </c>
      <c r="J94" s="2">
        <f>I94-B94</f>
        <v>324</v>
      </c>
      <c r="K94" s="2">
        <f>I94-I93</f>
        <v>-3</v>
      </c>
      <c r="L94" s="2">
        <f>K94-D94</f>
        <v>0</v>
      </c>
      <c r="M94" s="2">
        <f t="shared" si="28"/>
        <v>-6</v>
      </c>
      <c r="N94" s="2">
        <f>M94-F94</f>
        <v>0</v>
      </c>
      <c r="P94" s="2">
        <v>1011</v>
      </c>
      <c r="Q94" s="2">
        <f>P94-I94</f>
        <v>648</v>
      </c>
      <c r="R94" s="2">
        <f>P94-P93</f>
        <v>-3</v>
      </c>
      <c r="S94" s="2">
        <f>R94-K94</f>
        <v>0</v>
      </c>
      <c r="T94" s="2">
        <f t="shared" si="29"/>
        <v>-6</v>
      </c>
      <c r="U94" s="2">
        <f>T94-M94</f>
        <v>0</v>
      </c>
      <c r="W94" s="2">
        <v>1983</v>
      </c>
      <c r="X94" s="2">
        <f>W94-P94</f>
        <v>972</v>
      </c>
      <c r="Y94" s="2">
        <f>W94-W93</f>
        <v>-3</v>
      </c>
      <c r="Z94" s="2">
        <f>Y94-R94</f>
        <v>0</v>
      </c>
      <c r="AA94" s="2">
        <f t="shared" si="30"/>
        <v>-6</v>
      </c>
      <c r="AB94" s="2">
        <f>AA94-T94</f>
        <v>0</v>
      </c>
      <c r="AD94" s="2">
        <v>3225</v>
      </c>
      <c r="AE94" s="2">
        <f>AD94-W94</f>
        <v>1242</v>
      </c>
      <c r="AF94" s="2">
        <f t="shared" si="31"/>
        <v>14</v>
      </c>
      <c r="AG94" s="2">
        <f t="shared" si="22"/>
        <v>17</v>
      </c>
      <c r="AH94" s="2">
        <f t="shared" si="32"/>
        <v>3</v>
      </c>
      <c r="AI94" s="2">
        <f>AH94-AA94</f>
        <v>9</v>
      </c>
      <c r="AK94" s="2">
        <v>4263</v>
      </c>
      <c r="AL94" s="2">
        <f>AK94-AD94</f>
        <v>1038</v>
      </c>
      <c r="AM94" s="2">
        <f t="shared" si="33"/>
        <v>42</v>
      </c>
      <c r="AN94" s="2">
        <f t="shared" si="23"/>
        <v>28</v>
      </c>
      <c r="AP94" s="2">
        <v>4977</v>
      </c>
      <c r="AQ94" s="2">
        <f>AP94-AK94</f>
        <v>714</v>
      </c>
      <c r="AR94" s="2">
        <f t="shared" si="34"/>
        <v>70</v>
      </c>
      <c r="AS94" s="2">
        <f t="shared" si="24"/>
        <v>28</v>
      </c>
      <c r="AU94">
        <v>5358</v>
      </c>
      <c r="AV94" s="2">
        <f>AU94-AP94</f>
        <v>381</v>
      </c>
      <c r="AW94" s="2">
        <f t="shared" si="35"/>
        <v>102</v>
      </c>
      <c r="AX94" s="2">
        <f t="shared" si="41"/>
        <v>32</v>
      </c>
      <c r="AZ94">
        <v>5403</v>
      </c>
      <c r="BA94" s="2">
        <f>AZ94-AU94</f>
        <v>45</v>
      </c>
      <c r="BB94" s="2">
        <f t="shared" si="36"/>
        <v>115</v>
      </c>
      <c r="BC94" s="2">
        <f t="shared" si="43"/>
        <v>13</v>
      </c>
      <c r="BE94">
        <v>5403</v>
      </c>
      <c r="BF94" s="2">
        <f>BE94-AZ94</f>
        <v>0</v>
      </c>
      <c r="BG94" s="2">
        <f t="shared" si="37"/>
        <v>115</v>
      </c>
      <c r="BH94" s="2">
        <f t="shared" si="44"/>
        <v>0</v>
      </c>
      <c r="BJ94" s="2">
        <v>91</v>
      </c>
      <c r="BK94" s="2">
        <v>5403</v>
      </c>
      <c r="BL94" s="19">
        <f t="shared" si="38"/>
        <v>39</v>
      </c>
      <c r="BM94" s="2">
        <f t="shared" si="25"/>
        <v>5364</v>
      </c>
      <c r="BN94" s="18">
        <f t="shared" si="40"/>
        <v>324</v>
      </c>
      <c r="BO94" s="2">
        <f>BK94-I94</f>
        <v>5040</v>
      </c>
      <c r="BP94" s="18">
        <f t="shared" si="45"/>
        <v>648</v>
      </c>
      <c r="BQ94" s="2">
        <f>BK94-P94</f>
        <v>4392</v>
      </c>
      <c r="BR94" s="18">
        <f t="shared" si="18"/>
        <v>972</v>
      </c>
      <c r="BS94" s="2">
        <f>BK94-W94</f>
        <v>3420</v>
      </c>
      <c r="BT94" s="16">
        <f t="shared" si="19"/>
        <v>1242</v>
      </c>
      <c r="BU94" s="2">
        <f>BK94-AD94</f>
        <v>2178</v>
      </c>
      <c r="BV94" s="16">
        <f t="shared" si="20"/>
        <v>1038</v>
      </c>
      <c r="BW94" s="2">
        <f>BK94-AK94</f>
        <v>1140</v>
      </c>
      <c r="BX94" s="16">
        <f t="shared" si="39"/>
        <v>714</v>
      </c>
      <c r="BY94" s="2">
        <f>BK94-AP94</f>
        <v>426</v>
      </c>
      <c r="BZ94" s="16">
        <f t="shared" si="42"/>
        <v>381</v>
      </c>
      <c r="CA94" s="2">
        <f>BK94-AU94</f>
        <v>45</v>
      </c>
      <c r="CB94" s="2">
        <f t="shared" si="46"/>
        <v>45</v>
      </c>
    </row>
    <row r="95" spans="1:80">
      <c r="A95" s="2">
        <v>92</v>
      </c>
      <c r="B95" s="2">
        <v>42</v>
      </c>
      <c r="C95" s="2">
        <f t="shared" si="21"/>
        <v>42</v>
      </c>
      <c r="D95" s="2">
        <f t="shared" si="26"/>
        <v>3</v>
      </c>
      <c r="F95" s="2">
        <f t="shared" si="27"/>
        <v>6</v>
      </c>
      <c r="I95" s="2">
        <v>366</v>
      </c>
      <c r="J95" s="2">
        <f>I95-B95</f>
        <v>324</v>
      </c>
      <c r="K95" s="2">
        <f>I95-I94</f>
        <v>3</v>
      </c>
      <c r="L95" s="2">
        <f>K95-D95</f>
        <v>0</v>
      </c>
      <c r="M95" s="2">
        <f t="shared" si="28"/>
        <v>6</v>
      </c>
      <c r="N95" s="2">
        <f>M95-F95</f>
        <v>0</v>
      </c>
      <c r="P95" s="2">
        <v>1014</v>
      </c>
      <c r="Q95" s="2">
        <f>P95-I95</f>
        <v>648</v>
      </c>
      <c r="R95" s="2">
        <f>P95-P94</f>
        <v>3</v>
      </c>
      <c r="S95" s="2">
        <f>R95-K95</f>
        <v>0</v>
      </c>
      <c r="T95" s="2">
        <f t="shared" si="29"/>
        <v>6</v>
      </c>
      <c r="U95" s="2">
        <f>T95-M95</f>
        <v>0</v>
      </c>
      <c r="W95" s="2">
        <v>1986</v>
      </c>
      <c r="X95" s="2">
        <f>W95-P95</f>
        <v>972</v>
      </c>
      <c r="Y95" s="2">
        <f>W95-W94</f>
        <v>3</v>
      </c>
      <c r="Z95" s="2">
        <f>Y95-R95</f>
        <v>0</v>
      </c>
      <c r="AA95" s="2">
        <f t="shared" si="30"/>
        <v>6</v>
      </c>
      <c r="AB95" s="2">
        <f>AA95-T95</f>
        <v>0</v>
      </c>
      <c r="AD95" s="2">
        <v>3236</v>
      </c>
      <c r="AE95" s="2">
        <f>AD95-W95</f>
        <v>1250</v>
      </c>
      <c r="AF95" s="2">
        <f t="shared" si="31"/>
        <v>11</v>
      </c>
      <c r="AG95" s="2">
        <f t="shared" si="22"/>
        <v>8</v>
      </c>
      <c r="AH95" s="2">
        <f t="shared" si="32"/>
        <v>-3</v>
      </c>
      <c r="AI95" s="2">
        <f>AH95-AA95</f>
        <v>-9</v>
      </c>
      <c r="AK95" s="2">
        <v>4310</v>
      </c>
      <c r="AL95" s="2">
        <f>AK95-AD95</f>
        <v>1074</v>
      </c>
      <c r="AM95" s="2">
        <f t="shared" si="33"/>
        <v>47</v>
      </c>
      <c r="AN95" s="2">
        <f t="shared" si="23"/>
        <v>36</v>
      </c>
      <c r="AP95" s="2">
        <v>5060</v>
      </c>
      <c r="AQ95" s="2">
        <f>AP95-AK95</f>
        <v>750</v>
      </c>
      <c r="AR95" s="2">
        <f t="shared" si="34"/>
        <v>83</v>
      </c>
      <c r="AS95" s="2">
        <f t="shared" si="24"/>
        <v>36</v>
      </c>
      <c r="AU95">
        <v>5484</v>
      </c>
      <c r="AV95" s="2">
        <f>AU95-AP95</f>
        <v>424</v>
      </c>
      <c r="AW95" s="2">
        <f t="shared" si="35"/>
        <v>126</v>
      </c>
      <c r="AX95" s="2">
        <f t="shared" si="41"/>
        <v>43</v>
      </c>
      <c r="AZ95">
        <v>5556</v>
      </c>
      <c r="BA95" s="2">
        <f>AZ95-AU95</f>
        <v>72</v>
      </c>
      <c r="BB95" s="2">
        <f t="shared" si="36"/>
        <v>153</v>
      </c>
      <c r="BC95" s="2">
        <f t="shared" si="43"/>
        <v>27</v>
      </c>
      <c r="BE95">
        <v>5556</v>
      </c>
      <c r="BF95" s="2">
        <f>BE95-AZ95</f>
        <v>0</v>
      </c>
      <c r="BG95" s="2">
        <f t="shared" si="37"/>
        <v>153</v>
      </c>
      <c r="BH95" s="2">
        <f t="shared" si="44"/>
        <v>0</v>
      </c>
      <c r="BJ95" s="2">
        <v>92</v>
      </c>
      <c r="BK95" s="2">
        <v>5556</v>
      </c>
      <c r="BL95" s="19">
        <f t="shared" si="38"/>
        <v>42</v>
      </c>
      <c r="BM95" s="2">
        <f t="shared" si="25"/>
        <v>5514</v>
      </c>
      <c r="BN95" s="18">
        <f t="shared" si="40"/>
        <v>324</v>
      </c>
      <c r="BO95" s="2">
        <f>BK95-I95</f>
        <v>5190</v>
      </c>
      <c r="BP95" s="18">
        <f t="shared" si="45"/>
        <v>648</v>
      </c>
      <c r="BQ95" s="2">
        <f>BK95-P95</f>
        <v>4542</v>
      </c>
      <c r="BR95" s="18">
        <f t="shared" si="18"/>
        <v>972</v>
      </c>
      <c r="BS95" s="2">
        <f>BK95-W95</f>
        <v>3570</v>
      </c>
      <c r="BT95" s="16">
        <f t="shared" si="19"/>
        <v>1250</v>
      </c>
      <c r="BU95" s="2">
        <f>BK95-AD95</f>
        <v>2320</v>
      </c>
      <c r="BV95" s="16">
        <f t="shared" si="20"/>
        <v>1074</v>
      </c>
      <c r="BW95" s="2">
        <f>BK95-AK95</f>
        <v>1246</v>
      </c>
      <c r="BX95" s="16">
        <f t="shared" si="39"/>
        <v>750</v>
      </c>
      <c r="BY95" s="2">
        <f>BK95-AP95</f>
        <v>496</v>
      </c>
      <c r="BZ95" s="16">
        <f t="shared" si="42"/>
        <v>424</v>
      </c>
      <c r="CA95" s="2">
        <f>BK95-AU95</f>
        <v>72</v>
      </c>
      <c r="CB95" s="2">
        <f t="shared" si="46"/>
        <v>72</v>
      </c>
    </row>
    <row r="96" spans="1:80">
      <c r="A96" s="2">
        <v>93</v>
      </c>
      <c r="B96" s="2">
        <v>39</v>
      </c>
      <c r="C96" s="2">
        <f t="shared" si="21"/>
        <v>39</v>
      </c>
      <c r="D96" s="2">
        <f t="shared" si="26"/>
        <v>-3</v>
      </c>
      <c r="F96" s="2">
        <f t="shared" si="27"/>
        <v>-6</v>
      </c>
      <c r="I96" s="2">
        <v>363</v>
      </c>
      <c r="J96" s="2">
        <f>I96-B96</f>
        <v>324</v>
      </c>
      <c r="K96" s="2">
        <f>I96-I95</f>
        <v>-3</v>
      </c>
      <c r="L96" s="2">
        <f>K96-D96</f>
        <v>0</v>
      </c>
      <c r="M96" s="2">
        <f t="shared" si="28"/>
        <v>-6</v>
      </c>
      <c r="N96" s="2">
        <f>M96-F96</f>
        <v>0</v>
      </c>
      <c r="P96" s="2">
        <v>1011</v>
      </c>
      <c r="Q96" s="2">
        <f>P96-I96</f>
        <v>648</v>
      </c>
      <c r="R96" s="2">
        <f>P96-P95</f>
        <v>-3</v>
      </c>
      <c r="S96" s="2">
        <f>R96-K96</f>
        <v>0</v>
      </c>
      <c r="T96" s="2">
        <f t="shared" si="29"/>
        <v>-6</v>
      </c>
      <c r="U96" s="2">
        <f>T96-M96</f>
        <v>0</v>
      </c>
      <c r="W96" s="2">
        <v>1983</v>
      </c>
      <c r="X96" s="2">
        <f>W96-P96</f>
        <v>972</v>
      </c>
      <c r="Y96" s="2">
        <f>W96-W95</f>
        <v>-3</v>
      </c>
      <c r="Z96" s="2">
        <f>Y96-R96</f>
        <v>0</v>
      </c>
      <c r="AA96" s="2">
        <f t="shared" si="30"/>
        <v>-6</v>
      </c>
      <c r="AB96" s="2">
        <f>AA96-T96</f>
        <v>0</v>
      </c>
      <c r="AD96" s="2">
        <v>3246</v>
      </c>
      <c r="AE96" s="2">
        <f>AD96-W96</f>
        <v>1263</v>
      </c>
      <c r="AF96" s="2">
        <f t="shared" si="31"/>
        <v>10</v>
      </c>
      <c r="AG96" s="2">
        <f t="shared" si="22"/>
        <v>13</v>
      </c>
      <c r="AH96" s="2">
        <f t="shared" si="32"/>
        <v>-1</v>
      </c>
      <c r="AI96" s="2">
        <f>AH96-AA96</f>
        <v>5</v>
      </c>
      <c r="AK96" s="2">
        <v>4352</v>
      </c>
      <c r="AL96" s="2">
        <f>AK96-AD96</f>
        <v>1106</v>
      </c>
      <c r="AM96" s="2">
        <f t="shared" si="33"/>
        <v>42</v>
      </c>
      <c r="AN96" s="2">
        <f t="shared" si="23"/>
        <v>32</v>
      </c>
      <c r="AP96" s="2">
        <v>5134</v>
      </c>
      <c r="AQ96" s="2">
        <f>AP96-AK96</f>
        <v>782</v>
      </c>
      <c r="AR96" s="2">
        <f t="shared" si="34"/>
        <v>74</v>
      </c>
      <c r="AS96" s="2">
        <f t="shared" si="24"/>
        <v>32</v>
      </c>
      <c r="AU96">
        <v>5590</v>
      </c>
      <c r="AV96" s="2">
        <f>AU96-AP96</f>
        <v>456</v>
      </c>
      <c r="AW96" s="2">
        <f t="shared" si="35"/>
        <v>106</v>
      </c>
      <c r="AX96" s="2">
        <f t="shared" si="41"/>
        <v>32</v>
      </c>
      <c r="AZ96">
        <v>5684</v>
      </c>
      <c r="BA96" s="2">
        <f>AZ96-AU96</f>
        <v>94</v>
      </c>
      <c r="BB96" s="2">
        <f t="shared" si="36"/>
        <v>128</v>
      </c>
      <c r="BC96" s="2">
        <f t="shared" si="43"/>
        <v>22</v>
      </c>
      <c r="BE96">
        <v>5684</v>
      </c>
      <c r="BF96" s="2">
        <f>BE96-AZ96</f>
        <v>0</v>
      </c>
      <c r="BG96" s="2">
        <f t="shared" si="37"/>
        <v>128</v>
      </c>
      <c r="BH96" s="2">
        <f t="shared" si="44"/>
        <v>0</v>
      </c>
      <c r="BJ96" s="2">
        <v>93</v>
      </c>
      <c r="BK96" s="2">
        <v>5684</v>
      </c>
      <c r="BL96" s="19">
        <f t="shared" si="38"/>
        <v>39</v>
      </c>
      <c r="BM96" s="2">
        <f t="shared" si="25"/>
        <v>5645</v>
      </c>
      <c r="BN96" s="18">
        <f t="shared" si="40"/>
        <v>324</v>
      </c>
      <c r="BO96" s="2">
        <f>BK96-I96</f>
        <v>5321</v>
      </c>
      <c r="BP96" s="18">
        <f t="shared" si="45"/>
        <v>648</v>
      </c>
      <c r="BQ96" s="2">
        <f>BK96-P96</f>
        <v>4673</v>
      </c>
      <c r="BR96" s="18">
        <f t="shared" si="18"/>
        <v>972</v>
      </c>
      <c r="BS96" s="2">
        <f>BK96-W96</f>
        <v>3701</v>
      </c>
      <c r="BT96" s="16">
        <f t="shared" si="19"/>
        <v>1263</v>
      </c>
      <c r="BU96" s="2">
        <f>BK96-AD96</f>
        <v>2438</v>
      </c>
      <c r="BV96" s="16">
        <f t="shared" si="20"/>
        <v>1106</v>
      </c>
      <c r="BW96" s="2">
        <f>BK96-AK96</f>
        <v>1332</v>
      </c>
      <c r="BX96" s="16">
        <f t="shared" si="39"/>
        <v>782</v>
      </c>
      <c r="BY96" s="2">
        <f>BK96-AP96</f>
        <v>550</v>
      </c>
      <c r="BZ96" s="16">
        <f t="shared" si="42"/>
        <v>456</v>
      </c>
      <c r="CA96" s="2">
        <f>BK96-AU96</f>
        <v>94</v>
      </c>
      <c r="CB96" s="2">
        <f t="shared" si="46"/>
        <v>94</v>
      </c>
    </row>
    <row r="97" spans="1:83">
      <c r="A97" s="2">
        <v>94</v>
      </c>
      <c r="B97" s="2">
        <v>42</v>
      </c>
      <c r="C97" s="2">
        <f t="shared" si="21"/>
        <v>42</v>
      </c>
      <c r="D97" s="2">
        <f t="shared" si="26"/>
        <v>3</v>
      </c>
      <c r="F97" s="2">
        <f t="shared" si="27"/>
        <v>6</v>
      </c>
      <c r="I97" s="2">
        <v>366</v>
      </c>
      <c r="J97" s="2">
        <f>I97-B97</f>
        <v>324</v>
      </c>
      <c r="K97" s="2">
        <f>I97-I96</f>
        <v>3</v>
      </c>
      <c r="L97" s="2">
        <f>K97-D97</f>
        <v>0</v>
      </c>
      <c r="M97" s="2">
        <f t="shared" si="28"/>
        <v>6</v>
      </c>
      <c r="N97" s="2">
        <f>M97-F97</f>
        <v>0</v>
      </c>
      <c r="P97" s="2">
        <v>1014</v>
      </c>
      <c r="Q97" s="2">
        <f>P97-I97</f>
        <v>648</v>
      </c>
      <c r="R97" s="2">
        <f>P97-P96</f>
        <v>3</v>
      </c>
      <c r="S97" s="2">
        <f>R97-K97</f>
        <v>0</v>
      </c>
      <c r="T97" s="2">
        <f t="shared" si="29"/>
        <v>6</v>
      </c>
      <c r="U97" s="2">
        <f>T97-M97</f>
        <v>0</v>
      </c>
      <c r="W97" s="2">
        <v>1986</v>
      </c>
      <c r="X97" s="2">
        <f>W97-P97</f>
        <v>972</v>
      </c>
      <c r="Y97" s="2">
        <f>W97-W96</f>
        <v>3</v>
      </c>
      <c r="Z97" s="2">
        <f>Y97-R97</f>
        <v>0</v>
      </c>
      <c r="AA97" s="2">
        <f t="shared" si="30"/>
        <v>6</v>
      </c>
      <c r="AB97" s="2">
        <f>AA97-T97</f>
        <v>0</v>
      </c>
      <c r="AD97" s="2">
        <v>3255</v>
      </c>
      <c r="AE97" s="2">
        <f>AD97-W97</f>
        <v>1269</v>
      </c>
      <c r="AF97" s="2">
        <f t="shared" si="31"/>
        <v>9</v>
      </c>
      <c r="AG97" s="2">
        <f t="shared" si="22"/>
        <v>6</v>
      </c>
      <c r="AH97" s="2">
        <f t="shared" si="32"/>
        <v>-1</v>
      </c>
      <c r="AI97" s="2">
        <f>AH97-AA97</f>
        <v>-7</v>
      </c>
      <c r="AK97" s="2">
        <v>4393</v>
      </c>
      <c r="AL97" s="2">
        <f>AK97-AD97</f>
        <v>1138</v>
      </c>
      <c r="AM97" s="2">
        <f t="shared" si="33"/>
        <v>41</v>
      </c>
      <c r="AN97" s="2">
        <f t="shared" si="23"/>
        <v>32</v>
      </c>
      <c r="AP97" s="2">
        <v>5207</v>
      </c>
      <c r="AQ97" s="2">
        <f>AP97-AK97</f>
        <v>814</v>
      </c>
      <c r="AR97" s="2">
        <f t="shared" si="34"/>
        <v>73</v>
      </c>
      <c r="AS97" s="2">
        <f t="shared" si="24"/>
        <v>32</v>
      </c>
      <c r="AU97">
        <v>5697</v>
      </c>
      <c r="AV97" s="2">
        <f>AU97-AP97</f>
        <v>490</v>
      </c>
      <c r="AW97" s="2">
        <f t="shared" si="35"/>
        <v>107</v>
      </c>
      <c r="AX97" s="2">
        <f t="shared" si="41"/>
        <v>34</v>
      </c>
      <c r="AZ97">
        <v>5814</v>
      </c>
      <c r="BA97" s="2">
        <f>AZ97-AU97</f>
        <v>117</v>
      </c>
      <c r="BB97" s="2">
        <f t="shared" si="36"/>
        <v>130</v>
      </c>
      <c r="BC97" s="2">
        <f t="shared" si="43"/>
        <v>23</v>
      </c>
      <c r="BE97">
        <v>5814</v>
      </c>
      <c r="BF97" s="2">
        <f>BE97-AZ97</f>
        <v>0</v>
      </c>
      <c r="BG97" s="2">
        <f t="shared" si="37"/>
        <v>130</v>
      </c>
      <c r="BH97" s="2">
        <f t="shared" si="44"/>
        <v>0</v>
      </c>
      <c r="BJ97" s="2">
        <v>94</v>
      </c>
      <c r="BK97" s="2">
        <v>5814</v>
      </c>
      <c r="BL97" s="19">
        <f t="shared" si="38"/>
        <v>42</v>
      </c>
      <c r="BM97" s="2">
        <f t="shared" si="25"/>
        <v>5772</v>
      </c>
      <c r="BN97" s="18">
        <f t="shared" si="40"/>
        <v>324</v>
      </c>
      <c r="BO97" s="2">
        <f>BK97-I97</f>
        <v>5448</v>
      </c>
      <c r="BP97" s="18">
        <f t="shared" si="45"/>
        <v>648</v>
      </c>
      <c r="BQ97" s="2">
        <f>BK97-P97</f>
        <v>4800</v>
      </c>
      <c r="BR97" s="18">
        <f t="shared" si="18"/>
        <v>972</v>
      </c>
      <c r="BS97" s="2">
        <f>BK97-W97</f>
        <v>3828</v>
      </c>
      <c r="BT97" s="16">
        <f t="shared" si="19"/>
        <v>1269</v>
      </c>
      <c r="BU97" s="2">
        <f>BK97-AD97</f>
        <v>2559</v>
      </c>
      <c r="BV97" s="16">
        <f t="shared" si="20"/>
        <v>1138</v>
      </c>
      <c r="BW97" s="2">
        <f>BK97-AK97</f>
        <v>1421</v>
      </c>
      <c r="BX97" s="16">
        <f t="shared" si="39"/>
        <v>814</v>
      </c>
      <c r="BY97" s="2">
        <f>BK97-AP97</f>
        <v>607</v>
      </c>
      <c r="BZ97" s="16">
        <f t="shared" si="42"/>
        <v>490</v>
      </c>
      <c r="CA97" s="2">
        <f>BK97-AU97</f>
        <v>117</v>
      </c>
      <c r="CB97" s="2">
        <f t="shared" si="46"/>
        <v>117</v>
      </c>
    </row>
    <row r="98" spans="1:83">
      <c r="A98" s="2">
        <v>95</v>
      </c>
      <c r="B98" s="2">
        <v>39</v>
      </c>
      <c r="C98" s="2">
        <f t="shared" si="21"/>
        <v>39</v>
      </c>
      <c r="D98" s="2">
        <f t="shared" si="26"/>
        <v>-3</v>
      </c>
      <c r="F98" s="2">
        <f t="shared" si="27"/>
        <v>-6</v>
      </c>
      <c r="I98" s="2">
        <v>363</v>
      </c>
      <c r="J98" s="2">
        <f>I98-B98</f>
        <v>324</v>
      </c>
      <c r="K98" s="2">
        <f>I98-I97</f>
        <v>-3</v>
      </c>
      <c r="L98" s="2">
        <f>K98-D98</f>
        <v>0</v>
      </c>
      <c r="M98" s="2">
        <f t="shared" si="28"/>
        <v>-6</v>
      </c>
      <c r="N98" s="2">
        <f>M98-F98</f>
        <v>0</v>
      </c>
      <c r="P98" s="2">
        <v>1011</v>
      </c>
      <c r="Q98" s="2">
        <f>P98-I98</f>
        <v>648</v>
      </c>
      <c r="R98" s="2">
        <f>P98-P97</f>
        <v>-3</v>
      </c>
      <c r="S98" s="2">
        <f>R98-K98</f>
        <v>0</v>
      </c>
      <c r="T98" s="2">
        <f t="shared" si="29"/>
        <v>-6</v>
      </c>
      <c r="U98" s="2">
        <f>T98-M98</f>
        <v>0</v>
      </c>
      <c r="W98" s="2">
        <v>1983</v>
      </c>
      <c r="X98" s="2">
        <f>W98-P98</f>
        <v>972</v>
      </c>
      <c r="Y98" s="2">
        <f>W98-W97</f>
        <v>-3</v>
      </c>
      <c r="Z98" s="2">
        <f>Y98-R98</f>
        <v>0</v>
      </c>
      <c r="AA98" s="2">
        <f t="shared" si="30"/>
        <v>-6</v>
      </c>
      <c r="AB98" s="2">
        <f>AA98-T98</f>
        <v>0</v>
      </c>
      <c r="AD98" s="2">
        <v>3264</v>
      </c>
      <c r="AE98" s="2">
        <f>AD98-W98</f>
        <v>1281</v>
      </c>
      <c r="AF98" s="2">
        <f t="shared" si="31"/>
        <v>9</v>
      </c>
      <c r="AG98" s="2">
        <f t="shared" si="22"/>
        <v>12</v>
      </c>
      <c r="AH98" s="2">
        <f t="shared" si="32"/>
        <v>0</v>
      </c>
      <c r="AI98" s="2">
        <f>AH98-AA98</f>
        <v>6</v>
      </c>
      <c r="AK98" s="2">
        <v>4430</v>
      </c>
      <c r="AL98" s="2">
        <f>AK98-AD98</f>
        <v>1166</v>
      </c>
      <c r="AM98" s="2">
        <f t="shared" si="33"/>
        <v>37</v>
      </c>
      <c r="AN98" s="2">
        <f t="shared" si="23"/>
        <v>28</v>
      </c>
      <c r="AP98" s="2">
        <v>5272</v>
      </c>
      <c r="AQ98" s="2">
        <f>AP98-AK98</f>
        <v>842</v>
      </c>
      <c r="AR98" s="2">
        <f t="shared" si="34"/>
        <v>65</v>
      </c>
      <c r="AS98" s="2">
        <f t="shared" si="24"/>
        <v>28</v>
      </c>
      <c r="AU98">
        <v>5790</v>
      </c>
      <c r="AV98" s="2">
        <f>AU98-AP98</f>
        <v>518</v>
      </c>
      <c r="AW98" s="2">
        <f t="shared" si="35"/>
        <v>93</v>
      </c>
      <c r="AX98" s="2">
        <f t="shared" si="41"/>
        <v>28</v>
      </c>
      <c r="AZ98">
        <v>5929</v>
      </c>
      <c r="BA98" s="2">
        <f>AZ98-AU98</f>
        <v>139</v>
      </c>
      <c r="BB98" s="2">
        <f t="shared" si="36"/>
        <v>115</v>
      </c>
      <c r="BC98" s="2">
        <f t="shared" si="43"/>
        <v>22</v>
      </c>
      <c r="BE98">
        <v>5929</v>
      </c>
      <c r="BF98" s="2">
        <f>BE98-AZ98</f>
        <v>0</v>
      </c>
      <c r="BG98" s="2">
        <f t="shared" si="37"/>
        <v>115</v>
      </c>
      <c r="BH98" s="2">
        <f t="shared" si="44"/>
        <v>0</v>
      </c>
      <c r="BJ98" s="2">
        <v>95</v>
      </c>
      <c r="BK98" s="2">
        <v>5929</v>
      </c>
      <c r="BL98" s="19">
        <f t="shared" si="38"/>
        <v>39</v>
      </c>
      <c r="BM98" s="2">
        <f t="shared" si="25"/>
        <v>5890</v>
      </c>
      <c r="BN98" s="18">
        <f t="shared" si="40"/>
        <v>324</v>
      </c>
      <c r="BO98" s="2">
        <f>BK98-I98</f>
        <v>5566</v>
      </c>
      <c r="BP98" s="18">
        <f t="shared" si="45"/>
        <v>648</v>
      </c>
      <c r="BQ98" s="2">
        <f>BK98-P98</f>
        <v>4918</v>
      </c>
      <c r="BR98" s="18">
        <f t="shared" si="18"/>
        <v>972</v>
      </c>
      <c r="BS98" s="2">
        <f>BK98-W98</f>
        <v>3946</v>
      </c>
      <c r="BT98" s="16">
        <f t="shared" si="19"/>
        <v>1281</v>
      </c>
      <c r="BU98" s="2">
        <f>BK98-AD98</f>
        <v>2665</v>
      </c>
      <c r="BV98" s="16">
        <f t="shared" si="20"/>
        <v>1166</v>
      </c>
      <c r="BW98" s="2">
        <f>BK98-AK98</f>
        <v>1499</v>
      </c>
      <c r="BX98" s="16">
        <f t="shared" si="39"/>
        <v>842</v>
      </c>
      <c r="BY98" s="2">
        <f>BK98-AP98</f>
        <v>657</v>
      </c>
      <c r="BZ98" s="16">
        <f t="shared" si="42"/>
        <v>518</v>
      </c>
      <c r="CA98" s="2">
        <f>BK98-AU98</f>
        <v>139</v>
      </c>
      <c r="CB98" s="2">
        <f t="shared" si="46"/>
        <v>139</v>
      </c>
    </row>
    <row r="99" spans="1:83">
      <c r="A99" s="2">
        <v>96</v>
      </c>
      <c r="B99" s="2">
        <v>42</v>
      </c>
      <c r="C99" s="2">
        <f t="shared" si="21"/>
        <v>42</v>
      </c>
      <c r="D99" s="2">
        <f t="shared" si="26"/>
        <v>3</v>
      </c>
      <c r="F99" s="2">
        <f t="shared" si="27"/>
        <v>6</v>
      </c>
      <c r="I99" s="2">
        <v>366</v>
      </c>
      <c r="J99" s="2">
        <f>I99-B99</f>
        <v>324</v>
      </c>
      <c r="K99" s="2">
        <f>I99-I98</f>
        <v>3</v>
      </c>
      <c r="L99" s="2">
        <f>K99-D99</f>
        <v>0</v>
      </c>
      <c r="M99" s="2">
        <f t="shared" si="28"/>
        <v>6</v>
      </c>
      <c r="N99" s="2">
        <f>M99-F99</f>
        <v>0</v>
      </c>
      <c r="P99" s="2">
        <v>1014</v>
      </c>
      <c r="Q99" s="2">
        <f>P99-I99</f>
        <v>648</v>
      </c>
      <c r="R99" s="2">
        <f>P99-P98</f>
        <v>3</v>
      </c>
      <c r="S99" s="2">
        <f>R99-K99</f>
        <v>0</v>
      </c>
      <c r="T99" s="2">
        <f t="shared" si="29"/>
        <v>6</v>
      </c>
      <c r="U99" s="2">
        <f>T99-M99</f>
        <v>0</v>
      </c>
      <c r="W99" s="2">
        <v>1986</v>
      </c>
      <c r="X99" s="2">
        <f>W99-P99</f>
        <v>972</v>
      </c>
      <c r="Y99" s="2">
        <f>W99-W98</f>
        <v>3</v>
      </c>
      <c r="Z99" s="2">
        <f>Y99-R99</f>
        <v>0</v>
      </c>
      <c r="AA99" s="2">
        <f t="shared" si="30"/>
        <v>6</v>
      </c>
      <c r="AB99" s="2">
        <f>AA99-T99</f>
        <v>0</v>
      </c>
      <c r="AD99" s="2">
        <v>3270</v>
      </c>
      <c r="AE99" s="2">
        <f>AD99-W99</f>
        <v>1284</v>
      </c>
      <c r="AF99" s="2">
        <f t="shared" si="31"/>
        <v>6</v>
      </c>
      <c r="AG99" s="2">
        <f t="shared" si="22"/>
        <v>3</v>
      </c>
      <c r="AH99" s="2">
        <f t="shared" si="32"/>
        <v>-3</v>
      </c>
      <c r="AI99" s="2">
        <f>AH99-AA99</f>
        <v>-9</v>
      </c>
      <c r="AK99" s="2">
        <v>4472</v>
      </c>
      <c r="AL99" s="2">
        <f>AK99-AD99</f>
        <v>1202</v>
      </c>
      <c r="AM99" s="2">
        <f t="shared" si="33"/>
        <v>42</v>
      </c>
      <c r="AN99" s="2">
        <f t="shared" si="23"/>
        <v>36</v>
      </c>
      <c r="AP99" s="2">
        <v>5350</v>
      </c>
      <c r="AQ99" s="2">
        <f>AP99-AK99</f>
        <v>878</v>
      </c>
      <c r="AR99" s="2">
        <f t="shared" si="34"/>
        <v>78</v>
      </c>
      <c r="AS99" s="2">
        <f t="shared" si="24"/>
        <v>36</v>
      </c>
      <c r="AU99">
        <v>5904</v>
      </c>
      <c r="AV99" s="2">
        <f>AU99-AP99</f>
        <v>554</v>
      </c>
      <c r="AW99" s="2">
        <f t="shared" si="35"/>
        <v>114</v>
      </c>
      <c r="AX99" s="2">
        <f t="shared" si="41"/>
        <v>36</v>
      </c>
      <c r="AZ99">
        <v>6083</v>
      </c>
      <c r="BA99" s="2">
        <f>AZ99-AU99</f>
        <v>179</v>
      </c>
      <c r="BB99" s="2">
        <f t="shared" si="36"/>
        <v>154</v>
      </c>
      <c r="BC99" s="2">
        <f t="shared" si="43"/>
        <v>40</v>
      </c>
      <c r="BE99">
        <v>6083</v>
      </c>
      <c r="BF99" s="2">
        <f>BE99-AZ99</f>
        <v>0</v>
      </c>
      <c r="BG99" s="2">
        <f t="shared" si="37"/>
        <v>154</v>
      </c>
      <c r="BH99" s="2">
        <f t="shared" si="44"/>
        <v>0</v>
      </c>
      <c r="BJ99" s="2">
        <v>96</v>
      </c>
      <c r="BK99" s="2">
        <v>6083</v>
      </c>
      <c r="BL99" s="19">
        <f t="shared" si="38"/>
        <v>42</v>
      </c>
      <c r="BM99" s="2">
        <f t="shared" si="25"/>
        <v>6041</v>
      </c>
      <c r="BN99" s="18">
        <f t="shared" si="40"/>
        <v>324</v>
      </c>
      <c r="BO99" s="2">
        <f>BK99-I99</f>
        <v>5717</v>
      </c>
      <c r="BP99" s="18">
        <f t="shared" si="45"/>
        <v>648</v>
      </c>
      <c r="BQ99" s="2">
        <f>BK99-P99</f>
        <v>5069</v>
      </c>
      <c r="BR99" s="18">
        <f t="shared" si="18"/>
        <v>972</v>
      </c>
      <c r="BS99" s="2">
        <f>BK99-W99</f>
        <v>4097</v>
      </c>
      <c r="BT99" s="16">
        <f t="shared" si="19"/>
        <v>1284</v>
      </c>
      <c r="BU99" s="2">
        <f>BK99-AD99</f>
        <v>2813</v>
      </c>
      <c r="BV99" s="16">
        <f t="shared" si="20"/>
        <v>1202</v>
      </c>
      <c r="BW99" s="2">
        <f>BK99-AK99</f>
        <v>1611</v>
      </c>
      <c r="BX99" s="16">
        <f t="shared" si="39"/>
        <v>878</v>
      </c>
      <c r="BY99" s="2">
        <f>BK99-AP99</f>
        <v>733</v>
      </c>
      <c r="BZ99" s="16">
        <f t="shared" si="42"/>
        <v>554</v>
      </c>
      <c r="CA99" s="2">
        <f>BK99-AU99</f>
        <v>179</v>
      </c>
      <c r="CB99" s="2">
        <f t="shared" si="46"/>
        <v>179</v>
      </c>
    </row>
    <row r="100" spans="1:83">
      <c r="A100" s="2">
        <v>97</v>
      </c>
      <c r="B100" s="2">
        <v>39</v>
      </c>
      <c r="C100" s="2">
        <f t="shared" si="21"/>
        <v>39</v>
      </c>
      <c r="D100" s="2">
        <f t="shared" si="26"/>
        <v>-3</v>
      </c>
      <c r="F100" s="2">
        <f t="shared" si="27"/>
        <v>-6</v>
      </c>
      <c r="I100" s="2">
        <v>363</v>
      </c>
      <c r="J100" s="2">
        <f>I100-B100</f>
        <v>324</v>
      </c>
      <c r="K100" s="2">
        <f>I100-I99</f>
        <v>-3</v>
      </c>
      <c r="L100" s="2">
        <f>K100-D100</f>
        <v>0</v>
      </c>
      <c r="M100" s="2">
        <f t="shared" si="28"/>
        <v>-6</v>
      </c>
      <c r="N100" s="2">
        <f>M100-F100</f>
        <v>0</v>
      </c>
      <c r="P100" s="2">
        <v>1011</v>
      </c>
      <c r="Q100" s="2">
        <f>P100-I100</f>
        <v>648</v>
      </c>
      <c r="R100" s="2">
        <f>P100-P99</f>
        <v>-3</v>
      </c>
      <c r="S100" s="2">
        <f>R100-K100</f>
        <v>0</v>
      </c>
      <c r="T100" s="2">
        <f t="shared" si="29"/>
        <v>-6</v>
      </c>
      <c r="U100" s="2">
        <f>T100-M100</f>
        <v>0</v>
      </c>
      <c r="W100" s="2">
        <v>1983</v>
      </c>
      <c r="X100" s="2">
        <f>W100-P100</f>
        <v>972</v>
      </c>
      <c r="Y100" s="2">
        <f>W100-W99</f>
        <v>-3</v>
      </c>
      <c r="Z100" s="2">
        <f>Y100-R100</f>
        <v>0</v>
      </c>
      <c r="AA100" s="2">
        <f t="shared" si="30"/>
        <v>-6</v>
      </c>
      <c r="AB100" s="2">
        <f>AA100-T100</f>
        <v>0</v>
      </c>
      <c r="AD100" s="2">
        <v>3275</v>
      </c>
      <c r="AE100" s="2">
        <f>AD100-W100</f>
        <v>1292</v>
      </c>
      <c r="AF100" s="2">
        <f t="shared" si="31"/>
        <v>5</v>
      </c>
      <c r="AG100" s="2">
        <f t="shared" si="22"/>
        <v>8</v>
      </c>
      <c r="AH100" s="2">
        <f t="shared" si="32"/>
        <v>-1</v>
      </c>
      <c r="AI100" s="2">
        <f>AH100-AA100</f>
        <v>5</v>
      </c>
      <c r="AK100" s="2">
        <v>4509</v>
      </c>
      <c r="AL100" s="2">
        <f>AK100-AD100</f>
        <v>1234</v>
      </c>
      <c r="AM100" s="2">
        <f t="shared" si="33"/>
        <v>37</v>
      </c>
      <c r="AN100" s="2">
        <f t="shared" si="23"/>
        <v>32</v>
      </c>
      <c r="AP100" s="2">
        <v>5419</v>
      </c>
      <c r="AQ100" s="2">
        <f>AP100-AK100</f>
        <v>910</v>
      </c>
      <c r="AR100" s="2">
        <f t="shared" si="34"/>
        <v>69</v>
      </c>
      <c r="AS100" s="2">
        <f t="shared" si="24"/>
        <v>32</v>
      </c>
      <c r="AU100">
        <v>6005</v>
      </c>
      <c r="AV100" s="2">
        <f>AU100-AP100</f>
        <v>586</v>
      </c>
      <c r="AW100" s="2">
        <f t="shared" si="35"/>
        <v>101</v>
      </c>
      <c r="AX100" s="2">
        <f t="shared" si="41"/>
        <v>32</v>
      </c>
      <c r="AZ100">
        <v>6217</v>
      </c>
      <c r="BA100" s="2">
        <f>AZ100-AU100</f>
        <v>212</v>
      </c>
      <c r="BB100" s="2">
        <f t="shared" si="36"/>
        <v>134</v>
      </c>
      <c r="BC100" s="2">
        <f t="shared" si="43"/>
        <v>33</v>
      </c>
      <c r="BE100">
        <v>6217</v>
      </c>
      <c r="BF100" s="2">
        <f>BE100-AZ100</f>
        <v>0</v>
      </c>
      <c r="BG100" s="2">
        <f t="shared" si="37"/>
        <v>134</v>
      </c>
      <c r="BH100" s="2">
        <f t="shared" si="44"/>
        <v>0</v>
      </c>
      <c r="BJ100" s="2">
        <v>97</v>
      </c>
      <c r="BK100" s="2">
        <v>6217</v>
      </c>
      <c r="BL100" s="19">
        <f t="shared" si="38"/>
        <v>39</v>
      </c>
      <c r="BM100" s="2">
        <f t="shared" si="25"/>
        <v>6178</v>
      </c>
      <c r="BN100" s="18">
        <f t="shared" si="40"/>
        <v>324</v>
      </c>
      <c r="BO100" s="2">
        <f>BK100-I100</f>
        <v>5854</v>
      </c>
      <c r="BP100" s="18">
        <f t="shared" si="45"/>
        <v>648</v>
      </c>
      <c r="BQ100" s="2">
        <f>BK100-P100</f>
        <v>5206</v>
      </c>
      <c r="BR100" s="18">
        <f t="shared" si="18"/>
        <v>972</v>
      </c>
      <c r="BS100" s="2">
        <f>BK100-W100</f>
        <v>4234</v>
      </c>
      <c r="BT100" s="16">
        <f t="shared" si="19"/>
        <v>1292</v>
      </c>
      <c r="BU100" s="2">
        <f>BK100-AD100</f>
        <v>2942</v>
      </c>
      <c r="BV100" s="16">
        <f t="shared" si="20"/>
        <v>1234</v>
      </c>
      <c r="BW100" s="2">
        <f>BK100-AK100</f>
        <v>1708</v>
      </c>
      <c r="BX100" s="16">
        <f t="shared" si="39"/>
        <v>910</v>
      </c>
      <c r="BY100" s="2">
        <f>BK100-AP100</f>
        <v>798</v>
      </c>
      <c r="BZ100" s="16">
        <f t="shared" si="42"/>
        <v>586</v>
      </c>
      <c r="CA100" s="2">
        <f>BK100-AU100</f>
        <v>212</v>
      </c>
      <c r="CB100" s="2">
        <f t="shared" si="46"/>
        <v>212</v>
      </c>
    </row>
    <row r="101" spans="1:83">
      <c r="A101" s="2">
        <v>98</v>
      </c>
      <c r="B101" s="2">
        <v>42</v>
      </c>
      <c r="C101" s="2">
        <f t="shared" si="21"/>
        <v>42</v>
      </c>
      <c r="D101" s="2">
        <f t="shared" si="26"/>
        <v>3</v>
      </c>
      <c r="F101" s="2">
        <f t="shared" si="27"/>
        <v>6</v>
      </c>
      <c r="I101" s="2">
        <v>366</v>
      </c>
      <c r="J101" s="2">
        <f>I101-B101</f>
        <v>324</v>
      </c>
      <c r="K101" s="2">
        <f>I101-I100</f>
        <v>3</v>
      </c>
      <c r="L101" s="2">
        <f>K101-D101</f>
        <v>0</v>
      </c>
      <c r="M101" s="2">
        <f t="shared" si="28"/>
        <v>6</v>
      </c>
      <c r="N101" s="2">
        <f>M101-F101</f>
        <v>0</v>
      </c>
      <c r="P101" s="2">
        <v>1014</v>
      </c>
      <c r="Q101" s="2">
        <f>P101-I101</f>
        <v>648</v>
      </c>
      <c r="R101" s="2">
        <f>P101-P100</f>
        <v>3</v>
      </c>
      <c r="S101" s="2">
        <f>R101-K101</f>
        <v>0</v>
      </c>
      <c r="T101" s="2">
        <f t="shared" si="29"/>
        <v>6</v>
      </c>
      <c r="U101" s="2">
        <f>T101-M101</f>
        <v>0</v>
      </c>
      <c r="W101" s="2">
        <v>1986</v>
      </c>
      <c r="X101" s="2">
        <f>W101-P101</f>
        <v>972</v>
      </c>
      <c r="Y101" s="2">
        <f>W101-W100</f>
        <v>3</v>
      </c>
      <c r="Z101" s="2">
        <f>Y101-R101</f>
        <v>0</v>
      </c>
      <c r="AA101" s="2">
        <f t="shared" si="30"/>
        <v>6</v>
      </c>
      <c r="AB101" s="2">
        <f>AA101-T101</f>
        <v>0</v>
      </c>
      <c r="AD101" s="2">
        <v>3277</v>
      </c>
      <c r="AE101" s="2">
        <f>AD101-W101</f>
        <v>1291</v>
      </c>
      <c r="AF101" s="2">
        <f t="shared" si="31"/>
        <v>2</v>
      </c>
      <c r="AG101" s="2">
        <f t="shared" si="22"/>
        <v>-1</v>
      </c>
      <c r="AH101" s="2">
        <f t="shared" si="32"/>
        <v>-3</v>
      </c>
      <c r="AI101" s="2">
        <f>AH101-AA101</f>
        <v>-9</v>
      </c>
      <c r="AK101" s="2">
        <v>4529</v>
      </c>
      <c r="AL101" s="2">
        <f>AK101-AD101</f>
        <v>1252</v>
      </c>
      <c r="AM101" s="2">
        <f t="shared" si="33"/>
        <v>20</v>
      </c>
      <c r="AN101" s="2">
        <f t="shared" si="23"/>
        <v>18</v>
      </c>
      <c r="AP101" s="2">
        <v>5457</v>
      </c>
      <c r="AQ101" s="2">
        <f>AP101-AK101</f>
        <v>928</v>
      </c>
      <c r="AR101" s="2">
        <f t="shared" si="34"/>
        <v>38</v>
      </c>
      <c r="AS101" s="2">
        <f t="shared" si="24"/>
        <v>18</v>
      </c>
      <c r="AU101">
        <v>6061</v>
      </c>
      <c r="AV101" s="2">
        <f>AU101-AP101</f>
        <v>604</v>
      </c>
      <c r="AW101" s="2">
        <f t="shared" si="35"/>
        <v>56</v>
      </c>
      <c r="AX101" s="2">
        <f t="shared" si="41"/>
        <v>18</v>
      </c>
      <c r="AZ101">
        <v>6301</v>
      </c>
      <c r="BA101" s="2">
        <f>AZ101-AU101</f>
        <v>240</v>
      </c>
      <c r="BB101" s="2">
        <f t="shared" si="36"/>
        <v>84</v>
      </c>
      <c r="BC101" s="2">
        <f t="shared" si="43"/>
        <v>28</v>
      </c>
      <c r="BE101">
        <v>6301</v>
      </c>
      <c r="BF101" s="2">
        <f>BE101-AZ101</f>
        <v>0</v>
      </c>
      <c r="BG101" s="2">
        <f t="shared" si="37"/>
        <v>84</v>
      </c>
      <c r="BH101" s="2">
        <f t="shared" si="44"/>
        <v>0</v>
      </c>
      <c r="BJ101" s="2">
        <v>98</v>
      </c>
      <c r="BK101" s="2">
        <v>6301</v>
      </c>
      <c r="BL101" s="19">
        <f t="shared" si="38"/>
        <v>42</v>
      </c>
      <c r="BM101" s="2">
        <f t="shared" si="25"/>
        <v>6259</v>
      </c>
      <c r="BN101" s="18">
        <f t="shared" si="40"/>
        <v>324</v>
      </c>
      <c r="BO101" s="2">
        <f>BK101-I101</f>
        <v>5935</v>
      </c>
      <c r="BP101" s="18">
        <f t="shared" si="45"/>
        <v>648</v>
      </c>
      <c r="BQ101" s="2">
        <f>BK101-P101</f>
        <v>5287</v>
      </c>
      <c r="BR101" s="18">
        <f t="shared" si="18"/>
        <v>972</v>
      </c>
      <c r="BS101" s="2">
        <f>BK101-W101</f>
        <v>4315</v>
      </c>
      <c r="BT101" s="16">
        <f t="shared" si="19"/>
        <v>1291</v>
      </c>
      <c r="BU101" s="2">
        <f>BK101-AD101</f>
        <v>3024</v>
      </c>
      <c r="BV101" s="16">
        <f t="shared" si="20"/>
        <v>1252</v>
      </c>
      <c r="BW101" s="2">
        <f>BK101-AK101</f>
        <v>1772</v>
      </c>
      <c r="BX101" s="16">
        <f t="shared" si="39"/>
        <v>928</v>
      </c>
      <c r="BY101" s="2">
        <f>BK101-AP101</f>
        <v>844</v>
      </c>
      <c r="BZ101" s="16">
        <f t="shared" si="42"/>
        <v>604</v>
      </c>
      <c r="CA101" s="2">
        <f>BK101-AU101</f>
        <v>240</v>
      </c>
      <c r="CB101" s="2">
        <f t="shared" si="46"/>
        <v>240</v>
      </c>
    </row>
    <row r="102" spans="1:83">
      <c r="A102" s="2">
        <v>99</v>
      </c>
      <c r="B102" s="2">
        <v>39</v>
      </c>
      <c r="C102" s="2">
        <f t="shared" si="21"/>
        <v>39</v>
      </c>
      <c r="D102" s="2">
        <f t="shared" si="26"/>
        <v>-3</v>
      </c>
      <c r="F102" s="2">
        <f t="shared" si="27"/>
        <v>-6</v>
      </c>
      <c r="I102" s="2">
        <v>363</v>
      </c>
      <c r="J102" s="2">
        <f>I102-B102</f>
        <v>324</v>
      </c>
      <c r="K102" s="2">
        <f>I102-I101</f>
        <v>-3</v>
      </c>
      <c r="L102" s="2">
        <f>K102-D102</f>
        <v>0</v>
      </c>
      <c r="M102" s="2">
        <f t="shared" si="28"/>
        <v>-6</v>
      </c>
      <c r="N102" s="2">
        <f>M102-F102</f>
        <v>0</v>
      </c>
      <c r="P102" s="2">
        <v>1011</v>
      </c>
      <c r="Q102" s="2">
        <f>P102-I102</f>
        <v>648</v>
      </c>
      <c r="R102" s="2">
        <f>P102-P101</f>
        <v>-3</v>
      </c>
      <c r="S102" s="2">
        <f>R102-K102</f>
        <v>0</v>
      </c>
      <c r="T102" s="2">
        <f t="shared" si="29"/>
        <v>-6</v>
      </c>
      <c r="U102" s="2">
        <f>T102-M102</f>
        <v>0</v>
      </c>
      <c r="W102" s="2">
        <v>1983</v>
      </c>
      <c r="X102" s="2">
        <f>W102-P102</f>
        <v>972</v>
      </c>
      <c r="Y102" s="2">
        <f>W102-W101</f>
        <v>-3</v>
      </c>
      <c r="Z102" s="2">
        <f>Y102-R102</f>
        <v>0</v>
      </c>
      <c r="AA102" s="2">
        <f t="shared" si="30"/>
        <v>-6</v>
      </c>
      <c r="AB102" s="2">
        <f>AA102-T102</f>
        <v>0</v>
      </c>
      <c r="AD102" s="2">
        <v>3277</v>
      </c>
      <c r="AE102" s="2">
        <f>AD102-W102</f>
        <v>1294</v>
      </c>
      <c r="AF102" s="2">
        <f t="shared" si="31"/>
        <v>0</v>
      </c>
      <c r="AG102" s="2">
        <f t="shared" si="22"/>
        <v>3</v>
      </c>
      <c r="AH102" s="2">
        <f t="shared" si="32"/>
        <v>-2</v>
      </c>
      <c r="AI102" s="2">
        <f>AH102-AA102</f>
        <v>4</v>
      </c>
      <c r="AK102" s="2">
        <v>4551</v>
      </c>
      <c r="AL102" s="2">
        <f>AK102-AD102</f>
        <v>1274</v>
      </c>
      <c r="AM102" s="2">
        <f t="shared" si="33"/>
        <v>22</v>
      </c>
      <c r="AN102" s="2">
        <f t="shared" si="23"/>
        <v>22</v>
      </c>
      <c r="AP102" s="2">
        <v>5501</v>
      </c>
      <c r="AQ102" s="2">
        <f>AP102-AK102</f>
        <v>950</v>
      </c>
      <c r="AR102" s="2">
        <f t="shared" si="34"/>
        <v>44</v>
      </c>
      <c r="AS102" s="2">
        <f t="shared" si="24"/>
        <v>22</v>
      </c>
      <c r="AU102">
        <v>6127</v>
      </c>
      <c r="AV102" s="2">
        <f>AU102-AP102</f>
        <v>626</v>
      </c>
      <c r="AW102" s="2">
        <f t="shared" si="35"/>
        <v>66</v>
      </c>
      <c r="AX102" s="2">
        <f t="shared" si="41"/>
        <v>22</v>
      </c>
      <c r="AZ102">
        <v>6400</v>
      </c>
      <c r="BA102" s="2">
        <f>AZ102-AU102</f>
        <v>273</v>
      </c>
      <c r="BB102" s="2">
        <f t="shared" si="36"/>
        <v>99</v>
      </c>
      <c r="BC102" s="2">
        <f t="shared" si="43"/>
        <v>33</v>
      </c>
      <c r="BE102">
        <v>6406</v>
      </c>
      <c r="BF102" s="2">
        <f>BE102-AZ102</f>
        <v>6</v>
      </c>
      <c r="BG102" s="2">
        <f t="shared" si="37"/>
        <v>105</v>
      </c>
      <c r="BH102" s="2">
        <f t="shared" si="44"/>
        <v>6</v>
      </c>
      <c r="BJ102" s="2">
        <v>99</v>
      </c>
      <c r="BK102" s="2">
        <v>6406</v>
      </c>
      <c r="BL102" s="19">
        <f t="shared" si="38"/>
        <v>39</v>
      </c>
      <c r="BM102" s="2">
        <f t="shared" si="25"/>
        <v>6367</v>
      </c>
      <c r="BN102" s="18">
        <f t="shared" si="40"/>
        <v>324</v>
      </c>
      <c r="BO102" s="2">
        <f>BK102-I102</f>
        <v>6043</v>
      </c>
      <c r="BP102" s="18">
        <f t="shared" si="45"/>
        <v>648</v>
      </c>
      <c r="BQ102" s="2">
        <f>BK102-P102</f>
        <v>5395</v>
      </c>
      <c r="BR102" s="18">
        <f t="shared" ref="BR102:BR153" si="47">BQ102-BT102-BV102-BX102-BZ102-CB102-CD102-CF102</f>
        <v>972</v>
      </c>
      <c r="BS102" s="2">
        <f>BK102-W102</f>
        <v>4423</v>
      </c>
      <c r="BT102" s="16">
        <f t="shared" si="19"/>
        <v>1294</v>
      </c>
      <c r="BU102" s="2">
        <f>BK102-AD102</f>
        <v>3129</v>
      </c>
      <c r="BV102" s="16">
        <f t="shared" si="20"/>
        <v>1274</v>
      </c>
      <c r="BW102" s="2">
        <f>BK102-AK102</f>
        <v>1855</v>
      </c>
      <c r="BX102" s="16">
        <f t="shared" si="39"/>
        <v>950</v>
      </c>
      <c r="BY102" s="2">
        <f>BK102-AP102</f>
        <v>905</v>
      </c>
      <c r="BZ102" s="16">
        <f t="shared" si="42"/>
        <v>626</v>
      </c>
      <c r="CA102" s="2">
        <f>BK102-AU102</f>
        <v>279</v>
      </c>
      <c r="CB102" s="2">
        <f t="shared" si="46"/>
        <v>273</v>
      </c>
      <c r="CC102">
        <f t="shared" ref="CC92:CC153" si="48">BK102-AZ102</f>
        <v>6</v>
      </c>
      <c r="CD102" s="14">
        <f t="shared" ref="CD102:CD153" si="49">CC102</f>
        <v>6</v>
      </c>
    </row>
    <row r="103" spans="1:83" s="3" customFormat="1">
      <c r="A103" s="6">
        <v>100</v>
      </c>
      <c r="B103" s="6">
        <v>42</v>
      </c>
      <c r="C103" s="2">
        <f t="shared" si="21"/>
        <v>42</v>
      </c>
      <c r="D103" s="2">
        <f t="shared" si="26"/>
        <v>3</v>
      </c>
      <c r="E103" s="2"/>
      <c r="F103" s="2">
        <f t="shared" si="27"/>
        <v>6</v>
      </c>
      <c r="G103" s="2"/>
      <c r="H103" s="6"/>
      <c r="I103" s="6">
        <v>366</v>
      </c>
      <c r="J103" s="2">
        <f>I103-B103</f>
        <v>324</v>
      </c>
      <c r="K103" s="2">
        <f>I103-I102</f>
        <v>3</v>
      </c>
      <c r="L103" s="2">
        <f>K103-D103</f>
        <v>0</v>
      </c>
      <c r="M103" s="2">
        <f t="shared" si="28"/>
        <v>6</v>
      </c>
      <c r="N103" s="2">
        <f>M103-F103</f>
        <v>0</v>
      </c>
      <c r="O103" s="2"/>
      <c r="P103" s="6">
        <v>1014</v>
      </c>
      <c r="Q103" s="2">
        <f>P103-I103</f>
        <v>648</v>
      </c>
      <c r="R103" s="2">
        <f>P103-P102</f>
        <v>3</v>
      </c>
      <c r="S103" s="2">
        <f>R103-K103</f>
        <v>0</v>
      </c>
      <c r="T103" s="2">
        <f t="shared" si="29"/>
        <v>6</v>
      </c>
      <c r="U103" s="2">
        <f>T103-M103</f>
        <v>0</v>
      </c>
      <c r="V103" s="6"/>
      <c r="W103" s="6">
        <v>1986</v>
      </c>
      <c r="X103" s="2">
        <f>W103-P103</f>
        <v>972</v>
      </c>
      <c r="Y103" s="2">
        <f>W103-W102</f>
        <v>3</v>
      </c>
      <c r="Z103" s="2">
        <f>Y103-R103</f>
        <v>0</v>
      </c>
      <c r="AA103" s="2">
        <f t="shared" si="30"/>
        <v>6</v>
      </c>
      <c r="AB103" s="2">
        <f>AA103-T103</f>
        <v>0</v>
      </c>
      <c r="AC103" s="6"/>
      <c r="AD103" s="8">
        <v>3281</v>
      </c>
      <c r="AE103" s="2">
        <f>AD103-W103</f>
        <v>1295</v>
      </c>
      <c r="AF103" s="2">
        <f t="shared" si="31"/>
        <v>4</v>
      </c>
      <c r="AG103" s="2">
        <f t="shared" si="22"/>
        <v>1</v>
      </c>
      <c r="AH103" s="2">
        <f t="shared" si="32"/>
        <v>4</v>
      </c>
      <c r="AI103" s="2">
        <f>AH103-AA103</f>
        <v>-2</v>
      </c>
      <c r="AJ103" s="6"/>
      <c r="AK103" s="6">
        <v>4580</v>
      </c>
      <c r="AL103" s="2">
        <f>AK103-AD103</f>
        <v>1299</v>
      </c>
      <c r="AM103" s="2">
        <f t="shared" si="33"/>
        <v>29</v>
      </c>
      <c r="AN103" s="2">
        <f t="shared" si="23"/>
        <v>25</v>
      </c>
      <c r="AO103" s="6"/>
      <c r="AP103" s="6">
        <v>5558</v>
      </c>
      <c r="AQ103" s="2">
        <f>AP103-AK103</f>
        <v>978</v>
      </c>
      <c r="AR103" s="2">
        <f t="shared" si="34"/>
        <v>57</v>
      </c>
      <c r="AS103" s="2">
        <f t="shared" si="24"/>
        <v>28</v>
      </c>
      <c r="AT103" s="2"/>
      <c r="AU103">
        <v>6212</v>
      </c>
      <c r="AV103" s="2">
        <f>AU103-AP103</f>
        <v>654</v>
      </c>
      <c r="AW103" s="2">
        <f t="shared" si="35"/>
        <v>85</v>
      </c>
      <c r="AX103" s="2">
        <f t="shared" si="41"/>
        <v>28</v>
      </c>
      <c r="AY103" s="2"/>
      <c r="AZ103">
        <v>6518</v>
      </c>
      <c r="BA103" s="2">
        <f>AZ103-AU103</f>
        <v>306</v>
      </c>
      <c r="BB103" s="2">
        <f t="shared" si="36"/>
        <v>118</v>
      </c>
      <c r="BC103" s="2">
        <f t="shared" si="43"/>
        <v>33</v>
      </c>
      <c r="BD103" s="2"/>
      <c r="BE103">
        <v>6536</v>
      </c>
      <c r="BF103" s="2">
        <f>BE103-AZ103</f>
        <v>18</v>
      </c>
      <c r="BG103" s="2">
        <f t="shared" si="37"/>
        <v>130</v>
      </c>
      <c r="BH103" s="2">
        <f t="shared" si="44"/>
        <v>12</v>
      </c>
      <c r="BJ103" s="6">
        <v>100</v>
      </c>
      <c r="BK103" s="2">
        <v>6536</v>
      </c>
      <c r="BL103" s="19">
        <f t="shared" si="38"/>
        <v>42</v>
      </c>
      <c r="BM103" s="2">
        <f t="shared" si="25"/>
        <v>6494</v>
      </c>
      <c r="BN103" s="18">
        <f t="shared" si="40"/>
        <v>324</v>
      </c>
      <c r="BO103" s="2">
        <f>BK103-I103</f>
        <v>6170</v>
      </c>
      <c r="BP103" s="18">
        <f t="shared" si="45"/>
        <v>648</v>
      </c>
      <c r="BQ103" s="2">
        <f>BK103-P103</f>
        <v>5522</v>
      </c>
      <c r="BR103" s="18">
        <f t="shared" si="47"/>
        <v>972</v>
      </c>
      <c r="BS103" s="2">
        <f>BK103-W103</f>
        <v>4550</v>
      </c>
      <c r="BT103" s="16">
        <f t="shared" si="19"/>
        <v>1295</v>
      </c>
      <c r="BU103" s="2">
        <f>BK103-AD103</f>
        <v>3255</v>
      </c>
      <c r="BV103" s="16">
        <f t="shared" si="20"/>
        <v>1299</v>
      </c>
      <c r="BW103" s="2">
        <f>BK103-AK103</f>
        <v>1956</v>
      </c>
      <c r="BX103" s="16">
        <f t="shared" si="39"/>
        <v>978</v>
      </c>
      <c r="BY103" s="2">
        <f>BK103-AP103</f>
        <v>978</v>
      </c>
      <c r="BZ103" s="16">
        <f t="shared" si="42"/>
        <v>654</v>
      </c>
      <c r="CA103" s="2">
        <f>BK103-AU103</f>
        <v>324</v>
      </c>
      <c r="CB103" s="2">
        <f t="shared" si="46"/>
        <v>306</v>
      </c>
      <c r="CC103">
        <f t="shared" si="48"/>
        <v>18</v>
      </c>
      <c r="CD103" s="2">
        <f>CC103-CF103</f>
        <v>18</v>
      </c>
      <c r="CE103"/>
    </row>
    <row r="104" spans="1:83">
      <c r="A104" s="2">
        <v>101</v>
      </c>
      <c r="B104" s="2">
        <v>39</v>
      </c>
      <c r="C104" s="2">
        <f t="shared" si="21"/>
        <v>39</v>
      </c>
      <c r="D104" s="2">
        <f t="shared" si="26"/>
        <v>-3</v>
      </c>
      <c r="F104" s="2">
        <f t="shared" si="27"/>
        <v>-6</v>
      </c>
      <c r="I104" s="2">
        <v>363</v>
      </c>
      <c r="J104" s="2">
        <f>I104-B104</f>
        <v>324</v>
      </c>
      <c r="K104" s="2">
        <f>I104-I103</f>
        <v>-3</v>
      </c>
      <c r="L104" s="2">
        <f>K104-D104</f>
        <v>0</v>
      </c>
      <c r="M104" s="2">
        <f t="shared" si="28"/>
        <v>-6</v>
      </c>
      <c r="N104" s="2">
        <f>M104-F104</f>
        <v>0</v>
      </c>
      <c r="P104" s="2">
        <v>1011</v>
      </c>
      <c r="Q104" s="2">
        <f>P104-I104</f>
        <v>648</v>
      </c>
      <c r="R104" s="2">
        <f>P104-P103</f>
        <v>-3</v>
      </c>
      <c r="S104" s="2">
        <f>R104-K104</f>
        <v>0</v>
      </c>
      <c r="T104" s="2">
        <f t="shared" si="29"/>
        <v>-6</v>
      </c>
      <c r="U104" s="2">
        <f>T104-M104</f>
        <v>0</v>
      </c>
      <c r="W104" s="2">
        <v>1983</v>
      </c>
      <c r="X104" s="2">
        <f>W104-P104</f>
        <v>972</v>
      </c>
      <c r="Y104" s="2">
        <f>W104-W103</f>
        <v>-3</v>
      </c>
      <c r="Z104" s="2">
        <f>Y104-R104</f>
        <v>0</v>
      </c>
      <c r="AA104" s="2">
        <f t="shared" si="30"/>
        <v>-6</v>
      </c>
      <c r="AB104" s="2">
        <f>AA104-T104</f>
        <v>0</v>
      </c>
      <c r="AD104" s="10">
        <v>3279</v>
      </c>
      <c r="AE104" s="10">
        <f>AD104-W104</f>
        <v>1296</v>
      </c>
      <c r="AF104" s="2">
        <f t="shared" si="31"/>
        <v>-2</v>
      </c>
      <c r="AG104" s="2">
        <f t="shared" si="22"/>
        <v>1</v>
      </c>
      <c r="AH104" s="2">
        <f t="shared" si="32"/>
        <v>-6</v>
      </c>
      <c r="AI104" s="2">
        <f>AH104-AA104</f>
        <v>0</v>
      </c>
      <c r="AK104" s="2">
        <v>4607</v>
      </c>
      <c r="AL104" s="11">
        <f>AK104-AD104</f>
        <v>1328</v>
      </c>
      <c r="AM104" s="2">
        <f t="shared" si="33"/>
        <v>27</v>
      </c>
      <c r="AN104" s="2">
        <f t="shared" si="23"/>
        <v>29</v>
      </c>
      <c r="AP104" s="2">
        <v>5617</v>
      </c>
      <c r="AQ104" s="11">
        <f>AP104-AK104</f>
        <v>1010</v>
      </c>
      <c r="AR104" s="2">
        <f t="shared" si="34"/>
        <v>59</v>
      </c>
      <c r="AS104" s="2">
        <f t="shared" si="24"/>
        <v>32</v>
      </c>
      <c r="AU104">
        <v>6303</v>
      </c>
      <c r="AV104" s="11">
        <f>AU104-AP104</f>
        <v>686</v>
      </c>
      <c r="AW104" s="2">
        <f t="shared" si="35"/>
        <v>91</v>
      </c>
      <c r="AX104" s="2">
        <f t="shared" si="41"/>
        <v>32</v>
      </c>
      <c r="AZ104">
        <v>6652</v>
      </c>
      <c r="BA104" s="11">
        <f>AZ104-AU104</f>
        <v>349</v>
      </c>
      <c r="BB104" s="2">
        <f t="shared" si="36"/>
        <v>134</v>
      </c>
      <c r="BC104" s="2">
        <f t="shared" si="43"/>
        <v>43</v>
      </c>
      <c r="BE104">
        <v>6684</v>
      </c>
      <c r="BF104" s="11">
        <f>BE104-AZ104</f>
        <v>32</v>
      </c>
      <c r="BG104" s="2">
        <f t="shared" si="37"/>
        <v>148</v>
      </c>
      <c r="BH104" s="2">
        <f t="shared" si="44"/>
        <v>14</v>
      </c>
      <c r="BJ104" s="2">
        <v>101</v>
      </c>
      <c r="BK104" s="2">
        <v>6684</v>
      </c>
      <c r="BL104" s="19">
        <f t="shared" si="38"/>
        <v>39</v>
      </c>
      <c r="BM104" s="2">
        <f t="shared" si="25"/>
        <v>6645</v>
      </c>
      <c r="BN104" s="18">
        <f t="shared" si="40"/>
        <v>324</v>
      </c>
      <c r="BO104" s="2">
        <f>BK104-I104</f>
        <v>6321</v>
      </c>
      <c r="BP104" s="18">
        <f t="shared" si="45"/>
        <v>648</v>
      </c>
      <c r="BQ104" s="2">
        <f>BK104-P104</f>
        <v>5673</v>
      </c>
      <c r="BR104" s="18">
        <f t="shared" si="47"/>
        <v>972</v>
      </c>
      <c r="BS104" s="2">
        <f>BK104-W104</f>
        <v>4701</v>
      </c>
      <c r="BT104" s="18">
        <f t="shared" si="19"/>
        <v>1296</v>
      </c>
      <c r="BU104" s="10">
        <f>BK104-AD104</f>
        <v>3405</v>
      </c>
      <c r="BV104" s="16">
        <f t="shared" si="20"/>
        <v>1328</v>
      </c>
      <c r="BW104" s="2">
        <f>BK104-AK104</f>
        <v>2077</v>
      </c>
      <c r="BX104" s="16">
        <f t="shared" si="39"/>
        <v>1010</v>
      </c>
      <c r="BY104" s="2">
        <f>BK104-AP104</f>
        <v>1067</v>
      </c>
      <c r="BZ104" s="16">
        <f t="shared" si="42"/>
        <v>686</v>
      </c>
      <c r="CA104" s="2">
        <f>BK104-AU104</f>
        <v>381</v>
      </c>
      <c r="CB104" s="2">
        <f t="shared" si="46"/>
        <v>349</v>
      </c>
      <c r="CC104">
        <f t="shared" si="48"/>
        <v>32</v>
      </c>
      <c r="CD104" s="2">
        <f t="shared" ref="CD104:CD153" si="50">CC104-CF104</f>
        <v>32</v>
      </c>
    </row>
    <row r="105" spans="1:83">
      <c r="A105" s="2">
        <v>102</v>
      </c>
      <c r="B105" s="2">
        <v>42</v>
      </c>
      <c r="C105" s="2">
        <f t="shared" si="21"/>
        <v>42</v>
      </c>
      <c r="D105" s="2">
        <f t="shared" si="26"/>
        <v>3</v>
      </c>
      <c r="F105" s="2">
        <f t="shared" si="27"/>
        <v>6</v>
      </c>
      <c r="I105" s="2">
        <v>366</v>
      </c>
      <c r="J105" s="2">
        <f>I105-B105</f>
        <v>324</v>
      </c>
      <c r="K105" s="2">
        <f>I105-I104</f>
        <v>3</v>
      </c>
      <c r="L105" s="2">
        <f>K105-D105</f>
        <v>0</v>
      </c>
      <c r="M105" s="2">
        <f t="shared" si="28"/>
        <v>6</v>
      </c>
      <c r="N105" s="2">
        <f>M105-F105</f>
        <v>0</v>
      </c>
      <c r="P105" s="2">
        <v>1014</v>
      </c>
      <c r="Q105" s="2">
        <f>P105-I105</f>
        <v>648</v>
      </c>
      <c r="R105" s="2">
        <f>P105-P104</f>
        <v>3</v>
      </c>
      <c r="S105" s="2">
        <f>R105-K105</f>
        <v>0</v>
      </c>
      <c r="T105" s="2">
        <f t="shared" si="29"/>
        <v>6</v>
      </c>
      <c r="U105" s="2">
        <f>T105-M105</f>
        <v>0</v>
      </c>
      <c r="W105" s="2">
        <v>1986</v>
      </c>
      <c r="X105" s="2">
        <f>W105-P105</f>
        <v>972</v>
      </c>
      <c r="Y105" s="2">
        <f>W105-W104</f>
        <v>3</v>
      </c>
      <c r="Z105" s="2">
        <f>Y105-R105</f>
        <v>0</v>
      </c>
      <c r="AA105" s="2">
        <f t="shared" si="30"/>
        <v>6</v>
      </c>
      <c r="AB105" s="2">
        <f>AA105-T105</f>
        <v>0</v>
      </c>
      <c r="AD105" s="10">
        <v>3282</v>
      </c>
      <c r="AE105" s="10">
        <f>AD105-W105</f>
        <v>1296</v>
      </c>
      <c r="AF105" s="2">
        <f t="shared" si="31"/>
        <v>3</v>
      </c>
      <c r="AG105" s="2">
        <f t="shared" si="22"/>
        <v>0</v>
      </c>
      <c r="AH105" s="2">
        <f t="shared" si="32"/>
        <v>5</v>
      </c>
      <c r="AI105" s="2">
        <f>AH105-AA105</f>
        <v>-1</v>
      </c>
      <c r="AK105" s="2">
        <v>4635</v>
      </c>
      <c r="AL105" s="11">
        <f>AK105-AD105</f>
        <v>1353</v>
      </c>
      <c r="AM105" s="2">
        <f t="shared" si="33"/>
        <v>28</v>
      </c>
      <c r="AN105" s="2">
        <f t="shared" si="23"/>
        <v>25</v>
      </c>
      <c r="AP105" s="2">
        <v>5673</v>
      </c>
      <c r="AQ105" s="11">
        <f>AP105-AK105</f>
        <v>1038</v>
      </c>
      <c r="AR105" s="2">
        <f t="shared" si="34"/>
        <v>56</v>
      </c>
      <c r="AS105" s="2">
        <f t="shared" si="24"/>
        <v>28</v>
      </c>
      <c r="AU105">
        <v>6387</v>
      </c>
      <c r="AV105" s="11">
        <f>AU105-AP105</f>
        <v>714</v>
      </c>
      <c r="AW105" s="2">
        <f t="shared" si="35"/>
        <v>84</v>
      </c>
      <c r="AX105" s="2">
        <f t="shared" si="41"/>
        <v>28</v>
      </c>
      <c r="AZ105">
        <v>6768</v>
      </c>
      <c r="BA105" s="11">
        <f>AZ105-AU105</f>
        <v>381</v>
      </c>
      <c r="BB105" s="2">
        <f t="shared" si="36"/>
        <v>116</v>
      </c>
      <c r="BC105" s="2">
        <f t="shared" si="43"/>
        <v>32</v>
      </c>
      <c r="BE105">
        <v>6813</v>
      </c>
      <c r="BF105" s="11">
        <f>BE105-AZ105</f>
        <v>45</v>
      </c>
      <c r="BG105" s="2">
        <f t="shared" si="37"/>
        <v>129</v>
      </c>
      <c r="BH105" s="2">
        <f t="shared" si="44"/>
        <v>13</v>
      </c>
      <c r="BJ105" s="2">
        <v>102</v>
      </c>
      <c r="BK105" s="2">
        <v>6813</v>
      </c>
      <c r="BL105" s="19">
        <f t="shared" si="38"/>
        <v>42</v>
      </c>
      <c r="BM105" s="2">
        <f t="shared" si="25"/>
        <v>6771</v>
      </c>
      <c r="BN105" s="18">
        <f t="shared" si="40"/>
        <v>324</v>
      </c>
      <c r="BO105" s="2">
        <f>BK105-I105</f>
        <v>6447</v>
      </c>
      <c r="BP105" s="18">
        <f t="shared" si="45"/>
        <v>648</v>
      </c>
      <c r="BQ105" s="2">
        <f>BK105-P105</f>
        <v>5799</v>
      </c>
      <c r="BR105" s="18">
        <f t="shared" si="47"/>
        <v>972</v>
      </c>
      <c r="BS105" s="2">
        <f>BK105-W105</f>
        <v>4827</v>
      </c>
      <c r="BT105" s="18">
        <f t="shared" si="19"/>
        <v>1296</v>
      </c>
      <c r="BU105" s="2">
        <f>BK105-AD105</f>
        <v>3531</v>
      </c>
      <c r="BV105" s="16">
        <f t="shared" si="20"/>
        <v>1353</v>
      </c>
      <c r="BW105" s="2">
        <f>BK105-AK105</f>
        <v>2178</v>
      </c>
      <c r="BX105" s="16">
        <f t="shared" si="39"/>
        <v>1038</v>
      </c>
      <c r="BY105" s="2">
        <f>BK105-AP105</f>
        <v>1140</v>
      </c>
      <c r="BZ105" s="16">
        <f t="shared" si="42"/>
        <v>714</v>
      </c>
      <c r="CA105" s="2">
        <f>BK105-AU105</f>
        <v>426</v>
      </c>
      <c r="CB105" s="2">
        <f t="shared" si="46"/>
        <v>381</v>
      </c>
      <c r="CC105">
        <f t="shared" si="48"/>
        <v>45</v>
      </c>
      <c r="CD105" s="2">
        <f t="shared" si="50"/>
        <v>45</v>
      </c>
    </row>
    <row r="106" spans="1:83">
      <c r="A106" s="2">
        <v>103</v>
      </c>
      <c r="B106" s="2">
        <v>39</v>
      </c>
      <c r="C106" s="2">
        <f t="shared" si="21"/>
        <v>39</v>
      </c>
      <c r="D106" s="2">
        <f t="shared" si="26"/>
        <v>-3</v>
      </c>
      <c r="F106" s="2">
        <f t="shared" si="27"/>
        <v>-6</v>
      </c>
      <c r="I106" s="2">
        <v>363</v>
      </c>
      <c r="J106" s="2">
        <f>I106-B106</f>
        <v>324</v>
      </c>
      <c r="K106" s="2">
        <f>I106-I105</f>
        <v>-3</v>
      </c>
      <c r="L106" s="2">
        <f>K106-D106</f>
        <v>0</v>
      </c>
      <c r="M106" s="2">
        <f t="shared" si="28"/>
        <v>-6</v>
      </c>
      <c r="N106" s="2">
        <f>M106-F106</f>
        <v>0</v>
      </c>
      <c r="P106" s="2">
        <v>1011</v>
      </c>
      <c r="Q106" s="2">
        <f>P106-I106</f>
        <v>648</v>
      </c>
      <c r="R106" s="2">
        <f>P106-P105</f>
        <v>-3</v>
      </c>
      <c r="S106" s="2">
        <f>R106-K106</f>
        <v>0</v>
      </c>
      <c r="T106" s="2">
        <f t="shared" si="29"/>
        <v>-6</v>
      </c>
      <c r="U106" s="2">
        <f>T106-M106</f>
        <v>0</v>
      </c>
      <c r="W106" s="2">
        <v>1983</v>
      </c>
      <c r="X106" s="2">
        <f>W106-P106</f>
        <v>972</v>
      </c>
      <c r="Y106" s="2">
        <f>W106-W105</f>
        <v>-3</v>
      </c>
      <c r="Z106" s="2">
        <f>Y106-R106</f>
        <v>0</v>
      </c>
      <c r="AA106" s="2">
        <f t="shared" si="30"/>
        <v>-6</v>
      </c>
      <c r="AB106" s="2">
        <f>AA106-T106</f>
        <v>0</v>
      </c>
      <c r="AD106" s="2">
        <v>3279</v>
      </c>
      <c r="AE106" s="2">
        <f>AD106-W106</f>
        <v>1296</v>
      </c>
      <c r="AF106" s="2">
        <f t="shared" si="31"/>
        <v>-3</v>
      </c>
      <c r="AG106" s="2">
        <f t="shared" si="22"/>
        <v>0</v>
      </c>
      <c r="AH106" s="2">
        <f t="shared" si="32"/>
        <v>-6</v>
      </c>
      <c r="AI106" s="2">
        <f>AH106-AA106</f>
        <v>0</v>
      </c>
      <c r="AK106" s="2">
        <v>4664</v>
      </c>
      <c r="AL106" s="2">
        <f>AK106-AD106</f>
        <v>1385</v>
      </c>
      <c r="AM106" s="2">
        <f t="shared" si="33"/>
        <v>29</v>
      </c>
      <c r="AN106" s="2">
        <f t="shared" si="23"/>
        <v>32</v>
      </c>
      <c r="AP106" s="2">
        <v>5738</v>
      </c>
      <c r="AQ106" s="2">
        <f>AP106-AK106</f>
        <v>1074</v>
      </c>
      <c r="AR106" s="2">
        <f t="shared" si="34"/>
        <v>65</v>
      </c>
      <c r="AS106" s="2">
        <f t="shared" si="24"/>
        <v>36</v>
      </c>
      <c r="AU106">
        <v>6488</v>
      </c>
      <c r="AV106" s="2">
        <f>AU106-AP106</f>
        <v>750</v>
      </c>
      <c r="AW106" s="2">
        <f t="shared" si="35"/>
        <v>101</v>
      </c>
      <c r="AX106" s="2">
        <f t="shared" si="41"/>
        <v>36</v>
      </c>
      <c r="AZ106">
        <v>6912</v>
      </c>
      <c r="BA106" s="2">
        <f>AZ106-AU106</f>
        <v>424</v>
      </c>
      <c r="BB106" s="2">
        <f t="shared" si="36"/>
        <v>144</v>
      </c>
      <c r="BC106" s="2">
        <f t="shared" si="43"/>
        <v>43</v>
      </c>
      <c r="BE106">
        <v>6984</v>
      </c>
      <c r="BF106" s="2">
        <f>BE106-AZ106</f>
        <v>72</v>
      </c>
      <c r="BG106" s="2">
        <f t="shared" si="37"/>
        <v>171</v>
      </c>
      <c r="BH106" s="2">
        <f t="shared" si="44"/>
        <v>27</v>
      </c>
      <c r="BJ106" s="2">
        <v>103</v>
      </c>
      <c r="BK106" s="2">
        <v>6984</v>
      </c>
      <c r="BL106" s="19">
        <f t="shared" si="38"/>
        <v>39</v>
      </c>
      <c r="BM106" s="2">
        <f t="shared" si="25"/>
        <v>6945</v>
      </c>
      <c r="BN106" s="18">
        <f t="shared" si="40"/>
        <v>324</v>
      </c>
      <c r="BO106" s="2">
        <f>BK106-I106</f>
        <v>6621</v>
      </c>
      <c r="BP106" s="18">
        <f t="shared" si="45"/>
        <v>648</v>
      </c>
      <c r="BQ106" s="2">
        <f>BK106-P106</f>
        <v>5973</v>
      </c>
      <c r="BR106" s="18">
        <f t="shared" si="47"/>
        <v>972</v>
      </c>
      <c r="BS106" s="2">
        <f>BK106-W106</f>
        <v>5001</v>
      </c>
      <c r="BT106" s="18">
        <f t="shared" si="19"/>
        <v>1296</v>
      </c>
      <c r="BU106" s="2">
        <f>BK106-AD106</f>
        <v>3705</v>
      </c>
      <c r="BV106" s="16">
        <f t="shared" si="20"/>
        <v>1385</v>
      </c>
      <c r="BW106" s="2">
        <f>BK106-AK106</f>
        <v>2320</v>
      </c>
      <c r="BX106" s="16">
        <f t="shared" si="39"/>
        <v>1074</v>
      </c>
      <c r="BY106" s="2">
        <f>BK106-AP106</f>
        <v>1246</v>
      </c>
      <c r="BZ106" s="16">
        <f t="shared" si="42"/>
        <v>750</v>
      </c>
      <c r="CA106" s="2">
        <f>BK106-AU106</f>
        <v>496</v>
      </c>
      <c r="CB106" s="2">
        <f t="shared" si="46"/>
        <v>424</v>
      </c>
      <c r="CC106">
        <f t="shared" si="48"/>
        <v>72</v>
      </c>
      <c r="CD106" s="2">
        <f t="shared" si="50"/>
        <v>72</v>
      </c>
    </row>
    <row r="107" spans="1:83">
      <c r="A107" s="2">
        <v>104</v>
      </c>
      <c r="B107" s="2">
        <v>42</v>
      </c>
      <c r="C107" s="2">
        <f t="shared" si="21"/>
        <v>42</v>
      </c>
      <c r="D107" s="2">
        <f t="shared" si="26"/>
        <v>3</v>
      </c>
      <c r="F107" s="2">
        <f t="shared" si="27"/>
        <v>6</v>
      </c>
      <c r="I107" s="2">
        <v>366</v>
      </c>
      <c r="J107" s="2">
        <f>I107-B107</f>
        <v>324</v>
      </c>
      <c r="K107" s="2">
        <f>I107-I106</f>
        <v>3</v>
      </c>
      <c r="L107" s="2">
        <f>K107-D107</f>
        <v>0</v>
      </c>
      <c r="M107" s="2">
        <f t="shared" si="28"/>
        <v>6</v>
      </c>
      <c r="N107" s="2">
        <f>M107-F107</f>
        <v>0</v>
      </c>
      <c r="P107" s="2">
        <v>1014</v>
      </c>
      <c r="Q107" s="2">
        <f>P107-I107</f>
        <v>648</v>
      </c>
      <c r="R107" s="2">
        <f>P107-P106</f>
        <v>3</v>
      </c>
      <c r="S107" s="2">
        <f>R107-K107</f>
        <v>0</v>
      </c>
      <c r="T107" s="2">
        <f t="shared" si="29"/>
        <v>6</v>
      </c>
      <c r="U107" s="2">
        <f>T107-M107</f>
        <v>0</v>
      </c>
      <c r="W107" s="2">
        <v>1986</v>
      </c>
      <c r="X107" s="2">
        <f>W107-P107</f>
        <v>972</v>
      </c>
      <c r="Y107" s="2">
        <f>W107-W106</f>
        <v>3</v>
      </c>
      <c r="Z107" s="2">
        <f>Y107-R107</f>
        <v>0</v>
      </c>
      <c r="AA107" s="2">
        <f t="shared" si="30"/>
        <v>6</v>
      </c>
      <c r="AB107" s="2">
        <f>AA107-T107</f>
        <v>0</v>
      </c>
      <c r="AD107" s="2">
        <v>3282</v>
      </c>
      <c r="AE107" s="2">
        <f>AD107-W107</f>
        <v>1296</v>
      </c>
      <c r="AF107" s="2">
        <f t="shared" si="31"/>
        <v>3</v>
      </c>
      <c r="AG107" s="2">
        <f t="shared" si="22"/>
        <v>0</v>
      </c>
      <c r="AH107" s="2">
        <f t="shared" si="32"/>
        <v>6</v>
      </c>
      <c r="AI107" s="2">
        <f>AH107-AA107</f>
        <v>0</v>
      </c>
      <c r="AK107" s="2">
        <v>4690</v>
      </c>
      <c r="AL107" s="2">
        <f>AK107-AD107</f>
        <v>1408</v>
      </c>
      <c r="AM107" s="2">
        <f t="shared" si="33"/>
        <v>26</v>
      </c>
      <c r="AN107" s="2">
        <f t="shared" si="23"/>
        <v>23</v>
      </c>
      <c r="AP107" s="2">
        <v>5796</v>
      </c>
      <c r="AQ107" s="2">
        <f>AP107-AK107</f>
        <v>1106</v>
      </c>
      <c r="AR107" s="2">
        <f t="shared" si="34"/>
        <v>58</v>
      </c>
      <c r="AS107" s="2">
        <f t="shared" si="24"/>
        <v>32</v>
      </c>
      <c r="AU107">
        <v>6578</v>
      </c>
      <c r="AV107" s="2">
        <f>AU107-AP107</f>
        <v>782</v>
      </c>
      <c r="AW107" s="2">
        <f t="shared" si="35"/>
        <v>90</v>
      </c>
      <c r="AX107" s="2">
        <f t="shared" si="41"/>
        <v>32</v>
      </c>
      <c r="AZ107">
        <v>7034</v>
      </c>
      <c r="BA107" s="2">
        <f>AZ107-AU107</f>
        <v>456</v>
      </c>
      <c r="BB107" s="2">
        <f t="shared" si="36"/>
        <v>122</v>
      </c>
      <c r="BC107" s="2">
        <f t="shared" si="43"/>
        <v>32</v>
      </c>
      <c r="BE107">
        <v>7128</v>
      </c>
      <c r="BF107" s="2">
        <f>BE107-AZ107</f>
        <v>94</v>
      </c>
      <c r="BG107" s="2">
        <f t="shared" si="37"/>
        <v>144</v>
      </c>
      <c r="BH107" s="2">
        <f t="shared" si="44"/>
        <v>22</v>
      </c>
      <c r="BJ107" s="2">
        <v>104</v>
      </c>
      <c r="BK107" s="2">
        <v>7128</v>
      </c>
      <c r="BL107" s="19">
        <f t="shared" si="38"/>
        <v>42</v>
      </c>
      <c r="BM107" s="2">
        <f t="shared" si="25"/>
        <v>7086</v>
      </c>
      <c r="BN107" s="18">
        <f t="shared" si="40"/>
        <v>324</v>
      </c>
      <c r="BO107" s="2">
        <f>BK107-I107</f>
        <v>6762</v>
      </c>
      <c r="BP107" s="18">
        <f t="shared" si="45"/>
        <v>648</v>
      </c>
      <c r="BQ107" s="2">
        <f>BK107-P107</f>
        <v>6114</v>
      </c>
      <c r="BR107" s="18">
        <f t="shared" si="47"/>
        <v>972</v>
      </c>
      <c r="BS107" s="2">
        <f>BK107-W107</f>
        <v>5142</v>
      </c>
      <c r="BT107" s="18">
        <f t="shared" si="19"/>
        <v>1296</v>
      </c>
      <c r="BU107" s="2">
        <f>BK107-AD107</f>
        <v>3846</v>
      </c>
      <c r="BV107" s="16">
        <f t="shared" si="20"/>
        <v>1408</v>
      </c>
      <c r="BW107" s="2">
        <f>BK107-AK107</f>
        <v>2438</v>
      </c>
      <c r="BX107" s="16">
        <f t="shared" si="39"/>
        <v>1106</v>
      </c>
      <c r="BY107" s="2">
        <f>BK107-AP107</f>
        <v>1332</v>
      </c>
      <c r="BZ107" s="16">
        <f t="shared" si="42"/>
        <v>782</v>
      </c>
      <c r="CA107" s="2">
        <f>BK107-AU107</f>
        <v>550</v>
      </c>
      <c r="CB107" s="2">
        <f t="shared" si="46"/>
        <v>456</v>
      </c>
      <c r="CC107">
        <f t="shared" si="48"/>
        <v>94</v>
      </c>
      <c r="CD107" s="2">
        <f t="shared" si="50"/>
        <v>94</v>
      </c>
    </row>
    <row r="108" spans="1:83">
      <c r="A108" s="2">
        <v>105</v>
      </c>
      <c r="B108" s="2">
        <v>39</v>
      </c>
      <c r="C108" s="2">
        <f t="shared" si="21"/>
        <v>39</v>
      </c>
      <c r="D108" s="2">
        <f t="shared" si="26"/>
        <v>-3</v>
      </c>
      <c r="F108" s="2">
        <f t="shared" si="27"/>
        <v>-6</v>
      </c>
      <c r="I108" s="2">
        <v>363</v>
      </c>
      <c r="J108" s="2">
        <f>I108-B108</f>
        <v>324</v>
      </c>
      <c r="K108" s="2">
        <f>I108-I107</f>
        <v>-3</v>
      </c>
      <c r="L108" s="2">
        <f>K108-D108</f>
        <v>0</v>
      </c>
      <c r="M108" s="2">
        <f t="shared" si="28"/>
        <v>-6</v>
      </c>
      <c r="N108" s="2">
        <f>M108-F108</f>
        <v>0</v>
      </c>
      <c r="P108" s="2">
        <v>1011</v>
      </c>
      <c r="Q108" s="2">
        <f>P108-I108</f>
        <v>648</v>
      </c>
      <c r="R108" s="2">
        <f>P108-P107</f>
        <v>-3</v>
      </c>
      <c r="S108" s="2">
        <f>R108-K108</f>
        <v>0</v>
      </c>
      <c r="T108" s="2">
        <f t="shared" si="29"/>
        <v>-6</v>
      </c>
      <c r="U108" s="2">
        <f>T108-M108</f>
        <v>0</v>
      </c>
      <c r="W108" s="2">
        <v>1983</v>
      </c>
      <c r="X108" s="2">
        <f>W108-P108</f>
        <v>972</v>
      </c>
      <c r="Y108" s="2">
        <f>W108-W107</f>
        <v>-3</v>
      </c>
      <c r="Z108" s="2">
        <f>Y108-R108</f>
        <v>0</v>
      </c>
      <c r="AA108" s="2">
        <f t="shared" si="30"/>
        <v>-6</v>
      </c>
      <c r="AB108" s="2">
        <f>AA108-T108</f>
        <v>0</v>
      </c>
      <c r="AD108" s="2">
        <v>3279</v>
      </c>
      <c r="AE108" s="2">
        <f>AD108-W108</f>
        <v>1296</v>
      </c>
      <c r="AF108" s="2">
        <f t="shared" si="31"/>
        <v>-3</v>
      </c>
      <c r="AG108" s="2">
        <f t="shared" si="22"/>
        <v>0</v>
      </c>
      <c r="AH108" s="2">
        <f t="shared" si="32"/>
        <v>-6</v>
      </c>
      <c r="AI108" s="2">
        <f>AH108-AA108</f>
        <v>0</v>
      </c>
      <c r="AK108" s="2">
        <v>4715</v>
      </c>
      <c r="AL108" s="2">
        <f>AK108-AD108</f>
        <v>1436</v>
      </c>
      <c r="AM108" s="2">
        <f t="shared" si="33"/>
        <v>25</v>
      </c>
      <c r="AN108" s="2">
        <f t="shared" si="23"/>
        <v>28</v>
      </c>
      <c r="AP108" s="2">
        <v>5853</v>
      </c>
      <c r="AQ108" s="2">
        <f>AP108-AK108</f>
        <v>1138</v>
      </c>
      <c r="AR108" s="2">
        <f t="shared" si="34"/>
        <v>57</v>
      </c>
      <c r="AS108" s="2">
        <f t="shared" si="24"/>
        <v>32</v>
      </c>
      <c r="AU108">
        <v>6667</v>
      </c>
      <c r="AV108" s="2">
        <f>AU108-AP108</f>
        <v>814</v>
      </c>
      <c r="AW108" s="2">
        <f t="shared" si="35"/>
        <v>89</v>
      </c>
      <c r="AX108" s="2">
        <f t="shared" si="41"/>
        <v>32</v>
      </c>
      <c r="AZ108">
        <v>7157</v>
      </c>
      <c r="BA108" s="2">
        <f>AZ108-AU108</f>
        <v>490</v>
      </c>
      <c r="BB108" s="2">
        <f t="shared" si="36"/>
        <v>123</v>
      </c>
      <c r="BC108" s="2">
        <f t="shared" si="43"/>
        <v>34</v>
      </c>
      <c r="BE108">
        <v>7274</v>
      </c>
      <c r="BF108" s="2">
        <f>BE108-AZ108</f>
        <v>117</v>
      </c>
      <c r="BG108" s="2">
        <f t="shared" si="37"/>
        <v>146</v>
      </c>
      <c r="BH108" s="2">
        <f t="shared" si="44"/>
        <v>23</v>
      </c>
      <c r="BJ108" s="2">
        <v>105</v>
      </c>
      <c r="BK108" s="2">
        <v>7274</v>
      </c>
      <c r="BL108" s="19">
        <f t="shared" si="38"/>
        <v>39</v>
      </c>
      <c r="BM108" s="2">
        <f t="shared" si="25"/>
        <v>7235</v>
      </c>
      <c r="BN108" s="18">
        <f t="shared" si="40"/>
        <v>324</v>
      </c>
      <c r="BO108" s="2">
        <f>BK108-I108</f>
        <v>6911</v>
      </c>
      <c r="BP108" s="18">
        <f t="shared" si="45"/>
        <v>648</v>
      </c>
      <c r="BQ108" s="2">
        <f>BK108-P108</f>
        <v>6263</v>
      </c>
      <c r="BR108" s="18">
        <f t="shared" si="47"/>
        <v>972</v>
      </c>
      <c r="BS108" s="2">
        <f>BK108-W108</f>
        <v>5291</v>
      </c>
      <c r="BT108" s="18">
        <f t="shared" si="19"/>
        <v>1296</v>
      </c>
      <c r="BU108" s="2">
        <f>BK108-AD108</f>
        <v>3995</v>
      </c>
      <c r="BV108" s="16">
        <f t="shared" si="20"/>
        <v>1436</v>
      </c>
      <c r="BW108" s="2">
        <f>BK108-AK108</f>
        <v>2559</v>
      </c>
      <c r="BX108" s="16">
        <f t="shared" si="39"/>
        <v>1138</v>
      </c>
      <c r="BY108" s="2">
        <f>BK108-AP108</f>
        <v>1421</v>
      </c>
      <c r="BZ108" s="16">
        <f t="shared" si="42"/>
        <v>814</v>
      </c>
      <c r="CA108" s="2">
        <f>BK108-AU108</f>
        <v>607</v>
      </c>
      <c r="CB108" s="2">
        <f t="shared" si="46"/>
        <v>490</v>
      </c>
      <c r="CC108">
        <f t="shared" si="48"/>
        <v>117</v>
      </c>
      <c r="CD108" s="2">
        <f t="shared" si="50"/>
        <v>117</v>
      </c>
    </row>
    <row r="109" spans="1:83">
      <c r="A109" s="2">
        <v>106</v>
      </c>
      <c r="B109" s="2">
        <v>42</v>
      </c>
      <c r="C109" s="2">
        <f t="shared" si="21"/>
        <v>42</v>
      </c>
      <c r="D109" s="2">
        <f t="shared" si="26"/>
        <v>3</v>
      </c>
      <c r="F109" s="2">
        <f t="shared" si="27"/>
        <v>6</v>
      </c>
      <c r="I109" s="2">
        <v>366</v>
      </c>
      <c r="J109" s="2">
        <f>I109-B109</f>
        <v>324</v>
      </c>
      <c r="K109" s="2">
        <f>I109-I108</f>
        <v>3</v>
      </c>
      <c r="L109" s="2">
        <f>K109-D109</f>
        <v>0</v>
      </c>
      <c r="M109" s="2">
        <f t="shared" si="28"/>
        <v>6</v>
      </c>
      <c r="N109" s="2">
        <f>M109-F109</f>
        <v>0</v>
      </c>
      <c r="P109" s="2">
        <v>1014</v>
      </c>
      <c r="Q109" s="2">
        <f>P109-I109</f>
        <v>648</v>
      </c>
      <c r="R109" s="2">
        <f>P109-P108</f>
        <v>3</v>
      </c>
      <c r="S109" s="2">
        <f>R109-K109</f>
        <v>0</v>
      </c>
      <c r="T109" s="2">
        <f t="shared" si="29"/>
        <v>6</v>
      </c>
      <c r="U109" s="2">
        <f>T109-M109</f>
        <v>0</v>
      </c>
      <c r="W109" s="2">
        <v>1986</v>
      </c>
      <c r="X109" s="2">
        <f>W109-P109</f>
        <v>972</v>
      </c>
      <c r="Y109" s="2">
        <f>W109-W108</f>
        <v>3</v>
      </c>
      <c r="Z109" s="2">
        <f>Y109-R109</f>
        <v>0</v>
      </c>
      <c r="AA109" s="2">
        <f t="shared" si="30"/>
        <v>6</v>
      </c>
      <c r="AB109" s="2">
        <f>AA109-T109</f>
        <v>0</v>
      </c>
      <c r="AD109" s="2">
        <v>3282</v>
      </c>
      <c r="AE109" s="2">
        <f>AD109-W109</f>
        <v>1296</v>
      </c>
      <c r="AF109" s="2">
        <f t="shared" si="31"/>
        <v>3</v>
      </c>
      <c r="AG109" s="2">
        <f t="shared" si="22"/>
        <v>0</v>
      </c>
      <c r="AH109" s="2">
        <f t="shared" si="32"/>
        <v>6</v>
      </c>
      <c r="AI109" s="2">
        <f>AH109-AA109</f>
        <v>0</v>
      </c>
      <c r="AK109" s="2">
        <v>4738</v>
      </c>
      <c r="AL109" s="2">
        <f>AK109-AD109</f>
        <v>1456</v>
      </c>
      <c r="AM109" s="2">
        <f t="shared" si="33"/>
        <v>23</v>
      </c>
      <c r="AN109" s="2">
        <f t="shared" si="23"/>
        <v>20</v>
      </c>
      <c r="AP109" s="2">
        <v>5904</v>
      </c>
      <c r="AQ109" s="2">
        <f>AP109-AK109</f>
        <v>1166</v>
      </c>
      <c r="AR109" s="2">
        <f t="shared" si="34"/>
        <v>51</v>
      </c>
      <c r="AS109" s="2">
        <f t="shared" si="24"/>
        <v>28</v>
      </c>
      <c r="AU109">
        <v>6746</v>
      </c>
      <c r="AV109" s="2">
        <f>AU109-AP109</f>
        <v>842</v>
      </c>
      <c r="AW109" s="2">
        <f t="shared" si="35"/>
        <v>79</v>
      </c>
      <c r="AX109" s="2">
        <f t="shared" si="41"/>
        <v>28</v>
      </c>
      <c r="AZ109">
        <v>7264</v>
      </c>
      <c r="BA109" s="2">
        <f>AZ109-AU109</f>
        <v>518</v>
      </c>
      <c r="BB109" s="2">
        <f t="shared" si="36"/>
        <v>107</v>
      </c>
      <c r="BC109" s="2">
        <f t="shared" si="43"/>
        <v>28</v>
      </c>
      <c r="BE109">
        <v>7403</v>
      </c>
      <c r="BF109" s="2">
        <f>BE109-AZ109</f>
        <v>139</v>
      </c>
      <c r="BG109" s="2">
        <f t="shared" si="37"/>
        <v>129</v>
      </c>
      <c r="BH109" s="2">
        <f t="shared" si="44"/>
        <v>22</v>
      </c>
      <c r="BJ109" s="2">
        <v>106</v>
      </c>
      <c r="BK109" s="2">
        <v>7403</v>
      </c>
      <c r="BL109" s="19">
        <f t="shared" si="38"/>
        <v>42</v>
      </c>
      <c r="BM109" s="2">
        <f t="shared" si="25"/>
        <v>7361</v>
      </c>
      <c r="BN109" s="18">
        <f t="shared" si="40"/>
        <v>324</v>
      </c>
      <c r="BO109" s="2">
        <f>BK109-I109</f>
        <v>7037</v>
      </c>
      <c r="BP109" s="18">
        <f t="shared" si="45"/>
        <v>648</v>
      </c>
      <c r="BQ109" s="2">
        <f>BK109-P109</f>
        <v>6389</v>
      </c>
      <c r="BR109" s="18">
        <f t="shared" si="47"/>
        <v>972</v>
      </c>
      <c r="BS109" s="2">
        <f>BK109-W109</f>
        <v>5417</v>
      </c>
      <c r="BT109" s="18">
        <f t="shared" si="19"/>
        <v>1296</v>
      </c>
      <c r="BU109" s="2">
        <f>BK109-AD109</f>
        <v>4121</v>
      </c>
      <c r="BV109" s="16">
        <f t="shared" si="20"/>
        <v>1456</v>
      </c>
      <c r="BW109" s="2">
        <f>BK109-AK109</f>
        <v>2665</v>
      </c>
      <c r="BX109" s="16">
        <f t="shared" si="39"/>
        <v>1166</v>
      </c>
      <c r="BY109" s="2">
        <f>BK109-AP109</f>
        <v>1499</v>
      </c>
      <c r="BZ109" s="16">
        <f t="shared" si="42"/>
        <v>842</v>
      </c>
      <c r="CA109" s="2">
        <f>BK109-AU109</f>
        <v>657</v>
      </c>
      <c r="CB109" s="2">
        <f t="shared" si="46"/>
        <v>518</v>
      </c>
      <c r="CC109">
        <f t="shared" si="48"/>
        <v>139</v>
      </c>
      <c r="CD109" s="2">
        <f t="shared" si="50"/>
        <v>139</v>
      </c>
    </row>
    <row r="110" spans="1:83">
      <c r="A110" s="2">
        <v>107</v>
      </c>
      <c r="B110" s="2">
        <v>39</v>
      </c>
      <c r="C110" s="2">
        <f t="shared" si="21"/>
        <v>39</v>
      </c>
      <c r="D110" s="2">
        <f t="shared" si="26"/>
        <v>-3</v>
      </c>
      <c r="F110" s="2">
        <f t="shared" si="27"/>
        <v>-6</v>
      </c>
      <c r="I110" s="2">
        <v>363</v>
      </c>
      <c r="J110" s="2">
        <f>I110-B110</f>
        <v>324</v>
      </c>
      <c r="K110" s="2">
        <f>I110-I109</f>
        <v>-3</v>
      </c>
      <c r="L110" s="2">
        <f>K110-D110</f>
        <v>0</v>
      </c>
      <c r="M110" s="2">
        <f t="shared" si="28"/>
        <v>-6</v>
      </c>
      <c r="N110" s="2">
        <f>M110-F110</f>
        <v>0</v>
      </c>
      <c r="P110" s="2">
        <v>1011</v>
      </c>
      <c r="Q110" s="2">
        <f>P110-I110</f>
        <v>648</v>
      </c>
      <c r="R110" s="2">
        <f>P110-P109</f>
        <v>-3</v>
      </c>
      <c r="S110" s="2">
        <f>R110-K110</f>
        <v>0</v>
      </c>
      <c r="T110" s="2">
        <f t="shared" si="29"/>
        <v>-6</v>
      </c>
      <c r="U110" s="2">
        <f>T110-M110</f>
        <v>0</v>
      </c>
      <c r="W110" s="2">
        <v>1983</v>
      </c>
      <c r="X110" s="2">
        <f>W110-P110</f>
        <v>972</v>
      </c>
      <c r="Y110" s="2">
        <f>W110-W109</f>
        <v>-3</v>
      </c>
      <c r="Z110" s="2">
        <f>Y110-R110</f>
        <v>0</v>
      </c>
      <c r="AA110" s="2">
        <f t="shared" si="30"/>
        <v>-6</v>
      </c>
      <c r="AB110" s="2">
        <f>AA110-T110</f>
        <v>0</v>
      </c>
      <c r="AD110" s="2">
        <v>3279</v>
      </c>
      <c r="AE110" s="2">
        <f>AD110-W110</f>
        <v>1296</v>
      </c>
      <c r="AF110" s="2">
        <f t="shared" si="31"/>
        <v>-3</v>
      </c>
      <c r="AG110" s="2">
        <f t="shared" si="22"/>
        <v>0</v>
      </c>
      <c r="AH110" s="2">
        <f t="shared" si="32"/>
        <v>-6</v>
      </c>
      <c r="AI110" s="2">
        <f>AH110-AA110</f>
        <v>0</v>
      </c>
      <c r="AK110" s="2">
        <v>4762</v>
      </c>
      <c r="AL110" s="2">
        <f>AK110-AD110</f>
        <v>1483</v>
      </c>
      <c r="AM110" s="2">
        <f t="shared" si="33"/>
        <v>24</v>
      </c>
      <c r="AN110" s="2">
        <f t="shared" si="23"/>
        <v>27</v>
      </c>
      <c r="AP110" s="2">
        <v>5964</v>
      </c>
      <c r="AQ110" s="2">
        <f>AP110-AK110</f>
        <v>1202</v>
      </c>
      <c r="AR110" s="2">
        <f t="shared" si="34"/>
        <v>60</v>
      </c>
      <c r="AS110" s="2">
        <f t="shared" si="24"/>
        <v>36</v>
      </c>
      <c r="AU110">
        <v>6842</v>
      </c>
      <c r="AV110" s="2">
        <f>AU110-AP110</f>
        <v>878</v>
      </c>
      <c r="AW110" s="2">
        <f t="shared" si="35"/>
        <v>96</v>
      </c>
      <c r="AX110" s="2">
        <f t="shared" si="41"/>
        <v>36</v>
      </c>
      <c r="AZ110">
        <v>7396</v>
      </c>
      <c r="BA110" s="2">
        <f>AZ110-AU110</f>
        <v>554</v>
      </c>
      <c r="BB110" s="2">
        <f t="shared" si="36"/>
        <v>132</v>
      </c>
      <c r="BC110" s="2">
        <f t="shared" si="43"/>
        <v>36</v>
      </c>
      <c r="BE110">
        <v>7575</v>
      </c>
      <c r="BF110" s="2">
        <f>BE110-AZ110</f>
        <v>179</v>
      </c>
      <c r="BG110" s="2">
        <f t="shared" si="37"/>
        <v>172</v>
      </c>
      <c r="BH110" s="2">
        <f t="shared" si="44"/>
        <v>40</v>
      </c>
      <c r="BJ110" s="2">
        <v>107</v>
      </c>
      <c r="BK110" s="2">
        <v>7575</v>
      </c>
      <c r="BL110" s="19">
        <f t="shared" si="38"/>
        <v>39</v>
      </c>
      <c r="BM110" s="2">
        <f t="shared" si="25"/>
        <v>7536</v>
      </c>
      <c r="BN110" s="18">
        <f t="shared" si="40"/>
        <v>324</v>
      </c>
      <c r="BO110" s="2">
        <f>BK110-I110</f>
        <v>7212</v>
      </c>
      <c r="BP110" s="18">
        <f t="shared" si="45"/>
        <v>648</v>
      </c>
      <c r="BQ110" s="2">
        <f>BK110-P110</f>
        <v>6564</v>
      </c>
      <c r="BR110" s="18">
        <f t="shared" si="47"/>
        <v>972</v>
      </c>
      <c r="BS110" s="2">
        <f>BK110-W110</f>
        <v>5592</v>
      </c>
      <c r="BT110" s="18">
        <f t="shared" si="19"/>
        <v>1296</v>
      </c>
      <c r="BU110" s="2">
        <f>BK110-AD110</f>
        <v>4296</v>
      </c>
      <c r="BV110" s="16">
        <f t="shared" si="20"/>
        <v>1483</v>
      </c>
      <c r="BW110" s="2">
        <f>BK110-AK110</f>
        <v>2813</v>
      </c>
      <c r="BX110" s="16">
        <f t="shared" si="39"/>
        <v>1202</v>
      </c>
      <c r="BY110" s="2">
        <f>BK110-AP110</f>
        <v>1611</v>
      </c>
      <c r="BZ110" s="16">
        <f t="shared" si="42"/>
        <v>878</v>
      </c>
      <c r="CA110" s="2">
        <f>BK110-AU110</f>
        <v>733</v>
      </c>
      <c r="CB110" s="2">
        <f t="shared" si="46"/>
        <v>554</v>
      </c>
      <c r="CC110">
        <f t="shared" si="48"/>
        <v>179</v>
      </c>
      <c r="CD110" s="2">
        <f t="shared" si="50"/>
        <v>179</v>
      </c>
    </row>
    <row r="111" spans="1:83">
      <c r="A111" s="2">
        <v>108</v>
      </c>
      <c r="B111" s="2">
        <v>42</v>
      </c>
      <c r="C111" s="2">
        <f t="shared" si="21"/>
        <v>42</v>
      </c>
      <c r="D111" s="2">
        <f t="shared" si="26"/>
        <v>3</v>
      </c>
      <c r="F111" s="2">
        <f t="shared" si="27"/>
        <v>6</v>
      </c>
      <c r="I111" s="2">
        <v>366</v>
      </c>
      <c r="J111" s="2">
        <f>I111-B111</f>
        <v>324</v>
      </c>
      <c r="K111" s="2">
        <f>I111-I110</f>
        <v>3</v>
      </c>
      <c r="L111" s="2">
        <f>K111-D111</f>
        <v>0</v>
      </c>
      <c r="M111" s="2">
        <f t="shared" si="28"/>
        <v>6</v>
      </c>
      <c r="N111" s="2">
        <f>M111-F111</f>
        <v>0</v>
      </c>
      <c r="P111" s="2">
        <v>1014</v>
      </c>
      <c r="Q111" s="2">
        <f>P111-I111</f>
        <v>648</v>
      </c>
      <c r="R111" s="2">
        <f>P111-P110</f>
        <v>3</v>
      </c>
      <c r="S111" s="2">
        <f>R111-K111</f>
        <v>0</v>
      </c>
      <c r="T111" s="2">
        <f t="shared" si="29"/>
        <v>6</v>
      </c>
      <c r="U111" s="2">
        <f>T111-M111</f>
        <v>0</v>
      </c>
      <c r="W111" s="2">
        <v>1986</v>
      </c>
      <c r="X111" s="2">
        <f>W111-P111</f>
        <v>972</v>
      </c>
      <c r="Y111" s="2">
        <f>W111-W110</f>
        <v>3</v>
      </c>
      <c r="Z111" s="2">
        <f>Y111-R111</f>
        <v>0</v>
      </c>
      <c r="AA111" s="2">
        <f t="shared" si="30"/>
        <v>6</v>
      </c>
      <c r="AB111" s="2">
        <f>AA111-T111</f>
        <v>0</v>
      </c>
      <c r="AD111" s="2">
        <v>3282</v>
      </c>
      <c r="AE111" s="2">
        <f>AD111-W111</f>
        <v>1296</v>
      </c>
      <c r="AF111" s="2">
        <f t="shared" si="31"/>
        <v>3</v>
      </c>
      <c r="AG111" s="2">
        <f t="shared" si="22"/>
        <v>0</v>
      </c>
      <c r="AH111" s="2">
        <f t="shared" si="32"/>
        <v>6</v>
      </c>
      <c r="AI111" s="2">
        <f>AH111-AA111</f>
        <v>0</v>
      </c>
      <c r="AK111" s="2">
        <v>4783</v>
      </c>
      <c r="AL111" s="2">
        <f>AK111-AD111</f>
        <v>1501</v>
      </c>
      <c r="AM111" s="2">
        <f t="shared" si="33"/>
        <v>21</v>
      </c>
      <c r="AN111" s="2">
        <f t="shared" si="23"/>
        <v>18</v>
      </c>
      <c r="AP111" s="2">
        <v>6017</v>
      </c>
      <c r="AQ111" s="2">
        <f>AP111-AK111</f>
        <v>1234</v>
      </c>
      <c r="AR111" s="2">
        <f t="shared" si="34"/>
        <v>53</v>
      </c>
      <c r="AS111" s="2">
        <f t="shared" si="24"/>
        <v>32</v>
      </c>
      <c r="AU111">
        <v>6927</v>
      </c>
      <c r="AV111" s="2">
        <f>AU111-AP111</f>
        <v>910</v>
      </c>
      <c r="AW111" s="2">
        <f t="shared" si="35"/>
        <v>85</v>
      </c>
      <c r="AX111" s="2">
        <f t="shared" si="41"/>
        <v>32</v>
      </c>
      <c r="AZ111">
        <v>7513</v>
      </c>
      <c r="BA111" s="2">
        <f>AZ111-AU111</f>
        <v>586</v>
      </c>
      <c r="BB111" s="2">
        <f t="shared" si="36"/>
        <v>117</v>
      </c>
      <c r="BC111" s="2">
        <f t="shared" si="43"/>
        <v>32</v>
      </c>
      <c r="BE111">
        <v>7725</v>
      </c>
      <c r="BF111" s="2">
        <f>BE111-AZ111</f>
        <v>212</v>
      </c>
      <c r="BG111" s="2">
        <f t="shared" si="37"/>
        <v>150</v>
      </c>
      <c r="BH111" s="2">
        <f t="shared" si="44"/>
        <v>33</v>
      </c>
      <c r="BJ111" s="2">
        <v>108</v>
      </c>
      <c r="BK111" s="2">
        <v>7725</v>
      </c>
      <c r="BL111" s="19">
        <f t="shared" si="38"/>
        <v>42</v>
      </c>
      <c r="BM111" s="2">
        <f t="shared" si="25"/>
        <v>7683</v>
      </c>
      <c r="BN111" s="18">
        <f t="shared" si="40"/>
        <v>324</v>
      </c>
      <c r="BO111" s="2">
        <f>BK111-I111</f>
        <v>7359</v>
      </c>
      <c r="BP111" s="18">
        <f t="shared" si="45"/>
        <v>648</v>
      </c>
      <c r="BQ111" s="2">
        <f>BK111-P111</f>
        <v>6711</v>
      </c>
      <c r="BR111" s="18">
        <f t="shared" si="47"/>
        <v>972</v>
      </c>
      <c r="BS111" s="2">
        <f>BK111-W111</f>
        <v>5739</v>
      </c>
      <c r="BT111" s="18">
        <f t="shared" si="19"/>
        <v>1296</v>
      </c>
      <c r="BU111" s="2">
        <f>BK111-AD111</f>
        <v>4443</v>
      </c>
      <c r="BV111" s="16">
        <f t="shared" si="20"/>
        <v>1501</v>
      </c>
      <c r="BW111" s="2">
        <f>BK111-AK111</f>
        <v>2942</v>
      </c>
      <c r="BX111" s="16">
        <f t="shared" si="39"/>
        <v>1234</v>
      </c>
      <c r="BY111" s="2">
        <f>BK111-AP111</f>
        <v>1708</v>
      </c>
      <c r="BZ111" s="16">
        <f t="shared" si="42"/>
        <v>910</v>
      </c>
      <c r="CA111" s="2">
        <f>BK111-AU111</f>
        <v>798</v>
      </c>
      <c r="CB111" s="2">
        <f t="shared" si="46"/>
        <v>586</v>
      </c>
      <c r="CC111">
        <f t="shared" si="48"/>
        <v>212</v>
      </c>
      <c r="CD111" s="2">
        <f t="shared" si="50"/>
        <v>212</v>
      </c>
    </row>
    <row r="112" spans="1:83">
      <c r="A112" s="2">
        <v>109</v>
      </c>
      <c r="B112" s="2">
        <v>39</v>
      </c>
      <c r="C112" s="2">
        <f t="shared" si="21"/>
        <v>39</v>
      </c>
      <c r="D112" s="2">
        <f t="shared" si="26"/>
        <v>-3</v>
      </c>
      <c r="F112" s="2">
        <f t="shared" si="27"/>
        <v>-6</v>
      </c>
      <c r="I112" s="2">
        <v>363</v>
      </c>
      <c r="J112" s="2">
        <f>I112-B112</f>
        <v>324</v>
      </c>
      <c r="K112" s="2">
        <f>I112-I111</f>
        <v>-3</v>
      </c>
      <c r="L112" s="2">
        <f>K112-D112</f>
        <v>0</v>
      </c>
      <c r="M112" s="2">
        <f t="shared" si="28"/>
        <v>-6</v>
      </c>
      <c r="N112" s="2">
        <f>M112-F112</f>
        <v>0</v>
      </c>
      <c r="P112" s="2">
        <v>1011</v>
      </c>
      <c r="Q112" s="2">
        <f>P112-I112</f>
        <v>648</v>
      </c>
      <c r="R112" s="2">
        <f>P112-P111</f>
        <v>-3</v>
      </c>
      <c r="S112" s="2">
        <f>R112-K112</f>
        <v>0</v>
      </c>
      <c r="T112" s="2">
        <f t="shared" si="29"/>
        <v>-6</v>
      </c>
      <c r="U112" s="2">
        <f>T112-M112</f>
        <v>0</v>
      </c>
      <c r="W112" s="2">
        <v>1983</v>
      </c>
      <c r="X112" s="2">
        <f>W112-P112</f>
        <v>972</v>
      </c>
      <c r="Y112" s="2">
        <f>W112-W111</f>
        <v>-3</v>
      </c>
      <c r="Z112" s="2">
        <f>Y112-R112</f>
        <v>0</v>
      </c>
      <c r="AA112" s="2">
        <f t="shared" si="30"/>
        <v>-6</v>
      </c>
      <c r="AB112" s="2">
        <f>AA112-T112</f>
        <v>0</v>
      </c>
      <c r="AD112" s="2">
        <v>3279</v>
      </c>
      <c r="AE112" s="2">
        <f>AD112-W112</f>
        <v>1296</v>
      </c>
      <c r="AF112" s="2">
        <f t="shared" si="31"/>
        <v>-3</v>
      </c>
      <c r="AG112" s="2">
        <f t="shared" si="22"/>
        <v>0</v>
      </c>
      <c r="AH112" s="2">
        <f t="shared" si="32"/>
        <v>-6</v>
      </c>
      <c r="AI112" s="2">
        <f>AH112-AA112</f>
        <v>0</v>
      </c>
      <c r="AK112" s="2">
        <v>4794</v>
      </c>
      <c r="AL112" s="2">
        <f>AK112-AD112</f>
        <v>1515</v>
      </c>
      <c r="AM112" s="2">
        <f t="shared" si="33"/>
        <v>11</v>
      </c>
      <c r="AN112" s="2">
        <f t="shared" si="23"/>
        <v>14</v>
      </c>
      <c r="AP112" s="2">
        <v>6046</v>
      </c>
      <c r="AQ112" s="2">
        <f>AP112-AK112</f>
        <v>1252</v>
      </c>
      <c r="AR112" s="2">
        <f t="shared" si="34"/>
        <v>29</v>
      </c>
      <c r="AS112" s="2">
        <f t="shared" si="24"/>
        <v>18</v>
      </c>
      <c r="AU112">
        <v>6974</v>
      </c>
      <c r="AV112" s="2">
        <f>AU112-AP112</f>
        <v>928</v>
      </c>
      <c r="AW112" s="2">
        <f t="shared" si="35"/>
        <v>47</v>
      </c>
      <c r="AX112" s="2">
        <f t="shared" si="41"/>
        <v>18</v>
      </c>
      <c r="AZ112">
        <v>7578</v>
      </c>
      <c r="BA112" s="2">
        <f>AZ112-AU112</f>
        <v>604</v>
      </c>
      <c r="BB112" s="2">
        <f t="shared" si="36"/>
        <v>65</v>
      </c>
      <c r="BC112" s="2">
        <f t="shared" si="43"/>
        <v>18</v>
      </c>
      <c r="BE112">
        <v>7818</v>
      </c>
      <c r="BF112" s="2">
        <f>BE112-AZ112</f>
        <v>240</v>
      </c>
      <c r="BG112" s="2">
        <f t="shared" si="37"/>
        <v>93</v>
      </c>
      <c r="BH112" s="2">
        <f t="shared" si="44"/>
        <v>28</v>
      </c>
      <c r="BJ112" s="2">
        <v>109</v>
      </c>
      <c r="BK112" s="2">
        <v>7818</v>
      </c>
      <c r="BL112" s="19">
        <f t="shared" si="38"/>
        <v>39</v>
      </c>
      <c r="BM112" s="2">
        <f t="shared" si="25"/>
        <v>7779</v>
      </c>
      <c r="BN112" s="18">
        <f t="shared" si="40"/>
        <v>324</v>
      </c>
      <c r="BO112" s="2">
        <f>BK112-I112</f>
        <v>7455</v>
      </c>
      <c r="BP112" s="18">
        <f t="shared" si="45"/>
        <v>648</v>
      </c>
      <c r="BQ112" s="2">
        <f>BK112-P112</f>
        <v>6807</v>
      </c>
      <c r="BR112" s="18">
        <f t="shared" si="47"/>
        <v>972</v>
      </c>
      <c r="BS112" s="2">
        <f>BK112-W112</f>
        <v>5835</v>
      </c>
      <c r="BT112" s="18">
        <f t="shared" si="19"/>
        <v>1296</v>
      </c>
      <c r="BU112" s="2">
        <f>BK112-AD112</f>
        <v>4539</v>
      </c>
      <c r="BV112" s="16">
        <f t="shared" si="20"/>
        <v>1515</v>
      </c>
      <c r="BW112" s="2">
        <f>BK112-AK112</f>
        <v>3024</v>
      </c>
      <c r="BX112" s="16">
        <f t="shared" si="39"/>
        <v>1252</v>
      </c>
      <c r="BY112" s="2">
        <f>BK112-AP112</f>
        <v>1772</v>
      </c>
      <c r="BZ112" s="16">
        <f t="shared" si="42"/>
        <v>928</v>
      </c>
      <c r="CA112" s="2">
        <f>BK112-AU112</f>
        <v>844</v>
      </c>
      <c r="CB112" s="2">
        <f t="shared" si="46"/>
        <v>604</v>
      </c>
      <c r="CC112">
        <f t="shared" si="48"/>
        <v>240</v>
      </c>
      <c r="CD112" s="2">
        <f t="shared" si="50"/>
        <v>240</v>
      </c>
    </row>
    <row r="113" spans="1:84">
      <c r="A113" s="2">
        <v>110</v>
      </c>
      <c r="B113" s="2">
        <v>42</v>
      </c>
      <c r="C113" s="2">
        <f t="shared" si="21"/>
        <v>42</v>
      </c>
      <c r="D113" s="2">
        <f t="shared" si="26"/>
        <v>3</v>
      </c>
      <c r="F113" s="2">
        <f t="shared" si="27"/>
        <v>6</v>
      </c>
      <c r="I113" s="2">
        <v>366</v>
      </c>
      <c r="J113" s="2">
        <f>I113-B113</f>
        <v>324</v>
      </c>
      <c r="K113" s="2">
        <f>I113-I112</f>
        <v>3</v>
      </c>
      <c r="L113" s="2">
        <f>K113-D113</f>
        <v>0</v>
      </c>
      <c r="M113" s="2">
        <f t="shared" si="28"/>
        <v>6</v>
      </c>
      <c r="N113" s="2">
        <f>M113-F113</f>
        <v>0</v>
      </c>
      <c r="P113" s="2">
        <v>1014</v>
      </c>
      <c r="Q113" s="2">
        <f>P113-I113</f>
        <v>648</v>
      </c>
      <c r="R113" s="2">
        <f>P113-P112</f>
        <v>3</v>
      </c>
      <c r="S113" s="2">
        <f>R113-K113</f>
        <v>0</v>
      </c>
      <c r="T113" s="2">
        <f t="shared" si="29"/>
        <v>6</v>
      </c>
      <c r="U113" s="2">
        <f>T113-M113</f>
        <v>0</v>
      </c>
      <c r="W113" s="2">
        <v>1986</v>
      </c>
      <c r="X113" s="2">
        <f>W113-P113</f>
        <v>972</v>
      </c>
      <c r="Y113" s="2">
        <f>W113-W112</f>
        <v>3</v>
      </c>
      <c r="Z113" s="2">
        <f>Y113-R113</f>
        <v>0</v>
      </c>
      <c r="AA113" s="2">
        <f t="shared" si="30"/>
        <v>6</v>
      </c>
      <c r="AB113" s="2">
        <f>AA113-T113</f>
        <v>0</v>
      </c>
      <c r="AD113" s="2">
        <v>3282</v>
      </c>
      <c r="AE113" s="2">
        <f>AD113-W113</f>
        <v>1296</v>
      </c>
      <c r="AF113" s="2">
        <f t="shared" si="31"/>
        <v>3</v>
      </c>
      <c r="AG113" s="2">
        <f t="shared" si="22"/>
        <v>0</v>
      </c>
      <c r="AH113" s="2">
        <f t="shared" si="32"/>
        <v>6</v>
      </c>
      <c r="AI113" s="2">
        <f>AH113-AA113</f>
        <v>0</v>
      </c>
      <c r="AK113" s="2">
        <v>4805</v>
      </c>
      <c r="AL113" s="2">
        <f>AK113-AD113</f>
        <v>1523</v>
      </c>
      <c r="AM113" s="2">
        <f t="shared" si="33"/>
        <v>11</v>
      </c>
      <c r="AN113" s="2">
        <f t="shared" si="23"/>
        <v>8</v>
      </c>
      <c r="AP113" s="2">
        <v>6079</v>
      </c>
      <c r="AQ113" s="2">
        <f>AP113-AK113</f>
        <v>1274</v>
      </c>
      <c r="AR113" s="2">
        <f t="shared" si="34"/>
        <v>33</v>
      </c>
      <c r="AS113" s="2">
        <f t="shared" si="24"/>
        <v>22</v>
      </c>
      <c r="AU113">
        <v>7029</v>
      </c>
      <c r="AV113" s="2">
        <f>AU113-AP113</f>
        <v>950</v>
      </c>
      <c r="AW113" s="2">
        <f t="shared" si="35"/>
        <v>55</v>
      </c>
      <c r="AX113" s="2">
        <f t="shared" si="41"/>
        <v>22</v>
      </c>
      <c r="AZ113">
        <v>7655</v>
      </c>
      <c r="BA113" s="2">
        <f>AZ113-AU113</f>
        <v>626</v>
      </c>
      <c r="BB113" s="2">
        <f t="shared" si="36"/>
        <v>77</v>
      </c>
      <c r="BC113" s="2">
        <f t="shared" si="43"/>
        <v>22</v>
      </c>
      <c r="BE113">
        <v>7928</v>
      </c>
      <c r="BF113" s="2">
        <f>BE113-AZ113</f>
        <v>273</v>
      </c>
      <c r="BG113" s="2">
        <f t="shared" si="37"/>
        <v>110</v>
      </c>
      <c r="BH113" s="2">
        <f t="shared" si="44"/>
        <v>33</v>
      </c>
      <c r="BJ113" s="2">
        <v>110</v>
      </c>
      <c r="BK113" s="2">
        <v>7934</v>
      </c>
      <c r="BL113" s="19">
        <f t="shared" si="38"/>
        <v>42</v>
      </c>
      <c r="BM113" s="2">
        <f t="shared" si="25"/>
        <v>7892</v>
      </c>
      <c r="BN113" s="18">
        <f t="shared" si="40"/>
        <v>324</v>
      </c>
      <c r="BO113" s="2">
        <f>BK113-I113</f>
        <v>7568</v>
      </c>
      <c r="BP113" s="18">
        <f t="shared" si="45"/>
        <v>648</v>
      </c>
      <c r="BQ113" s="2">
        <f>BK113-P113</f>
        <v>6920</v>
      </c>
      <c r="BR113" s="18">
        <f t="shared" si="47"/>
        <v>972</v>
      </c>
      <c r="BS113" s="2">
        <f>BK113-W113</f>
        <v>5948</v>
      </c>
      <c r="BT113" s="18">
        <f t="shared" ref="BT113:BT153" si="51">BS113-BV113-BX113-BZ113-CB113-CD113-CF113</f>
        <v>1296</v>
      </c>
      <c r="BU113" s="2">
        <f>BK113-AD113</f>
        <v>4652</v>
      </c>
      <c r="BV113" s="16">
        <f t="shared" si="20"/>
        <v>1523</v>
      </c>
      <c r="BW113" s="2">
        <f>BK113-AK113</f>
        <v>3129</v>
      </c>
      <c r="BX113" s="16">
        <f t="shared" si="39"/>
        <v>1274</v>
      </c>
      <c r="BY113" s="2">
        <f>BK113-AP113</f>
        <v>1855</v>
      </c>
      <c r="BZ113" s="16">
        <f t="shared" si="42"/>
        <v>950</v>
      </c>
      <c r="CA113" s="2">
        <f>BK113-AU113</f>
        <v>905</v>
      </c>
      <c r="CB113" s="2">
        <f t="shared" si="46"/>
        <v>626</v>
      </c>
      <c r="CC113">
        <f t="shared" si="48"/>
        <v>279</v>
      </c>
      <c r="CD113" s="2">
        <f t="shared" si="50"/>
        <v>273</v>
      </c>
      <c r="CE113">
        <f t="shared" ref="CE103:CE153" si="52">BK113-BE113</f>
        <v>6</v>
      </c>
      <c r="CF113" s="13">
        <f>CE113</f>
        <v>6</v>
      </c>
    </row>
    <row r="114" spans="1:84">
      <c r="A114" s="2">
        <v>111</v>
      </c>
      <c r="B114" s="2">
        <v>39</v>
      </c>
      <c r="C114" s="2">
        <f t="shared" si="21"/>
        <v>39</v>
      </c>
      <c r="D114" s="2">
        <f t="shared" si="26"/>
        <v>-3</v>
      </c>
      <c r="F114" s="2">
        <f t="shared" si="27"/>
        <v>-6</v>
      </c>
      <c r="I114" s="2">
        <v>363</v>
      </c>
      <c r="J114" s="2">
        <f>I114-B114</f>
        <v>324</v>
      </c>
      <c r="K114" s="2">
        <f>I114-I113</f>
        <v>-3</v>
      </c>
      <c r="L114" s="2">
        <f>K114-D114</f>
        <v>0</v>
      </c>
      <c r="M114" s="2">
        <f t="shared" si="28"/>
        <v>-6</v>
      </c>
      <c r="N114" s="2">
        <f>M114-F114</f>
        <v>0</v>
      </c>
      <c r="P114" s="2">
        <v>1011</v>
      </c>
      <c r="Q114" s="2">
        <f>P114-I114</f>
        <v>648</v>
      </c>
      <c r="R114" s="2">
        <f>P114-P113</f>
        <v>-3</v>
      </c>
      <c r="S114" s="2">
        <f>R114-K114</f>
        <v>0</v>
      </c>
      <c r="T114" s="2">
        <f t="shared" si="29"/>
        <v>-6</v>
      </c>
      <c r="U114" s="2">
        <f>T114-M114</f>
        <v>0</v>
      </c>
      <c r="W114" s="2">
        <v>1983</v>
      </c>
      <c r="X114" s="2">
        <f>W114-P114</f>
        <v>972</v>
      </c>
      <c r="Y114" s="2">
        <f>W114-W113</f>
        <v>-3</v>
      </c>
      <c r="Z114" s="2">
        <f>Y114-R114</f>
        <v>0</v>
      </c>
      <c r="AA114" s="2">
        <f t="shared" si="30"/>
        <v>-6</v>
      </c>
      <c r="AB114" s="2">
        <f>AA114-T114</f>
        <v>0</v>
      </c>
      <c r="AD114" s="2">
        <v>3279</v>
      </c>
      <c r="AE114" s="2">
        <f>AD114-W114</f>
        <v>1296</v>
      </c>
      <c r="AF114" s="2">
        <f t="shared" si="31"/>
        <v>-3</v>
      </c>
      <c r="AG114" s="2">
        <f t="shared" si="22"/>
        <v>0</v>
      </c>
      <c r="AH114" s="2">
        <f t="shared" si="32"/>
        <v>-6</v>
      </c>
      <c r="AI114" s="2">
        <f>AH114-AA114</f>
        <v>0</v>
      </c>
      <c r="AK114" s="2">
        <v>4820</v>
      </c>
      <c r="AL114" s="2">
        <f>AK114-AD114</f>
        <v>1541</v>
      </c>
      <c r="AM114" s="2">
        <f t="shared" si="33"/>
        <v>15</v>
      </c>
      <c r="AN114" s="2">
        <f t="shared" si="23"/>
        <v>18</v>
      </c>
      <c r="AP114" s="2">
        <v>6122</v>
      </c>
      <c r="AQ114" s="2">
        <f>AP114-AK114</f>
        <v>1302</v>
      </c>
      <c r="AR114" s="2">
        <f t="shared" si="34"/>
        <v>43</v>
      </c>
      <c r="AS114" s="2">
        <f t="shared" si="24"/>
        <v>28</v>
      </c>
      <c r="AU114">
        <v>7100</v>
      </c>
      <c r="AV114" s="2">
        <f>AU114-AP114</f>
        <v>978</v>
      </c>
      <c r="AW114" s="2">
        <f t="shared" si="35"/>
        <v>71</v>
      </c>
      <c r="AX114" s="2">
        <f t="shared" si="41"/>
        <v>28</v>
      </c>
      <c r="AZ114">
        <v>7754</v>
      </c>
      <c r="BA114" s="2">
        <f>AZ114-AU114</f>
        <v>654</v>
      </c>
      <c r="BB114" s="2">
        <f t="shared" si="36"/>
        <v>99</v>
      </c>
      <c r="BC114" s="2">
        <f t="shared" si="43"/>
        <v>28</v>
      </c>
      <c r="BE114">
        <v>8060</v>
      </c>
      <c r="BF114" s="2">
        <f>BE114-AZ114</f>
        <v>306</v>
      </c>
      <c r="BG114" s="2">
        <f t="shared" si="37"/>
        <v>132</v>
      </c>
      <c r="BH114" s="2">
        <f t="shared" si="44"/>
        <v>33</v>
      </c>
      <c r="BJ114" s="2">
        <v>111</v>
      </c>
      <c r="BK114" s="2">
        <v>8078</v>
      </c>
      <c r="BL114" s="19">
        <f t="shared" si="38"/>
        <v>39</v>
      </c>
      <c r="BM114" s="2">
        <f t="shared" si="25"/>
        <v>8039</v>
      </c>
      <c r="BN114" s="18">
        <f t="shared" si="40"/>
        <v>324</v>
      </c>
      <c r="BO114" s="2">
        <f>BK114-I114</f>
        <v>7715</v>
      </c>
      <c r="BP114" s="18">
        <f t="shared" si="45"/>
        <v>648</v>
      </c>
      <c r="BQ114" s="2">
        <f>BK114-P114</f>
        <v>7067</v>
      </c>
      <c r="BR114" s="18">
        <f t="shared" si="47"/>
        <v>972</v>
      </c>
      <c r="BS114" s="2">
        <f>BK114-W114</f>
        <v>6095</v>
      </c>
      <c r="BT114" s="18">
        <f t="shared" si="51"/>
        <v>1296</v>
      </c>
      <c r="BU114" s="2">
        <f>BK114-AD114</f>
        <v>4799</v>
      </c>
      <c r="BV114" s="16">
        <f t="shared" si="20"/>
        <v>1541</v>
      </c>
      <c r="BW114" s="2">
        <f>BK114-AK114</f>
        <v>3258</v>
      </c>
      <c r="BX114" s="16">
        <f t="shared" si="39"/>
        <v>1302</v>
      </c>
      <c r="BY114" s="2">
        <f>BK114-AP114</f>
        <v>1956</v>
      </c>
      <c r="BZ114" s="16">
        <f t="shared" si="42"/>
        <v>978</v>
      </c>
      <c r="CA114" s="2">
        <f>BK114-AU114</f>
        <v>978</v>
      </c>
      <c r="CB114" s="2">
        <f t="shared" si="46"/>
        <v>654</v>
      </c>
      <c r="CC114">
        <f t="shared" si="48"/>
        <v>324</v>
      </c>
      <c r="CD114" s="2">
        <f t="shared" si="50"/>
        <v>306</v>
      </c>
      <c r="CE114">
        <f t="shared" si="52"/>
        <v>18</v>
      </c>
      <c r="CF114">
        <f t="shared" ref="CF114:CF153" si="53">CE114</f>
        <v>18</v>
      </c>
    </row>
    <row r="115" spans="1:84">
      <c r="A115" s="2">
        <v>112</v>
      </c>
      <c r="B115" s="2">
        <v>42</v>
      </c>
      <c r="C115" s="2">
        <f t="shared" si="21"/>
        <v>42</v>
      </c>
      <c r="D115" s="2">
        <f t="shared" si="26"/>
        <v>3</v>
      </c>
      <c r="F115" s="2">
        <f t="shared" si="27"/>
        <v>6</v>
      </c>
      <c r="I115" s="2">
        <v>366</v>
      </c>
      <c r="J115" s="2">
        <f>I115-B115</f>
        <v>324</v>
      </c>
      <c r="K115" s="2">
        <f>I115-I114</f>
        <v>3</v>
      </c>
      <c r="L115" s="2">
        <f>K115-D115</f>
        <v>0</v>
      </c>
      <c r="M115" s="2">
        <f t="shared" si="28"/>
        <v>6</v>
      </c>
      <c r="N115" s="2">
        <f>M115-F115</f>
        <v>0</v>
      </c>
      <c r="P115" s="2">
        <v>1014</v>
      </c>
      <c r="Q115" s="2">
        <f>P115-I115</f>
        <v>648</v>
      </c>
      <c r="R115" s="2">
        <f>P115-P114</f>
        <v>3</v>
      </c>
      <c r="S115" s="2">
        <f>R115-K115</f>
        <v>0</v>
      </c>
      <c r="T115" s="2">
        <f t="shared" si="29"/>
        <v>6</v>
      </c>
      <c r="U115" s="2">
        <f>T115-M115</f>
        <v>0</v>
      </c>
      <c r="W115" s="2">
        <v>1986</v>
      </c>
      <c r="X115" s="2">
        <f>W115-P115</f>
        <v>972</v>
      </c>
      <c r="Y115" s="2">
        <f>W115-W114</f>
        <v>3</v>
      </c>
      <c r="Z115" s="2">
        <f>Y115-R115</f>
        <v>0</v>
      </c>
      <c r="AA115" s="2">
        <f t="shared" si="30"/>
        <v>6</v>
      </c>
      <c r="AB115" s="2">
        <f>AA115-T115</f>
        <v>0</v>
      </c>
      <c r="AD115" s="2">
        <v>3282</v>
      </c>
      <c r="AE115" s="2">
        <f>AD115-W115</f>
        <v>1296</v>
      </c>
      <c r="AF115" s="2">
        <f t="shared" si="31"/>
        <v>3</v>
      </c>
      <c r="AG115" s="2">
        <f t="shared" si="22"/>
        <v>0</v>
      </c>
      <c r="AH115" s="2">
        <f t="shared" si="32"/>
        <v>6</v>
      </c>
      <c r="AI115" s="2">
        <f>AH115-AA115</f>
        <v>0</v>
      </c>
      <c r="AK115" s="2">
        <v>4831</v>
      </c>
      <c r="AL115" s="2">
        <f>AK115-AD115</f>
        <v>1549</v>
      </c>
      <c r="AM115" s="2">
        <f t="shared" si="33"/>
        <v>11</v>
      </c>
      <c r="AN115" s="2">
        <f t="shared" si="23"/>
        <v>8</v>
      </c>
      <c r="AP115" s="2">
        <v>6165</v>
      </c>
      <c r="AQ115" s="2">
        <f>AP115-AK115</f>
        <v>1334</v>
      </c>
      <c r="AR115" s="2">
        <f t="shared" si="34"/>
        <v>43</v>
      </c>
      <c r="AS115" s="2">
        <f t="shared" si="24"/>
        <v>32</v>
      </c>
      <c r="AU115">
        <v>7175</v>
      </c>
      <c r="AV115" s="2">
        <f>AU115-AP115</f>
        <v>1010</v>
      </c>
      <c r="AW115" s="2">
        <f t="shared" si="35"/>
        <v>75</v>
      </c>
      <c r="AX115" s="2">
        <f t="shared" si="41"/>
        <v>32</v>
      </c>
      <c r="AZ115">
        <v>7861</v>
      </c>
      <c r="BA115" s="2">
        <f>AZ115-AU115</f>
        <v>686</v>
      </c>
      <c r="BB115" s="2">
        <f t="shared" si="36"/>
        <v>107</v>
      </c>
      <c r="BC115" s="2">
        <f t="shared" si="43"/>
        <v>32</v>
      </c>
      <c r="BE115">
        <v>8210</v>
      </c>
      <c r="BF115" s="2">
        <f>BE115-AZ115</f>
        <v>349</v>
      </c>
      <c r="BG115" s="2">
        <f t="shared" si="37"/>
        <v>150</v>
      </c>
      <c r="BH115" s="2">
        <f t="shared" si="44"/>
        <v>43</v>
      </c>
      <c r="BJ115" s="2">
        <v>112</v>
      </c>
      <c r="BK115" s="2">
        <v>8242</v>
      </c>
      <c r="BL115" s="19">
        <f t="shared" si="38"/>
        <v>42</v>
      </c>
      <c r="BM115" s="2">
        <f t="shared" si="25"/>
        <v>8200</v>
      </c>
      <c r="BN115" s="18">
        <f t="shared" si="40"/>
        <v>324</v>
      </c>
      <c r="BO115" s="2">
        <f>BK115-I115</f>
        <v>7876</v>
      </c>
      <c r="BP115" s="18">
        <f t="shared" si="45"/>
        <v>648</v>
      </c>
      <c r="BQ115" s="2">
        <f>BK115-P115</f>
        <v>7228</v>
      </c>
      <c r="BR115" s="18">
        <f t="shared" si="47"/>
        <v>972</v>
      </c>
      <c r="BS115" s="2">
        <f>BK115-W115</f>
        <v>6256</v>
      </c>
      <c r="BT115" s="18">
        <f t="shared" si="51"/>
        <v>1296</v>
      </c>
      <c r="BU115" s="2">
        <f>BK115-AD115</f>
        <v>4960</v>
      </c>
      <c r="BV115" s="16">
        <f t="shared" si="20"/>
        <v>1549</v>
      </c>
      <c r="BW115" s="2">
        <f>BK115-AK115</f>
        <v>3411</v>
      </c>
      <c r="BX115" s="16">
        <f t="shared" si="39"/>
        <v>1334</v>
      </c>
      <c r="BY115" s="2">
        <f>BK115-AP115</f>
        <v>2077</v>
      </c>
      <c r="BZ115" s="16">
        <f t="shared" si="42"/>
        <v>1010</v>
      </c>
      <c r="CA115" s="2">
        <f>BK115-AU115</f>
        <v>1067</v>
      </c>
      <c r="CB115" s="2">
        <f t="shared" si="46"/>
        <v>686</v>
      </c>
      <c r="CC115">
        <f t="shared" si="48"/>
        <v>381</v>
      </c>
      <c r="CD115" s="2">
        <f t="shared" si="50"/>
        <v>349</v>
      </c>
      <c r="CE115">
        <f t="shared" si="52"/>
        <v>32</v>
      </c>
      <c r="CF115">
        <f t="shared" si="53"/>
        <v>32</v>
      </c>
    </row>
    <row r="116" spans="1:84">
      <c r="A116" s="2">
        <v>113</v>
      </c>
      <c r="B116" s="2">
        <v>39</v>
      </c>
      <c r="C116" s="2">
        <f t="shared" si="21"/>
        <v>39</v>
      </c>
      <c r="D116" s="2">
        <f t="shared" si="26"/>
        <v>-3</v>
      </c>
      <c r="F116" s="2">
        <f t="shared" si="27"/>
        <v>-6</v>
      </c>
      <c r="I116" s="2">
        <v>363</v>
      </c>
      <c r="J116" s="2">
        <f>I116-B116</f>
        <v>324</v>
      </c>
      <c r="K116" s="2">
        <f>I116-I115</f>
        <v>-3</v>
      </c>
      <c r="L116" s="2">
        <f>K116-D116</f>
        <v>0</v>
      </c>
      <c r="M116" s="2">
        <f t="shared" si="28"/>
        <v>-6</v>
      </c>
      <c r="N116" s="2">
        <f>M116-F116</f>
        <v>0</v>
      </c>
      <c r="P116" s="2">
        <v>1011</v>
      </c>
      <c r="Q116" s="2">
        <f>P116-I116</f>
        <v>648</v>
      </c>
      <c r="R116" s="2">
        <f>P116-P115</f>
        <v>-3</v>
      </c>
      <c r="S116" s="2">
        <f>R116-K116</f>
        <v>0</v>
      </c>
      <c r="T116" s="2">
        <f t="shared" si="29"/>
        <v>-6</v>
      </c>
      <c r="U116" s="2">
        <f>T116-M116</f>
        <v>0</v>
      </c>
      <c r="W116" s="2">
        <v>1983</v>
      </c>
      <c r="X116" s="2">
        <f>W116-P116</f>
        <v>972</v>
      </c>
      <c r="Y116" s="2">
        <f>W116-W115</f>
        <v>-3</v>
      </c>
      <c r="Z116" s="2">
        <f>Y116-R116</f>
        <v>0</v>
      </c>
      <c r="AA116" s="2">
        <f t="shared" si="30"/>
        <v>-6</v>
      </c>
      <c r="AB116" s="2">
        <f>AA116-T116</f>
        <v>0</v>
      </c>
      <c r="AD116" s="2">
        <v>3279</v>
      </c>
      <c r="AE116" s="2">
        <f>AD116-W116</f>
        <v>1296</v>
      </c>
      <c r="AF116" s="2">
        <f t="shared" si="31"/>
        <v>-3</v>
      </c>
      <c r="AG116" s="2">
        <f t="shared" si="22"/>
        <v>0</v>
      </c>
      <c r="AH116" s="2">
        <f t="shared" si="32"/>
        <v>-6</v>
      </c>
      <c r="AI116" s="2">
        <f>AH116-AA116</f>
        <v>0</v>
      </c>
      <c r="AK116" s="2">
        <v>4845</v>
      </c>
      <c r="AL116" s="2">
        <f>AK116-AD116</f>
        <v>1566</v>
      </c>
      <c r="AM116" s="2">
        <f t="shared" si="33"/>
        <v>14</v>
      </c>
      <c r="AN116" s="2">
        <f t="shared" si="23"/>
        <v>17</v>
      </c>
      <c r="AP116" s="2">
        <v>6207</v>
      </c>
      <c r="AQ116" s="2">
        <f>AP116-AK116</f>
        <v>1362</v>
      </c>
      <c r="AR116" s="2">
        <f t="shared" si="34"/>
        <v>42</v>
      </c>
      <c r="AS116" s="2">
        <f t="shared" si="24"/>
        <v>28</v>
      </c>
      <c r="AU116">
        <v>7245</v>
      </c>
      <c r="AV116" s="2">
        <f>AU116-AP116</f>
        <v>1038</v>
      </c>
      <c r="AW116" s="2">
        <f t="shared" si="35"/>
        <v>70</v>
      </c>
      <c r="AX116" s="2">
        <f t="shared" si="41"/>
        <v>28</v>
      </c>
      <c r="AZ116">
        <v>7959</v>
      </c>
      <c r="BA116" s="2">
        <f>AZ116-AU116</f>
        <v>714</v>
      </c>
      <c r="BB116" s="2">
        <f t="shared" si="36"/>
        <v>98</v>
      </c>
      <c r="BC116" s="2">
        <f t="shared" si="43"/>
        <v>28</v>
      </c>
      <c r="BE116">
        <v>8340</v>
      </c>
      <c r="BF116" s="2">
        <f>BE116-AZ116</f>
        <v>381</v>
      </c>
      <c r="BG116" s="2">
        <f t="shared" si="37"/>
        <v>130</v>
      </c>
      <c r="BH116" s="2">
        <f t="shared" si="44"/>
        <v>32</v>
      </c>
      <c r="BJ116" s="2">
        <v>113</v>
      </c>
      <c r="BK116" s="2">
        <v>8385</v>
      </c>
      <c r="BL116" s="19">
        <f t="shared" si="38"/>
        <v>39</v>
      </c>
      <c r="BM116" s="2">
        <f t="shared" si="25"/>
        <v>8346</v>
      </c>
      <c r="BN116" s="18">
        <f t="shared" si="40"/>
        <v>324</v>
      </c>
      <c r="BO116" s="2">
        <f>BK116-I116</f>
        <v>8022</v>
      </c>
      <c r="BP116" s="18">
        <f t="shared" si="45"/>
        <v>648</v>
      </c>
      <c r="BQ116" s="2">
        <f>BK116-P116</f>
        <v>7374</v>
      </c>
      <c r="BR116" s="18">
        <f t="shared" si="47"/>
        <v>972</v>
      </c>
      <c r="BS116" s="2">
        <f>BK116-W116</f>
        <v>6402</v>
      </c>
      <c r="BT116" s="18">
        <f t="shared" si="51"/>
        <v>1296</v>
      </c>
      <c r="BU116" s="2">
        <f>BK116-AD116</f>
        <v>5106</v>
      </c>
      <c r="BV116" s="16">
        <f t="shared" si="20"/>
        <v>1566</v>
      </c>
      <c r="BW116" s="2">
        <f>BK116-AK116</f>
        <v>3540</v>
      </c>
      <c r="BX116" s="16">
        <f t="shared" si="39"/>
        <v>1362</v>
      </c>
      <c r="BY116" s="2">
        <f>BK116-AP116</f>
        <v>2178</v>
      </c>
      <c r="BZ116" s="16">
        <f t="shared" si="42"/>
        <v>1038</v>
      </c>
      <c r="CA116" s="2">
        <f>BK116-AU116</f>
        <v>1140</v>
      </c>
      <c r="CB116" s="2">
        <f t="shared" si="46"/>
        <v>714</v>
      </c>
      <c r="CC116">
        <f t="shared" si="48"/>
        <v>426</v>
      </c>
      <c r="CD116" s="2">
        <f t="shared" si="50"/>
        <v>381</v>
      </c>
      <c r="CE116">
        <f t="shared" si="52"/>
        <v>45</v>
      </c>
      <c r="CF116">
        <f t="shared" si="53"/>
        <v>45</v>
      </c>
    </row>
    <row r="117" spans="1:84">
      <c r="A117" s="2">
        <v>114</v>
      </c>
      <c r="B117" s="2">
        <v>42</v>
      </c>
      <c r="C117" s="2">
        <f t="shared" si="21"/>
        <v>42</v>
      </c>
      <c r="D117" s="2">
        <f t="shared" si="26"/>
        <v>3</v>
      </c>
      <c r="F117" s="2">
        <f t="shared" si="27"/>
        <v>6</v>
      </c>
      <c r="I117" s="2">
        <v>366</v>
      </c>
      <c r="J117" s="2">
        <f>I117-B117</f>
        <v>324</v>
      </c>
      <c r="K117" s="2">
        <f>I117-I116</f>
        <v>3</v>
      </c>
      <c r="L117" s="2">
        <f>K117-D117</f>
        <v>0</v>
      </c>
      <c r="M117" s="2">
        <f t="shared" si="28"/>
        <v>6</v>
      </c>
      <c r="N117" s="2">
        <f>M117-F117</f>
        <v>0</v>
      </c>
      <c r="P117" s="2">
        <v>1014</v>
      </c>
      <c r="Q117" s="2">
        <f>P117-I117</f>
        <v>648</v>
      </c>
      <c r="R117" s="2">
        <f>P117-P116</f>
        <v>3</v>
      </c>
      <c r="S117" s="2">
        <f>R117-K117</f>
        <v>0</v>
      </c>
      <c r="T117" s="2">
        <f t="shared" si="29"/>
        <v>6</v>
      </c>
      <c r="U117" s="2">
        <f>T117-M117</f>
        <v>0</v>
      </c>
      <c r="W117" s="2">
        <v>1986</v>
      </c>
      <c r="X117" s="2">
        <f>W117-P117</f>
        <v>972</v>
      </c>
      <c r="Y117" s="2">
        <f>W117-W116</f>
        <v>3</v>
      </c>
      <c r="Z117" s="2">
        <f>Y117-R117</f>
        <v>0</v>
      </c>
      <c r="AA117" s="2">
        <f t="shared" si="30"/>
        <v>6</v>
      </c>
      <c r="AB117" s="2">
        <f>AA117-T117</f>
        <v>0</v>
      </c>
      <c r="AD117" s="2">
        <v>3282</v>
      </c>
      <c r="AE117" s="2">
        <f>AD117-W117</f>
        <v>1296</v>
      </c>
      <c r="AF117" s="2">
        <f t="shared" si="31"/>
        <v>3</v>
      </c>
      <c r="AG117" s="2">
        <f t="shared" si="22"/>
        <v>0</v>
      </c>
      <c r="AH117" s="2">
        <f t="shared" si="32"/>
        <v>6</v>
      </c>
      <c r="AI117" s="2">
        <f>AH117-AA117</f>
        <v>0</v>
      </c>
      <c r="AK117" s="2">
        <v>4856</v>
      </c>
      <c r="AL117" s="2">
        <f>AK117-AD117</f>
        <v>1574</v>
      </c>
      <c r="AM117" s="2">
        <f t="shared" si="33"/>
        <v>11</v>
      </c>
      <c r="AN117" s="2">
        <f t="shared" si="23"/>
        <v>8</v>
      </c>
      <c r="AP117" s="2">
        <v>6254</v>
      </c>
      <c r="AQ117" s="2">
        <f>AP117-AK117</f>
        <v>1398</v>
      </c>
      <c r="AR117" s="2">
        <f t="shared" si="34"/>
        <v>47</v>
      </c>
      <c r="AS117" s="2">
        <f t="shared" si="24"/>
        <v>36</v>
      </c>
      <c r="AU117">
        <v>7328</v>
      </c>
      <c r="AV117" s="2">
        <f>AU117-AP117</f>
        <v>1074</v>
      </c>
      <c r="AW117" s="2">
        <f t="shared" si="35"/>
        <v>83</v>
      </c>
      <c r="AX117" s="2">
        <f t="shared" si="41"/>
        <v>36</v>
      </c>
      <c r="AZ117">
        <v>8078</v>
      </c>
      <c r="BA117" s="2">
        <f>AZ117-AU117</f>
        <v>750</v>
      </c>
      <c r="BB117" s="2">
        <f t="shared" si="36"/>
        <v>119</v>
      </c>
      <c r="BC117" s="2">
        <f t="shared" si="43"/>
        <v>36</v>
      </c>
      <c r="BE117">
        <v>8502</v>
      </c>
      <c r="BF117" s="2">
        <f>BE117-AZ117</f>
        <v>424</v>
      </c>
      <c r="BG117" s="2">
        <f t="shared" si="37"/>
        <v>162</v>
      </c>
      <c r="BH117" s="2">
        <f t="shared" si="44"/>
        <v>43</v>
      </c>
      <c r="BJ117" s="2">
        <v>114</v>
      </c>
      <c r="BK117" s="2">
        <v>8574</v>
      </c>
      <c r="BL117" s="19">
        <f t="shared" si="38"/>
        <v>42</v>
      </c>
      <c r="BM117" s="2">
        <f t="shared" si="25"/>
        <v>8532</v>
      </c>
      <c r="BN117" s="18">
        <f t="shared" si="40"/>
        <v>324</v>
      </c>
      <c r="BO117" s="2">
        <f>BK117-I117</f>
        <v>8208</v>
      </c>
      <c r="BP117" s="18">
        <f t="shared" si="45"/>
        <v>648</v>
      </c>
      <c r="BQ117" s="2">
        <f>BK117-P117</f>
        <v>7560</v>
      </c>
      <c r="BR117" s="18">
        <f t="shared" si="47"/>
        <v>972</v>
      </c>
      <c r="BS117" s="2">
        <f>BK117-W117</f>
        <v>6588</v>
      </c>
      <c r="BT117" s="18">
        <f t="shared" si="51"/>
        <v>1296</v>
      </c>
      <c r="BU117" s="2">
        <f>BK117-AD117</f>
        <v>5292</v>
      </c>
      <c r="BV117" s="16">
        <f t="shared" si="20"/>
        <v>1574</v>
      </c>
      <c r="BW117" s="2">
        <f>BK117-AK117</f>
        <v>3718</v>
      </c>
      <c r="BX117" s="16">
        <f t="shared" si="39"/>
        <v>1398</v>
      </c>
      <c r="BY117" s="2">
        <f>BK117-AP117</f>
        <v>2320</v>
      </c>
      <c r="BZ117" s="16">
        <f t="shared" si="42"/>
        <v>1074</v>
      </c>
      <c r="CA117" s="2">
        <f>BK117-AU117</f>
        <v>1246</v>
      </c>
      <c r="CB117" s="2">
        <f t="shared" si="46"/>
        <v>750</v>
      </c>
      <c r="CC117">
        <f t="shared" si="48"/>
        <v>496</v>
      </c>
      <c r="CD117" s="2">
        <f t="shared" si="50"/>
        <v>424</v>
      </c>
      <c r="CE117">
        <f t="shared" si="52"/>
        <v>72</v>
      </c>
      <c r="CF117">
        <f t="shared" si="53"/>
        <v>72</v>
      </c>
    </row>
    <row r="118" spans="1:84">
      <c r="A118" s="2">
        <v>115</v>
      </c>
      <c r="B118" s="2">
        <v>39</v>
      </c>
      <c r="C118" s="2">
        <f t="shared" si="21"/>
        <v>39</v>
      </c>
      <c r="D118" s="2">
        <f t="shared" si="26"/>
        <v>-3</v>
      </c>
      <c r="F118" s="2">
        <f t="shared" si="27"/>
        <v>-6</v>
      </c>
      <c r="I118" s="2">
        <v>363</v>
      </c>
      <c r="J118" s="2">
        <f>I118-B118</f>
        <v>324</v>
      </c>
      <c r="K118" s="2">
        <f>I118-I117</f>
        <v>-3</v>
      </c>
      <c r="L118" s="2">
        <f>K118-D118</f>
        <v>0</v>
      </c>
      <c r="M118" s="2">
        <f t="shared" si="28"/>
        <v>-6</v>
      </c>
      <c r="N118" s="2">
        <f>M118-F118</f>
        <v>0</v>
      </c>
      <c r="P118" s="2">
        <v>1011</v>
      </c>
      <c r="Q118" s="2">
        <f>P118-I118</f>
        <v>648</v>
      </c>
      <c r="R118" s="2">
        <f>P118-P117</f>
        <v>-3</v>
      </c>
      <c r="S118" s="2">
        <f>R118-K118</f>
        <v>0</v>
      </c>
      <c r="T118" s="2">
        <f t="shared" si="29"/>
        <v>-6</v>
      </c>
      <c r="U118" s="2">
        <f>T118-M118</f>
        <v>0</v>
      </c>
      <c r="W118" s="2">
        <v>1983</v>
      </c>
      <c r="X118" s="2">
        <f>W118-P118</f>
        <v>972</v>
      </c>
      <c r="Y118" s="2">
        <f>W118-W117</f>
        <v>-3</v>
      </c>
      <c r="Z118" s="2">
        <f>Y118-R118</f>
        <v>0</v>
      </c>
      <c r="AA118" s="2">
        <f t="shared" si="30"/>
        <v>-6</v>
      </c>
      <c r="AB118" s="2">
        <f>AA118-T118</f>
        <v>0</v>
      </c>
      <c r="AD118" s="2">
        <v>3279</v>
      </c>
      <c r="AE118" s="2">
        <f>AD118-W118</f>
        <v>1296</v>
      </c>
      <c r="AF118" s="2">
        <f t="shared" si="31"/>
        <v>-3</v>
      </c>
      <c r="AG118" s="2">
        <f t="shared" si="22"/>
        <v>0</v>
      </c>
      <c r="AH118" s="2">
        <f t="shared" si="32"/>
        <v>-6</v>
      </c>
      <c r="AI118" s="2">
        <f>AH118-AA118</f>
        <v>0</v>
      </c>
      <c r="AK118" s="2">
        <v>4866</v>
      </c>
      <c r="AL118" s="2">
        <f>AK118-AD118</f>
        <v>1587</v>
      </c>
      <c r="AM118" s="2">
        <f t="shared" si="33"/>
        <v>10</v>
      </c>
      <c r="AN118" s="2">
        <f t="shared" si="23"/>
        <v>13</v>
      </c>
      <c r="AP118" s="2">
        <v>6296</v>
      </c>
      <c r="AQ118" s="2">
        <f>AP118-AK118</f>
        <v>1430</v>
      </c>
      <c r="AR118" s="2">
        <f t="shared" si="34"/>
        <v>42</v>
      </c>
      <c r="AS118" s="2">
        <f t="shared" si="24"/>
        <v>32</v>
      </c>
      <c r="AU118">
        <v>7402</v>
      </c>
      <c r="AV118" s="2">
        <f>AU118-AP118</f>
        <v>1106</v>
      </c>
      <c r="AW118" s="2">
        <f t="shared" si="35"/>
        <v>74</v>
      </c>
      <c r="AX118" s="2">
        <f t="shared" si="41"/>
        <v>32</v>
      </c>
      <c r="AZ118">
        <v>8184</v>
      </c>
      <c r="BA118" s="2">
        <f>AZ118-AU118</f>
        <v>782</v>
      </c>
      <c r="BB118" s="2">
        <f t="shared" si="36"/>
        <v>106</v>
      </c>
      <c r="BC118" s="2">
        <f t="shared" si="43"/>
        <v>32</v>
      </c>
      <c r="BE118">
        <v>8640</v>
      </c>
      <c r="BF118" s="2">
        <f>BE118-AZ118</f>
        <v>456</v>
      </c>
      <c r="BG118" s="2">
        <f t="shared" si="37"/>
        <v>138</v>
      </c>
      <c r="BH118" s="2">
        <f t="shared" si="44"/>
        <v>32</v>
      </c>
      <c r="BJ118" s="2">
        <v>115</v>
      </c>
      <c r="BK118" s="2">
        <v>8734</v>
      </c>
      <c r="BL118" s="19">
        <f t="shared" si="38"/>
        <v>39</v>
      </c>
      <c r="BM118" s="2">
        <f t="shared" si="25"/>
        <v>8695</v>
      </c>
      <c r="BN118" s="18">
        <f t="shared" si="40"/>
        <v>324</v>
      </c>
      <c r="BO118" s="2">
        <f>BK118-I118</f>
        <v>8371</v>
      </c>
      <c r="BP118" s="18">
        <f t="shared" si="45"/>
        <v>648</v>
      </c>
      <c r="BQ118" s="2">
        <f>BK118-P118</f>
        <v>7723</v>
      </c>
      <c r="BR118" s="18">
        <f t="shared" si="47"/>
        <v>972</v>
      </c>
      <c r="BS118" s="2">
        <f>BK118-W118</f>
        <v>6751</v>
      </c>
      <c r="BT118" s="18">
        <f t="shared" si="51"/>
        <v>1296</v>
      </c>
      <c r="BU118" s="2">
        <f>BK118-AD118</f>
        <v>5455</v>
      </c>
      <c r="BV118" s="16">
        <f t="shared" si="20"/>
        <v>1587</v>
      </c>
      <c r="BW118" s="2">
        <f>BK118-AK118</f>
        <v>3868</v>
      </c>
      <c r="BX118" s="16">
        <f t="shared" si="39"/>
        <v>1430</v>
      </c>
      <c r="BY118" s="2">
        <f>BK118-AP118</f>
        <v>2438</v>
      </c>
      <c r="BZ118" s="16">
        <f t="shared" si="42"/>
        <v>1106</v>
      </c>
      <c r="CA118" s="2">
        <f>BK118-AU118</f>
        <v>1332</v>
      </c>
      <c r="CB118" s="2">
        <f t="shared" si="46"/>
        <v>782</v>
      </c>
      <c r="CC118">
        <f t="shared" si="48"/>
        <v>550</v>
      </c>
      <c r="CD118" s="2">
        <f t="shared" si="50"/>
        <v>456</v>
      </c>
      <c r="CE118">
        <f t="shared" si="52"/>
        <v>94</v>
      </c>
      <c r="CF118">
        <f t="shared" si="53"/>
        <v>94</v>
      </c>
    </row>
    <row r="119" spans="1:84">
      <c r="A119" s="2">
        <v>116</v>
      </c>
      <c r="B119" s="2">
        <v>42</v>
      </c>
      <c r="C119" s="2">
        <f t="shared" si="21"/>
        <v>42</v>
      </c>
      <c r="D119" s="2">
        <f t="shared" si="26"/>
        <v>3</v>
      </c>
      <c r="F119" s="2">
        <f t="shared" si="27"/>
        <v>6</v>
      </c>
      <c r="I119" s="2">
        <v>366</v>
      </c>
      <c r="J119" s="2">
        <f>I119-B119</f>
        <v>324</v>
      </c>
      <c r="K119" s="2">
        <f>I119-I118</f>
        <v>3</v>
      </c>
      <c r="L119" s="2">
        <f>K119-D119</f>
        <v>0</v>
      </c>
      <c r="M119" s="2">
        <f t="shared" si="28"/>
        <v>6</v>
      </c>
      <c r="N119" s="2">
        <f>M119-F119</f>
        <v>0</v>
      </c>
      <c r="P119" s="2">
        <v>1014</v>
      </c>
      <c r="Q119" s="2">
        <f>P119-I119</f>
        <v>648</v>
      </c>
      <c r="R119" s="2">
        <f>P119-P118</f>
        <v>3</v>
      </c>
      <c r="S119" s="2">
        <f>R119-K119</f>
        <v>0</v>
      </c>
      <c r="T119" s="2">
        <f t="shared" si="29"/>
        <v>6</v>
      </c>
      <c r="U119" s="2">
        <f>T119-M119</f>
        <v>0</v>
      </c>
      <c r="W119" s="2">
        <v>1986</v>
      </c>
      <c r="X119" s="2">
        <f>W119-P119</f>
        <v>972</v>
      </c>
      <c r="Y119" s="2">
        <f>W119-W118</f>
        <v>3</v>
      </c>
      <c r="Z119" s="2">
        <f>Y119-R119</f>
        <v>0</v>
      </c>
      <c r="AA119" s="2">
        <f t="shared" si="30"/>
        <v>6</v>
      </c>
      <c r="AB119" s="2">
        <f>AA119-T119</f>
        <v>0</v>
      </c>
      <c r="AD119" s="2">
        <v>3282</v>
      </c>
      <c r="AE119" s="2">
        <f>AD119-W119</f>
        <v>1296</v>
      </c>
      <c r="AF119" s="2">
        <f t="shared" si="31"/>
        <v>3</v>
      </c>
      <c r="AG119" s="2">
        <f t="shared" si="22"/>
        <v>0</v>
      </c>
      <c r="AH119" s="2">
        <f t="shared" si="32"/>
        <v>6</v>
      </c>
      <c r="AI119" s="2">
        <f>AH119-AA119</f>
        <v>0</v>
      </c>
      <c r="AK119" s="2">
        <v>4875</v>
      </c>
      <c r="AL119" s="2">
        <f>AK119-AD119</f>
        <v>1593</v>
      </c>
      <c r="AM119" s="2">
        <f t="shared" si="33"/>
        <v>9</v>
      </c>
      <c r="AN119" s="2">
        <f t="shared" si="23"/>
        <v>6</v>
      </c>
      <c r="AP119" s="2">
        <v>6337</v>
      </c>
      <c r="AQ119" s="2">
        <f>AP119-AK119</f>
        <v>1462</v>
      </c>
      <c r="AR119" s="2">
        <f t="shared" si="34"/>
        <v>41</v>
      </c>
      <c r="AS119" s="2">
        <f t="shared" si="24"/>
        <v>32</v>
      </c>
      <c r="AU119">
        <v>7475</v>
      </c>
      <c r="AV119" s="2">
        <f>AU119-AP119</f>
        <v>1138</v>
      </c>
      <c r="AW119" s="2">
        <f t="shared" si="35"/>
        <v>73</v>
      </c>
      <c r="AX119" s="2">
        <f t="shared" si="41"/>
        <v>32</v>
      </c>
      <c r="AZ119">
        <v>8289</v>
      </c>
      <c r="BA119" s="2">
        <f>AZ119-AU119</f>
        <v>814</v>
      </c>
      <c r="BB119" s="2">
        <f t="shared" si="36"/>
        <v>105</v>
      </c>
      <c r="BC119" s="2">
        <f t="shared" si="43"/>
        <v>32</v>
      </c>
      <c r="BE119">
        <v>8779</v>
      </c>
      <c r="BF119" s="2">
        <f>BE119-AZ119</f>
        <v>490</v>
      </c>
      <c r="BG119" s="2">
        <f t="shared" si="37"/>
        <v>139</v>
      </c>
      <c r="BH119" s="2">
        <f t="shared" si="44"/>
        <v>34</v>
      </c>
      <c r="BJ119" s="2">
        <v>116</v>
      </c>
      <c r="BK119" s="2">
        <v>8896</v>
      </c>
      <c r="BL119" s="19">
        <f t="shared" si="38"/>
        <v>42</v>
      </c>
      <c r="BM119" s="2">
        <f t="shared" si="25"/>
        <v>8854</v>
      </c>
      <c r="BN119" s="18">
        <f t="shared" si="40"/>
        <v>324</v>
      </c>
      <c r="BO119" s="2">
        <f>BK119-I119</f>
        <v>8530</v>
      </c>
      <c r="BP119" s="18">
        <f t="shared" si="45"/>
        <v>648</v>
      </c>
      <c r="BQ119" s="2">
        <f>BK119-P119</f>
        <v>7882</v>
      </c>
      <c r="BR119" s="18">
        <f t="shared" si="47"/>
        <v>972</v>
      </c>
      <c r="BS119" s="2">
        <f>BK119-W119</f>
        <v>6910</v>
      </c>
      <c r="BT119" s="18">
        <f t="shared" si="51"/>
        <v>1296</v>
      </c>
      <c r="BU119" s="2">
        <f>BK119-AD119</f>
        <v>5614</v>
      </c>
      <c r="BV119" s="16">
        <f t="shared" si="20"/>
        <v>1593</v>
      </c>
      <c r="BW119" s="2">
        <f>BK119-AK119</f>
        <v>4021</v>
      </c>
      <c r="BX119" s="16">
        <f t="shared" si="39"/>
        <v>1462</v>
      </c>
      <c r="BY119" s="2">
        <f>BK119-AP119</f>
        <v>2559</v>
      </c>
      <c r="BZ119" s="16">
        <f t="shared" si="42"/>
        <v>1138</v>
      </c>
      <c r="CA119" s="2">
        <f>BK119-AU119</f>
        <v>1421</v>
      </c>
      <c r="CB119" s="2">
        <f t="shared" si="46"/>
        <v>814</v>
      </c>
      <c r="CC119">
        <f t="shared" si="48"/>
        <v>607</v>
      </c>
      <c r="CD119" s="2">
        <f t="shared" si="50"/>
        <v>490</v>
      </c>
      <c r="CE119">
        <f t="shared" si="52"/>
        <v>117</v>
      </c>
      <c r="CF119">
        <f t="shared" si="53"/>
        <v>117</v>
      </c>
    </row>
    <row r="120" spans="1:84">
      <c r="A120" s="2">
        <v>117</v>
      </c>
      <c r="B120" s="2">
        <v>39</v>
      </c>
      <c r="C120" s="2">
        <f t="shared" si="21"/>
        <v>39</v>
      </c>
      <c r="D120" s="2">
        <f t="shared" si="26"/>
        <v>-3</v>
      </c>
      <c r="F120" s="2">
        <f t="shared" si="27"/>
        <v>-6</v>
      </c>
      <c r="I120" s="2">
        <v>363</v>
      </c>
      <c r="J120" s="2">
        <f>I120-B120</f>
        <v>324</v>
      </c>
      <c r="K120" s="2">
        <f>I120-I119</f>
        <v>-3</v>
      </c>
      <c r="L120" s="2">
        <f>K120-D120</f>
        <v>0</v>
      </c>
      <c r="M120" s="2">
        <f t="shared" si="28"/>
        <v>-6</v>
      </c>
      <c r="N120" s="2">
        <f>M120-F120</f>
        <v>0</v>
      </c>
      <c r="P120" s="2">
        <v>1011</v>
      </c>
      <c r="Q120" s="2">
        <f>P120-I120</f>
        <v>648</v>
      </c>
      <c r="R120" s="2">
        <f>P120-P119</f>
        <v>-3</v>
      </c>
      <c r="S120" s="2">
        <f>R120-K120</f>
        <v>0</v>
      </c>
      <c r="T120" s="2">
        <f t="shared" si="29"/>
        <v>-6</v>
      </c>
      <c r="U120" s="2">
        <f>T120-M120</f>
        <v>0</v>
      </c>
      <c r="W120" s="2">
        <v>1983</v>
      </c>
      <c r="X120" s="2">
        <f>W120-P120</f>
        <v>972</v>
      </c>
      <c r="Y120" s="2">
        <f>W120-W119</f>
        <v>-3</v>
      </c>
      <c r="Z120" s="2">
        <f>Y120-R120</f>
        <v>0</v>
      </c>
      <c r="AA120" s="2">
        <f t="shared" si="30"/>
        <v>-6</v>
      </c>
      <c r="AB120" s="2">
        <f>AA120-T120</f>
        <v>0</v>
      </c>
      <c r="AD120" s="2">
        <v>3279</v>
      </c>
      <c r="AE120" s="2">
        <f>AD120-W120</f>
        <v>1296</v>
      </c>
      <c r="AF120" s="2">
        <f t="shared" si="31"/>
        <v>-3</v>
      </c>
      <c r="AG120" s="2">
        <f t="shared" si="22"/>
        <v>0</v>
      </c>
      <c r="AH120" s="2">
        <f t="shared" si="32"/>
        <v>-6</v>
      </c>
      <c r="AI120" s="2">
        <f>AH120-AA120</f>
        <v>0</v>
      </c>
      <c r="AK120" s="2">
        <v>4884</v>
      </c>
      <c r="AL120" s="2">
        <f>AK120-AD120</f>
        <v>1605</v>
      </c>
      <c r="AM120" s="2">
        <f t="shared" si="33"/>
        <v>9</v>
      </c>
      <c r="AN120" s="2">
        <f t="shared" si="23"/>
        <v>12</v>
      </c>
      <c r="AP120" s="2">
        <v>6374</v>
      </c>
      <c r="AQ120" s="2">
        <f>AP120-AK120</f>
        <v>1490</v>
      </c>
      <c r="AR120" s="2">
        <f t="shared" si="34"/>
        <v>37</v>
      </c>
      <c r="AS120" s="2">
        <f t="shared" si="24"/>
        <v>28</v>
      </c>
      <c r="AU120">
        <v>7540</v>
      </c>
      <c r="AV120" s="2">
        <f>AU120-AP120</f>
        <v>1166</v>
      </c>
      <c r="AW120" s="2">
        <f t="shared" si="35"/>
        <v>65</v>
      </c>
      <c r="AX120" s="2">
        <f t="shared" si="41"/>
        <v>28</v>
      </c>
      <c r="AZ120">
        <v>8382</v>
      </c>
      <c r="BA120" s="2">
        <f>AZ120-AU120</f>
        <v>842</v>
      </c>
      <c r="BB120" s="2">
        <f t="shared" si="36"/>
        <v>93</v>
      </c>
      <c r="BC120" s="2">
        <f t="shared" si="43"/>
        <v>28</v>
      </c>
      <c r="BE120">
        <v>8900</v>
      </c>
      <c r="BF120" s="2">
        <f>BE120-AZ120</f>
        <v>518</v>
      </c>
      <c r="BG120" s="2">
        <f t="shared" si="37"/>
        <v>121</v>
      </c>
      <c r="BH120" s="2">
        <f t="shared" si="44"/>
        <v>28</v>
      </c>
      <c r="BJ120" s="2">
        <v>117</v>
      </c>
      <c r="BK120" s="2">
        <v>9039</v>
      </c>
      <c r="BL120" s="19">
        <f t="shared" si="38"/>
        <v>39</v>
      </c>
      <c r="BM120" s="2">
        <f t="shared" si="25"/>
        <v>9000</v>
      </c>
      <c r="BN120" s="18">
        <f t="shared" si="40"/>
        <v>324</v>
      </c>
      <c r="BO120" s="2">
        <f>BK120-I120</f>
        <v>8676</v>
      </c>
      <c r="BP120" s="18">
        <f t="shared" si="45"/>
        <v>648</v>
      </c>
      <c r="BQ120" s="2">
        <f>BK120-P120</f>
        <v>8028</v>
      </c>
      <c r="BR120" s="18">
        <f t="shared" si="47"/>
        <v>972</v>
      </c>
      <c r="BS120" s="2">
        <f>BK120-W120</f>
        <v>7056</v>
      </c>
      <c r="BT120" s="18">
        <f t="shared" si="51"/>
        <v>1296</v>
      </c>
      <c r="BU120" s="2">
        <f>BK120-AD120</f>
        <v>5760</v>
      </c>
      <c r="BV120" s="16">
        <f t="shared" si="20"/>
        <v>1605</v>
      </c>
      <c r="BW120" s="2">
        <f>BK120-AK120</f>
        <v>4155</v>
      </c>
      <c r="BX120" s="16">
        <f t="shared" si="39"/>
        <v>1490</v>
      </c>
      <c r="BY120" s="2">
        <f>BK120-AP120</f>
        <v>2665</v>
      </c>
      <c r="BZ120" s="16">
        <f t="shared" si="42"/>
        <v>1166</v>
      </c>
      <c r="CA120" s="2">
        <f>BK120-AU120</f>
        <v>1499</v>
      </c>
      <c r="CB120" s="2">
        <f t="shared" si="46"/>
        <v>842</v>
      </c>
      <c r="CC120">
        <f t="shared" si="48"/>
        <v>657</v>
      </c>
      <c r="CD120" s="2">
        <f t="shared" si="50"/>
        <v>518</v>
      </c>
      <c r="CE120">
        <f t="shared" si="52"/>
        <v>139</v>
      </c>
      <c r="CF120">
        <f t="shared" si="53"/>
        <v>139</v>
      </c>
    </row>
    <row r="121" spans="1:84">
      <c r="A121" s="2">
        <v>118</v>
      </c>
      <c r="B121" s="2">
        <v>42</v>
      </c>
      <c r="C121" s="2">
        <f t="shared" si="21"/>
        <v>42</v>
      </c>
      <c r="D121" s="2">
        <f t="shared" si="26"/>
        <v>3</v>
      </c>
      <c r="F121" s="2">
        <f t="shared" si="27"/>
        <v>6</v>
      </c>
      <c r="I121" s="2">
        <v>366</v>
      </c>
      <c r="J121" s="2">
        <f>I121-B121</f>
        <v>324</v>
      </c>
      <c r="K121" s="2">
        <f>I121-I120</f>
        <v>3</v>
      </c>
      <c r="L121" s="2">
        <f>K121-D121</f>
        <v>0</v>
      </c>
      <c r="M121" s="2">
        <f t="shared" si="28"/>
        <v>6</v>
      </c>
      <c r="N121" s="2">
        <f>M121-F121</f>
        <v>0</v>
      </c>
      <c r="P121" s="2">
        <v>1014</v>
      </c>
      <c r="Q121" s="2">
        <f>P121-I121</f>
        <v>648</v>
      </c>
      <c r="R121" s="2">
        <f>P121-P120</f>
        <v>3</v>
      </c>
      <c r="S121" s="2">
        <f>R121-K121</f>
        <v>0</v>
      </c>
      <c r="T121" s="2">
        <f t="shared" si="29"/>
        <v>6</v>
      </c>
      <c r="U121" s="2">
        <f>T121-M121</f>
        <v>0</v>
      </c>
      <c r="W121" s="2">
        <v>1986</v>
      </c>
      <c r="X121" s="2">
        <f>W121-P121</f>
        <v>972</v>
      </c>
      <c r="Y121" s="2">
        <f>W121-W120</f>
        <v>3</v>
      </c>
      <c r="Z121" s="2">
        <f>Y121-R121</f>
        <v>0</v>
      </c>
      <c r="AA121" s="2">
        <f t="shared" si="30"/>
        <v>6</v>
      </c>
      <c r="AB121" s="2">
        <f>AA121-T121</f>
        <v>0</v>
      </c>
      <c r="AD121" s="2">
        <v>3282</v>
      </c>
      <c r="AE121" s="2">
        <f>AD121-W121</f>
        <v>1296</v>
      </c>
      <c r="AF121" s="2">
        <f t="shared" si="31"/>
        <v>3</v>
      </c>
      <c r="AG121" s="2">
        <f t="shared" si="22"/>
        <v>0</v>
      </c>
      <c r="AH121" s="2">
        <f t="shared" si="32"/>
        <v>6</v>
      </c>
      <c r="AI121" s="2">
        <f>AH121-AA121</f>
        <v>0</v>
      </c>
      <c r="AK121" s="2">
        <v>4890</v>
      </c>
      <c r="AL121" s="2">
        <f>AK121-AD121</f>
        <v>1608</v>
      </c>
      <c r="AM121" s="2">
        <f t="shared" si="33"/>
        <v>6</v>
      </c>
      <c r="AN121" s="2">
        <f t="shared" si="23"/>
        <v>3</v>
      </c>
      <c r="AP121" s="2">
        <v>6416</v>
      </c>
      <c r="AQ121" s="2">
        <f>AP121-AK121</f>
        <v>1526</v>
      </c>
      <c r="AR121" s="2">
        <f t="shared" si="34"/>
        <v>42</v>
      </c>
      <c r="AS121" s="2">
        <f t="shared" si="24"/>
        <v>36</v>
      </c>
      <c r="AU121">
        <v>7618</v>
      </c>
      <c r="AV121" s="2">
        <f>AU121-AP121</f>
        <v>1202</v>
      </c>
      <c r="AW121" s="2">
        <f t="shared" si="35"/>
        <v>78</v>
      </c>
      <c r="AX121" s="2">
        <f t="shared" si="41"/>
        <v>36</v>
      </c>
      <c r="AZ121">
        <v>8496</v>
      </c>
      <c r="BA121" s="2">
        <f>AZ121-AU121</f>
        <v>878</v>
      </c>
      <c r="BB121" s="2">
        <f t="shared" si="36"/>
        <v>114</v>
      </c>
      <c r="BC121" s="2">
        <f t="shared" si="43"/>
        <v>36</v>
      </c>
      <c r="BE121">
        <v>9050</v>
      </c>
      <c r="BF121" s="2">
        <f>BE121-AZ121</f>
        <v>554</v>
      </c>
      <c r="BG121" s="2">
        <f t="shared" si="37"/>
        <v>150</v>
      </c>
      <c r="BH121" s="2">
        <f t="shared" si="44"/>
        <v>36</v>
      </c>
      <c r="BJ121" s="2">
        <v>118</v>
      </c>
      <c r="BK121" s="2">
        <v>9229</v>
      </c>
      <c r="BL121" s="19">
        <f t="shared" si="38"/>
        <v>42</v>
      </c>
      <c r="BM121" s="2">
        <f t="shared" si="25"/>
        <v>9187</v>
      </c>
      <c r="BN121" s="18">
        <f t="shared" si="40"/>
        <v>324</v>
      </c>
      <c r="BO121" s="2">
        <f>BK121-I121</f>
        <v>8863</v>
      </c>
      <c r="BP121" s="18">
        <f t="shared" si="45"/>
        <v>648</v>
      </c>
      <c r="BQ121" s="2">
        <f>BK121-P121</f>
        <v>8215</v>
      </c>
      <c r="BR121" s="18">
        <f t="shared" si="47"/>
        <v>972</v>
      </c>
      <c r="BS121" s="2">
        <f>BK121-W121</f>
        <v>7243</v>
      </c>
      <c r="BT121" s="18">
        <f t="shared" si="51"/>
        <v>1296</v>
      </c>
      <c r="BU121" s="2">
        <f>BK121-AD121</f>
        <v>5947</v>
      </c>
      <c r="BV121" s="16">
        <f t="shared" si="20"/>
        <v>1608</v>
      </c>
      <c r="BW121" s="2">
        <f>BK121-AK121</f>
        <v>4339</v>
      </c>
      <c r="BX121" s="16">
        <f t="shared" si="39"/>
        <v>1526</v>
      </c>
      <c r="BY121" s="2">
        <f>BK121-AP121</f>
        <v>2813</v>
      </c>
      <c r="BZ121" s="16">
        <f t="shared" si="42"/>
        <v>1202</v>
      </c>
      <c r="CA121" s="2">
        <f>BK121-AU121</f>
        <v>1611</v>
      </c>
      <c r="CB121" s="2">
        <f t="shared" si="46"/>
        <v>878</v>
      </c>
      <c r="CC121">
        <f t="shared" si="48"/>
        <v>733</v>
      </c>
      <c r="CD121" s="2">
        <f t="shared" si="50"/>
        <v>554</v>
      </c>
      <c r="CE121">
        <f t="shared" si="52"/>
        <v>179</v>
      </c>
      <c r="CF121">
        <f t="shared" si="53"/>
        <v>179</v>
      </c>
    </row>
    <row r="122" spans="1:84">
      <c r="A122" s="2">
        <v>119</v>
      </c>
      <c r="B122" s="2">
        <v>39</v>
      </c>
      <c r="C122" s="2">
        <f t="shared" si="21"/>
        <v>39</v>
      </c>
      <c r="D122" s="2">
        <f t="shared" si="26"/>
        <v>-3</v>
      </c>
      <c r="F122" s="2">
        <f t="shared" si="27"/>
        <v>-6</v>
      </c>
      <c r="I122" s="2">
        <v>363</v>
      </c>
      <c r="J122" s="2">
        <f>I122-B122</f>
        <v>324</v>
      </c>
      <c r="K122" s="2">
        <f>I122-I121</f>
        <v>-3</v>
      </c>
      <c r="L122" s="2">
        <f>K122-D122</f>
        <v>0</v>
      </c>
      <c r="M122" s="2">
        <f t="shared" si="28"/>
        <v>-6</v>
      </c>
      <c r="N122" s="2">
        <f>M122-F122</f>
        <v>0</v>
      </c>
      <c r="P122" s="2">
        <v>1011</v>
      </c>
      <c r="Q122" s="2">
        <f>P122-I122</f>
        <v>648</v>
      </c>
      <c r="R122" s="2">
        <f>P122-P121</f>
        <v>-3</v>
      </c>
      <c r="S122" s="2">
        <f>R122-K122</f>
        <v>0</v>
      </c>
      <c r="T122" s="2">
        <f t="shared" si="29"/>
        <v>-6</v>
      </c>
      <c r="U122" s="2">
        <f>T122-M122</f>
        <v>0</v>
      </c>
      <c r="W122" s="2">
        <v>1983</v>
      </c>
      <c r="X122" s="2">
        <f>W122-P122</f>
        <v>972</v>
      </c>
      <c r="Y122" s="2">
        <f>W122-W121</f>
        <v>-3</v>
      </c>
      <c r="Z122" s="2">
        <f>Y122-R122</f>
        <v>0</v>
      </c>
      <c r="AA122" s="2">
        <f t="shared" si="30"/>
        <v>-6</v>
      </c>
      <c r="AB122" s="2">
        <f>AA122-T122</f>
        <v>0</v>
      </c>
      <c r="AD122" s="2">
        <v>3279</v>
      </c>
      <c r="AE122" s="2">
        <f>AD122-W122</f>
        <v>1296</v>
      </c>
      <c r="AF122" s="2">
        <f t="shared" si="31"/>
        <v>-3</v>
      </c>
      <c r="AG122" s="2">
        <f t="shared" si="22"/>
        <v>0</v>
      </c>
      <c r="AH122" s="2">
        <f t="shared" si="32"/>
        <v>-6</v>
      </c>
      <c r="AI122" s="2">
        <f>AH122-AA122</f>
        <v>0</v>
      </c>
      <c r="AK122" s="2">
        <v>4895</v>
      </c>
      <c r="AL122" s="2">
        <f>AK122-AD122</f>
        <v>1616</v>
      </c>
      <c r="AM122" s="2">
        <f t="shared" si="33"/>
        <v>5</v>
      </c>
      <c r="AN122" s="2">
        <f t="shared" si="23"/>
        <v>8</v>
      </c>
      <c r="AP122" s="2">
        <v>6453</v>
      </c>
      <c r="AQ122" s="2">
        <f>AP122-AK122</f>
        <v>1558</v>
      </c>
      <c r="AR122" s="2">
        <f t="shared" si="34"/>
        <v>37</v>
      </c>
      <c r="AS122" s="2">
        <f t="shared" si="24"/>
        <v>32</v>
      </c>
      <c r="AU122">
        <v>7687</v>
      </c>
      <c r="AV122" s="2">
        <f>AU122-AP122</f>
        <v>1234</v>
      </c>
      <c r="AW122" s="2">
        <f t="shared" si="35"/>
        <v>69</v>
      </c>
      <c r="AX122" s="2">
        <f t="shared" si="41"/>
        <v>32</v>
      </c>
      <c r="AZ122">
        <v>8597</v>
      </c>
      <c r="BA122" s="2">
        <f>AZ122-AU122</f>
        <v>910</v>
      </c>
      <c r="BB122" s="2">
        <f t="shared" si="36"/>
        <v>101</v>
      </c>
      <c r="BC122" s="2">
        <f t="shared" si="43"/>
        <v>32</v>
      </c>
      <c r="BE122">
        <v>9183</v>
      </c>
      <c r="BF122" s="2">
        <f>BE122-AZ122</f>
        <v>586</v>
      </c>
      <c r="BG122" s="2">
        <f t="shared" si="37"/>
        <v>133</v>
      </c>
      <c r="BH122" s="2">
        <f t="shared" si="44"/>
        <v>32</v>
      </c>
      <c r="BJ122" s="2">
        <v>119</v>
      </c>
      <c r="BK122" s="2">
        <v>9395</v>
      </c>
      <c r="BL122" s="19">
        <f t="shared" si="38"/>
        <v>39</v>
      </c>
      <c r="BM122" s="2">
        <f t="shared" si="25"/>
        <v>9356</v>
      </c>
      <c r="BN122" s="18">
        <f t="shared" si="40"/>
        <v>324</v>
      </c>
      <c r="BO122" s="2">
        <f>BK122-I122</f>
        <v>9032</v>
      </c>
      <c r="BP122" s="18">
        <f t="shared" si="45"/>
        <v>648</v>
      </c>
      <c r="BQ122" s="2">
        <f>BK122-P122</f>
        <v>8384</v>
      </c>
      <c r="BR122" s="18">
        <f t="shared" si="47"/>
        <v>972</v>
      </c>
      <c r="BS122" s="2">
        <f>BK122-W122</f>
        <v>7412</v>
      </c>
      <c r="BT122" s="18">
        <f t="shared" si="51"/>
        <v>1296</v>
      </c>
      <c r="BU122" s="2">
        <f>BK122-AD122</f>
        <v>6116</v>
      </c>
      <c r="BV122" s="16">
        <f t="shared" si="20"/>
        <v>1616</v>
      </c>
      <c r="BW122" s="2">
        <f>BK122-AK122</f>
        <v>4500</v>
      </c>
      <c r="BX122" s="16">
        <f t="shared" si="39"/>
        <v>1558</v>
      </c>
      <c r="BY122" s="2">
        <f>BK122-AP122</f>
        <v>2942</v>
      </c>
      <c r="BZ122" s="16">
        <f t="shared" si="42"/>
        <v>1234</v>
      </c>
      <c r="CA122" s="2">
        <f>BK122-AU122</f>
        <v>1708</v>
      </c>
      <c r="CB122" s="2">
        <f t="shared" si="46"/>
        <v>910</v>
      </c>
      <c r="CC122">
        <f t="shared" si="48"/>
        <v>798</v>
      </c>
      <c r="CD122" s="2">
        <f t="shared" si="50"/>
        <v>586</v>
      </c>
      <c r="CE122">
        <f t="shared" si="52"/>
        <v>212</v>
      </c>
      <c r="CF122">
        <f t="shared" si="53"/>
        <v>212</v>
      </c>
    </row>
    <row r="123" spans="1:84">
      <c r="A123" s="2">
        <v>120</v>
      </c>
      <c r="B123" s="2">
        <v>42</v>
      </c>
      <c r="C123" s="2">
        <f t="shared" si="21"/>
        <v>42</v>
      </c>
      <c r="D123" s="2">
        <f t="shared" si="26"/>
        <v>3</v>
      </c>
      <c r="F123" s="2">
        <f t="shared" si="27"/>
        <v>6</v>
      </c>
      <c r="I123" s="2">
        <v>366</v>
      </c>
      <c r="J123" s="2">
        <f>I123-B123</f>
        <v>324</v>
      </c>
      <c r="K123" s="2">
        <f>I123-I122</f>
        <v>3</v>
      </c>
      <c r="L123" s="2">
        <f>K123-D123</f>
        <v>0</v>
      </c>
      <c r="M123" s="2">
        <f t="shared" si="28"/>
        <v>6</v>
      </c>
      <c r="N123" s="2">
        <f>M123-F123</f>
        <v>0</v>
      </c>
      <c r="P123" s="2">
        <v>1014</v>
      </c>
      <c r="Q123" s="2">
        <f>P123-I123</f>
        <v>648</v>
      </c>
      <c r="R123" s="2">
        <f>P123-P122</f>
        <v>3</v>
      </c>
      <c r="S123" s="2">
        <f>R123-K123</f>
        <v>0</v>
      </c>
      <c r="T123" s="2">
        <f t="shared" si="29"/>
        <v>6</v>
      </c>
      <c r="U123" s="2">
        <f>T123-M123</f>
        <v>0</v>
      </c>
      <c r="W123" s="2">
        <v>1986</v>
      </c>
      <c r="X123" s="2">
        <f>W123-P123</f>
        <v>972</v>
      </c>
      <c r="Y123" s="2">
        <f>W123-W122</f>
        <v>3</v>
      </c>
      <c r="Z123" s="2">
        <f>Y123-R123</f>
        <v>0</v>
      </c>
      <c r="AA123" s="2">
        <f t="shared" si="30"/>
        <v>6</v>
      </c>
      <c r="AB123" s="2">
        <f>AA123-T123</f>
        <v>0</v>
      </c>
      <c r="AD123" s="2">
        <v>3282</v>
      </c>
      <c r="AE123" s="2">
        <f>AD123-W123</f>
        <v>1296</v>
      </c>
      <c r="AF123" s="2">
        <f t="shared" si="31"/>
        <v>3</v>
      </c>
      <c r="AG123" s="2">
        <f t="shared" si="22"/>
        <v>0</v>
      </c>
      <c r="AH123" s="2">
        <f t="shared" si="32"/>
        <v>6</v>
      </c>
      <c r="AI123" s="2">
        <f>AH123-AA123</f>
        <v>0</v>
      </c>
      <c r="AK123" s="2">
        <v>4897</v>
      </c>
      <c r="AL123" s="2">
        <f>AK123-AD123</f>
        <v>1615</v>
      </c>
      <c r="AM123" s="2">
        <f t="shared" si="33"/>
        <v>2</v>
      </c>
      <c r="AN123" s="2">
        <f t="shared" si="23"/>
        <v>-1</v>
      </c>
      <c r="AP123" s="2">
        <v>6473</v>
      </c>
      <c r="AQ123" s="2">
        <f>AP123-AK123</f>
        <v>1576</v>
      </c>
      <c r="AR123" s="2">
        <f t="shared" si="34"/>
        <v>20</v>
      </c>
      <c r="AS123" s="2">
        <f t="shared" si="24"/>
        <v>18</v>
      </c>
      <c r="AU123">
        <v>7725</v>
      </c>
      <c r="AV123" s="2">
        <f>AU123-AP123</f>
        <v>1252</v>
      </c>
      <c r="AW123" s="2">
        <f t="shared" si="35"/>
        <v>38</v>
      </c>
      <c r="AX123" s="2">
        <f t="shared" si="41"/>
        <v>18</v>
      </c>
      <c r="AZ123">
        <v>8653</v>
      </c>
      <c r="BA123" s="2">
        <f>AZ123-AU123</f>
        <v>928</v>
      </c>
      <c r="BB123" s="2">
        <f t="shared" si="36"/>
        <v>56</v>
      </c>
      <c r="BC123" s="2">
        <f t="shared" si="43"/>
        <v>18</v>
      </c>
      <c r="BE123">
        <v>9257</v>
      </c>
      <c r="BF123" s="2">
        <f>BE123-AZ123</f>
        <v>604</v>
      </c>
      <c r="BG123" s="2">
        <f t="shared" si="37"/>
        <v>74</v>
      </c>
      <c r="BH123" s="2">
        <f t="shared" si="44"/>
        <v>18</v>
      </c>
      <c r="BJ123" s="2">
        <v>120</v>
      </c>
      <c r="BK123" s="2">
        <v>9497</v>
      </c>
      <c r="BL123" s="19">
        <f t="shared" si="38"/>
        <v>42</v>
      </c>
      <c r="BM123" s="2">
        <f t="shared" si="25"/>
        <v>9455</v>
      </c>
      <c r="BN123" s="18">
        <f t="shared" si="40"/>
        <v>324</v>
      </c>
      <c r="BO123" s="2">
        <f>BK123-I123</f>
        <v>9131</v>
      </c>
      <c r="BP123" s="18">
        <f t="shared" si="45"/>
        <v>648</v>
      </c>
      <c r="BQ123" s="2">
        <f>BK123-P123</f>
        <v>8483</v>
      </c>
      <c r="BR123" s="18">
        <f t="shared" si="47"/>
        <v>972</v>
      </c>
      <c r="BS123" s="2">
        <f>BK123-W123</f>
        <v>7511</v>
      </c>
      <c r="BT123" s="18">
        <f t="shared" si="51"/>
        <v>1296</v>
      </c>
      <c r="BU123" s="2">
        <f>BK123-AD123</f>
        <v>6215</v>
      </c>
      <c r="BV123" s="16">
        <f t="shared" si="20"/>
        <v>1615</v>
      </c>
      <c r="BW123" s="2">
        <f>BK123-AK123</f>
        <v>4600</v>
      </c>
      <c r="BX123" s="16">
        <f t="shared" si="39"/>
        <v>1576</v>
      </c>
      <c r="BY123" s="2">
        <f>BK123-AP123</f>
        <v>3024</v>
      </c>
      <c r="BZ123" s="16">
        <f t="shared" si="42"/>
        <v>1252</v>
      </c>
      <c r="CA123" s="2">
        <f>BK123-AU123</f>
        <v>1772</v>
      </c>
      <c r="CB123" s="2">
        <f t="shared" si="46"/>
        <v>928</v>
      </c>
      <c r="CC123">
        <f t="shared" si="48"/>
        <v>844</v>
      </c>
      <c r="CD123" s="2">
        <f t="shared" si="50"/>
        <v>604</v>
      </c>
      <c r="CE123">
        <f t="shared" si="52"/>
        <v>240</v>
      </c>
      <c r="CF123">
        <f t="shared" si="53"/>
        <v>240</v>
      </c>
    </row>
    <row r="124" spans="1:84">
      <c r="A124" s="2">
        <v>121</v>
      </c>
      <c r="B124" s="2">
        <v>39</v>
      </c>
      <c r="C124" s="2">
        <f t="shared" si="21"/>
        <v>39</v>
      </c>
      <c r="D124" s="2">
        <f t="shared" si="26"/>
        <v>-3</v>
      </c>
      <c r="F124" s="2">
        <f t="shared" si="27"/>
        <v>-6</v>
      </c>
      <c r="I124" s="2">
        <v>363</v>
      </c>
      <c r="J124" s="2">
        <f>I124-B124</f>
        <v>324</v>
      </c>
      <c r="K124" s="2">
        <f>I124-I123</f>
        <v>-3</v>
      </c>
      <c r="L124" s="2">
        <f>K124-D124</f>
        <v>0</v>
      </c>
      <c r="M124" s="2">
        <f t="shared" si="28"/>
        <v>-6</v>
      </c>
      <c r="N124" s="2">
        <f>M124-F124</f>
        <v>0</v>
      </c>
      <c r="P124" s="2">
        <v>1011</v>
      </c>
      <c r="Q124" s="2">
        <f>P124-I124</f>
        <v>648</v>
      </c>
      <c r="R124" s="2">
        <f>P124-P123</f>
        <v>-3</v>
      </c>
      <c r="S124" s="2">
        <f>R124-K124</f>
        <v>0</v>
      </c>
      <c r="T124" s="2">
        <f t="shared" si="29"/>
        <v>-6</v>
      </c>
      <c r="U124" s="2">
        <f>T124-M124</f>
        <v>0</v>
      </c>
      <c r="W124" s="2">
        <v>1983</v>
      </c>
      <c r="X124" s="2">
        <f>W124-P124</f>
        <v>972</v>
      </c>
      <c r="Y124" s="2">
        <f>W124-W123</f>
        <v>-3</v>
      </c>
      <c r="Z124" s="2">
        <f>Y124-R124</f>
        <v>0</v>
      </c>
      <c r="AA124" s="2">
        <f t="shared" si="30"/>
        <v>-6</v>
      </c>
      <c r="AB124" s="2">
        <f>AA124-T124</f>
        <v>0</v>
      </c>
      <c r="AD124" s="2">
        <v>3279</v>
      </c>
      <c r="AE124" s="2">
        <f>AD124-W124</f>
        <v>1296</v>
      </c>
      <c r="AF124" s="2">
        <f t="shared" si="31"/>
        <v>-3</v>
      </c>
      <c r="AG124" s="2">
        <f t="shared" si="22"/>
        <v>0</v>
      </c>
      <c r="AH124" s="2">
        <f t="shared" si="32"/>
        <v>-6</v>
      </c>
      <c r="AI124" s="2">
        <f>AH124-AA124</f>
        <v>0</v>
      </c>
      <c r="AK124" s="2">
        <v>4897</v>
      </c>
      <c r="AL124" s="2">
        <f>AK124-AD124</f>
        <v>1618</v>
      </c>
      <c r="AM124" s="2">
        <f t="shared" si="33"/>
        <v>0</v>
      </c>
      <c r="AN124" s="2">
        <f t="shared" si="23"/>
        <v>3</v>
      </c>
      <c r="AP124" s="2">
        <v>6495</v>
      </c>
      <c r="AQ124" s="2">
        <f>AP124-AK124</f>
        <v>1598</v>
      </c>
      <c r="AR124" s="2">
        <f t="shared" si="34"/>
        <v>22</v>
      </c>
      <c r="AS124" s="2">
        <f t="shared" si="24"/>
        <v>22</v>
      </c>
      <c r="AU124">
        <v>7769</v>
      </c>
      <c r="AV124" s="2">
        <f>AU124-AP124</f>
        <v>1274</v>
      </c>
      <c r="AW124" s="2">
        <f t="shared" si="35"/>
        <v>44</v>
      </c>
      <c r="AX124" s="2">
        <f t="shared" si="41"/>
        <v>22</v>
      </c>
      <c r="AZ124">
        <v>8719</v>
      </c>
      <c r="BA124" s="2">
        <f>AZ124-AU124</f>
        <v>950</v>
      </c>
      <c r="BB124" s="2">
        <f t="shared" si="36"/>
        <v>66</v>
      </c>
      <c r="BC124" s="2">
        <f t="shared" si="43"/>
        <v>22</v>
      </c>
      <c r="BE124">
        <v>9345</v>
      </c>
      <c r="BF124" s="2">
        <f>BE124-AZ124</f>
        <v>626</v>
      </c>
      <c r="BG124" s="2">
        <f t="shared" si="37"/>
        <v>88</v>
      </c>
      <c r="BH124" s="2">
        <f t="shared" si="44"/>
        <v>22</v>
      </c>
      <c r="BJ124" s="2">
        <v>121</v>
      </c>
      <c r="BK124" s="2">
        <v>9618</v>
      </c>
      <c r="BL124" s="19">
        <f t="shared" si="38"/>
        <v>39</v>
      </c>
      <c r="BM124" s="2">
        <f t="shared" si="25"/>
        <v>9579</v>
      </c>
      <c r="BN124" s="18">
        <f t="shared" si="40"/>
        <v>324</v>
      </c>
      <c r="BO124" s="2">
        <f>BK124-I124</f>
        <v>9255</v>
      </c>
      <c r="BP124" s="18">
        <f t="shared" si="45"/>
        <v>648</v>
      </c>
      <c r="BQ124" s="2">
        <f>BK124-P124</f>
        <v>8607</v>
      </c>
      <c r="BR124" s="18">
        <f t="shared" si="47"/>
        <v>972</v>
      </c>
      <c r="BS124" s="2">
        <f>BK124-W124</f>
        <v>7635</v>
      </c>
      <c r="BT124" s="18">
        <f t="shared" si="51"/>
        <v>1296</v>
      </c>
      <c r="BU124" s="2">
        <f>BK124-AD124</f>
        <v>6339</v>
      </c>
      <c r="BV124" s="16">
        <f t="shared" ref="BV124:BV153" si="54">BU124-BX124-BZ124-CB124-CD124-CF124</f>
        <v>1618</v>
      </c>
      <c r="BW124" s="2">
        <f>BK124-AK124</f>
        <v>4721</v>
      </c>
      <c r="BX124" s="16">
        <f t="shared" si="39"/>
        <v>1598</v>
      </c>
      <c r="BY124" s="2">
        <f>BK124-AP124</f>
        <v>3123</v>
      </c>
      <c r="BZ124" s="16">
        <f t="shared" si="42"/>
        <v>1274</v>
      </c>
      <c r="CA124" s="2">
        <f>BK124-AU124</f>
        <v>1849</v>
      </c>
      <c r="CB124" s="2">
        <f t="shared" si="46"/>
        <v>950</v>
      </c>
      <c r="CC124">
        <f t="shared" si="48"/>
        <v>899</v>
      </c>
      <c r="CD124" s="2">
        <f t="shared" si="50"/>
        <v>626</v>
      </c>
      <c r="CE124">
        <f t="shared" si="52"/>
        <v>273</v>
      </c>
      <c r="CF124">
        <f t="shared" si="53"/>
        <v>273</v>
      </c>
    </row>
    <row r="125" spans="1:84">
      <c r="A125" s="2">
        <v>122</v>
      </c>
      <c r="B125" s="2">
        <v>42</v>
      </c>
      <c r="C125" s="2">
        <f t="shared" si="21"/>
        <v>42</v>
      </c>
      <c r="D125" s="2">
        <f t="shared" si="26"/>
        <v>3</v>
      </c>
      <c r="F125" s="2">
        <f t="shared" si="27"/>
        <v>6</v>
      </c>
      <c r="I125" s="2">
        <v>366</v>
      </c>
      <c r="J125" s="2">
        <f>I125-B125</f>
        <v>324</v>
      </c>
      <c r="K125" s="2">
        <f>I125-I124</f>
        <v>3</v>
      </c>
      <c r="L125" s="2">
        <f>K125-D125</f>
        <v>0</v>
      </c>
      <c r="M125" s="2">
        <f t="shared" si="28"/>
        <v>6</v>
      </c>
      <c r="N125" s="2">
        <f>M125-F125</f>
        <v>0</v>
      </c>
      <c r="P125" s="2">
        <v>1014</v>
      </c>
      <c r="Q125" s="2">
        <f>P125-I125</f>
        <v>648</v>
      </c>
      <c r="R125" s="2">
        <f>P125-P124</f>
        <v>3</v>
      </c>
      <c r="S125" s="2">
        <f>R125-K125</f>
        <v>0</v>
      </c>
      <c r="T125" s="2">
        <f t="shared" si="29"/>
        <v>6</v>
      </c>
      <c r="U125" s="2">
        <f>T125-M125</f>
        <v>0</v>
      </c>
      <c r="W125" s="2">
        <v>1986</v>
      </c>
      <c r="X125" s="2">
        <f>W125-P125</f>
        <v>972</v>
      </c>
      <c r="Y125" s="2">
        <f>W125-W124</f>
        <v>3</v>
      </c>
      <c r="Z125" s="2">
        <f>Y125-R125</f>
        <v>0</v>
      </c>
      <c r="AA125" s="2">
        <f t="shared" si="30"/>
        <v>6</v>
      </c>
      <c r="AB125" s="2">
        <f>AA125-T125</f>
        <v>0</v>
      </c>
      <c r="AD125" s="2">
        <v>3282</v>
      </c>
      <c r="AE125" s="2">
        <f>AD125-W125</f>
        <v>1296</v>
      </c>
      <c r="AF125" s="2">
        <f t="shared" si="31"/>
        <v>3</v>
      </c>
      <c r="AG125" s="2">
        <f t="shared" si="22"/>
        <v>0</v>
      </c>
      <c r="AH125" s="2">
        <f t="shared" si="32"/>
        <v>6</v>
      </c>
      <c r="AI125" s="2">
        <f>AH125-AA125</f>
        <v>0</v>
      </c>
      <c r="AK125" s="5">
        <v>4901</v>
      </c>
      <c r="AL125" s="2">
        <f>AK125-AD125</f>
        <v>1619</v>
      </c>
      <c r="AM125" s="2">
        <f t="shared" si="33"/>
        <v>4</v>
      </c>
      <c r="AN125" s="2">
        <f t="shared" si="23"/>
        <v>1</v>
      </c>
      <c r="AP125" s="2">
        <v>6524</v>
      </c>
      <c r="AQ125" s="2">
        <f>AP125-AK125</f>
        <v>1623</v>
      </c>
      <c r="AR125" s="2">
        <f t="shared" si="34"/>
        <v>29</v>
      </c>
      <c r="AS125" s="2">
        <f t="shared" si="24"/>
        <v>25</v>
      </c>
      <c r="AU125">
        <v>7826</v>
      </c>
      <c r="AV125" s="2">
        <f>AU125-AP125</f>
        <v>1302</v>
      </c>
      <c r="AW125" s="2">
        <f t="shared" si="35"/>
        <v>57</v>
      </c>
      <c r="AX125" s="2">
        <f t="shared" si="41"/>
        <v>28</v>
      </c>
      <c r="AZ125">
        <v>8804</v>
      </c>
      <c r="BA125" s="2">
        <f>AZ125-AU125</f>
        <v>978</v>
      </c>
      <c r="BB125" s="2">
        <f t="shared" si="36"/>
        <v>85</v>
      </c>
      <c r="BC125" s="2">
        <f t="shared" si="43"/>
        <v>28</v>
      </c>
      <c r="BE125">
        <v>9458</v>
      </c>
      <c r="BF125" s="2">
        <f>BE125-AZ125</f>
        <v>654</v>
      </c>
      <c r="BG125" s="2">
        <f t="shared" si="37"/>
        <v>113</v>
      </c>
      <c r="BH125" s="2">
        <f t="shared" si="44"/>
        <v>28</v>
      </c>
      <c r="BJ125" s="2">
        <v>122</v>
      </c>
      <c r="BK125" s="2">
        <v>9764</v>
      </c>
      <c r="BL125" s="19">
        <f t="shared" si="38"/>
        <v>42</v>
      </c>
      <c r="BM125" s="2">
        <f t="shared" si="25"/>
        <v>9722</v>
      </c>
      <c r="BN125" s="18">
        <f t="shared" si="40"/>
        <v>324</v>
      </c>
      <c r="BO125" s="2">
        <f>BK125-I125</f>
        <v>9398</v>
      </c>
      <c r="BP125" s="18">
        <f t="shared" si="45"/>
        <v>648</v>
      </c>
      <c r="BQ125" s="2">
        <f>BK125-P125</f>
        <v>8750</v>
      </c>
      <c r="BR125" s="18">
        <f t="shared" si="47"/>
        <v>972</v>
      </c>
      <c r="BS125" s="2">
        <f>BK125-W125</f>
        <v>7778</v>
      </c>
      <c r="BT125" s="18">
        <f t="shared" si="51"/>
        <v>1296</v>
      </c>
      <c r="BU125" s="2">
        <f>BK125-AD125</f>
        <v>6482</v>
      </c>
      <c r="BV125" s="16">
        <f t="shared" si="54"/>
        <v>1619</v>
      </c>
      <c r="BW125" s="2">
        <f>BK125-AK125</f>
        <v>4863</v>
      </c>
      <c r="BX125" s="16">
        <f t="shared" si="39"/>
        <v>1623</v>
      </c>
      <c r="BY125" s="2">
        <f>BK125-AP125</f>
        <v>3240</v>
      </c>
      <c r="BZ125" s="16">
        <f t="shared" si="42"/>
        <v>1302</v>
      </c>
      <c r="CA125" s="2">
        <f>BK125-AU125</f>
        <v>1938</v>
      </c>
      <c r="CB125" s="2">
        <f t="shared" si="46"/>
        <v>978</v>
      </c>
      <c r="CC125">
        <f t="shared" si="48"/>
        <v>960</v>
      </c>
      <c r="CD125" s="2">
        <f t="shared" si="50"/>
        <v>654</v>
      </c>
      <c r="CE125">
        <f t="shared" si="52"/>
        <v>306</v>
      </c>
      <c r="CF125">
        <f t="shared" si="53"/>
        <v>306</v>
      </c>
    </row>
    <row r="126" spans="1:84">
      <c r="A126" s="2">
        <v>123</v>
      </c>
      <c r="B126" s="2">
        <v>39</v>
      </c>
      <c r="C126" s="2">
        <f t="shared" si="21"/>
        <v>39</v>
      </c>
      <c r="D126" s="2">
        <f t="shared" si="26"/>
        <v>-3</v>
      </c>
      <c r="F126" s="2">
        <f t="shared" si="27"/>
        <v>-6</v>
      </c>
      <c r="I126" s="2">
        <v>363</v>
      </c>
      <c r="J126" s="2">
        <f>I126-B126</f>
        <v>324</v>
      </c>
      <c r="K126" s="2">
        <f>I126-I125</f>
        <v>-3</v>
      </c>
      <c r="L126" s="2">
        <f>K126-D126</f>
        <v>0</v>
      </c>
      <c r="M126" s="2">
        <f t="shared" si="28"/>
        <v>-6</v>
      </c>
      <c r="N126" s="2">
        <f>M126-F126</f>
        <v>0</v>
      </c>
      <c r="P126" s="2">
        <v>1011</v>
      </c>
      <c r="Q126" s="2">
        <f>P126-I126</f>
        <v>648</v>
      </c>
      <c r="R126" s="2">
        <f>P126-P125</f>
        <v>-3</v>
      </c>
      <c r="S126" s="2">
        <f>R126-K126</f>
        <v>0</v>
      </c>
      <c r="T126" s="2">
        <f t="shared" si="29"/>
        <v>-6</v>
      </c>
      <c r="U126" s="2">
        <f>T126-M126</f>
        <v>0</v>
      </c>
      <c r="W126" s="2">
        <v>1983</v>
      </c>
      <c r="X126" s="2">
        <f>W126-P126</f>
        <v>972</v>
      </c>
      <c r="Y126" s="2">
        <f>W126-W125</f>
        <v>-3</v>
      </c>
      <c r="Z126" s="2">
        <f>Y126-R126</f>
        <v>0</v>
      </c>
      <c r="AA126" s="2">
        <f t="shared" si="30"/>
        <v>-6</v>
      </c>
      <c r="AB126" s="2">
        <f>AA126-T126</f>
        <v>0</v>
      </c>
      <c r="AD126" s="2">
        <v>3279</v>
      </c>
      <c r="AE126" s="2">
        <f>AD126-W126</f>
        <v>1296</v>
      </c>
      <c r="AF126" s="2">
        <f t="shared" si="31"/>
        <v>-3</v>
      </c>
      <c r="AG126" s="2">
        <f t="shared" si="22"/>
        <v>0</v>
      </c>
      <c r="AH126" s="2">
        <f t="shared" si="32"/>
        <v>-6</v>
      </c>
      <c r="AI126" s="2">
        <f>AH126-AA126</f>
        <v>0</v>
      </c>
      <c r="AK126" s="10">
        <v>4899</v>
      </c>
      <c r="AL126" s="10">
        <f>AK126-AD126</f>
        <v>1620</v>
      </c>
      <c r="AM126" s="2">
        <f t="shared" si="33"/>
        <v>-2</v>
      </c>
      <c r="AN126" s="2">
        <f t="shared" si="23"/>
        <v>1</v>
      </c>
      <c r="AP126" s="2">
        <v>6551</v>
      </c>
      <c r="AQ126" s="2">
        <f>AP126-AK126</f>
        <v>1652</v>
      </c>
      <c r="AR126" s="2">
        <f t="shared" si="34"/>
        <v>27</v>
      </c>
      <c r="AS126" s="2">
        <f t="shared" si="24"/>
        <v>29</v>
      </c>
      <c r="AU126">
        <v>7885</v>
      </c>
      <c r="AV126" s="2">
        <f>AU126-AP126</f>
        <v>1334</v>
      </c>
      <c r="AW126" s="2">
        <f t="shared" si="35"/>
        <v>59</v>
      </c>
      <c r="AX126" s="2">
        <f t="shared" si="41"/>
        <v>32</v>
      </c>
      <c r="AZ126">
        <v>8895</v>
      </c>
      <c r="BA126" s="2">
        <f>AZ126-AU126</f>
        <v>1010</v>
      </c>
      <c r="BB126" s="2">
        <f t="shared" si="36"/>
        <v>91</v>
      </c>
      <c r="BC126" s="2">
        <f t="shared" si="43"/>
        <v>32</v>
      </c>
      <c r="BE126">
        <v>9581</v>
      </c>
      <c r="BF126" s="2">
        <f>BE126-AZ126</f>
        <v>686</v>
      </c>
      <c r="BG126" s="2">
        <f t="shared" si="37"/>
        <v>123</v>
      </c>
      <c r="BH126" s="2">
        <f t="shared" si="44"/>
        <v>32</v>
      </c>
      <c r="BJ126" s="2">
        <v>123</v>
      </c>
      <c r="BK126" s="2">
        <v>9930</v>
      </c>
      <c r="BL126" s="19">
        <f t="shared" si="38"/>
        <v>39</v>
      </c>
      <c r="BM126" s="2">
        <f t="shared" si="25"/>
        <v>9891</v>
      </c>
      <c r="BN126" s="18">
        <f t="shared" si="40"/>
        <v>324</v>
      </c>
      <c r="BO126" s="2">
        <f>BK126-I126</f>
        <v>9567</v>
      </c>
      <c r="BP126" s="18">
        <f t="shared" si="45"/>
        <v>648</v>
      </c>
      <c r="BQ126" s="2">
        <f>BK126-P126</f>
        <v>8919</v>
      </c>
      <c r="BR126" s="18">
        <f t="shared" si="47"/>
        <v>972</v>
      </c>
      <c r="BS126" s="2">
        <f>BK126-W126</f>
        <v>7947</v>
      </c>
      <c r="BT126" s="18">
        <f t="shared" si="51"/>
        <v>1296</v>
      </c>
      <c r="BU126" s="2">
        <f>BK126-AD126</f>
        <v>6651</v>
      </c>
      <c r="BV126" s="18">
        <f t="shared" si="54"/>
        <v>1620</v>
      </c>
      <c r="BW126" s="10">
        <f>BK126-AK126</f>
        <v>5031</v>
      </c>
      <c r="BX126" s="16">
        <f t="shared" si="39"/>
        <v>1652</v>
      </c>
      <c r="BY126" s="2">
        <f>BK126-AP126</f>
        <v>3379</v>
      </c>
      <c r="BZ126" s="16">
        <f t="shared" si="42"/>
        <v>1334</v>
      </c>
      <c r="CA126" s="2">
        <f>BK126-AU126</f>
        <v>2045</v>
      </c>
      <c r="CB126" s="2">
        <f t="shared" si="46"/>
        <v>1010</v>
      </c>
      <c r="CC126">
        <f t="shared" si="48"/>
        <v>1035</v>
      </c>
      <c r="CD126" s="2">
        <f t="shared" si="50"/>
        <v>686</v>
      </c>
      <c r="CE126">
        <f t="shared" si="52"/>
        <v>349</v>
      </c>
      <c r="CF126">
        <f t="shared" si="53"/>
        <v>349</v>
      </c>
    </row>
    <row r="127" spans="1:84">
      <c r="A127" s="2">
        <v>124</v>
      </c>
      <c r="B127" s="2">
        <v>42</v>
      </c>
      <c r="C127" s="2">
        <f t="shared" si="21"/>
        <v>42</v>
      </c>
      <c r="D127" s="2">
        <f t="shared" si="26"/>
        <v>3</v>
      </c>
      <c r="F127" s="2">
        <f t="shared" si="27"/>
        <v>6</v>
      </c>
      <c r="I127" s="2">
        <v>366</v>
      </c>
      <c r="J127" s="2">
        <f>I127-B127</f>
        <v>324</v>
      </c>
      <c r="K127" s="2">
        <f>I127-I126</f>
        <v>3</v>
      </c>
      <c r="L127" s="2">
        <f>K127-D127</f>
        <v>0</v>
      </c>
      <c r="M127" s="2">
        <f t="shared" si="28"/>
        <v>6</v>
      </c>
      <c r="N127" s="2">
        <f>M127-F127</f>
        <v>0</v>
      </c>
      <c r="P127" s="2">
        <v>1014</v>
      </c>
      <c r="Q127" s="2">
        <f>P127-I127</f>
        <v>648</v>
      </c>
      <c r="R127" s="2">
        <f>P127-P126</f>
        <v>3</v>
      </c>
      <c r="S127" s="2">
        <f>R127-K127</f>
        <v>0</v>
      </c>
      <c r="T127" s="2">
        <f t="shared" si="29"/>
        <v>6</v>
      </c>
      <c r="U127" s="2">
        <f>T127-M127</f>
        <v>0</v>
      </c>
      <c r="W127" s="2">
        <v>1986</v>
      </c>
      <c r="X127" s="2">
        <f>W127-P127</f>
        <v>972</v>
      </c>
      <c r="Y127" s="2">
        <f>W127-W126</f>
        <v>3</v>
      </c>
      <c r="Z127" s="2">
        <f>Y127-R127</f>
        <v>0</v>
      </c>
      <c r="AA127" s="2">
        <f t="shared" si="30"/>
        <v>6</v>
      </c>
      <c r="AB127" s="2">
        <f>AA127-T127</f>
        <v>0</v>
      </c>
      <c r="AD127" s="2">
        <v>3282</v>
      </c>
      <c r="AE127" s="2">
        <f>AD127-W127</f>
        <v>1296</v>
      </c>
      <c r="AF127" s="2">
        <f t="shared" si="31"/>
        <v>3</v>
      </c>
      <c r="AG127" s="2">
        <f t="shared" si="22"/>
        <v>0</v>
      </c>
      <c r="AH127" s="2">
        <f t="shared" si="32"/>
        <v>6</v>
      </c>
      <c r="AI127" s="2">
        <f>AH127-AA127</f>
        <v>0</v>
      </c>
      <c r="AK127" s="10">
        <v>4902</v>
      </c>
      <c r="AL127" s="10">
        <f>AK127-AD127</f>
        <v>1620</v>
      </c>
      <c r="AM127" s="2">
        <f t="shared" si="33"/>
        <v>3</v>
      </c>
      <c r="AN127" s="2">
        <f t="shared" si="23"/>
        <v>0</v>
      </c>
      <c r="AP127" s="2">
        <v>6579</v>
      </c>
      <c r="AQ127" s="2">
        <f>AP127-AK127</f>
        <v>1677</v>
      </c>
      <c r="AR127" s="2">
        <f t="shared" si="34"/>
        <v>28</v>
      </c>
      <c r="AS127" s="2">
        <f t="shared" si="24"/>
        <v>25</v>
      </c>
      <c r="AU127">
        <v>7941</v>
      </c>
      <c r="AV127" s="2">
        <f>AU127-AP127</f>
        <v>1362</v>
      </c>
      <c r="AW127" s="2">
        <f t="shared" si="35"/>
        <v>56</v>
      </c>
      <c r="AX127" s="2">
        <f t="shared" si="41"/>
        <v>28</v>
      </c>
      <c r="AZ127">
        <v>8979</v>
      </c>
      <c r="BA127" s="2">
        <f>AZ127-AU127</f>
        <v>1038</v>
      </c>
      <c r="BB127" s="2">
        <f t="shared" si="36"/>
        <v>84</v>
      </c>
      <c r="BC127" s="2">
        <f t="shared" si="43"/>
        <v>28</v>
      </c>
      <c r="BE127">
        <v>9693</v>
      </c>
      <c r="BF127" s="2">
        <f>BE127-AZ127</f>
        <v>714</v>
      </c>
      <c r="BG127" s="2">
        <f t="shared" si="37"/>
        <v>112</v>
      </c>
      <c r="BH127" s="2">
        <f t="shared" si="44"/>
        <v>28</v>
      </c>
      <c r="BJ127" s="2">
        <v>124</v>
      </c>
      <c r="BK127" s="2">
        <v>10074</v>
      </c>
      <c r="BL127" s="19">
        <f t="shared" si="38"/>
        <v>42</v>
      </c>
      <c r="BM127" s="2">
        <f t="shared" si="25"/>
        <v>10032</v>
      </c>
      <c r="BN127" s="18">
        <f t="shared" si="40"/>
        <v>324</v>
      </c>
      <c r="BO127" s="2">
        <f>BK127-I127</f>
        <v>9708</v>
      </c>
      <c r="BP127" s="18">
        <f t="shared" si="45"/>
        <v>648</v>
      </c>
      <c r="BQ127" s="2">
        <f>BK127-P127</f>
        <v>9060</v>
      </c>
      <c r="BR127" s="18">
        <f t="shared" si="47"/>
        <v>972</v>
      </c>
      <c r="BS127" s="2">
        <f>BK127-W127</f>
        <v>8088</v>
      </c>
      <c r="BT127" s="18">
        <f t="shared" si="51"/>
        <v>1296</v>
      </c>
      <c r="BU127" s="2">
        <f>BK127-AD127</f>
        <v>6792</v>
      </c>
      <c r="BV127" s="18">
        <f t="shared" si="54"/>
        <v>1620</v>
      </c>
      <c r="BW127" s="2">
        <f>BK127-AK127</f>
        <v>5172</v>
      </c>
      <c r="BX127" s="16">
        <f t="shared" si="39"/>
        <v>1677</v>
      </c>
      <c r="BY127" s="2">
        <f>BK127-AP127</f>
        <v>3495</v>
      </c>
      <c r="BZ127" s="16">
        <f t="shared" si="42"/>
        <v>1362</v>
      </c>
      <c r="CA127" s="2">
        <f>BK127-AU127</f>
        <v>2133</v>
      </c>
      <c r="CB127" s="2">
        <f t="shared" si="46"/>
        <v>1038</v>
      </c>
      <c r="CC127">
        <f t="shared" si="48"/>
        <v>1095</v>
      </c>
      <c r="CD127" s="2">
        <f t="shared" si="50"/>
        <v>714</v>
      </c>
      <c r="CE127">
        <f t="shared" si="52"/>
        <v>381</v>
      </c>
      <c r="CF127">
        <f t="shared" si="53"/>
        <v>381</v>
      </c>
    </row>
    <row r="128" spans="1:84">
      <c r="A128" s="2">
        <v>125</v>
      </c>
      <c r="B128" s="2">
        <v>39</v>
      </c>
      <c r="C128" s="2">
        <f t="shared" si="21"/>
        <v>39</v>
      </c>
      <c r="D128" s="2">
        <f t="shared" si="26"/>
        <v>-3</v>
      </c>
      <c r="F128" s="2">
        <f t="shared" si="27"/>
        <v>-6</v>
      </c>
      <c r="I128" s="2">
        <v>363</v>
      </c>
      <c r="J128" s="2">
        <f>I128-B128</f>
        <v>324</v>
      </c>
      <c r="K128" s="2">
        <f>I128-I127</f>
        <v>-3</v>
      </c>
      <c r="L128" s="2">
        <f>K128-D128</f>
        <v>0</v>
      </c>
      <c r="M128" s="2">
        <f t="shared" si="28"/>
        <v>-6</v>
      </c>
      <c r="N128" s="2">
        <f>M128-F128</f>
        <v>0</v>
      </c>
      <c r="P128" s="2">
        <v>1011</v>
      </c>
      <c r="Q128" s="2">
        <f>P128-I128</f>
        <v>648</v>
      </c>
      <c r="R128" s="2">
        <f>P128-P127</f>
        <v>-3</v>
      </c>
      <c r="S128" s="2">
        <f>R128-K128</f>
        <v>0</v>
      </c>
      <c r="T128" s="2">
        <f t="shared" si="29"/>
        <v>-6</v>
      </c>
      <c r="U128" s="2">
        <f>T128-M128</f>
        <v>0</v>
      </c>
      <c r="W128" s="2">
        <v>1983</v>
      </c>
      <c r="X128" s="2">
        <f>W128-P128</f>
        <v>972</v>
      </c>
      <c r="Y128" s="2">
        <f>W128-W127</f>
        <v>-3</v>
      </c>
      <c r="Z128" s="2">
        <f>Y128-R128</f>
        <v>0</v>
      </c>
      <c r="AA128" s="2">
        <f t="shared" si="30"/>
        <v>-6</v>
      </c>
      <c r="AB128" s="2">
        <f>AA128-T128</f>
        <v>0</v>
      </c>
      <c r="AD128" s="2">
        <v>3279</v>
      </c>
      <c r="AE128" s="2">
        <f>AD128-W128</f>
        <v>1296</v>
      </c>
      <c r="AF128" s="2">
        <f t="shared" si="31"/>
        <v>-3</v>
      </c>
      <c r="AG128" s="2">
        <f t="shared" si="22"/>
        <v>0</v>
      </c>
      <c r="AH128" s="2">
        <f t="shared" si="32"/>
        <v>-6</v>
      </c>
      <c r="AI128" s="2">
        <f>AH128-AA128</f>
        <v>0</v>
      </c>
      <c r="AK128" s="2">
        <v>4899</v>
      </c>
      <c r="AL128" s="2">
        <f>AK128-AD128</f>
        <v>1620</v>
      </c>
      <c r="AM128" s="2">
        <f t="shared" si="33"/>
        <v>-3</v>
      </c>
      <c r="AN128" s="2">
        <f t="shared" si="23"/>
        <v>0</v>
      </c>
      <c r="AP128" s="2">
        <v>6608</v>
      </c>
      <c r="AQ128" s="2">
        <f>AP128-AK128</f>
        <v>1709</v>
      </c>
      <c r="AR128" s="2">
        <f t="shared" si="34"/>
        <v>29</v>
      </c>
      <c r="AS128" s="2">
        <f t="shared" si="24"/>
        <v>32</v>
      </c>
      <c r="AU128">
        <v>8006</v>
      </c>
      <c r="AV128" s="2">
        <f>AU128-AP128</f>
        <v>1398</v>
      </c>
      <c r="AW128" s="2">
        <f t="shared" si="35"/>
        <v>65</v>
      </c>
      <c r="AX128" s="2">
        <f t="shared" si="41"/>
        <v>36</v>
      </c>
      <c r="AZ128">
        <v>9080</v>
      </c>
      <c r="BA128" s="2">
        <f>AZ128-AU128</f>
        <v>1074</v>
      </c>
      <c r="BB128" s="2">
        <f t="shared" si="36"/>
        <v>101</v>
      </c>
      <c r="BC128" s="2">
        <f t="shared" si="43"/>
        <v>36</v>
      </c>
      <c r="BE128">
        <v>9830</v>
      </c>
      <c r="BF128" s="2">
        <f>BE128-AZ128</f>
        <v>750</v>
      </c>
      <c r="BG128" s="2">
        <f t="shared" si="37"/>
        <v>137</v>
      </c>
      <c r="BH128" s="2">
        <f t="shared" si="44"/>
        <v>36</v>
      </c>
      <c r="BJ128" s="2">
        <v>125</v>
      </c>
      <c r="BK128" s="2">
        <v>10254</v>
      </c>
      <c r="BL128" s="19">
        <f t="shared" si="38"/>
        <v>39</v>
      </c>
      <c r="BM128" s="2">
        <f t="shared" si="25"/>
        <v>10215</v>
      </c>
      <c r="BN128" s="18">
        <f t="shared" si="40"/>
        <v>324</v>
      </c>
      <c r="BO128" s="2">
        <f>BK128-I128</f>
        <v>9891</v>
      </c>
      <c r="BP128" s="18">
        <f t="shared" si="45"/>
        <v>648</v>
      </c>
      <c r="BQ128" s="2">
        <f>BK128-P128</f>
        <v>9243</v>
      </c>
      <c r="BR128" s="18">
        <f t="shared" si="47"/>
        <v>972</v>
      </c>
      <c r="BS128" s="2">
        <f>BK128-W128</f>
        <v>8271</v>
      </c>
      <c r="BT128" s="18">
        <f t="shared" si="51"/>
        <v>1296</v>
      </c>
      <c r="BU128" s="2">
        <f>BK128-AD128</f>
        <v>6975</v>
      </c>
      <c r="BV128" s="18">
        <f t="shared" si="54"/>
        <v>1620</v>
      </c>
      <c r="BW128" s="2">
        <f>BK128-AK128</f>
        <v>5355</v>
      </c>
      <c r="BX128" s="16">
        <f t="shared" si="39"/>
        <v>1709</v>
      </c>
      <c r="BY128" s="2">
        <f>BK128-AP128</f>
        <v>3646</v>
      </c>
      <c r="BZ128" s="16">
        <f t="shared" si="42"/>
        <v>1398</v>
      </c>
      <c r="CA128" s="2">
        <f>BK128-AU128</f>
        <v>2248</v>
      </c>
      <c r="CB128" s="2">
        <f t="shared" si="46"/>
        <v>1074</v>
      </c>
      <c r="CC128">
        <f t="shared" si="48"/>
        <v>1174</v>
      </c>
      <c r="CD128" s="2">
        <f t="shared" si="50"/>
        <v>750</v>
      </c>
      <c r="CE128">
        <f t="shared" si="52"/>
        <v>424</v>
      </c>
      <c r="CF128">
        <f t="shared" si="53"/>
        <v>424</v>
      </c>
    </row>
    <row r="129" spans="1:84">
      <c r="A129" s="2">
        <v>126</v>
      </c>
      <c r="B129" s="2">
        <v>42</v>
      </c>
      <c r="C129" s="2">
        <f t="shared" si="21"/>
        <v>42</v>
      </c>
      <c r="D129" s="2">
        <f t="shared" si="26"/>
        <v>3</v>
      </c>
      <c r="F129" s="2">
        <f t="shared" si="27"/>
        <v>6</v>
      </c>
      <c r="I129" s="2">
        <v>366</v>
      </c>
      <c r="J129" s="2">
        <f>I129-B129</f>
        <v>324</v>
      </c>
      <c r="K129" s="2">
        <f>I129-I128</f>
        <v>3</v>
      </c>
      <c r="L129" s="2">
        <f>K129-D129</f>
        <v>0</v>
      </c>
      <c r="M129" s="2">
        <f t="shared" si="28"/>
        <v>6</v>
      </c>
      <c r="N129" s="2">
        <f>M129-F129</f>
        <v>0</v>
      </c>
      <c r="P129" s="2">
        <v>1014</v>
      </c>
      <c r="Q129" s="2">
        <f>P129-I129</f>
        <v>648</v>
      </c>
      <c r="R129" s="2">
        <f>P129-P128</f>
        <v>3</v>
      </c>
      <c r="S129" s="2">
        <f>R129-K129</f>
        <v>0</v>
      </c>
      <c r="T129" s="2">
        <f t="shared" si="29"/>
        <v>6</v>
      </c>
      <c r="U129" s="2">
        <f>T129-M129</f>
        <v>0</v>
      </c>
      <c r="W129" s="2">
        <v>1986</v>
      </c>
      <c r="X129" s="2">
        <f>W129-P129</f>
        <v>972</v>
      </c>
      <c r="Y129" s="2">
        <f>W129-W128</f>
        <v>3</v>
      </c>
      <c r="Z129" s="2">
        <f>Y129-R129</f>
        <v>0</v>
      </c>
      <c r="AA129" s="2">
        <f t="shared" si="30"/>
        <v>6</v>
      </c>
      <c r="AB129" s="2">
        <f>AA129-T129</f>
        <v>0</v>
      </c>
      <c r="AD129" s="2">
        <v>3282</v>
      </c>
      <c r="AE129" s="2">
        <f>AD129-W129</f>
        <v>1296</v>
      </c>
      <c r="AF129" s="2">
        <f t="shared" si="31"/>
        <v>3</v>
      </c>
      <c r="AG129" s="2">
        <f t="shared" si="22"/>
        <v>0</v>
      </c>
      <c r="AH129" s="2">
        <f t="shared" si="32"/>
        <v>6</v>
      </c>
      <c r="AI129" s="2">
        <f>AH129-AA129</f>
        <v>0</v>
      </c>
      <c r="AK129" s="2">
        <v>4902</v>
      </c>
      <c r="AL129" s="2">
        <f>AK129-AD129</f>
        <v>1620</v>
      </c>
      <c r="AM129" s="2">
        <f t="shared" si="33"/>
        <v>3</v>
      </c>
      <c r="AN129" s="2">
        <f t="shared" si="23"/>
        <v>0</v>
      </c>
      <c r="AP129" s="2">
        <v>6634</v>
      </c>
      <c r="AQ129" s="2">
        <f>AP129-AK129</f>
        <v>1732</v>
      </c>
      <c r="AR129" s="2">
        <f t="shared" si="34"/>
        <v>26</v>
      </c>
      <c r="AS129" s="2">
        <f t="shared" si="24"/>
        <v>23</v>
      </c>
      <c r="AU129">
        <v>8064</v>
      </c>
      <c r="AV129" s="2">
        <f>AU129-AP129</f>
        <v>1430</v>
      </c>
      <c r="AW129" s="2">
        <f t="shared" si="35"/>
        <v>58</v>
      </c>
      <c r="AX129" s="2">
        <f t="shared" si="41"/>
        <v>32</v>
      </c>
      <c r="AZ129">
        <v>9170</v>
      </c>
      <c r="BA129" s="2">
        <f>AZ129-AU129</f>
        <v>1106</v>
      </c>
      <c r="BB129" s="2">
        <f t="shared" si="36"/>
        <v>90</v>
      </c>
      <c r="BC129" s="2">
        <f t="shared" si="43"/>
        <v>32</v>
      </c>
      <c r="BE129">
        <v>9952</v>
      </c>
      <c r="BF129" s="2">
        <f>BE129-AZ129</f>
        <v>782</v>
      </c>
      <c r="BG129" s="2">
        <f t="shared" si="37"/>
        <v>122</v>
      </c>
      <c r="BH129" s="2">
        <f t="shared" si="44"/>
        <v>32</v>
      </c>
      <c r="BJ129" s="2">
        <v>126</v>
      </c>
      <c r="BK129" s="2">
        <v>10408</v>
      </c>
      <c r="BL129" s="19">
        <f t="shared" si="38"/>
        <v>42</v>
      </c>
      <c r="BM129" s="2">
        <f t="shared" si="25"/>
        <v>10366</v>
      </c>
      <c r="BN129" s="18">
        <f t="shared" si="40"/>
        <v>324</v>
      </c>
      <c r="BO129" s="2">
        <f>BK129-I129</f>
        <v>10042</v>
      </c>
      <c r="BP129" s="18">
        <f t="shared" si="45"/>
        <v>648</v>
      </c>
      <c r="BQ129" s="2">
        <f>BK129-P129</f>
        <v>9394</v>
      </c>
      <c r="BR129" s="18">
        <f t="shared" si="47"/>
        <v>972</v>
      </c>
      <c r="BS129" s="2">
        <f>BK129-W129</f>
        <v>8422</v>
      </c>
      <c r="BT129" s="18">
        <f t="shared" si="51"/>
        <v>1296</v>
      </c>
      <c r="BU129" s="2">
        <f>BK129-AD129</f>
        <v>7126</v>
      </c>
      <c r="BV129" s="18">
        <f t="shared" si="54"/>
        <v>1620</v>
      </c>
      <c r="BW129" s="2">
        <f>BK129-AK129</f>
        <v>5506</v>
      </c>
      <c r="BX129" s="16">
        <f t="shared" si="39"/>
        <v>1732</v>
      </c>
      <c r="BY129" s="2">
        <f>BK129-AP129</f>
        <v>3774</v>
      </c>
      <c r="BZ129" s="16">
        <f t="shared" si="42"/>
        <v>1430</v>
      </c>
      <c r="CA129" s="2">
        <f>BK129-AU129</f>
        <v>2344</v>
      </c>
      <c r="CB129" s="2">
        <f t="shared" si="46"/>
        <v>1106</v>
      </c>
      <c r="CC129">
        <f t="shared" si="48"/>
        <v>1238</v>
      </c>
      <c r="CD129" s="2">
        <f t="shared" si="50"/>
        <v>782</v>
      </c>
      <c r="CE129">
        <f t="shared" si="52"/>
        <v>456</v>
      </c>
      <c r="CF129">
        <f t="shared" si="53"/>
        <v>456</v>
      </c>
    </row>
    <row r="130" spans="1:84">
      <c r="A130" s="2">
        <v>127</v>
      </c>
      <c r="B130" s="2">
        <v>39</v>
      </c>
      <c r="C130" s="2">
        <f t="shared" si="21"/>
        <v>39</v>
      </c>
      <c r="D130" s="2">
        <f t="shared" si="26"/>
        <v>-3</v>
      </c>
      <c r="F130" s="2">
        <f t="shared" si="27"/>
        <v>-6</v>
      </c>
      <c r="I130" s="2">
        <v>363</v>
      </c>
      <c r="J130" s="2">
        <f>I130-B130</f>
        <v>324</v>
      </c>
      <c r="K130" s="2">
        <f>I130-I129</f>
        <v>-3</v>
      </c>
      <c r="L130" s="2">
        <f>K130-D130</f>
        <v>0</v>
      </c>
      <c r="M130" s="2">
        <f t="shared" si="28"/>
        <v>-6</v>
      </c>
      <c r="N130" s="2">
        <f>M130-F130</f>
        <v>0</v>
      </c>
      <c r="P130" s="2">
        <v>1011</v>
      </c>
      <c r="Q130" s="2">
        <f>P130-I130</f>
        <v>648</v>
      </c>
      <c r="R130" s="2">
        <f>P130-P129</f>
        <v>-3</v>
      </c>
      <c r="S130" s="2">
        <f>R130-K130</f>
        <v>0</v>
      </c>
      <c r="T130" s="2">
        <f t="shared" si="29"/>
        <v>-6</v>
      </c>
      <c r="U130" s="2">
        <f>T130-M130</f>
        <v>0</v>
      </c>
      <c r="W130" s="2">
        <v>1983</v>
      </c>
      <c r="X130" s="2">
        <f>W130-P130</f>
        <v>972</v>
      </c>
      <c r="Y130" s="2">
        <f>W130-W129</f>
        <v>-3</v>
      </c>
      <c r="Z130" s="2">
        <f>Y130-R130</f>
        <v>0</v>
      </c>
      <c r="AA130" s="2">
        <f t="shared" si="30"/>
        <v>-6</v>
      </c>
      <c r="AB130" s="2">
        <f>AA130-T130</f>
        <v>0</v>
      </c>
      <c r="AD130" s="2">
        <v>3279</v>
      </c>
      <c r="AE130" s="2">
        <f>AD130-W130</f>
        <v>1296</v>
      </c>
      <c r="AF130" s="2">
        <f t="shared" si="31"/>
        <v>-3</v>
      </c>
      <c r="AG130" s="2">
        <f t="shared" si="22"/>
        <v>0</v>
      </c>
      <c r="AH130" s="2">
        <f t="shared" si="32"/>
        <v>-6</v>
      </c>
      <c r="AI130" s="2">
        <f>AH130-AA130</f>
        <v>0</v>
      </c>
      <c r="AK130" s="2">
        <v>4899</v>
      </c>
      <c r="AL130" s="2">
        <f>AK130-AD130</f>
        <v>1620</v>
      </c>
      <c r="AM130" s="2">
        <f t="shared" si="33"/>
        <v>-3</v>
      </c>
      <c r="AN130" s="2">
        <f t="shared" si="23"/>
        <v>0</v>
      </c>
      <c r="AP130" s="2">
        <v>6659</v>
      </c>
      <c r="AQ130" s="2">
        <f>AP130-AK130</f>
        <v>1760</v>
      </c>
      <c r="AR130" s="2">
        <f t="shared" si="34"/>
        <v>25</v>
      </c>
      <c r="AS130" s="2">
        <f t="shared" si="24"/>
        <v>28</v>
      </c>
      <c r="AU130">
        <v>8121</v>
      </c>
      <c r="AV130" s="2">
        <f>AU130-AP130</f>
        <v>1462</v>
      </c>
      <c r="AW130" s="2">
        <f t="shared" si="35"/>
        <v>57</v>
      </c>
      <c r="AX130" s="2">
        <f t="shared" si="41"/>
        <v>32</v>
      </c>
      <c r="AZ130">
        <v>9259</v>
      </c>
      <c r="BA130" s="2">
        <f>AZ130-AU130</f>
        <v>1138</v>
      </c>
      <c r="BB130" s="2">
        <f t="shared" si="36"/>
        <v>89</v>
      </c>
      <c r="BC130" s="2">
        <f t="shared" si="43"/>
        <v>32</v>
      </c>
      <c r="BE130">
        <v>10073</v>
      </c>
      <c r="BF130" s="2">
        <f>BE130-AZ130</f>
        <v>814</v>
      </c>
      <c r="BG130" s="2">
        <f t="shared" si="37"/>
        <v>121</v>
      </c>
      <c r="BH130" s="2">
        <f t="shared" si="44"/>
        <v>32</v>
      </c>
      <c r="BJ130" s="2">
        <v>127</v>
      </c>
      <c r="BK130" s="2">
        <v>10563</v>
      </c>
      <c r="BL130" s="19">
        <f t="shared" si="38"/>
        <v>39</v>
      </c>
      <c r="BM130" s="2">
        <f t="shared" si="25"/>
        <v>10524</v>
      </c>
      <c r="BN130" s="18">
        <f t="shared" si="40"/>
        <v>324</v>
      </c>
      <c r="BO130" s="2">
        <f>BK130-I130</f>
        <v>10200</v>
      </c>
      <c r="BP130" s="18">
        <f t="shared" si="45"/>
        <v>648</v>
      </c>
      <c r="BQ130" s="2">
        <f>BK130-P130</f>
        <v>9552</v>
      </c>
      <c r="BR130" s="18">
        <f t="shared" si="47"/>
        <v>972</v>
      </c>
      <c r="BS130" s="2">
        <f>BK130-W130</f>
        <v>8580</v>
      </c>
      <c r="BT130" s="18">
        <f t="shared" si="51"/>
        <v>1296</v>
      </c>
      <c r="BU130" s="2">
        <f>BK130-AD130</f>
        <v>7284</v>
      </c>
      <c r="BV130" s="18">
        <f t="shared" si="54"/>
        <v>1620</v>
      </c>
      <c r="BW130" s="2">
        <f>BK130-AK130</f>
        <v>5664</v>
      </c>
      <c r="BX130" s="16">
        <f t="shared" si="39"/>
        <v>1760</v>
      </c>
      <c r="BY130" s="2">
        <f>BK130-AP130</f>
        <v>3904</v>
      </c>
      <c r="BZ130" s="16">
        <f t="shared" si="42"/>
        <v>1462</v>
      </c>
      <c r="CA130" s="2">
        <f>BK130-AU130</f>
        <v>2442</v>
      </c>
      <c r="CB130" s="2">
        <f t="shared" si="46"/>
        <v>1138</v>
      </c>
      <c r="CC130">
        <f t="shared" si="48"/>
        <v>1304</v>
      </c>
      <c r="CD130" s="2">
        <f t="shared" si="50"/>
        <v>814</v>
      </c>
      <c r="CE130">
        <f t="shared" si="52"/>
        <v>490</v>
      </c>
      <c r="CF130">
        <f t="shared" si="53"/>
        <v>490</v>
      </c>
    </row>
    <row r="131" spans="1:84">
      <c r="A131" s="2">
        <v>128</v>
      </c>
      <c r="B131" s="2">
        <v>42</v>
      </c>
      <c r="C131" s="2">
        <f t="shared" si="21"/>
        <v>42</v>
      </c>
      <c r="D131" s="2">
        <f t="shared" si="26"/>
        <v>3</v>
      </c>
      <c r="F131" s="2">
        <f t="shared" si="27"/>
        <v>6</v>
      </c>
      <c r="I131" s="2">
        <v>366</v>
      </c>
      <c r="J131" s="2">
        <f>I131-B131</f>
        <v>324</v>
      </c>
      <c r="K131" s="2">
        <f>I131-I130</f>
        <v>3</v>
      </c>
      <c r="L131" s="2">
        <f>K131-D131</f>
        <v>0</v>
      </c>
      <c r="M131" s="2">
        <f t="shared" si="28"/>
        <v>6</v>
      </c>
      <c r="N131" s="2">
        <f>M131-F131</f>
        <v>0</v>
      </c>
      <c r="P131" s="2">
        <v>1014</v>
      </c>
      <c r="Q131" s="2">
        <f>P131-I131</f>
        <v>648</v>
      </c>
      <c r="R131" s="2">
        <f>P131-P130</f>
        <v>3</v>
      </c>
      <c r="S131" s="2">
        <f>R131-K131</f>
        <v>0</v>
      </c>
      <c r="T131" s="2">
        <f t="shared" si="29"/>
        <v>6</v>
      </c>
      <c r="U131" s="2">
        <f>T131-M131</f>
        <v>0</v>
      </c>
      <c r="W131" s="2">
        <v>1986</v>
      </c>
      <c r="X131" s="2">
        <f>W131-P131</f>
        <v>972</v>
      </c>
      <c r="Y131" s="2">
        <f>W131-W130</f>
        <v>3</v>
      </c>
      <c r="Z131" s="2">
        <f>Y131-R131</f>
        <v>0</v>
      </c>
      <c r="AA131" s="2">
        <f t="shared" si="30"/>
        <v>6</v>
      </c>
      <c r="AB131" s="2">
        <f>AA131-T131</f>
        <v>0</v>
      </c>
      <c r="AD131" s="2">
        <v>3282</v>
      </c>
      <c r="AE131" s="2">
        <f>AD131-W131</f>
        <v>1296</v>
      </c>
      <c r="AF131" s="2">
        <f t="shared" si="31"/>
        <v>3</v>
      </c>
      <c r="AG131" s="2">
        <f t="shared" si="22"/>
        <v>0</v>
      </c>
      <c r="AH131" s="2">
        <f t="shared" si="32"/>
        <v>6</v>
      </c>
      <c r="AI131" s="2">
        <f>AH131-AA131</f>
        <v>0</v>
      </c>
      <c r="AK131" s="2">
        <v>4902</v>
      </c>
      <c r="AL131" s="2">
        <f>AK131-AD131</f>
        <v>1620</v>
      </c>
      <c r="AM131" s="2">
        <f t="shared" si="33"/>
        <v>3</v>
      </c>
      <c r="AN131" s="2">
        <f t="shared" si="23"/>
        <v>0</v>
      </c>
      <c r="AP131" s="2">
        <v>6682</v>
      </c>
      <c r="AQ131" s="2">
        <f>AP131-AK131</f>
        <v>1780</v>
      </c>
      <c r="AR131" s="2">
        <f t="shared" si="34"/>
        <v>23</v>
      </c>
      <c r="AS131" s="2">
        <f t="shared" si="24"/>
        <v>20</v>
      </c>
      <c r="AU131">
        <v>8172</v>
      </c>
      <c r="AV131" s="2">
        <f>AU131-AP131</f>
        <v>1490</v>
      </c>
      <c r="AW131" s="2">
        <f t="shared" si="35"/>
        <v>51</v>
      </c>
      <c r="AX131" s="2">
        <f t="shared" si="41"/>
        <v>28</v>
      </c>
      <c r="AZ131">
        <v>9338</v>
      </c>
      <c r="BA131" s="2">
        <f>AZ131-AU131</f>
        <v>1166</v>
      </c>
      <c r="BB131" s="2">
        <f t="shared" si="36"/>
        <v>79</v>
      </c>
      <c r="BC131" s="2">
        <f t="shared" si="43"/>
        <v>28</v>
      </c>
      <c r="BE131">
        <v>10180</v>
      </c>
      <c r="BF131" s="2">
        <f>BE131-AZ131</f>
        <v>842</v>
      </c>
      <c r="BG131" s="2">
        <f t="shared" si="37"/>
        <v>107</v>
      </c>
      <c r="BH131" s="2">
        <f t="shared" si="44"/>
        <v>28</v>
      </c>
      <c r="BJ131" s="2">
        <v>128</v>
      </c>
      <c r="BK131" s="2">
        <v>10698</v>
      </c>
      <c r="BL131" s="19">
        <f t="shared" si="38"/>
        <v>42</v>
      </c>
      <c r="BM131" s="2">
        <f t="shared" si="25"/>
        <v>10656</v>
      </c>
      <c r="BN131" s="18">
        <f t="shared" si="40"/>
        <v>324</v>
      </c>
      <c r="BO131" s="2">
        <f>BK131-I131</f>
        <v>10332</v>
      </c>
      <c r="BP131" s="18">
        <f t="shared" si="45"/>
        <v>648</v>
      </c>
      <c r="BQ131" s="2">
        <f>BK131-P131</f>
        <v>9684</v>
      </c>
      <c r="BR131" s="18">
        <f t="shared" si="47"/>
        <v>972</v>
      </c>
      <c r="BS131" s="2">
        <f>BK131-W131</f>
        <v>8712</v>
      </c>
      <c r="BT131" s="18">
        <f t="shared" si="51"/>
        <v>1296</v>
      </c>
      <c r="BU131" s="2">
        <f>BK131-AD131</f>
        <v>7416</v>
      </c>
      <c r="BV131" s="18">
        <f t="shared" si="54"/>
        <v>1620</v>
      </c>
      <c r="BW131" s="2">
        <f>BK131-AK131</f>
        <v>5796</v>
      </c>
      <c r="BX131" s="16">
        <f t="shared" si="39"/>
        <v>1780</v>
      </c>
      <c r="BY131" s="2">
        <f>BK131-AP131</f>
        <v>4016</v>
      </c>
      <c r="BZ131" s="16">
        <f t="shared" si="42"/>
        <v>1490</v>
      </c>
      <c r="CA131" s="2">
        <f>BK131-AU131</f>
        <v>2526</v>
      </c>
      <c r="CB131" s="2">
        <f t="shared" si="46"/>
        <v>1166</v>
      </c>
      <c r="CC131">
        <f t="shared" si="48"/>
        <v>1360</v>
      </c>
      <c r="CD131" s="2">
        <f t="shared" si="50"/>
        <v>842</v>
      </c>
      <c r="CE131">
        <f t="shared" si="52"/>
        <v>518</v>
      </c>
      <c r="CF131">
        <f t="shared" si="53"/>
        <v>518</v>
      </c>
    </row>
    <row r="132" spans="1:84">
      <c r="A132" s="2">
        <v>129</v>
      </c>
      <c r="B132" s="2">
        <v>39</v>
      </c>
      <c r="C132" s="2">
        <f t="shared" ref="C132:C153" si="55">B132</f>
        <v>39</v>
      </c>
      <c r="D132" s="2">
        <f t="shared" si="26"/>
        <v>-3</v>
      </c>
      <c r="F132" s="2">
        <f t="shared" si="27"/>
        <v>-6</v>
      </c>
      <c r="I132" s="2">
        <v>363</v>
      </c>
      <c r="J132" s="2">
        <f>I132-B132</f>
        <v>324</v>
      </c>
      <c r="K132" s="2">
        <f>I132-I131</f>
        <v>-3</v>
      </c>
      <c r="L132" s="2">
        <f>K132-D132</f>
        <v>0</v>
      </c>
      <c r="M132" s="2">
        <f t="shared" si="28"/>
        <v>-6</v>
      </c>
      <c r="N132" s="2">
        <f>M132-F132</f>
        <v>0</v>
      </c>
      <c r="P132" s="2">
        <v>1011</v>
      </c>
      <c r="Q132" s="2">
        <f>P132-I132</f>
        <v>648</v>
      </c>
      <c r="R132" s="2">
        <f>P132-P131</f>
        <v>-3</v>
      </c>
      <c r="S132" s="2">
        <f>R132-K132</f>
        <v>0</v>
      </c>
      <c r="T132" s="2">
        <f t="shared" si="29"/>
        <v>-6</v>
      </c>
      <c r="U132" s="2">
        <f>T132-M132</f>
        <v>0</v>
      </c>
      <c r="W132" s="2">
        <v>1983</v>
      </c>
      <c r="X132" s="2">
        <f>W132-P132</f>
        <v>972</v>
      </c>
      <c r="Y132" s="2">
        <f>W132-W131</f>
        <v>-3</v>
      </c>
      <c r="Z132" s="2">
        <f>Y132-R132</f>
        <v>0</v>
      </c>
      <c r="AA132" s="2">
        <f t="shared" si="30"/>
        <v>-6</v>
      </c>
      <c r="AB132" s="2">
        <f>AA132-T132</f>
        <v>0</v>
      </c>
      <c r="AD132" s="2">
        <v>3279</v>
      </c>
      <c r="AE132" s="2">
        <f>AD132-W132</f>
        <v>1296</v>
      </c>
      <c r="AF132" s="2">
        <f t="shared" si="31"/>
        <v>-3</v>
      </c>
      <c r="AG132" s="2">
        <f>AF132-Y132</f>
        <v>0</v>
      </c>
      <c r="AH132" s="2">
        <f t="shared" si="32"/>
        <v>-6</v>
      </c>
      <c r="AI132" s="2">
        <f>AH132-AA132</f>
        <v>0</v>
      </c>
      <c r="AK132" s="2">
        <v>4899</v>
      </c>
      <c r="AL132" s="2">
        <f>AK132-AD132</f>
        <v>1620</v>
      </c>
      <c r="AM132" s="2">
        <f t="shared" si="33"/>
        <v>-3</v>
      </c>
      <c r="AN132" s="2">
        <f>AM132-AF132</f>
        <v>0</v>
      </c>
      <c r="AP132" s="2">
        <v>6706</v>
      </c>
      <c r="AQ132" s="2">
        <f>AP132-AK132</f>
        <v>1807</v>
      </c>
      <c r="AR132" s="2">
        <f t="shared" si="34"/>
        <v>24</v>
      </c>
      <c r="AS132" s="2">
        <f t="shared" ref="AS132:AS153" si="56">AR132-AM132</f>
        <v>27</v>
      </c>
      <c r="AU132">
        <v>8232</v>
      </c>
      <c r="AV132" s="2">
        <f>AU132-AP132</f>
        <v>1526</v>
      </c>
      <c r="AW132" s="2">
        <f t="shared" si="35"/>
        <v>60</v>
      </c>
      <c r="AX132" s="2">
        <f t="shared" ref="AX132:AX153" si="57">AW132-AR132</f>
        <v>36</v>
      </c>
      <c r="AZ132">
        <v>9434</v>
      </c>
      <c r="BA132" s="2">
        <f>AZ132-AU132</f>
        <v>1202</v>
      </c>
      <c r="BB132" s="2">
        <f t="shared" si="36"/>
        <v>96</v>
      </c>
      <c r="BC132" s="2">
        <f t="shared" ref="BC132:BC153" si="58">BB132-AW132</f>
        <v>36</v>
      </c>
      <c r="BE132">
        <v>10312</v>
      </c>
      <c r="BF132" s="2">
        <f>BE132-AZ132</f>
        <v>878</v>
      </c>
      <c r="BG132" s="2">
        <f t="shared" si="37"/>
        <v>132</v>
      </c>
      <c r="BH132" s="2">
        <f t="shared" si="44"/>
        <v>36</v>
      </c>
      <c r="BJ132" s="2">
        <v>129</v>
      </c>
      <c r="BK132" s="2">
        <v>10866</v>
      </c>
      <c r="BL132" s="19">
        <f t="shared" si="38"/>
        <v>39</v>
      </c>
      <c r="BM132" s="2">
        <f t="shared" ref="BM132:BM153" si="59">BK132-B132</f>
        <v>10827</v>
      </c>
      <c r="BN132" s="18">
        <f t="shared" si="40"/>
        <v>324</v>
      </c>
      <c r="BO132" s="2">
        <f>BK132-I132</f>
        <v>10503</v>
      </c>
      <c r="BP132" s="18">
        <f t="shared" si="45"/>
        <v>648</v>
      </c>
      <c r="BQ132" s="2">
        <f>BK132-P132</f>
        <v>9855</v>
      </c>
      <c r="BR132" s="18">
        <f t="shared" si="47"/>
        <v>972</v>
      </c>
      <c r="BS132" s="2">
        <f>BK132-W132</f>
        <v>8883</v>
      </c>
      <c r="BT132" s="18">
        <f t="shared" si="51"/>
        <v>1296</v>
      </c>
      <c r="BU132" s="2">
        <f>BK132-AD132</f>
        <v>7587</v>
      </c>
      <c r="BV132" s="18">
        <f t="shared" si="54"/>
        <v>1620</v>
      </c>
      <c r="BW132" s="2">
        <f>BK132-AK132</f>
        <v>5967</v>
      </c>
      <c r="BX132" s="16">
        <f t="shared" si="39"/>
        <v>1807</v>
      </c>
      <c r="BY132" s="2">
        <f>BK132-AP132</f>
        <v>4160</v>
      </c>
      <c r="BZ132" s="16">
        <f t="shared" si="42"/>
        <v>1526</v>
      </c>
      <c r="CA132" s="2">
        <f>BK132-AU132</f>
        <v>2634</v>
      </c>
      <c r="CB132" s="2">
        <f t="shared" si="46"/>
        <v>1202</v>
      </c>
      <c r="CC132">
        <f t="shared" si="48"/>
        <v>1432</v>
      </c>
      <c r="CD132" s="2">
        <f t="shared" si="50"/>
        <v>878</v>
      </c>
      <c r="CE132">
        <f t="shared" si="52"/>
        <v>554</v>
      </c>
      <c r="CF132">
        <f t="shared" si="53"/>
        <v>554</v>
      </c>
    </row>
    <row r="133" spans="1:84">
      <c r="A133" s="2">
        <v>130</v>
      </c>
      <c r="B133" s="2">
        <v>42</v>
      </c>
      <c r="C133" s="2">
        <f t="shared" si="55"/>
        <v>42</v>
      </c>
      <c r="D133" s="2">
        <f t="shared" ref="D133:D153" si="60">B133-B132</f>
        <v>3</v>
      </c>
      <c r="F133" s="2">
        <f t="shared" ref="F133:F153" si="61">D133-D132</f>
        <v>6</v>
      </c>
      <c r="I133" s="2">
        <v>366</v>
      </c>
      <c r="J133" s="2">
        <f>I133-B133</f>
        <v>324</v>
      </c>
      <c r="K133" s="2">
        <f>I133-I132</f>
        <v>3</v>
      </c>
      <c r="L133" s="2">
        <f>K133-D133</f>
        <v>0</v>
      </c>
      <c r="M133" s="2">
        <f t="shared" ref="M133:M153" si="62">K133-K132</f>
        <v>6</v>
      </c>
      <c r="N133" s="2">
        <f>M133-F133</f>
        <v>0</v>
      </c>
      <c r="P133" s="2">
        <v>1014</v>
      </c>
      <c r="Q133" s="2">
        <f>P133-I133</f>
        <v>648</v>
      </c>
      <c r="R133" s="2">
        <f>P133-P132</f>
        <v>3</v>
      </c>
      <c r="S133" s="2">
        <f>R133-K133</f>
        <v>0</v>
      </c>
      <c r="T133" s="2">
        <f t="shared" ref="T133:T153" si="63">R133-R132</f>
        <v>6</v>
      </c>
      <c r="U133" s="2">
        <f>T133-M133</f>
        <v>0</v>
      </c>
      <c r="W133" s="2">
        <v>1986</v>
      </c>
      <c r="X133" s="2">
        <f>W133-P133</f>
        <v>972</v>
      </c>
      <c r="Y133" s="2">
        <f>W133-W132</f>
        <v>3</v>
      </c>
      <c r="Z133" s="2">
        <f>Y133-R133</f>
        <v>0</v>
      </c>
      <c r="AA133" s="2">
        <f t="shared" ref="AA133:AA153" si="64">Y133-Y132</f>
        <v>6</v>
      </c>
      <c r="AB133" s="2">
        <f>AA133-T133</f>
        <v>0</v>
      </c>
      <c r="AD133" s="2">
        <v>3282</v>
      </c>
      <c r="AE133" s="2">
        <f>AD133-W133</f>
        <v>1296</v>
      </c>
      <c r="AF133" s="2">
        <f t="shared" ref="AF133:AF153" si="65">AD133-AD132</f>
        <v>3</v>
      </c>
      <c r="AG133" s="2">
        <f>AF133-Y133</f>
        <v>0</v>
      </c>
      <c r="AH133" s="2">
        <f t="shared" ref="AH133:AH153" si="66">AF133-AF132</f>
        <v>6</v>
      </c>
      <c r="AI133" s="2">
        <f>AH133-AA133</f>
        <v>0</v>
      </c>
      <c r="AK133" s="2">
        <v>4902</v>
      </c>
      <c r="AL133" s="2">
        <f>AK133-AD133</f>
        <v>1620</v>
      </c>
      <c r="AM133" s="2">
        <f t="shared" ref="AM133:AM153" si="67">AK133-AK132</f>
        <v>3</v>
      </c>
      <c r="AN133" s="2">
        <f>AM133-AF133</f>
        <v>0</v>
      </c>
      <c r="AP133" s="2">
        <v>6727</v>
      </c>
      <c r="AQ133" s="2">
        <f>AP133-AK133</f>
        <v>1825</v>
      </c>
      <c r="AR133" s="2">
        <f t="shared" ref="AR133:AR153" si="68">AP133-AP132</f>
        <v>21</v>
      </c>
      <c r="AS133" s="2">
        <f t="shared" si="56"/>
        <v>18</v>
      </c>
      <c r="AU133">
        <v>8285</v>
      </c>
      <c r="AV133" s="2">
        <f>AU133-AP133</f>
        <v>1558</v>
      </c>
      <c r="AW133" s="2">
        <f t="shared" ref="AW133:AW153" si="69">AU133-AU132</f>
        <v>53</v>
      </c>
      <c r="AX133" s="2">
        <f t="shared" si="57"/>
        <v>32</v>
      </c>
      <c r="AZ133">
        <v>9519</v>
      </c>
      <c r="BA133" s="2">
        <f>AZ133-AU133</f>
        <v>1234</v>
      </c>
      <c r="BB133" s="2">
        <f t="shared" ref="BB133:BB153" si="70">AZ133-AZ132</f>
        <v>85</v>
      </c>
      <c r="BC133" s="2">
        <f t="shared" si="58"/>
        <v>32</v>
      </c>
      <c r="BE133">
        <v>10429</v>
      </c>
      <c r="BF133" s="2">
        <f>BE133-AZ133</f>
        <v>910</v>
      </c>
      <c r="BG133" s="2">
        <f t="shared" ref="BG133:BG153" si="71">BE133-BE132</f>
        <v>117</v>
      </c>
      <c r="BH133" s="2">
        <f t="shared" si="44"/>
        <v>32</v>
      </c>
      <c r="BJ133" s="2">
        <v>130</v>
      </c>
      <c r="BK133" s="2">
        <v>11015</v>
      </c>
      <c r="BL133" s="19">
        <f t="shared" ref="BL133:BL153" si="72">BK133-BN133-BP133-BR133-BT133-BV133-BX133-BZ133-CB133-CD133-CF133</f>
        <v>42</v>
      </c>
      <c r="BM133" s="2">
        <f t="shared" si="59"/>
        <v>10973</v>
      </c>
      <c r="BN133" s="18">
        <f t="shared" si="40"/>
        <v>324</v>
      </c>
      <c r="BO133" s="2">
        <f>BK133-I133</f>
        <v>10649</v>
      </c>
      <c r="BP133" s="18">
        <f t="shared" si="45"/>
        <v>648</v>
      </c>
      <c r="BQ133" s="2">
        <f>BK133-P133</f>
        <v>10001</v>
      </c>
      <c r="BR133" s="18">
        <f t="shared" si="47"/>
        <v>972</v>
      </c>
      <c r="BS133" s="2">
        <f>BK133-W133</f>
        <v>9029</v>
      </c>
      <c r="BT133" s="18">
        <f t="shared" si="51"/>
        <v>1296</v>
      </c>
      <c r="BU133" s="2">
        <f>BK133-AD133</f>
        <v>7733</v>
      </c>
      <c r="BV133" s="18">
        <f t="shared" si="54"/>
        <v>1620</v>
      </c>
      <c r="BW133" s="2">
        <f>BK133-AK133</f>
        <v>6113</v>
      </c>
      <c r="BX133" s="16">
        <f t="shared" si="39"/>
        <v>1825</v>
      </c>
      <c r="BY133" s="2">
        <f>BK133-AP133</f>
        <v>4288</v>
      </c>
      <c r="BZ133" s="16">
        <f t="shared" si="42"/>
        <v>1558</v>
      </c>
      <c r="CA133" s="2">
        <f>BK133-AU133</f>
        <v>2730</v>
      </c>
      <c r="CB133" s="2">
        <f t="shared" si="46"/>
        <v>1234</v>
      </c>
      <c r="CC133">
        <f t="shared" si="48"/>
        <v>1496</v>
      </c>
      <c r="CD133" s="2">
        <f t="shared" si="50"/>
        <v>910</v>
      </c>
      <c r="CE133">
        <f t="shared" si="52"/>
        <v>586</v>
      </c>
      <c r="CF133">
        <f t="shared" si="53"/>
        <v>586</v>
      </c>
    </row>
    <row r="134" spans="1:84">
      <c r="A134" s="2">
        <v>131</v>
      </c>
      <c r="B134" s="2">
        <v>39</v>
      </c>
      <c r="C134" s="2">
        <f t="shared" si="55"/>
        <v>39</v>
      </c>
      <c r="D134" s="2">
        <f t="shared" si="60"/>
        <v>-3</v>
      </c>
      <c r="F134" s="2">
        <f t="shared" si="61"/>
        <v>-6</v>
      </c>
      <c r="I134" s="2">
        <v>363</v>
      </c>
      <c r="J134" s="2">
        <f>I134-B134</f>
        <v>324</v>
      </c>
      <c r="K134" s="2">
        <f>I134-I133</f>
        <v>-3</v>
      </c>
      <c r="L134" s="2">
        <f>K134-D134</f>
        <v>0</v>
      </c>
      <c r="M134" s="2">
        <f t="shared" si="62"/>
        <v>-6</v>
      </c>
      <c r="N134" s="2">
        <f>M134-F134</f>
        <v>0</v>
      </c>
      <c r="P134" s="2">
        <v>1011</v>
      </c>
      <c r="Q134" s="2">
        <f>P134-I134</f>
        <v>648</v>
      </c>
      <c r="R134" s="2">
        <f>P134-P133</f>
        <v>-3</v>
      </c>
      <c r="S134" s="2">
        <f>R134-K134</f>
        <v>0</v>
      </c>
      <c r="T134" s="2">
        <f t="shared" si="63"/>
        <v>-6</v>
      </c>
      <c r="U134" s="2">
        <f>T134-M134</f>
        <v>0</v>
      </c>
      <c r="W134" s="2">
        <v>1983</v>
      </c>
      <c r="X134" s="2">
        <f>W134-P134</f>
        <v>972</v>
      </c>
      <c r="Y134" s="2">
        <f>W134-W133</f>
        <v>-3</v>
      </c>
      <c r="Z134" s="2">
        <f>Y134-R134</f>
        <v>0</v>
      </c>
      <c r="AA134" s="2">
        <f t="shared" si="64"/>
        <v>-6</v>
      </c>
      <c r="AB134" s="2">
        <f>AA134-T134</f>
        <v>0</v>
      </c>
      <c r="AD134" s="2">
        <v>3279</v>
      </c>
      <c r="AE134" s="2">
        <f>AD134-W134</f>
        <v>1296</v>
      </c>
      <c r="AF134" s="2">
        <f t="shared" si="65"/>
        <v>-3</v>
      </c>
      <c r="AG134" s="2">
        <f>AF134-Y134</f>
        <v>0</v>
      </c>
      <c r="AH134" s="2">
        <f t="shared" si="66"/>
        <v>-6</v>
      </c>
      <c r="AI134" s="2">
        <f>AH134-AA134</f>
        <v>0</v>
      </c>
      <c r="AK134" s="2">
        <v>4899</v>
      </c>
      <c r="AL134" s="2">
        <f>AK134-AD134</f>
        <v>1620</v>
      </c>
      <c r="AM134" s="2">
        <f t="shared" si="67"/>
        <v>-3</v>
      </c>
      <c r="AN134" s="2">
        <f>AM134-AF134</f>
        <v>0</v>
      </c>
      <c r="AP134" s="2">
        <v>6738</v>
      </c>
      <c r="AQ134" s="2">
        <f>AP134-AK134</f>
        <v>1839</v>
      </c>
      <c r="AR134" s="2">
        <f t="shared" si="68"/>
        <v>11</v>
      </c>
      <c r="AS134" s="2">
        <f t="shared" si="56"/>
        <v>14</v>
      </c>
      <c r="AU134">
        <v>8314</v>
      </c>
      <c r="AV134" s="2">
        <f>AU134-AP134</f>
        <v>1576</v>
      </c>
      <c r="AW134" s="2">
        <f t="shared" si="69"/>
        <v>29</v>
      </c>
      <c r="AX134" s="2">
        <f t="shared" si="57"/>
        <v>18</v>
      </c>
      <c r="AZ134">
        <v>9566</v>
      </c>
      <c r="BA134" s="2">
        <f>AZ134-AU134</f>
        <v>1252</v>
      </c>
      <c r="BB134" s="2">
        <f t="shared" si="70"/>
        <v>47</v>
      </c>
      <c r="BC134" s="2">
        <f t="shared" si="58"/>
        <v>18</v>
      </c>
      <c r="BE134">
        <v>10494</v>
      </c>
      <c r="BF134" s="2">
        <f>BE134-AZ134</f>
        <v>928</v>
      </c>
      <c r="BG134" s="2">
        <f t="shared" si="71"/>
        <v>65</v>
      </c>
      <c r="BH134" s="2">
        <f t="shared" si="44"/>
        <v>18</v>
      </c>
      <c r="BJ134" s="2">
        <v>131</v>
      </c>
      <c r="BK134" s="2">
        <v>11098</v>
      </c>
      <c r="BL134" s="19">
        <f t="shared" si="72"/>
        <v>39</v>
      </c>
      <c r="BM134" s="2">
        <f t="shared" si="59"/>
        <v>11059</v>
      </c>
      <c r="BN134" s="18">
        <f t="shared" si="40"/>
        <v>324</v>
      </c>
      <c r="BO134" s="2">
        <f>BK134-I134</f>
        <v>10735</v>
      </c>
      <c r="BP134" s="18">
        <f t="shared" si="45"/>
        <v>648</v>
      </c>
      <c r="BQ134" s="2">
        <f>BK134-P134</f>
        <v>10087</v>
      </c>
      <c r="BR134" s="18">
        <f t="shared" si="47"/>
        <v>972</v>
      </c>
      <c r="BS134" s="2">
        <f>BK134-W134</f>
        <v>9115</v>
      </c>
      <c r="BT134" s="18">
        <f t="shared" si="51"/>
        <v>1296</v>
      </c>
      <c r="BU134" s="2">
        <f>BK134-AD134</f>
        <v>7819</v>
      </c>
      <c r="BV134" s="18">
        <f t="shared" si="54"/>
        <v>1620</v>
      </c>
      <c r="BW134" s="2">
        <f>BK134-AK134</f>
        <v>6199</v>
      </c>
      <c r="BX134" s="16">
        <f t="shared" si="39"/>
        <v>1839</v>
      </c>
      <c r="BY134" s="2">
        <f>BK134-AP134</f>
        <v>4360</v>
      </c>
      <c r="BZ134" s="16">
        <f t="shared" si="42"/>
        <v>1576</v>
      </c>
      <c r="CA134" s="2">
        <f>BK134-AU134</f>
        <v>2784</v>
      </c>
      <c r="CB134" s="2">
        <f t="shared" si="46"/>
        <v>1252</v>
      </c>
      <c r="CC134">
        <f t="shared" si="48"/>
        <v>1532</v>
      </c>
      <c r="CD134" s="2">
        <f t="shared" si="50"/>
        <v>928</v>
      </c>
      <c r="CE134">
        <f t="shared" si="52"/>
        <v>604</v>
      </c>
      <c r="CF134">
        <f t="shared" si="53"/>
        <v>604</v>
      </c>
    </row>
    <row r="135" spans="1:84">
      <c r="A135" s="2">
        <v>132</v>
      </c>
      <c r="B135" s="2">
        <v>42</v>
      </c>
      <c r="C135" s="2">
        <f t="shared" si="55"/>
        <v>42</v>
      </c>
      <c r="D135" s="2">
        <f t="shared" si="60"/>
        <v>3</v>
      </c>
      <c r="F135" s="2">
        <f t="shared" si="61"/>
        <v>6</v>
      </c>
      <c r="I135" s="2">
        <v>366</v>
      </c>
      <c r="J135" s="2">
        <f>I135-B135</f>
        <v>324</v>
      </c>
      <c r="K135" s="2">
        <f>I135-I134</f>
        <v>3</v>
      </c>
      <c r="L135" s="2">
        <f>K135-D135</f>
        <v>0</v>
      </c>
      <c r="M135" s="2">
        <f t="shared" si="62"/>
        <v>6</v>
      </c>
      <c r="N135" s="2">
        <f>M135-F135</f>
        <v>0</v>
      </c>
      <c r="P135" s="2">
        <v>1014</v>
      </c>
      <c r="Q135" s="2">
        <f>P135-I135</f>
        <v>648</v>
      </c>
      <c r="R135" s="2">
        <f>P135-P134</f>
        <v>3</v>
      </c>
      <c r="S135" s="2">
        <f>R135-K135</f>
        <v>0</v>
      </c>
      <c r="T135" s="2">
        <f t="shared" si="63"/>
        <v>6</v>
      </c>
      <c r="U135" s="2">
        <f>T135-M135</f>
        <v>0</v>
      </c>
      <c r="W135" s="2">
        <v>1986</v>
      </c>
      <c r="X135" s="2">
        <f>W135-P135</f>
        <v>972</v>
      </c>
      <c r="Y135" s="2">
        <f>W135-W134</f>
        <v>3</v>
      </c>
      <c r="Z135" s="2">
        <f>Y135-R135</f>
        <v>0</v>
      </c>
      <c r="AA135" s="2">
        <f t="shared" si="64"/>
        <v>6</v>
      </c>
      <c r="AB135" s="2">
        <f>AA135-T135</f>
        <v>0</v>
      </c>
      <c r="AD135" s="2">
        <v>3282</v>
      </c>
      <c r="AE135" s="2">
        <f>AD135-W135</f>
        <v>1296</v>
      </c>
      <c r="AF135" s="2">
        <f t="shared" si="65"/>
        <v>3</v>
      </c>
      <c r="AG135" s="2">
        <f>AF135-Y135</f>
        <v>0</v>
      </c>
      <c r="AH135" s="2">
        <f t="shared" si="66"/>
        <v>6</v>
      </c>
      <c r="AI135" s="2">
        <f>AH135-AA135</f>
        <v>0</v>
      </c>
      <c r="AK135" s="2">
        <v>4902</v>
      </c>
      <c r="AL135" s="2">
        <f>AK135-AD135</f>
        <v>1620</v>
      </c>
      <c r="AM135" s="2">
        <f t="shared" si="67"/>
        <v>3</v>
      </c>
      <c r="AN135" s="2">
        <f>AM135-AF135</f>
        <v>0</v>
      </c>
      <c r="AP135" s="2">
        <v>6749</v>
      </c>
      <c r="AQ135" s="2">
        <f>AP135-AK135</f>
        <v>1847</v>
      </c>
      <c r="AR135" s="2">
        <f t="shared" si="68"/>
        <v>11</v>
      </c>
      <c r="AS135" s="2">
        <f t="shared" si="56"/>
        <v>8</v>
      </c>
      <c r="AU135">
        <v>8347</v>
      </c>
      <c r="AV135" s="2">
        <f>AU135-AP135</f>
        <v>1598</v>
      </c>
      <c r="AW135" s="2">
        <f t="shared" si="69"/>
        <v>33</v>
      </c>
      <c r="AX135" s="2">
        <f t="shared" si="57"/>
        <v>22</v>
      </c>
      <c r="AZ135">
        <v>9621</v>
      </c>
      <c r="BA135" s="2">
        <f>AZ135-AU135</f>
        <v>1274</v>
      </c>
      <c r="BB135" s="2">
        <f t="shared" si="70"/>
        <v>55</v>
      </c>
      <c r="BC135" s="2">
        <f t="shared" si="58"/>
        <v>22</v>
      </c>
      <c r="BE135">
        <v>10571</v>
      </c>
      <c r="BF135" s="2">
        <f>BE135-AZ135</f>
        <v>950</v>
      </c>
      <c r="BG135" s="2">
        <f t="shared" si="71"/>
        <v>77</v>
      </c>
      <c r="BH135" s="2">
        <f t="shared" si="44"/>
        <v>22</v>
      </c>
      <c r="BJ135" s="2">
        <v>132</v>
      </c>
      <c r="BK135" s="2">
        <v>11197</v>
      </c>
      <c r="BL135" s="19">
        <f t="shared" si="72"/>
        <v>42</v>
      </c>
      <c r="BM135" s="2">
        <f t="shared" si="59"/>
        <v>11155</v>
      </c>
      <c r="BN135" s="18">
        <f t="shared" si="40"/>
        <v>324</v>
      </c>
      <c r="BO135" s="2">
        <f>BK135-I135</f>
        <v>10831</v>
      </c>
      <c r="BP135" s="18">
        <f t="shared" si="45"/>
        <v>648</v>
      </c>
      <c r="BQ135" s="2">
        <f>BK135-P135</f>
        <v>10183</v>
      </c>
      <c r="BR135" s="18">
        <f t="shared" si="47"/>
        <v>972</v>
      </c>
      <c r="BS135" s="2">
        <f>BK135-W135</f>
        <v>9211</v>
      </c>
      <c r="BT135" s="18">
        <f t="shared" si="51"/>
        <v>1296</v>
      </c>
      <c r="BU135" s="2">
        <f>BK135-AD135</f>
        <v>7915</v>
      </c>
      <c r="BV135" s="18">
        <f t="shared" si="54"/>
        <v>1620</v>
      </c>
      <c r="BW135" s="2">
        <f>BK135-AK135</f>
        <v>6295</v>
      </c>
      <c r="BX135" s="16">
        <f t="shared" ref="BX135:BX153" si="73">BW135-BZ135-CB135-CD135-CF135</f>
        <v>1847</v>
      </c>
      <c r="BY135" s="2">
        <f>BK135-AP135</f>
        <v>4448</v>
      </c>
      <c r="BZ135" s="16">
        <f t="shared" si="42"/>
        <v>1598</v>
      </c>
      <c r="CA135" s="2">
        <f>BK135-AU135</f>
        <v>2850</v>
      </c>
      <c r="CB135" s="2">
        <f t="shared" si="46"/>
        <v>1274</v>
      </c>
      <c r="CC135">
        <f t="shared" si="48"/>
        <v>1576</v>
      </c>
      <c r="CD135" s="2">
        <f t="shared" si="50"/>
        <v>950</v>
      </c>
      <c r="CE135">
        <f t="shared" si="52"/>
        <v>626</v>
      </c>
      <c r="CF135">
        <f t="shared" si="53"/>
        <v>626</v>
      </c>
    </row>
    <row r="136" spans="1:84">
      <c r="A136" s="2">
        <v>133</v>
      </c>
      <c r="B136" s="2">
        <v>39</v>
      </c>
      <c r="C136" s="2">
        <f t="shared" si="55"/>
        <v>39</v>
      </c>
      <c r="D136" s="2">
        <f t="shared" si="60"/>
        <v>-3</v>
      </c>
      <c r="F136" s="2">
        <f t="shared" si="61"/>
        <v>-6</v>
      </c>
      <c r="I136" s="2">
        <v>363</v>
      </c>
      <c r="J136" s="2">
        <f>I136-B136</f>
        <v>324</v>
      </c>
      <c r="K136" s="2">
        <f>I136-I135</f>
        <v>-3</v>
      </c>
      <c r="L136" s="2">
        <f>K136-D136</f>
        <v>0</v>
      </c>
      <c r="M136" s="2">
        <f t="shared" si="62"/>
        <v>-6</v>
      </c>
      <c r="N136" s="2">
        <f>M136-F136</f>
        <v>0</v>
      </c>
      <c r="P136" s="2">
        <v>1011</v>
      </c>
      <c r="Q136" s="2">
        <f>P136-I136</f>
        <v>648</v>
      </c>
      <c r="R136" s="2">
        <f>P136-P135</f>
        <v>-3</v>
      </c>
      <c r="S136" s="2">
        <f>R136-K136</f>
        <v>0</v>
      </c>
      <c r="T136" s="2">
        <f t="shared" si="63"/>
        <v>-6</v>
      </c>
      <c r="U136" s="2">
        <f>T136-M136</f>
        <v>0</v>
      </c>
      <c r="W136" s="2">
        <v>1983</v>
      </c>
      <c r="X136" s="2">
        <f>W136-P136</f>
        <v>972</v>
      </c>
      <c r="Y136" s="2">
        <f>W136-W135</f>
        <v>-3</v>
      </c>
      <c r="Z136" s="2">
        <f>Y136-R136</f>
        <v>0</v>
      </c>
      <c r="AA136" s="2">
        <f t="shared" si="64"/>
        <v>-6</v>
      </c>
      <c r="AB136" s="2">
        <f>AA136-T136</f>
        <v>0</v>
      </c>
      <c r="AD136" s="2">
        <v>3279</v>
      </c>
      <c r="AE136" s="2">
        <f>AD136-W136</f>
        <v>1296</v>
      </c>
      <c r="AF136" s="2">
        <f t="shared" si="65"/>
        <v>-3</v>
      </c>
      <c r="AG136" s="2">
        <f>AF136-Y136</f>
        <v>0</v>
      </c>
      <c r="AH136" s="2">
        <f t="shared" si="66"/>
        <v>-6</v>
      </c>
      <c r="AI136" s="2">
        <f>AH136-AA136</f>
        <v>0</v>
      </c>
      <c r="AK136" s="2">
        <v>4899</v>
      </c>
      <c r="AL136" s="2">
        <f>AK136-AD136</f>
        <v>1620</v>
      </c>
      <c r="AM136" s="2">
        <f t="shared" si="67"/>
        <v>-3</v>
      </c>
      <c r="AN136" s="2">
        <f>AM136-AF136</f>
        <v>0</v>
      </c>
      <c r="AP136" s="2">
        <v>6764</v>
      </c>
      <c r="AQ136" s="2">
        <f>AP136-AK136</f>
        <v>1865</v>
      </c>
      <c r="AR136" s="2">
        <f t="shared" si="68"/>
        <v>15</v>
      </c>
      <c r="AS136" s="2">
        <f t="shared" si="56"/>
        <v>18</v>
      </c>
      <c r="AU136">
        <v>8390</v>
      </c>
      <c r="AV136" s="2">
        <f>AU136-AP136</f>
        <v>1626</v>
      </c>
      <c r="AW136" s="2">
        <f t="shared" si="69"/>
        <v>43</v>
      </c>
      <c r="AX136" s="2">
        <f t="shared" si="57"/>
        <v>28</v>
      </c>
      <c r="AZ136">
        <v>9692</v>
      </c>
      <c r="BA136" s="2">
        <f>AZ136-AU136</f>
        <v>1302</v>
      </c>
      <c r="BB136" s="2">
        <f t="shared" si="70"/>
        <v>71</v>
      </c>
      <c r="BC136" s="2">
        <f t="shared" si="58"/>
        <v>28</v>
      </c>
      <c r="BE136">
        <v>10670</v>
      </c>
      <c r="BF136" s="2">
        <f>BE136-AZ136</f>
        <v>978</v>
      </c>
      <c r="BG136" s="2">
        <f t="shared" si="71"/>
        <v>99</v>
      </c>
      <c r="BH136" s="2">
        <f t="shared" si="44"/>
        <v>28</v>
      </c>
      <c r="BJ136" s="2">
        <v>133</v>
      </c>
      <c r="BK136" s="2">
        <v>11324</v>
      </c>
      <c r="BL136" s="19">
        <f t="shared" si="72"/>
        <v>39</v>
      </c>
      <c r="BM136" s="2">
        <f t="shared" si="59"/>
        <v>11285</v>
      </c>
      <c r="BN136" s="18">
        <f t="shared" si="40"/>
        <v>324</v>
      </c>
      <c r="BO136" s="2">
        <f>BK136-I136</f>
        <v>10961</v>
      </c>
      <c r="BP136" s="18">
        <f t="shared" si="45"/>
        <v>648</v>
      </c>
      <c r="BQ136" s="2">
        <f>BK136-P136</f>
        <v>10313</v>
      </c>
      <c r="BR136" s="18">
        <f t="shared" si="47"/>
        <v>972</v>
      </c>
      <c r="BS136" s="2">
        <f>BK136-W136</f>
        <v>9341</v>
      </c>
      <c r="BT136" s="18">
        <f t="shared" si="51"/>
        <v>1296</v>
      </c>
      <c r="BU136" s="2">
        <f>BK136-AD136</f>
        <v>8045</v>
      </c>
      <c r="BV136" s="18">
        <f t="shared" si="54"/>
        <v>1620</v>
      </c>
      <c r="BW136" s="2">
        <f>BK136-AK136</f>
        <v>6425</v>
      </c>
      <c r="BX136" s="16">
        <f t="shared" si="73"/>
        <v>1865</v>
      </c>
      <c r="BY136" s="2">
        <f>BK136-AP136</f>
        <v>4560</v>
      </c>
      <c r="BZ136" s="16">
        <f t="shared" si="42"/>
        <v>1626</v>
      </c>
      <c r="CA136" s="2">
        <f>BK136-AU136</f>
        <v>2934</v>
      </c>
      <c r="CB136" s="2">
        <f t="shared" si="46"/>
        <v>1302</v>
      </c>
      <c r="CC136">
        <f t="shared" si="48"/>
        <v>1632</v>
      </c>
      <c r="CD136" s="2">
        <f t="shared" si="50"/>
        <v>978</v>
      </c>
      <c r="CE136">
        <f t="shared" si="52"/>
        <v>654</v>
      </c>
      <c r="CF136">
        <f t="shared" si="53"/>
        <v>654</v>
      </c>
    </row>
    <row r="137" spans="1:84">
      <c r="A137" s="2">
        <v>134</v>
      </c>
      <c r="B137" s="2">
        <v>42</v>
      </c>
      <c r="C137" s="2">
        <f t="shared" si="55"/>
        <v>42</v>
      </c>
      <c r="D137" s="2">
        <f t="shared" si="60"/>
        <v>3</v>
      </c>
      <c r="F137" s="2">
        <f t="shared" si="61"/>
        <v>6</v>
      </c>
      <c r="I137" s="2">
        <v>366</v>
      </c>
      <c r="J137" s="2">
        <f>I137-B137</f>
        <v>324</v>
      </c>
      <c r="K137" s="2">
        <f>I137-I136</f>
        <v>3</v>
      </c>
      <c r="L137" s="2">
        <f>K137-D137</f>
        <v>0</v>
      </c>
      <c r="M137" s="2">
        <f t="shared" si="62"/>
        <v>6</v>
      </c>
      <c r="N137" s="2">
        <f>M137-F137</f>
        <v>0</v>
      </c>
      <c r="P137" s="2">
        <v>1014</v>
      </c>
      <c r="Q137" s="2">
        <f>P137-I137</f>
        <v>648</v>
      </c>
      <c r="R137" s="2">
        <f>P137-P136</f>
        <v>3</v>
      </c>
      <c r="S137" s="2">
        <f>R137-K137</f>
        <v>0</v>
      </c>
      <c r="T137" s="2">
        <f t="shared" si="63"/>
        <v>6</v>
      </c>
      <c r="U137" s="2">
        <f>T137-M137</f>
        <v>0</v>
      </c>
      <c r="W137" s="2">
        <v>1986</v>
      </c>
      <c r="X137" s="2">
        <f>W137-P137</f>
        <v>972</v>
      </c>
      <c r="Y137" s="2">
        <f>W137-W136</f>
        <v>3</v>
      </c>
      <c r="Z137" s="2">
        <f>Y137-R137</f>
        <v>0</v>
      </c>
      <c r="AA137" s="2">
        <f t="shared" si="64"/>
        <v>6</v>
      </c>
      <c r="AB137" s="2">
        <f>AA137-T137</f>
        <v>0</v>
      </c>
      <c r="AD137" s="2">
        <v>3282</v>
      </c>
      <c r="AE137" s="2">
        <f>AD137-W137</f>
        <v>1296</v>
      </c>
      <c r="AF137" s="2">
        <f t="shared" si="65"/>
        <v>3</v>
      </c>
      <c r="AG137" s="2">
        <f>AF137-Y137</f>
        <v>0</v>
      </c>
      <c r="AH137" s="2">
        <f t="shared" si="66"/>
        <v>6</v>
      </c>
      <c r="AI137" s="2">
        <f>AH137-AA137</f>
        <v>0</v>
      </c>
      <c r="AK137" s="2">
        <v>4902</v>
      </c>
      <c r="AL137" s="2">
        <f>AK137-AD137</f>
        <v>1620</v>
      </c>
      <c r="AM137" s="2">
        <f t="shared" si="67"/>
        <v>3</v>
      </c>
      <c r="AN137" s="2">
        <f>AM137-AF137</f>
        <v>0</v>
      </c>
      <c r="AP137" s="2">
        <v>6775</v>
      </c>
      <c r="AQ137" s="2">
        <f>AP137-AK137</f>
        <v>1873</v>
      </c>
      <c r="AR137" s="2">
        <f t="shared" si="68"/>
        <v>11</v>
      </c>
      <c r="AS137" s="2">
        <f t="shared" si="56"/>
        <v>8</v>
      </c>
      <c r="AU137">
        <v>8433</v>
      </c>
      <c r="AV137" s="2">
        <f>AU137-AP137</f>
        <v>1658</v>
      </c>
      <c r="AW137" s="2">
        <f t="shared" si="69"/>
        <v>43</v>
      </c>
      <c r="AX137" s="2">
        <f t="shared" si="57"/>
        <v>32</v>
      </c>
      <c r="AZ137">
        <v>9767</v>
      </c>
      <c r="BA137" s="2">
        <f>AZ137-AU137</f>
        <v>1334</v>
      </c>
      <c r="BB137" s="2">
        <f t="shared" si="70"/>
        <v>75</v>
      </c>
      <c r="BC137" s="2">
        <f t="shared" si="58"/>
        <v>32</v>
      </c>
      <c r="BE137">
        <v>10777</v>
      </c>
      <c r="BF137" s="2">
        <f>BE137-AZ137</f>
        <v>1010</v>
      </c>
      <c r="BG137" s="2">
        <f t="shared" si="71"/>
        <v>107</v>
      </c>
      <c r="BH137" s="2">
        <f t="shared" si="44"/>
        <v>32</v>
      </c>
      <c r="BJ137" s="2">
        <v>134</v>
      </c>
      <c r="BK137" s="2">
        <v>11463</v>
      </c>
      <c r="BL137" s="19">
        <f t="shared" si="72"/>
        <v>42</v>
      </c>
      <c r="BM137" s="2">
        <f t="shared" si="59"/>
        <v>11421</v>
      </c>
      <c r="BN137" s="18">
        <f t="shared" si="40"/>
        <v>324</v>
      </c>
      <c r="BO137" s="2">
        <f>BK137-I137</f>
        <v>11097</v>
      </c>
      <c r="BP137" s="18">
        <f t="shared" si="45"/>
        <v>648</v>
      </c>
      <c r="BQ137" s="2">
        <f>BK137-P137</f>
        <v>10449</v>
      </c>
      <c r="BR137" s="18">
        <f t="shared" si="47"/>
        <v>972</v>
      </c>
      <c r="BS137" s="2">
        <f>BK137-W137</f>
        <v>9477</v>
      </c>
      <c r="BT137" s="18">
        <f t="shared" si="51"/>
        <v>1296</v>
      </c>
      <c r="BU137" s="2">
        <f>BK137-AD137</f>
        <v>8181</v>
      </c>
      <c r="BV137" s="18">
        <f t="shared" si="54"/>
        <v>1620</v>
      </c>
      <c r="BW137" s="2">
        <f>BK137-AK137</f>
        <v>6561</v>
      </c>
      <c r="BX137" s="16">
        <f t="shared" si="73"/>
        <v>1873</v>
      </c>
      <c r="BY137" s="2">
        <f>BK137-AP137</f>
        <v>4688</v>
      </c>
      <c r="BZ137" s="16">
        <f t="shared" si="42"/>
        <v>1658</v>
      </c>
      <c r="CA137" s="2">
        <f>BK137-AU137</f>
        <v>3030</v>
      </c>
      <c r="CB137" s="2">
        <f t="shared" si="46"/>
        <v>1334</v>
      </c>
      <c r="CC137">
        <f t="shared" si="48"/>
        <v>1696</v>
      </c>
      <c r="CD137" s="2">
        <f t="shared" si="50"/>
        <v>1010</v>
      </c>
      <c r="CE137">
        <f t="shared" si="52"/>
        <v>686</v>
      </c>
      <c r="CF137">
        <f t="shared" si="53"/>
        <v>686</v>
      </c>
    </row>
    <row r="138" spans="1:84">
      <c r="A138" s="2">
        <v>135</v>
      </c>
      <c r="B138" s="2">
        <v>39</v>
      </c>
      <c r="C138" s="2">
        <f t="shared" si="55"/>
        <v>39</v>
      </c>
      <c r="D138" s="2">
        <f t="shared" si="60"/>
        <v>-3</v>
      </c>
      <c r="F138" s="2">
        <f t="shared" si="61"/>
        <v>-6</v>
      </c>
      <c r="I138" s="2">
        <v>363</v>
      </c>
      <c r="J138" s="2">
        <f>I138-B138</f>
        <v>324</v>
      </c>
      <c r="K138" s="2">
        <f>I138-I137</f>
        <v>-3</v>
      </c>
      <c r="L138" s="2">
        <f>K138-D138</f>
        <v>0</v>
      </c>
      <c r="M138" s="2">
        <f t="shared" si="62"/>
        <v>-6</v>
      </c>
      <c r="N138" s="2">
        <f>M138-F138</f>
        <v>0</v>
      </c>
      <c r="P138" s="2">
        <v>1011</v>
      </c>
      <c r="Q138" s="2">
        <f>P138-I138</f>
        <v>648</v>
      </c>
      <c r="R138" s="2">
        <f>P138-P137</f>
        <v>-3</v>
      </c>
      <c r="S138" s="2">
        <f>R138-K138</f>
        <v>0</v>
      </c>
      <c r="T138" s="2">
        <f t="shared" si="63"/>
        <v>-6</v>
      </c>
      <c r="U138" s="2">
        <f>T138-M138</f>
        <v>0</v>
      </c>
      <c r="W138" s="2">
        <v>1983</v>
      </c>
      <c r="X138" s="2">
        <f>W138-P138</f>
        <v>972</v>
      </c>
      <c r="Y138" s="2">
        <f>W138-W137</f>
        <v>-3</v>
      </c>
      <c r="Z138" s="2">
        <f>Y138-R138</f>
        <v>0</v>
      </c>
      <c r="AA138" s="2">
        <f t="shared" si="64"/>
        <v>-6</v>
      </c>
      <c r="AB138" s="2">
        <f>AA138-T138</f>
        <v>0</v>
      </c>
      <c r="AD138" s="2">
        <v>3279</v>
      </c>
      <c r="AE138" s="2">
        <f>AD138-W138</f>
        <v>1296</v>
      </c>
      <c r="AF138" s="2">
        <f t="shared" si="65"/>
        <v>-3</v>
      </c>
      <c r="AG138" s="2">
        <f>AF138-Y138</f>
        <v>0</v>
      </c>
      <c r="AH138" s="2">
        <f t="shared" si="66"/>
        <v>-6</v>
      </c>
      <c r="AI138" s="2">
        <f>AH138-AA138</f>
        <v>0</v>
      </c>
      <c r="AK138" s="2">
        <v>4899</v>
      </c>
      <c r="AL138" s="2">
        <f>AK138-AD138</f>
        <v>1620</v>
      </c>
      <c r="AM138" s="2">
        <f t="shared" si="67"/>
        <v>-3</v>
      </c>
      <c r="AN138" s="2">
        <f>AM138-AF138</f>
        <v>0</v>
      </c>
      <c r="AP138" s="2">
        <v>6789</v>
      </c>
      <c r="AQ138" s="2">
        <f>AP138-AK138</f>
        <v>1890</v>
      </c>
      <c r="AR138" s="2">
        <f t="shared" si="68"/>
        <v>14</v>
      </c>
      <c r="AS138" s="2">
        <f t="shared" si="56"/>
        <v>17</v>
      </c>
      <c r="AU138">
        <v>8475</v>
      </c>
      <c r="AV138" s="2">
        <f>AU138-AP138</f>
        <v>1686</v>
      </c>
      <c r="AW138" s="2">
        <f t="shared" si="69"/>
        <v>42</v>
      </c>
      <c r="AX138" s="2">
        <f t="shared" si="57"/>
        <v>28</v>
      </c>
      <c r="AZ138">
        <v>9837</v>
      </c>
      <c r="BA138" s="2">
        <f>AZ138-AU138</f>
        <v>1362</v>
      </c>
      <c r="BB138" s="2">
        <f t="shared" si="70"/>
        <v>70</v>
      </c>
      <c r="BC138" s="2">
        <f t="shared" si="58"/>
        <v>28</v>
      </c>
      <c r="BE138">
        <v>10875</v>
      </c>
      <c r="BF138" s="2">
        <f>BE138-AZ138</f>
        <v>1038</v>
      </c>
      <c r="BG138" s="2">
        <f t="shared" si="71"/>
        <v>98</v>
      </c>
      <c r="BH138" s="2">
        <f t="shared" si="44"/>
        <v>28</v>
      </c>
      <c r="BJ138" s="2">
        <v>135</v>
      </c>
      <c r="BK138" s="2">
        <v>11589</v>
      </c>
      <c r="BL138" s="19">
        <f t="shared" si="72"/>
        <v>39</v>
      </c>
      <c r="BM138" s="2">
        <f t="shared" si="59"/>
        <v>11550</v>
      </c>
      <c r="BN138" s="18">
        <f t="shared" si="40"/>
        <v>324</v>
      </c>
      <c r="BO138" s="2">
        <f>BK138-I138</f>
        <v>11226</v>
      </c>
      <c r="BP138" s="18">
        <f t="shared" si="45"/>
        <v>648</v>
      </c>
      <c r="BQ138" s="2">
        <f>BK138-P138</f>
        <v>10578</v>
      </c>
      <c r="BR138" s="18">
        <f t="shared" si="47"/>
        <v>972</v>
      </c>
      <c r="BS138" s="2">
        <f>BK138-W138</f>
        <v>9606</v>
      </c>
      <c r="BT138" s="18">
        <f t="shared" si="51"/>
        <v>1296</v>
      </c>
      <c r="BU138" s="2">
        <f>BK138-AD138</f>
        <v>8310</v>
      </c>
      <c r="BV138" s="18">
        <f t="shared" si="54"/>
        <v>1620</v>
      </c>
      <c r="BW138" s="2">
        <f>BK138-AK138</f>
        <v>6690</v>
      </c>
      <c r="BX138" s="16">
        <f t="shared" si="73"/>
        <v>1890</v>
      </c>
      <c r="BY138" s="2">
        <f>BK138-AP138</f>
        <v>4800</v>
      </c>
      <c r="BZ138" s="16">
        <f t="shared" si="42"/>
        <v>1686</v>
      </c>
      <c r="CA138" s="2">
        <f>BK138-AU138</f>
        <v>3114</v>
      </c>
      <c r="CB138" s="2">
        <f t="shared" si="46"/>
        <v>1362</v>
      </c>
      <c r="CC138">
        <f t="shared" si="48"/>
        <v>1752</v>
      </c>
      <c r="CD138" s="2">
        <f t="shared" si="50"/>
        <v>1038</v>
      </c>
      <c r="CE138">
        <f t="shared" si="52"/>
        <v>714</v>
      </c>
      <c r="CF138">
        <f t="shared" si="53"/>
        <v>714</v>
      </c>
    </row>
    <row r="139" spans="1:84">
      <c r="A139" s="2">
        <v>136</v>
      </c>
      <c r="B139" s="2">
        <v>42</v>
      </c>
      <c r="C139" s="2">
        <f t="shared" si="55"/>
        <v>42</v>
      </c>
      <c r="D139" s="2">
        <f t="shared" si="60"/>
        <v>3</v>
      </c>
      <c r="F139" s="2">
        <f t="shared" si="61"/>
        <v>6</v>
      </c>
      <c r="I139" s="2">
        <v>366</v>
      </c>
      <c r="J139" s="2">
        <f>I139-B139</f>
        <v>324</v>
      </c>
      <c r="K139" s="2">
        <f>I139-I138</f>
        <v>3</v>
      </c>
      <c r="L139" s="2">
        <f>K139-D139</f>
        <v>0</v>
      </c>
      <c r="M139" s="2">
        <f t="shared" si="62"/>
        <v>6</v>
      </c>
      <c r="N139" s="2">
        <f>M139-F139</f>
        <v>0</v>
      </c>
      <c r="P139" s="2">
        <v>1014</v>
      </c>
      <c r="Q139" s="2">
        <f>P139-I139</f>
        <v>648</v>
      </c>
      <c r="R139" s="2">
        <f>P139-P138</f>
        <v>3</v>
      </c>
      <c r="S139" s="2">
        <f>R139-K139</f>
        <v>0</v>
      </c>
      <c r="T139" s="2">
        <f t="shared" si="63"/>
        <v>6</v>
      </c>
      <c r="U139" s="2">
        <f>T139-M139</f>
        <v>0</v>
      </c>
      <c r="W139" s="2">
        <v>1986</v>
      </c>
      <c r="X139" s="2">
        <f>W139-P139</f>
        <v>972</v>
      </c>
      <c r="Y139" s="2">
        <f>W139-W138</f>
        <v>3</v>
      </c>
      <c r="Z139" s="2">
        <f>Y139-R139</f>
        <v>0</v>
      </c>
      <c r="AA139" s="2">
        <f t="shared" si="64"/>
        <v>6</v>
      </c>
      <c r="AB139" s="2">
        <f>AA139-T139</f>
        <v>0</v>
      </c>
      <c r="AD139" s="2">
        <v>3282</v>
      </c>
      <c r="AE139" s="2">
        <f>AD139-W139</f>
        <v>1296</v>
      </c>
      <c r="AF139" s="2">
        <f t="shared" si="65"/>
        <v>3</v>
      </c>
      <c r="AG139" s="2">
        <f>AF139-Y139</f>
        <v>0</v>
      </c>
      <c r="AH139" s="2">
        <f t="shared" si="66"/>
        <v>6</v>
      </c>
      <c r="AI139" s="2">
        <f>AH139-AA139</f>
        <v>0</v>
      </c>
      <c r="AK139" s="2">
        <v>4902</v>
      </c>
      <c r="AL139" s="2">
        <f>AK139-AD139</f>
        <v>1620</v>
      </c>
      <c r="AM139" s="2">
        <f t="shared" si="67"/>
        <v>3</v>
      </c>
      <c r="AN139" s="2">
        <f>AM139-AF139</f>
        <v>0</v>
      </c>
      <c r="AP139" s="2">
        <v>6800</v>
      </c>
      <c r="AQ139" s="2">
        <f>AP139-AK139</f>
        <v>1898</v>
      </c>
      <c r="AR139" s="2">
        <f t="shared" si="68"/>
        <v>11</v>
      </c>
      <c r="AS139" s="2">
        <f t="shared" si="56"/>
        <v>8</v>
      </c>
      <c r="AU139">
        <v>8522</v>
      </c>
      <c r="AV139" s="2">
        <f>AU139-AP139</f>
        <v>1722</v>
      </c>
      <c r="AW139" s="2">
        <f t="shared" si="69"/>
        <v>47</v>
      </c>
      <c r="AX139" s="2">
        <f t="shared" si="57"/>
        <v>36</v>
      </c>
      <c r="AZ139">
        <v>9920</v>
      </c>
      <c r="BA139" s="2">
        <f>AZ139-AU139</f>
        <v>1398</v>
      </c>
      <c r="BB139" s="2">
        <f t="shared" si="70"/>
        <v>83</v>
      </c>
      <c r="BC139" s="2">
        <f t="shared" si="58"/>
        <v>36</v>
      </c>
      <c r="BE139">
        <v>10994</v>
      </c>
      <c r="BF139" s="2">
        <f>BE139-AZ139</f>
        <v>1074</v>
      </c>
      <c r="BG139" s="2">
        <f t="shared" si="71"/>
        <v>119</v>
      </c>
      <c r="BH139" s="2">
        <f t="shared" si="44"/>
        <v>36</v>
      </c>
      <c r="BJ139" s="2">
        <v>136</v>
      </c>
      <c r="BK139" s="2">
        <v>11744</v>
      </c>
      <c r="BL139" s="19">
        <f t="shared" si="72"/>
        <v>42</v>
      </c>
      <c r="BM139" s="2">
        <f t="shared" si="59"/>
        <v>11702</v>
      </c>
      <c r="BN139" s="18">
        <f t="shared" si="40"/>
        <v>324</v>
      </c>
      <c r="BO139" s="2">
        <f>BK139-I139</f>
        <v>11378</v>
      </c>
      <c r="BP139" s="18">
        <f t="shared" si="45"/>
        <v>648</v>
      </c>
      <c r="BQ139" s="2">
        <f>BK139-P139</f>
        <v>10730</v>
      </c>
      <c r="BR139" s="18">
        <f t="shared" si="47"/>
        <v>972</v>
      </c>
      <c r="BS139" s="2">
        <f>BK139-W139</f>
        <v>9758</v>
      </c>
      <c r="BT139" s="18">
        <f t="shared" si="51"/>
        <v>1296</v>
      </c>
      <c r="BU139" s="2">
        <f>BK139-AD139</f>
        <v>8462</v>
      </c>
      <c r="BV139" s="18">
        <f t="shared" si="54"/>
        <v>1620</v>
      </c>
      <c r="BW139" s="2">
        <f>BK139-AK139</f>
        <v>6842</v>
      </c>
      <c r="BX139" s="16">
        <f t="shared" si="73"/>
        <v>1898</v>
      </c>
      <c r="BY139" s="2">
        <f>BK139-AP139</f>
        <v>4944</v>
      </c>
      <c r="BZ139" s="16">
        <f t="shared" si="42"/>
        <v>1722</v>
      </c>
      <c r="CA139" s="2">
        <f>BK139-AU139</f>
        <v>3222</v>
      </c>
      <c r="CB139" s="2">
        <f t="shared" si="46"/>
        <v>1398</v>
      </c>
      <c r="CC139">
        <f t="shared" si="48"/>
        <v>1824</v>
      </c>
      <c r="CD139" s="2">
        <f t="shared" si="50"/>
        <v>1074</v>
      </c>
      <c r="CE139">
        <f t="shared" si="52"/>
        <v>750</v>
      </c>
      <c r="CF139">
        <f t="shared" si="53"/>
        <v>750</v>
      </c>
    </row>
    <row r="140" spans="1:84">
      <c r="A140" s="2">
        <v>137</v>
      </c>
      <c r="B140" s="2">
        <v>39</v>
      </c>
      <c r="C140" s="2">
        <f t="shared" si="55"/>
        <v>39</v>
      </c>
      <c r="D140" s="2">
        <f t="shared" si="60"/>
        <v>-3</v>
      </c>
      <c r="F140" s="2">
        <f t="shared" si="61"/>
        <v>-6</v>
      </c>
      <c r="I140" s="2">
        <v>363</v>
      </c>
      <c r="J140" s="2">
        <f>I140-B140</f>
        <v>324</v>
      </c>
      <c r="K140" s="2">
        <f>I140-I139</f>
        <v>-3</v>
      </c>
      <c r="L140" s="2">
        <f>K140-D140</f>
        <v>0</v>
      </c>
      <c r="M140" s="2">
        <f t="shared" si="62"/>
        <v>-6</v>
      </c>
      <c r="N140" s="2">
        <f>M140-F140</f>
        <v>0</v>
      </c>
      <c r="P140" s="2">
        <v>1011</v>
      </c>
      <c r="Q140" s="2">
        <f>P140-I140</f>
        <v>648</v>
      </c>
      <c r="R140" s="2">
        <f>P140-P139</f>
        <v>-3</v>
      </c>
      <c r="S140" s="2">
        <f>R140-K140</f>
        <v>0</v>
      </c>
      <c r="T140" s="2">
        <f t="shared" si="63"/>
        <v>-6</v>
      </c>
      <c r="U140" s="2">
        <f>T140-M140</f>
        <v>0</v>
      </c>
      <c r="W140" s="2">
        <v>1983</v>
      </c>
      <c r="X140" s="2">
        <f>W140-P140</f>
        <v>972</v>
      </c>
      <c r="Y140" s="2">
        <f>W140-W139</f>
        <v>-3</v>
      </c>
      <c r="Z140" s="2">
        <f>Y140-R140</f>
        <v>0</v>
      </c>
      <c r="AA140" s="2">
        <f t="shared" si="64"/>
        <v>-6</v>
      </c>
      <c r="AB140" s="2">
        <f>AA140-T140</f>
        <v>0</v>
      </c>
      <c r="AD140" s="2">
        <v>3279</v>
      </c>
      <c r="AE140" s="2">
        <f>AD140-W140</f>
        <v>1296</v>
      </c>
      <c r="AF140" s="2">
        <f t="shared" si="65"/>
        <v>-3</v>
      </c>
      <c r="AG140" s="2">
        <f>AF140-Y140</f>
        <v>0</v>
      </c>
      <c r="AH140" s="2">
        <f t="shared" si="66"/>
        <v>-6</v>
      </c>
      <c r="AI140" s="2">
        <f>AH140-AA140</f>
        <v>0</v>
      </c>
      <c r="AK140" s="2">
        <v>4899</v>
      </c>
      <c r="AL140" s="2">
        <f>AK140-AD140</f>
        <v>1620</v>
      </c>
      <c r="AM140" s="2">
        <f t="shared" si="67"/>
        <v>-3</v>
      </c>
      <c r="AN140" s="2">
        <f>AM140-AF140</f>
        <v>0</v>
      </c>
      <c r="AP140" s="2">
        <v>6810</v>
      </c>
      <c r="AQ140" s="2">
        <f>AP140-AK140</f>
        <v>1911</v>
      </c>
      <c r="AR140" s="2">
        <f t="shared" si="68"/>
        <v>10</v>
      </c>
      <c r="AS140" s="2">
        <f t="shared" si="56"/>
        <v>13</v>
      </c>
      <c r="AU140">
        <v>8564</v>
      </c>
      <c r="AV140" s="2">
        <f>AU140-AP140</f>
        <v>1754</v>
      </c>
      <c r="AW140" s="2">
        <f t="shared" si="69"/>
        <v>42</v>
      </c>
      <c r="AX140" s="2">
        <f t="shared" si="57"/>
        <v>32</v>
      </c>
      <c r="AZ140">
        <v>9994</v>
      </c>
      <c r="BA140" s="2">
        <f>AZ140-AU140</f>
        <v>1430</v>
      </c>
      <c r="BB140" s="2">
        <f t="shared" si="70"/>
        <v>74</v>
      </c>
      <c r="BC140" s="2">
        <f t="shared" si="58"/>
        <v>32</v>
      </c>
      <c r="BE140">
        <v>11100</v>
      </c>
      <c r="BF140" s="2">
        <f>BE140-AZ140</f>
        <v>1106</v>
      </c>
      <c r="BG140" s="2">
        <f t="shared" si="71"/>
        <v>106</v>
      </c>
      <c r="BH140" s="2">
        <f t="shared" si="44"/>
        <v>32</v>
      </c>
      <c r="BJ140" s="2">
        <v>137</v>
      </c>
      <c r="BK140" s="2">
        <v>11882</v>
      </c>
      <c r="BL140" s="19">
        <f t="shared" si="72"/>
        <v>39</v>
      </c>
      <c r="BM140" s="2">
        <f t="shared" si="59"/>
        <v>11843</v>
      </c>
      <c r="BN140" s="18">
        <f t="shared" ref="BN140:BN153" si="74">BM140-BP140-BR140-BT140-BV140-BX140-BZ140-CB140-CD140-CF140</f>
        <v>324</v>
      </c>
      <c r="BO140" s="2">
        <f>BK140-I140</f>
        <v>11519</v>
      </c>
      <c r="BP140" s="18">
        <f t="shared" si="45"/>
        <v>648</v>
      </c>
      <c r="BQ140" s="2">
        <f>BK140-P140</f>
        <v>10871</v>
      </c>
      <c r="BR140" s="18">
        <f t="shared" si="47"/>
        <v>972</v>
      </c>
      <c r="BS140" s="2">
        <f>BK140-W140</f>
        <v>9899</v>
      </c>
      <c r="BT140" s="18">
        <f t="shared" si="51"/>
        <v>1296</v>
      </c>
      <c r="BU140" s="2">
        <f>BK140-AD140</f>
        <v>8603</v>
      </c>
      <c r="BV140" s="18">
        <f t="shared" si="54"/>
        <v>1620</v>
      </c>
      <c r="BW140" s="2">
        <f>BK140-AK140</f>
        <v>6983</v>
      </c>
      <c r="BX140" s="16">
        <f t="shared" si="73"/>
        <v>1911</v>
      </c>
      <c r="BY140" s="2">
        <f>BK140-AP140</f>
        <v>5072</v>
      </c>
      <c r="BZ140" s="16">
        <f t="shared" si="42"/>
        <v>1754</v>
      </c>
      <c r="CA140" s="2">
        <f>BK140-AU140</f>
        <v>3318</v>
      </c>
      <c r="CB140" s="2">
        <f t="shared" si="46"/>
        <v>1430</v>
      </c>
      <c r="CC140">
        <f t="shared" si="48"/>
        <v>1888</v>
      </c>
      <c r="CD140" s="2">
        <f t="shared" si="50"/>
        <v>1106</v>
      </c>
      <c r="CE140">
        <f t="shared" si="52"/>
        <v>782</v>
      </c>
      <c r="CF140">
        <f t="shared" si="53"/>
        <v>782</v>
      </c>
    </row>
    <row r="141" spans="1:84">
      <c r="A141" s="2">
        <v>138</v>
      </c>
      <c r="B141" s="2">
        <v>42</v>
      </c>
      <c r="C141" s="2">
        <f t="shared" si="55"/>
        <v>42</v>
      </c>
      <c r="D141" s="2">
        <f t="shared" si="60"/>
        <v>3</v>
      </c>
      <c r="F141" s="2">
        <f t="shared" si="61"/>
        <v>6</v>
      </c>
      <c r="I141" s="2">
        <v>366</v>
      </c>
      <c r="J141" s="2">
        <f>I141-B141</f>
        <v>324</v>
      </c>
      <c r="K141" s="2">
        <f>I141-I140</f>
        <v>3</v>
      </c>
      <c r="L141" s="2">
        <f>K141-D141</f>
        <v>0</v>
      </c>
      <c r="M141" s="2">
        <f t="shared" si="62"/>
        <v>6</v>
      </c>
      <c r="N141" s="2">
        <f>M141-F141</f>
        <v>0</v>
      </c>
      <c r="P141" s="2">
        <v>1014</v>
      </c>
      <c r="Q141" s="2">
        <f>P141-I141</f>
        <v>648</v>
      </c>
      <c r="R141" s="2">
        <f>P141-P140</f>
        <v>3</v>
      </c>
      <c r="S141" s="2">
        <f>R141-K141</f>
        <v>0</v>
      </c>
      <c r="T141" s="2">
        <f t="shared" si="63"/>
        <v>6</v>
      </c>
      <c r="U141" s="2">
        <f>T141-M141</f>
        <v>0</v>
      </c>
      <c r="W141" s="2">
        <v>1986</v>
      </c>
      <c r="X141" s="2">
        <f>W141-P141</f>
        <v>972</v>
      </c>
      <c r="Y141" s="2">
        <f>W141-W140</f>
        <v>3</v>
      </c>
      <c r="Z141" s="2">
        <f>Y141-R141</f>
        <v>0</v>
      </c>
      <c r="AA141" s="2">
        <f t="shared" si="64"/>
        <v>6</v>
      </c>
      <c r="AB141" s="2">
        <f>AA141-T141</f>
        <v>0</v>
      </c>
      <c r="AD141" s="2">
        <v>3282</v>
      </c>
      <c r="AE141" s="2">
        <f>AD141-W141</f>
        <v>1296</v>
      </c>
      <c r="AF141" s="2">
        <f t="shared" si="65"/>
        <v>3</v>
      </c>
      <c r="AG141" s="2">
        <f>AF141-Y141</f>
        <v>0</v>
      </c>
      <c r="AH141" s="2">
        <f t="shared" si="66"/>
        <v>6</v>
      </c>
      <c r="AI141" s="2">
        <f>AH141-AA141</f>
        <v>0</v>
      </c>
      <c r="AK141" s="2">
        <v>4902</v>
      </c>
      <c r="AL141" s="2">
        <f>AK141-AD141</f>
        <v>1620</v>
      </c>
      <c r="AM141" s="2">
        <f t="shared" si="67"/>
        <v>3</v>
      </c>
      <c r="AN141" s="2">
        <f>AM141-AF141</f>
        <v>0</v>
      </c>
      <c r="AP141" s="2">
        <v>6819</v>
      </c>
      <c r="AQ141" s="2">
        <f>AP141-AK141</f>
        <v>1917</v>
      </c>
      <c r="AR141" s="2">
        <f t="shared" si="68"/>
        <v>9</v>
      </c>
      <c r="AS141" s="2">
        <f t="shared" si="56"/>
        <v>6</v>
      </c>
      <c r="AU141">
        <v>8605</v>
      </c>
      <c r="AV141" s="2">
        <f>AU141-AP141</f>
        <v>1786</v>
      </c>
      <c r="AW141" s="2">
        <f t="shared" si="69"/>
        <v>41</v>
      </c>
      <c r="AX141" s="2">
        <f t="shared" si="57"/>
        <v>32</v>
      </c>
      <c r="AZ141">
        <v>10067</v>
      </c>
      <c r="BA141" s="2">
        <f>AZ141-AU141</f>
        <v>1462</v>
      </c>
      <c r="BB141" s="2">
        <f t="shared" si="70"/>
        <v>73</v>
      </c>
      <c r="BC141" s="2">
        <f t="shared" si="58"/>
        <v>32</v>
      </c>
      <c r="BE141">
        <v>11205</v>
      </c>
      <c r="BF141" s="2">
        <f>BE141-AZ141</f>
        <v>1138</v>
      </c>
      <c r="BG141" s="2">
        <f t="shared" si="71"/>
        <v>105</v>
      </c>
      <c r="BH141" s="2">
        <f t="shared" si="44"/>
        <v>32</v>
      </c>
      <c r="BJ141" s="2">
        <v>138</v>
      </c>
      <c r="BK141" s="2">
        <v>12019</v>
      </c>
      <c r="BL141" s="19">
        <f t="shared" si="72"/>
        <v>42</v>
      </c>
      <c r="BM141" s="2">
        <f t="shared" si="59"/>
        <v>11977</v>
      </c>
      <c r="BN141" s="18">
        <f t="shared" si="74"/>
        <v>324</v>
      </c>
      <c r="BO141" s="2">
        <f>BK141-I141</f>
        <v>11653</v>
      </c>
      <c r="BP141" s="18">
        <f t="shared" si="45"/>
        <v>648</v>
      </c>
      <c r="BQ141" s="2">
        <f>BK141-P141</f>
        <v>11005</v>
      </c>
      <c r="BR141" s="18">
        <f t="shared" si="47"/>
        <v>972</v>
      </c>
      <c r="BS141" s="2">
        <f>BK141-W141</f>
        <v>10033</v>
      </c>
      <c r="BT141" s="18">
        <f t="shared" si="51"/>
        <v>1296</v>
      </c>
      <c r="BU141" s="2">
        <f>BK141-AD141</f>
        <v>8737</v>
      </c>
      <c r="BV141" s="18">
        <f t="shared" si="54"/>
        <v>1620</v>
      </c>
      <c r="BW141" s="2">
        <f>BK141-AK141</f>
        <v>7117</v>
      </c>
      <c r="BX141" s="16">
        <f t="shared" si="73"/>
        <v>1917</v>
      </c>
      <c r="BY141" s="2">
        <f>BK141-AP141</f>
        <v>5200</v>
      </c>
      <c r="BZ141" s="16">
        <f t="shared" si="42"/>
        <v>1786</v>
      </c>
      <c r="CA141" s="2">
        <f>BK141-AU141</f>
        <v>3414</v>
      </c>
      <c r="CB141" s="2">
        <f t="shared" si="46"/>
        <v>1462</v>
      </c>
      <c r="CC141">
        <f t="shared" si="48"/>
        <v>1952</v>
      </c>
      <c r="CD141" s="2">
        <f t="shared" si="50"/>
        <v>1138</v>
      </c>
      <c r="CE141">
        <f t="shared" si="52"/>
        <v>814</v>
      </c>
      <c r="CF141">
        <f t="shared" si="53"/>
        <v>814</v>
      </c>
    </row>
    <row r="142" spans="1:84">
      <c r="A142" s="2">
        <v>139</v>
      </c>
      <c r="B142" s="2">
        <v>39</v>
      </c>
      <c r="C142" s="2">
        <f t="shared" si="55"/>
        <v>39</v>
      </c>
      <c r="D142" s="2">
        <f t="shared" si="60"/>
        <v>-3</v>
      </c>
      <c r="F142" s="2">
        <f t="shared" si="61"/>
        <v>-6</v>
      </c>
      <c r="I142" s="2">
        <v>363</v>
      </c>
      <c r="J142" s="2">
        <f>I142-B142</f>
        <v>324</v>
      </c>
      <c r="K142" s="2">
        <f>I142-I141</f>
        <v>-3</v>
      </c>
      <c r="L142" s="2">
        <f>K142-D142</f>
        <v>0</v>
      </c>
      <c r="M142" s="2">
        <f t="shared" si="62"/>
        <v>-6</v>
      </c>
      <c r="N142" s="2">
        <f>M142-F142</f>
        <v>0</v>
      </c>
      <c r="P142" s="2">
        <v>1011</v>
      </c>
      <c r="Q142" s="2">
        <f>P142-I142</f>
        <v>648</v>
      </c>
      <c r="R142" s="2">
        <f>P142-P141</f>
        <v>-3</v>
      </c>
      <c r="S142" s="2">
        <f>R142-K142</f>
        <v>0</v>
      </c>
      <c r="T142" s="2">
        <f t="shared" si="63"/>
        <v>-6</v>
      </c>
      <c r="U142" s="2">
        <f>T142-M142</f>
        <v>0</v>
      </c>
      <c r="W142" s="2">
        <v>1983</v>
      </c>
      <c r="X142" s="2">
        <f>W142-P142</f>
        <v>972</v>
      </c>
      <c r="Y142" s="2">
        <f>W142-W141</f>
        <v>-3</v>
      </c>
      <c r="Z142" s="2">
        <f>Y142-R142</f>
        <v>0</v>
      </c>
      <c r="AA142" s="2">
        <f t="shared" si="64"/>
        <v>-6</v>
      </c>
      <c r="AB142" s="2">
        <f>AA142-T142</f>
        <v>0</v>
      </c>
      <c r="AD142" s="2">
        <v>3279</v>
      </c>
      <c r="AE142" s="2">
        <f>AD142-W142</f>
        <v>1296</v>
      </c>
      <c r="AF142" s="2">
        <f t="shared" si="65"/>
        <v>-3</v>
      </c>
      <c r="AG142" s="2">
        <f>AF142-Y142</f>
        <v>0</v>
      </c>
      <c r="AH142" s="2">
        <f t="shared" si="66"/>
        <v>-6</v>
      </c>
      <c r="AI142" s="2">
        <f>AH142-AA142</f>
        <v>0</v>
      </c>
      <c r="AK142" s="2">
        <v>4899</v>
      </c>
      <c r="AL142" s="2">
        <f>AK142-AD142</f>
        <v>1620</v>
      </c>
      <c r="AM142" s="2">
        <f t="shared" si="67"/>
        <v>-3</v>
      </c>
      <c r="AN142" s="2">
        <f>AM142-AF142</f>
        <v>0</v>
      </c>
      <c r="AP142" s="2">
        <v>6828</v>
      </c>
      <c r="AQ142" s="2">
        <f>AP142-AK142</f>
        <v>1929</v>
      </c>
      <c r="AR142" s="2">
        <f t="shared" si="68"/>
        <v>9</v>
      </c>
      <c r="AS142" s="2">
        <f t="shared" si="56"/>
        <v>12</v>
      </c>
      <c r="AU142">
        <v>8642</v>
      </c>
      <c r="AV142" s="2">
        <f>AU142-AP142</f>
        <v>1814</v>
      </c>
      <c r="AW142" s="2">
        <f t="shared" si="69"/>
        <v>37</v>
      </c>
      <c r="AX142" s="2">
        <f t="shared" si="57"/>
        <v>28</v>
      </c>
      <c r="AZ142">
        <v>10132</v>
      </c>
      <c r="BA142" s="2">
        <f>AZ142-AU142</f>
        <v>1490</v>
      </c>
      <c r="BB142" s="2">
        <f t="shared" si="70"/>
        <v>65</v>
      </c>
      <c r="BC142" s="2">
        <f t="shared" si="58"/>
        <v>28</v>
      </c>
      <c r="BE142">
        <v>11298</v>
      </c>
      <c r="BF142" s="2">
        <f>BE142-AZ142</f>
        <v>1166</v>
      </c>
      <c r="BG142" s="2">
        <f t="shared" si="71"/>
        <v>93</v>
      </c>
      <c r="BH142" s="2">
        <f t="shared" si="44"/>
        <v>28</v>
      </c>
      <c r="BJ142" s="2">
        <v>139</v>
      </c>
      <c r="BK142" s="2">
        <v>12140</v>
      </c>
      <c r="BL142" s="19">
        <f t="shared" si="72"/>
        <v>39</v>
      </c>
      <c r="BM142" s="2">
        <f t="shared" si="59"/>
        <v>12101</v>
      </c>
      <c r="BN142" s="18">
        <f t="shared" si="74"/>
        <v>324</v>
      </c>
      <c r="BO142" s="2">
        <f>BK142-I142</f>
        <v>11777</v>
      </c>
      <c r="BP142" s="18">
        <f t="shared" si="45"/>
        <v>648</v>
      </c>
      <c r="BQ142" s="2">
        <f>BK142-P142</f>
        <v>11129</v>
      </c>
      <c r="BR142" s="18">
        <f t="shared" si="47"/>
        <v>972</v>
      </c>
      <c r="BS142" s="2">
        <f>BK142-W142</f>
        <v>10157</v>
      </c>
      <c r="BT142" s="18">
        <f t="shared" si="51"/>
        <v>1296</v>
      </c>
      <c r="BU142" s="2">
        <f>BK142-AD142</f>
        <v>8861</v>
      </c>
      <c r="BV142" s="18">
        <f t="shared" si="54"/>
        <v>1620</v>
      </c>
      <c r="BW142" s="2">
        <f>BK142-AK142</f>
        <v>7241</v>
      </c>
      <c r="BX142" s="16">
        <f t="shared" si="73"/>
        <v>1929</v>
      </c>
      <c r="BY142" s="2">
        <f>BK142-AP142</f>
        <v>5312</v>
      </c>
      <c r="BZ142" s="16">
        <f t="shared" si="42"/>
        <v>1814</v>
      </c>
      <c r="CA142" s="2">
        <f>BK142-AU142</f>
        <v>3498</v>
      </c>
      <c r="CB142" s="2">
        <f t="shared" si="46"/>
        <v>1490</v>
      </c>
      <c r="CC142">
        <f t="shared" si="48"/>
        <v>2008</v>
      </c>
      <c r="CD142" s="2">
        <f t="shared" si="50"/>
        <v>1166</v>
      </c>
      <c r="CE142">
        <f t="shared" si="52"/>
        <v>842</v>
      </c>
      <c r="CF142">
        <f t="shared" si="53"/>
        <v>842</v>
      </c>
    </row>
    <row r="143" spans="1:84">
      <c r="A143" s="2">
        <v>140</v>
      </c>
      <c r="B143" s="2">
        <v>42</v>
      </c>
      <c r="C143" s="2">
        <f t="shared" si="55"/>
        <v>42</v>
      </c>
      <c r="D143" s="2">
        <f t="shared" si="60"/>
        <v>3</v>
      </c>
      <c r="F143" s="2">
        <f t="shared" si="61"/>
        <v>6</v>
      </c>
      <c r="I143" s="2">
        <v>366</v>
      </c>
      <c r="J143" s="2">
        <f>I143-B143</f>
        <v>324</v>
      </c>
      <c r="K143" s="2">
        <f>I143-I142</f>
        <v>3</v>
      </c>
      <c r="L143" s="2">
        <f>K143-D143</f>
        <v>0</v>
      </c>
      <c r="M143" s="2">
        <f t="shared" si="62"/>
        <v>6</v>
      </c>
      <c r="N143" s="2">
        <f>M143-F143</f>
        <v>0</v>
      </c>
      <c r="P143" s="2">
        <v>1014</v>
      </c>
      <c r="Q143" s="2">
        <f>P143-I143</f>
        <v>648</v>
      </c>
      <c r="R143" s="2">
        <f>P143-P142</f>
        <v>3</v>
      </c>
      <c r="S143" s="2">
        <f>R143-K143</f>
        <v>0</v>
      </c>
      <c r="T143" s="2">
        <f t="shared" si="63"/>
        <v>6</v>
      </c>
      <c r="U143" s="2">
        <f>T143-M143</f>
        <v>0</v>
      </c>
      <c r="W143" s="2">
        <v>1986</v>
      </c>
      <c r="X143" s="2">
        <f>W143-P143</f>
        <v>972</v>
      </c>
      <c r="Y143" s="2">
        <f>W143-W142</f>
        <v>3</v>
      </c>
      <c r="Z143" s="2">
        <f>Y143-R143</f>
        <v>0</v>
      </c>
      <c r="AA143" s="2">
        <f t="shared" si="64"/>
        <v>6</v>
      </c>
      <c r="AB143" s="2">
        <f>AA143-T143</f>
        <v>0</v>
      </c>
      <c r="AD143" s="2">
        <v>3282</v>
      </c>
      <c r="AE143" s="2">
        <f>AD143-W143</f>
        <v>1296</v>
      </c>
      <c r="AF143" s="2">
        <f t="shared" si="65"/>
        <v>3</v>
      </c>
      <c r="AG143" s="2">
        <f>AF143-Y143</f>
        <v>0</v>
      </c>
      <c r="AH143" s="2">
        <f t="shared" si="66"/>
        <v>6</v>
      </c>
      <c r="AI143" s="2">
        <f>AH143-AA143</f>
        <v>0</v>
      </c>
      <c r="AK143" s="2">
        <v>4902</v>
      </c>
      <c r="AL143" s="2">
        <f>AK143-AD143</f>
        <v>1620</v>
      </c>
      <c r="AM143" s="2">
        <f t="shared" si="67"/>
        <v>3</v>
      </c>
      <c r="AN143" s="2">
        <f>AM143-AF143</f>
        <v>0</v>
      </c>
      <c r="AP143" s="2">
        <v>6834</v>
      </c>
      <c r="AQ143" s="2">
        <f>AP143-AK143</f>
        <v>1932</v>
      </c>
      <c r="AR143" s="2">
        <f t="shared" si="68"/>
        <v>6</v>
      </c>
      <c r="AS143" s="2">
        <f t="shared" si="56"/>
        <v>3</v>
      </c>
      <c r="AU143">
        <v>8684</v>
      </c>
      <c r="AV143" s="2">
        <f>AU143-AP143</f>
        <v>1850</v>
      </c>
      <c r="AW143" s="2">
        <f t="shared" si="69"/>
        <v>42</v>
      </c>
      <c r="AX143" s="2">
        <f t="shared" si="57"/>
        <v>36</v>
      </c>
      <c r="AZ143">
        <v>10210</v>
      </c>
      <c r="BA143" s="2">
        <f>AZ143-AU143</f>
        <v>1526</v>
      </c>
      <c r="BB143" s="2">
        <f t="shared" si="70"/>
        <v>78</v>
      </c>
      <c r="BC143" s="2">
        <f t="shared" si="58"/>
        <v>36</v>
      </c>
      <c r="BE143">
        <v>11412</v>
      </c>
      <c r="BF143" s="2">
        <f>BE143-AZ143</f>
        <v>1202</v>
      </c>
      <c r="BG143" s="2">
        <f t="shared" si="71"/>
        <v>114</v>
      </c>
      <c r="BH143" s="2">
        <f t="shared" si="44"/>
        <v>36</v>
      </c>
      <c r="BJ143" s="2">
        <v>140</v>
      </c>
      <c r="BK143" s="2">
        <v>12290</v>
      </c>
      <c r="BL143" s="19">
        <f t="shared" si="72"/>
        <v>42</v>
      </c>
      <c r="BM143" s="2">
        <f t="shared" si="59"/>
        <v>12248</v>
      </c>
      <c r="BN143" s="18">
        <f t="shared" si="74"/>
        <v>324</v>
      </c>
      <c r="BO143" s="2">
        <f>BK143-I143</f>
        <v>11924</v>
      </c>
      <c r="BP143" s="18">
        <f t="shared" si="45"/>
        <v>648</v>
      </c>
      <c r="BQ143" s="2">
        <f>BK143-P143</f>
        <v>11276</v>
      </c>
      <c r="BR143" s="18">
        <f t="shared" si="47"/>
        <v>972</v>
      </c>
      <c r="BS143" s="2">
        <f>BK143-W143</f>
        <v>10304</v>
      </c>
      <c r="BT143" s="18">
        <f t="shared" si="51"/>
        <v>1296</v>
      </c>
      <c r="BU143" s="2">
        <f>BK143-AD143</f>
        <v>9008</v>
      </c>
      <c r="BV143" s="18">
        <f t="shared" si="54"/>
        <v>1620</v>
      </c>
      <c r="BW143" s="2">
        <f>BK143-AK143</f>
        <v>7388</v>
      </c>
      <c r="BX143" s="16">
        <f t="shared" si="73"/>
        <v>1932</v>
      </c>
      <c r="BY143" s="2">
        <f>BK143-AP143</f>
        <v>5456</v>
      </c>
      <c r="BZ143" s="16">
        <f t="shared" si="42"/>
        <v>1850</v>
      </c>
      <c r="CA143" s="2">
        <f>BK143-AU143</f>
        <v>3606</v>
      </c>
      <c r="CB143" s="2">
        <f t="shared" si="46"/>
        <v>1526</v>
      </c>
      <c r="CC143">
        <f t="shared" si="48"/>
        <v>2080</v>
      </c>
      <c r="CD143" s="2">
        <f t="shared" si="50"/>
        <v>1202</v>
      </c>
      <c r="CE143">
        <f t="shared" si="52"/>
        <v>878</v>
      </c>
      <c r="CF143">
        <f t="shared" si="53"/>
        <v>878</v>
      </c>
    </row>
    <row r="144" spans="1:84">
      <c r="A144" s="2">
        <v>141</v>
      </c>
      <c r="B144" s="2">
        <v>39</v>
      </c>
      <c r="C144" s="2">
        <f t="shared" si="55"/>
        <v>39</v>
      </c>
      <c r="D144" s="2">
        <f t="shared" si="60"/>
        <v>-3</v>
      </c>
      <c r="F144" s="2">
        <f t="shared" si="61"/>
        <v>-6</v>
      </c>
      <c r="I144" s="2">
        <v>363</v>
      </c>
      <c r="J144" s="2">
        <f>I144-B144</f>
        <v>324</v>
      </c>
      <c r="K144" s="2">
        <f>I144-I143</f>
        <v>-3</v>
      </c>
      <c r="L144" s="2">
        <f>K144-D144</f>
        <v>0</v>
      </c>
      <c r="M144" s="2">
        <f t="shared" si="62"/>
        <v>-6</v>
      </c>
      <c r="N144" s="2">
        <f>M144-F144</f>
        <v>0</v>
      </c>
      <c r="P144" s="2">
        <v>1011</v>
      </c>
      <c r="Q144" s="2">
        <f>P144-I144</f>
        <v>648</v>
      </c>
      <c r="R144" s="2">
        <f>P144-P143</f>
        <v>-3</v>
      </c>
      <c r="S144" s="2">
        <f>R144-K144</f>
        <v>0</v>
      </c>
      <c r="T144" s="2">
        <f t="shared" si="63"/>
        <v>-6</v>
      </c>
      <c r="U144" s="2">
        <f>T144-M144</f>
        <v>0</v>
      </c>
      <c r="W144" s="2">
        <v>1983</v>
      </c>
      <c r="X144" s="2">
        <f>W144-P144</f>
        <v>972</v>
      </c>
      <c r="Y144" s="2">
        <f>W144-W143</f>
        <v>-3</v>
      </c>
      <c r="Z144" s="2">
        <f>Y144-R144</f>
        <v>0</v>
      </c>
      <c r="AA144" s="2">
        <f t="shared" si="64"/>
        <v>-6</v>
      </c>
      <c r="AB144" s="2">
        <f>AA144-T144</f>
        <v>0</v>
      </c>
      <c r="AD144" s="2">
        <v>3279</v>
      </c>
      <c r="AE144" s="2">
        <f>AD144-W144</f>
        <v>1296</v>
      </c>
      <c r="AF144" s="2">
        <f t="shared" si="65"/>
        <v>-3</v>
      </c>
      <c r="AG144" s="2">
        <f>AF144-Y144</f>
        <v>0</v>
      </c>
      <c r="AH144" s="2">
        <f t="shared" si="66"/>
        <v>-6</v>
      </c>
      <c r="AI144" s="2">
        <f>AH144-AA144</f>
        <v>0</v>
      </c>
      <c r="AK144" s="2">
        <v>4899</v>
      </c>
      <c r="AL144" s="2">
        <f>AK144-AD144</f>
        <v>1620</v>
      </c>
      <c r="AM144" s="2">
        <f t="shared" si="67"/>
        <v>-3</v>
      </c>
      <c r="AN144" s="2">
        <f>AM144-AF144</f>
        <v>0</v>
      </c>
      <c r="AP144" s="2">
        <v>6839</v>
      </c>
      <c r="AQ144" s="2">
        <f>AP144-AK144</f>
        <v>1940</v>
      </c>
      <c r="AR144" s="2">
        <f t="shared" si="68"/>
        <v>5</v>
      </c>
      <c r="AS144" s="2">
        <f t="shared" si="56"/>
        <v>8</v>
      </c>
      <c r="AU144">
        <v>8721</v>
      </c>
      <c r="AV144" s="2">
        <f>AU144-AP144</f>
        <v>1882</v>
      </c>
      <c r="AW144" s="2">
        <f t="shared" si="69"/>
        <v>37</v>
      </c>
      <c r="AX144" s="2">
        <f t="shared" si="57"/>
        <v>32</v>
      </c>
      <c r="AZ144">
        <v>10279</v>
      </c>
      <c r="BA144" s="2">
        <f>AZ144-AU144</f>
        <v>1558</v>
      </c>
      <c r="BB144" s="2">
        <f t="shared" si="70"/>
        <v>69</v>
      </c>
      <c r="BC144" s="2">
        <f t="shared" si="58"/>
        <v>32</v>
      </c>
      <c r="BE144">
        <v>11513</v>
      </c>
      <c r="BF144" s="2">
        <f>BE144-AZ144</f>
        <v>1234</v>
      </c>
      <c r="BG144" s="2">
        <f t="shared" si="71"/>
        <v>101</v>
      </c>
      <c r="BH144" s="2">
        <f t="shared" si="44"/>
        <v>32</v>
      </c>
      <c r="BJ144" s="2">
        <v>141</v>
      </c>
      <c r="BK144" s="2">
        <v>12423</v>
      </c>
      <c r="BL144" s="19">
        <f t="shared" si="72"/>
        <v>39</v>
      </c>
      <c r="BM144" s="2">
        <f t="shared" si="59"/>
        <v>12384</v>
      </c>
      <c r="BN144" s="18">
        <f t="shared" si="74"/>
        <v>324</v>
      </c>
      <c r="BO144" s="2">
        <f>BK144-I144</f>
        <v>12060</v>
      </c>
      <c r="BP144" s="18">
        <f t="shared" si="45"/>
        <v>648</v>
      </c>
      <c r="BQ144" s="2">
        <f>BK144-P144</f>
        <v>11412</v>
      </c>
      <c r="BR144" s="18">
        <f t="shared" si="47"/>
        <v>972</v>
      </c>
      <c r="BS144" s="2">
        <f>BK144-W144</f>
        <v>10440</v>
      </c>
      <c r="BT144" s="18">
        <f t="shared" si="51"/>
        <v>1296</v>
      </c>
      <c r="BU144" s="2">
        <f>BK144-AD144</f>
        <v>9144</v>
      </c>
      <c r="BV144" s="18">
        <f t="shared" si="54"/>
        <v>1620</v>
      </c>
      <c r="BW144" s="2">
        <f>BK144-AK144</f>
        <v>7524</v>
      </c>
      <c r="BX144" s="16">
        <f t="shared" si="73"/>
        <v>1940</v>
      </c>
      <c r="BY144" s="2">
        <f>BK144-AP144</f>
        <v>5584</v>
      </c>
      <c r="BZ144" s="16">
        <f t="shared" si="42"/>
        <v>1882</v>
      </c>
      <c r="CA144" s="2">
        <f>BK144-AU144</f>
        <v>3702</v>
      </c>
      <c r="CB144" s="2">
        <f t="shared" si="46"/>
        <v>1558</v>
      </c>
      <c r="CC144">
        <f t="shared" si="48"/>
        <v>2144</v>
      </c>
      <c r="CD144" s="2">
        <f t="shared" si="50"/>
        <v>1234</v>
      </c>
      <c r="CE144">
        <f t="shared" si="52"/>
        <v>910</v>
      </c>
      <c r="CF144">
        <f t="shared" si="53"/>
        <v>910</v>
      </c>
    </row>
    <row r="145" spans="1:84">
      <c r="A145" s="2">
        <v>142</v>
      </c>
      <c r="B145" s="2">
        <v>42</v>
      </c>
      <c r="C145" s="2">
        <f t="shared" si="55"/>
        <v>42</v>
      </c>
      <c r="D145" s="2">
        <f t="shared" si="60"/>
        <v>3</v>
      </c>
      <c r="F145" s="2">
        <f t="shared" si="61"/>
        <v>6</v>
      </c>
      <c r="I145" s="2">
        <v>366</v>
      </c>
      <c r="J145" s="2">
        <f>I145-B145</f>
        <v>324</v>
      </c>
      <c r="K145" s="2">
        <f>I145-I144</f>
        <v>3</v>
      </c>
      <c r="L145" s="2">
        <f>K145-D145</f>
        <v>0</v>
      </c>
      <c r="M145" s="2">
        <f t="shared" si="62"/>
        <v>6</v>
      </c>
      <c r="N145" s="2">
        <f>M145-F145</f>
        <v>0</v>
      </c>
      <c r="P145" s="2">
        <v>1014</v>
      </c>
      <c r="Q145" s="2">
        <f>P145-I145</f>
        <v>648</v>
      </c>
      <c r="R145" s="2">
        <f>P145-P144</f>
        <v>3</v>
      </c>
      <c r="S145" s="2">
        <f>R145-K145</f>
        <v>0</v>
      </c>
      <c r="T145" s="2">
        <f t="shared" si="63"/>
        <v>6</v>
      </c>
      <c r="U145" s="2">
        <f>T145-M145</f>
        <v>0</v>
      </c>
      <c r="W145" s="2">
        <v>1986</v>
      </c>
      <c r="X145" s="2">
        <f>W145-P145</f>
        <v>972</v>
      </c>
      <c r="Y145" s="2">
        <f>W145-W144</f>
        <v>3</v>
      </c>
      <c r="Z145" s="2">
        <f>Y145-R145</f>
        <v>0</v>
      </c>
      <c r="AA145" s="2">
        <f t="shared" si="64"/>
        <v>6</v>
      </c>
      <c r="AB145" s="2">
        <f>AA145-T145</f>
        <v>0</v>
      </c>
      <c r="AD145" s="2">
        <v>3282</v>
      </c>
      <c r="AE145" s="2">
        <f>AD145-W145</f>
        <v>1296</v>
      </c>
      <c r="AF145" s="2">
        <f t="shared" si="65"/>
        <v>3</v>
      </c>
      <c r="AG145" s="2">
        <f>AF145-Y145</f>
        <v>0</v>
      </c>
      <c r="AH145" s="2">
        <f t="shared" si="66"/>
        <v>6</v>
      </c>
      <c r="AI145" s="2">
        <f>AH145-AA145</f>
        <v>0</v>
      </c>
      <c r="AK145" s="2">
        <v>4902</v>
      </c>
      <c r="AL145" s="2">
        <f>AK145-AD145</f>
        <v>1620</v>
      </c>
      <c r="AM145" s="2">
        <f t="shared" si="67"/>
        <v>3</v>
      </c>
      <c r="AN145" s="2">
        <f>AM145-AF145</f>
        <v>0</v>
      </c>
      <c r="AP145" s="2">
        <v>6841</v>
      </c>
      <c r="AQ145" s="2">
        <f>AP145-AK145</f>
        <v>1939</v>
      </c>
      <c r="AR145" s="2">
        <f t="shared" si="68"/>
        <v>2</v>
      </c>
      <c r="AS145" s="2">
        <f t="shared" si="56"/>
        <v>-1</v>
      </c>
      <c r="AU145">
        <v>8741</v>
      </c>
      <c r="AV145" s="2">
        <f>AU145-AP145</f>
        <v>1900</v>
      </c>
      <c r="AW145" s="2">
        <f t="shared" si="69"/>
        <v>20</v>
      </c>
      <c r="AX145" s="2">
        <f t="shared" si="57"/>
        <v>18</v>
      </c>
      <c r="AZ145">
        <v>10317</v>
      </c>
      <c r="BA145" s="2">
        <f>AZ145-AU145</f>
        <v>1576</v>
      </c>
      <c r="BB145" s="2">
        <f t="shared" si="70"/>
        <v>38</v>
      </c>
      <c r="BC145" s="2">
        <f t="shared" si="58"/>
        <v>18</v>
      </c>
      <c r="BE145">
        <v>11569</v>
      </c>
      <c r="BF145" s="2">
        <f>BE145-AZ145</f>
        <v>1252</v>
      </c>
      <c r="BG145" s="2">
        <f t="shared" si="71"/>
        <v>56</v>
      </c>
      <c r="BH145" s="2">
        <f t="shared" si="44"/>
        <v>18</v>
      </c>
      <c r="BJ145" s="2">
        <v>142</v>
      </c>
      <c r="BK145" s="2">
        <v>12497</v>
      </c>
      <c r="BL145" s="19">
        <f t="shared" si="72"/>
        <v>42</v>
      </c>
      <c r="BM145" s="2">
        <f t="shared" si="59"/>
        <v>12455</v>
      </c>
      <c r="BN145" s="18">
        <f t="shared" si="74"/>
        <v>324</v>
      </c>
      <c r="BO145" s="2">
        <f>BK145-I145</f>
        <v>12131</v>
      </c>
      <c r="BP145" s="18">
        <f t="shared" si="45"/>
        <v>648</v>
      </c>
      <c r="BQ145" s="2">
        <f>BK145-P145</f>
        <v>11483</v>
      </c>
      <c r="BR145" s="18">
        <f t="shared" si="47"/>
        <v>972</v>
      </c>
      <c r="BS145" s="2">
        <f>BK145-W145</f>
        <v>10511</v>
      </c>
      <c r="BT145" s="18">
        <f t="shared" si="51"/>
        <v>1296</v>
      </c>
      <c r="BU145" s="2">
        <f>BK145-AD145</f>
        <v>9215</v>
      </c>
      <c r="BV145" s="18">
        <f t="shared" si="54"/>
        <v>1620</v>
      </c>
      <c r="BW145" s="2">
        <f>BK145-AK145</f>
        <v>7595</v>
      </c>
      <c r="BX145" s="16">
        <f t="shared" si="73"/>
        <v>1939</v>
      </c>
      <c r="BY145" s="2">
        <f>BK145-AP145</f>
        <v>5656</v>
      </c>
      <c r="BZ145" s="16">
        <f t="shared" si="42"/>
        <v>1900</v>
      </c>
      <c r="CA145" s="2">
        <f t="shared" ref="CA145:CA153" si="75">BK145-AU145</f>
        <v>3756</v>
      </c>
      <c r="CB145" s="2">
        <f t="shared" si="46"/>
        <v>1576</v>
      </c>
      <c r="CC145">
        <f t="shared" si="48"/>
        <v>2180</v>
      </c>
      <c r="CD145" s="2">
        <f t="shared" si="50"/>
        <v>1252</v>
      </c>
      <c r="CE145">
        <f t="shared" si="52"/>
        <v>928</v>
      </c>
      <c r="CF145">
        <f t="shared" si="53"/>
        <v>928</v>
      </c>
    </row>
    <row r="146" spans="1:84">
      <c r="A146" s="2">
        <v>143</v>
      </c>
      <c r="B146" s="2">
        <v>39</v>
      </c>
      <c r="C146" s="2">
        <f t="shared" si="55"/>
        <v>39</v>
      </c>
      <c r="D146" s="2">
        <f t="shared" si="60"/>
        <v>-3</v>
      </c>
      <c r="F146" s="2">
        <f t="shared" si="61"/>
        <v>-6</v>
      </c>
      <c r="I146" s="2">
        <v>363</v>
      </c>
      <c r="J146" s="2">
        <f>I146-B146</f>
        <v>324</v>
      </c>
      <c r="K146" s="2">
        <f>I146-I145</f>
        <v>-3</v>
      </c>
      <c r="L146" s="2">
        <f>K146-D146</f>
        <v>0</v>
      </c>
      <c r="M146" s="2">
        <f t="shared" si="62"/>
        <v>-6</v>
      </c>
      <c r="N146" s="2">
        <f>M146-F146</f>
        <v>0</v>
      </c>
      <c r="P146" s="2">
        <v>1011</v>
      </c>
      <c r="Q146" s="2">
        <f>P146-I146</f>
        <v>648</v>
      </c>
      <c r="R146" s="2">
        <f>P146-P145</f>
        <v>-3</v>
      </c>
      <c r="S146" s="2">
        <f>R146-K146</f>
        <v>0</v>
      </c>
      <c r="T146" s="2">
        <f t="shared" si="63"/>
        <v>-6</v>
      </c>
      <c r="U146" s="2">
        <f>T146-M146</f>
        <v>0</v>
      </c>
      <c r="W146" s="2">
        <v>1983</v>
      </c>
      <c r="X146" s="2">
        <f>W146-P146</f>
        <v>972</v>
      </c>
      <c r="Y146" s="2">
        <f>W146-W145</f>
        <v>-3</v>
      </c>
      <c r="Z146" s="2">
        <f>Y146-R146</f>
        <v>0</v>
      </c>
      <c r="AA146" s="2">
        <f t="shared" si="64"/>
        <v>-6</v>
      </c>
      <c r="AB146" s="2">
        <f>AA146-T146</f>
        <v>0</v>
      </c>
      <c r="AD146" s="2">
        <v>3279</v>
      </c>
      <c r="AE146" s="2">
        <f>AD146-W146</f>
        <v>1296</v>
      </c>
      <c r="AF146" s="2">
        <f t="shared" si="65"/>
        <v>-3</v>
      </c>
      <c r="AG146" s="2">
        <f>AF146-Y146</f>
        <v>0</v>
      </c>
      <c r="AH146" s="2">
        <f t="shared" si="66"/>
        <v>-6</v>
      </c>
      <c r="AI146" s="2">
        <f>AH146-AA146</f>
        <v>0</v>
      </c>
      <c r="AK146" s="2">
        <v>4899</v>
      </c>
      <c r="AL146" s="2">
        <f>AK146-AD146</f>
        <v>1620</v>
      </c>
      <c r="AM146" s="2">
        <f t="shared" si="67"/>
        <v>-3</v>
      </c>
      <c r="AN146" s="2">
        <f>AM146-AF146</f>
        <v>0</v>
      </c>
      <c r="AP146" s="2">
        <v>6841</v>
      </c>
      <c r="AQ146" s="2">
        <f>AP146-AK146</f>
        <v>1942</v>
      </c>
      <c r="AR146" s="2">
        <f t="shared" si="68"/>
        <v>0</v>
      </c>
      <c r="AS146" s="2">
        <f t="shared" si="56"/>
        <v>3</v>
      </c>
      <c r="AU146">
        <v>8763</v>
      </c>
      <c r="AV146" s="2">
        <f>AU146-AP146</f>
        <v>1922</v>
      </c>
      <c r="AW146" s="2">
        <f t="shared" si="69"/>
        <v>22</v>
      </c>
      <c r="AX146" s="2">
        <f t="shared" si="57"/>
        <v>22</v>
      </c>
      <c r="AZ146">
        <v>10361</v>
      </c>
      <c r="BA146" s="2">
        <f>AZ146-AU146</f>
        <v>1598</v>
      </c>
      <c r="BB146" s="2">
        <f t="shared" si="70"/>
        <v>44</v>
      </c>
      <c r="BC146" s="2">
        <f t="shared" si="58"/>
        <v>22</v>
      </c>
      <c r="BE146">
        <v>11635</v>
      </c>
      <c r="BF146" s="2">
        <f>BE146-AZ146</f>
        <v>1274</v>
      </c>
      <c r="BG146" s="2">
        <f t="shared" si="71"/>
        <v>66</v>
      </c>
      <c r="BH146" s="2">
        <f t="shared" si="44"/>
        <v>22</v>
      </c>
      <c r="BJ146" s="2">
        <v>143</v>
      </c>
      <c r="BK146" s="2">
        <v>12585</v>
      </c>
      <c r="BL146" s="19">
        <f t="shared" si="72"/>
        <v>39</v>
      </c>
      <c r="BM146" s="2">
        <f t="shared" si="59"/>
        <v>12546</v>
      </c>
      <c r="BN146" s="18">
        <f t="shared" si="74"/>
        <v>324</v>
      </c>
      <c r="BO146" s="2">
        <f>BK146-I146</f>
        <v>12222</v>
      </c>
      <c r="BP146" s="18">
        <f t="shared" si="45"/>
        <v>648</v>
      </c>
      <c r="BQ146" s="2">
        <f>BK146-P146</f>
        <v>11574</v>
      </c>
      <c r="BR146" s="18">
        <f t="shared" si="47"/>
        <v>972</v>
      </c>
      <c r="BS146" s="2">
        <f>BK146-W146</f>
        <v>10602</v>
      </c>
      <c r="BT146" s="18">
        <f t="shared" si="51"/>
        <v>1296</v>
      </c>
      <c r="BU146" s="2">
        <f>BK146-AD146</f>
        <v>9306</v>
      </c>
      <c r="BV146" s="18">
        <f t="shared" si="54"/>
        <v>1620</v>
      </c>
      <c r="BW146" s="2">
        <f>BK146-AK146</f>
        <v>7686</v>
      </c>
      <c r="BX146" s="16">
        <f t="shared" si="73"/>
        <v>1942</v>
      </c>
      <c r="BY146" s="2">
        <f>BK146-AP146</f>
        <v>5744</v>
      </c>
      <c r="BZ146" s="16">
        <f t="shared" ref="BZ146:BZ153" si="76">BY146-CB146-CD146-CF146</f>
        <v>1922</v>
      </c>
      <c r="CA146" s="2">
        <f t="shared" si="75"/>
        <v>3822</v>
      </c>
      <c r="CB146" s="2">
        <f t="shared" si="46"/>
        <v>1598</v>
      </c>
      <c r="CC146">
        <f t="shared" si="48"/>
        <v>2224</v>
      </c>
      <c r="CD146" s="2">
        <f t="shared" si="50"/>
        <v>1274</v>
      </c>
      <c r="CE146">
        <f t="shared" si="52"/>
        <v>950</v>
      </c>
      <c r="CF146">
        <f t="shared" si="53"/>
        <v>950</v>
      </c>
    </row>
    <row r="147" spans="1:84">
      <c r="A147" s="2">
        <v>144</v>
      </c>
      <c r="B147" s="2">
        <v>42</v>
      </c>
      <c r="C147" s="2">
        <f t="shared" si="55"/>
        <v>42</v>
      </c>
      <c r="D147" s="2">
        <f t="shared" si="60"/>
        <v>3</v>
      </c>
      <c r="F147" s="2">
        <f t="shared" si="61"/>
        <v>6</v>
      </c>
      <c r="I147" s="2">
        <v>366</v>
      </c>
      <c r="J147" s="2">
        <f>I147-B147</f>
        <v>324</v>
      </c>
      <c r="K147" s="2">
        <f>I147-I146</f>
        <v>3</v>
      </c>
      <c r="L147" s="2">
        <f>K147-D147</f>
        <v>0</v>
      </c>
      <c r="M147" s="2">
        <f t="shared" si="62"/>
        <v>6</v>
      </c>
      <c r="N147" s="2">
        <f>M147-F147</f>
        <v>0</v>
      </c>
      <c r="P147" s="2">
        <v>1014</v>
      </c>
      <c r="Q147" s="2">
        <f>P147-I147</f>
        <v>648</v>
      </c>
      <c r="R147" s="2">
        <f>P147-P146</f>
        <v>3</v>
      </c>
      <c r="S147" s="2">
        <f>R147-K147</f>
        <v>0</v>
      </c>
      <c r="T147" s="2">
        <f t="shared" si="63"/>
        <v>6</v>
      </c>
      <c r="U147" s="2">
        <f>T147-M147</f>
        <v>0</v>
      </c>
      <c r="W147" s="2">
        <v>1986</v>
      </c>
      <c r="X147" s="2">
        <f>W147-P147</f>
        <v>972</v>
      </c>
      <c r="Y147" s="2">
        <f>W147-W146</f>
        <v>3</v>
      </c>
      <c r="Z147" s="2">
        <f>Y147-R147</f>
        <v>0</v>
      </c>
      <c r="AA147" s="2">
        <f t="shared" si="64"/>
        <v>6</v>
      </c>
      <c r="AB147" s="2">
        <f>AA147-T147</f>
        <v>0</v>
      </c>
      <c r="AD147" s="2">
        <v>3282</v>
      </c>
      <c r="AE147" s="2">
        <f>AD147-W147</f>
        <v>1296</v>
      </c>
      <c r="AF147" s="2">
        <f t="shared" si="65"/>
        <v>3</v>
      </c>
      <c r="AG147" s="2">
        <f>AF147-Y147</f>
        <v>0</v>
      </c>
      <c r="AH147" s="2">
        <f t="shared" si="66"/>
        <v>6</v>
      </c>
      <c r="AI147" s="2">
        <f>AH147-AA147</f>
        <v>0</v>
      </c>
      <c r="AK147" s="2">
        <v>4902</v>
      </c>
      <c r="AL147" s="2">
        <f>AK147-AD147</f>
        <v>1620</v>
      </c>
      <c r="AM147" s="2">
        <f t="shared" si="67"/>
        <v>3</v>
      </c>
      <c r="AN147" s="2">
        <f>AM147-AF147</f>
        <v>0</v>
      </c>
      <c r="AP147" s="5">
        <v>6845</v>
      </c>
      <c r="AQ147" s="2">
        <f>AP147-AK147</f>
        <v>1943</v>
      </c>
      <c r="AR147" s="2">
        <f t="shared" si="68"/>
        <v>4</v>
      </c>
      <c r="AS147" s="2">
        <f t="shared" si="56"/>
        <v>1</v>
      </c>
      <c r="AU147">
        <v>8792</v>
      </c>
      <c r="AV147" s="2">
        <f>AU147-AP147</f>
        <v>1947</v>
      </c>
      <c r="AW147" s="2">
        <f t="shared" si="69"/>
        <v>29</v>
      </c>
      <c r="AX147" s="2">
        <f t="shared" si="57"/>
        <v>25</v>
      </c>
      <c r="AZ147">
        <v>10418</v>
      </c>
      <c r="BA147" s="2">
        <f>AZ147-AU147</f>
        <v>1626</v>
      </c>
      <c r="BB147" s="2">
        <f t="shared" si="70"/>
        <v>57</v>
      </c>
      <c r="BC147" s="2">
        <f t="shared" si="58"/>
        <v>28</v>
      </c>
      <c r="BE147">
        <v>11720</v>
      </c>
      <c r="BF147" s="2">
        <f>BE147-AZ147</f>
        <v>1302</v>
      </c>
      <c r="BG147" s="2">
        <f t="shared" si="71"/>
        <v>85</v>
      </c>
      <c r="BH147" s="2">
        <f t="shared" si="44"/>
        <v>28</v>
      </c>
      <c r="BJ147" s="2">
        <v>144</v>
      </c>
      <c r="BK147" s="2">
        <v>12698</v>
      </c>
      <c r="BL147" s="19">
        <f t="shared" si="72"/>
        <v>42</v>
      </c>
      <c r="BM147" s="2">
        <f t="shared" si="59"/>
        <v>12656</v>
      </c>
      <c r="BN147" s="18">
        <f t="shared" si="74"/>
        <v>324</v>
      </c>
      <c r="BO147" s="2">
        <f>BK147-I147</f>
        <v>12332</v>
      </c>
      <c r="BP147" s="18">
        <f t="shared" si="45"/>
        <v>648</v>
      </c>
      <c r="BQ147" s="2">
        <f>BK147-P147</f>
        <v>11684</v>
      </c>
      <c r="BR147" s="18">
        <f t="shared" si="47"/>
        <v>972</v>
      </c>
      <c r="BS147" s="2">
        <f>BK147-W147</f>
        <v>10712</v>
      </c>
      <c r="BT147" s="18">
        <f t="shared" si="51"/>
        <v>1296</v>
      </c>
      <c r="BU147" s="2">
        <f>BK147-AD147</f>
        <v>9416</v>
      </c>
      <c r="BV147" s="18">
        <f t="shared" si="54"/>
        <v>1620</v>
      </c>
      <c r="BW147" s="2">
        <f>BK147-AK147</f>
        <v>7796</v>
      </c>
      <c r="BX147" s="16">
        <f t="shared" si="73"/>
        <v>1943</v>
      </c>
      <c r="BY147" s="2">
        <f>BK147-AP147</f>
        <v>5853</v>
      </c>
      <c r="BZ147" s="16">
        <f t="shared" si="76"/>
        <v>1947</v>
      </c>
      <c r="CA147" s="2">
        <f t="shared" si="75"/>
        <v>3906</v>
      </c>
      <c r="CB147" s="2">
        <f t="shared" si="46"/>
        <v>1626</v>
      </c>
      <c r="CC147">
        <f t="shared" si="48"/>
        <v>2280</v>
      </c>
      <c r="CD147" s="2">
        <f t="shared" si="50"/>
        <v>1302</v>
      </c>
      <c r="CE147">
        <f t="shared" si="52"/>
        <v>978</v>
      </c>
      <c r="CF147">
        <f t="shared" si="53"/>
        <v>978</v>
      </c>
    </row>
    <row r="148" spans="1:84">
      <c r="A148" s="2">
        <v>145</v>
      </c>
      <c r="B148" s="2">
        <v>39</v>
      </c>
      <c r="C148" s="2">
        <f t="shared" si="55"/>
        <v>39</v>
      </c>
      <c r="D148" s="2">
        <f t="shared" si="60"/>
        <v>-3</v>
      </c>
      <c r="F148" s="2">
        <f t="shared" si="61"/>
        <v>-6</v>
      </c>
      <c r="I148" s="2">
        <v>363</v>
      </c>
      <c r="J148" s="2">
        <f>I148-B148</f>
        <v>324</v>
      </c>
      <c r="K148" s="2">
        <f>I148-I147</f>
        <v>-3</v>
      </c>
      <c r="L148" s="2">
        <f>K148-D148</f>
        <v>0</v>
      </c>
      <c r="M148" s="2">
        <f t="shared" si="62"/>
        <v>-6</v>
      </c>
      <c r="N148" s="2">
        <f>M148-F148</f>
        <v>0</v>
      </c>
      <c r="P148" s="2">
        <v>1011</v>
      </c>
      <c r="Q148" s="2">
        <f>P148-I148</f>
        <v>648</v>
      </c>
      <c r="R148" s="2">
        <f>P148-P147</f>
        <v>-3</v>
      </c>
      <c r="S148" s="2">
        <f>R148-K148</f>
        <v>0</v>
      </c>
      <c r="T148" s="2">
        <f t="shared" si="63"/>
        <v>-6</v>
      </c>
      <c r="U148" s="2">
        <f>T148-M148</f>
        <v>0</v>
      </c>
      <c r="W148" s="2">
        <v>1983</v>
      </c>
      <c r="X148" s="2">
        <f>W148-P148</f>
        <v>972</v>
      </c>
      <c r="Y148" s="2">
        <f>W148-W147</f>
        <v>-3</v>
      </c>
      <c r="Z148" s="2">
        <f>Y148-R148</f>
        <v>0</v>
      </c>
      <c r="AA148" s="2">
        <f t="shared" si="64"/>
        <v>-6</v>
      </c>
      <c r="AB148" s="2">
        <f>AA148-T148</f>
        <v>0</v>
      </c>
      <c r="AD148" s="2">
        <v>3279</v>
      </c>
      <c r="AE148" s="2">
        <f>AD148-W148</f>
        <v>1296</v>
      </c>
      <c r="AF148" s="2">
        <f t="shared" si="65"/>
        <v>-3</v>
      </c>
      <c r="AG148" s="2">
        <f>AF148-Y148</f>
        <v>0</v>
      </c>
      <c r="AH148" s="2">
        <f t="shared" si="66"/>
        <v>-6</v>
      </c>
      <c r="AI148" s="2">
        <f>AH148-AA148</f>
        <v>0</v>
      </c>
      <c r="AK148" s="2">
        <v>4899</v>
      </c>
      <c r="AL148" s="2">
        <f>AK148-AD148</f>
        <v>1620</v>
      </c>
      <c r="AM148" s="2">
        <f t="shared" si="67"/>
        <v>-3</v>
      </c>
      <c r="AN148" s="2">
        <f>AM148-AF148</f>
        <v>0</v>
      </c>
      <c r="AP148" s="10">
        <v>6843</v>
      </c>
      <c r="AQ148" s="10">
        <f>AP148-AK148</f>
        <v>1944</v>
      </c>
      <c r="AR148" s="2">
        <f t="shared" si="68"/>
        <v>-2</v>
      </c>
      <c r="AS148" s="2">
        <f t="shared" si="56"/>
        <v>1</v>
      </c>
      <c r="AU148">
        <v>8819</v>
      </c>
      <c r="AV148" s="10">
        <f>AU148-AP148</f>
        <v>1976</v>
      </c>
      <c r="AW148" s="2">
        <f t="shared" si="69"/>
        <v>27</v>
      </c>
      <c r="AX148" s="2">
        <f t="shared" si="57"/>
        <v>29</v>
      </c>
      <c r="AZ148">
        <v>10477</v>
      </c>
      <c r="BA148" s="10">
        <f>AZ148-AU148</f>
        <v>1658</v>
      </c>
      <c r="BB148" s="2">
        <f t="shared" si="70"/>
        <v>59</v>
      </c>
      <c r="BC148" s="2">
        <f t="shared" si="58"/>
        <v>32</v>
      </c>
      <c r="BE148">
        <v>11811</v>
      </c>
      <c r="BF148" s="10">
        <f>BE148-AZ148</f>
        <v>1334</v>
      </c>
      <c r="BG148" s="2">
        <f t="shared" si="71"/>
        <v>91</v>
      </c>
      <c r="BH148" s="2">
        <f t="shared" si="44"/>
        <v>32</v>
      </c>
      <c r="BJ148" s="2">
        <v>145</v>
      </c>
      <c r="BK148" s="2">
        <v>12821</v>
      </c>
      <c r="BL148" s="19">
        <f t="shared" si="72"/>
        <v>39</v>
      </c>
      <c r="BM148" s="2">
        <f t="shared" si="59"/>
        <v>12782</v>
      </c>
      <c r="BN148" s="18">
        <f t="shared" si="74"/>
        <v>324</v>
      </c>
      <c r="BO148" s="2">
        <f>BK148-I148</f>
        <v>12458</v>
      </c>
      <c r="BP148" s="18">
        <f t="shared" si="45"/>
        <v>648</v>
      </c>
      <c r="BQ148" s="2">
        <f>BK148-P148</f>
        <v>11810</v>
      </c>
      <c r="BR148" s="18">
        <f t="shared" si="47"/>
        <v>972</v>
      </c>
      <c r="BS148" s="2">
        <f>BK148-W148</f>
        <v>10838</v>
      </c>
      <c r="BT148" s="18">
        <f t="shared" si="51"/>
        <v>1296</v>
      </c>
      <c r="BU148" s="2">
        <f>BK148-AD148</f>
        <v>9542</v>
      </c>
      <c r="BV148" s="18">
        <f t="shared" si="54"/>
        <v>1620</v>
      </c>
      <c r="BW148" s="2">
        <f>BK148-AK148</f>
        <v>7922</v>
      </c>
      <c r="BX148" s="18">
        <f t="shared" si="73"/>
        <v>1944</v>
      </c>
      <c r="BY148" s="10">
        <f>BK148-AP148</f>
        <v>5978</v>
      </c>
      <c r="BZ148" s="16">
        <f t="shared" si="76"/>
        <v>1976</v>
      </c>
      <c r="CA148" s="2">
        <f t="shared" si="75"/>
        <v>4002</v>
      </c>
      <c r="CB148" s="2">
        <f t="shared" si="46"/>
        <v>1658</v>
      </c>
      <c r="CC148">
        <f t="shared" si="48"/>
        <v>2344</v>
      </c>
      <c r="CD148" s="2">
        <f t="shared" si="50"/>
        <v>1334</v>
      </c>
      <c r="CE148">
        <f t="shared" si="52"/>
        <v>1010</v>
      </c>
      <c r="CF148">
        <f t="shared" si="53"/>
        <v>1010</v>
      </c>
    </row>
    <row r="149" spans="1:84">
      <c r="A149" s="2">
        <v>146</v>
      </c>
      <c r="B149" s="2">
        <v>42</v>
      </c>
      <c r="C149" s="2">
        <f t="shared" si="55"/>
        <v>42</v>
      </c>
      <c r="D149" s="2">
        <f t="shared" si="60"/>
        <v>3</v>
      </c>
      <c r="F149" s="2">
        <f t="shared" si="61"/>
        <v>6</v>
      </c>
      <c r="I149" s="2">
        <v>366</v>
      </c>
      <c r="J149" s="2">
        <f>I149-B149</f>
        <v>324</v>
      </c>
      <c r="K149" s="2">
        <f>I149-I148</f>
        <v>3</v>
      </c>
      <c r="L149" s="2">
        <f>K149-D149</f>
        <v>0</v>
      </c>
      <c r="M149" s="2">
        <f t="shared" si="62"/>
        <v>6</v>
      </c>
      <c r="N149" s="2">
        <f>M149-F149</f>
        <v>0</v>
      </c>
      <c r="P149" s="2">
        <v>1014</v>
      </c>
      <c r="Q149" s="2">
        <f>P149-I149</f>
        <v>648</v>
      </c>
      <c r="R149" s="2">
        <f>P149-P148</f>
        <v>3</v>
      </c>
      <c r="S149" s="2">
        <f>R149-K149</f>
        <v>0</v>
      </c>
      <c r="T149" s="2">
        <f t="shared" si="63"/>
        <v>6</v>
      </c>
      <c r="U149" s="2">
        <f>T149-M149</f>
        <v>0</v>
      </c>
      <c r="W149" s="2">
        <v>1986</v>
      </c>
      <c r="X149" s="2">
        <f>W149-P149</f>
        <v>972</v>
      </c>
      <c r="Y149" s="2">
        <f>W149-W148</f>
        <v>3</v>
      </c>
      <c r="Z149" s="2">
        <f>Y149-R149</f>
        <v>0</v>
      </c>
      <c r="AA149" s="2">
        <f t="shared" si="64"/>
        <v>6</v>
      </c>
      <c r="AB149" s="2">
        <f>AA149-T149</f>
        <v>0</v>
      </c>
      <c r="AD149" s="2">
        <v>3282</v>
      </c>
      <c r="AE149" s="2">
        <f>AD149-W149</f>
        <v>1296</v>
      </c>
      <c r="AF149" s="2">
        <f t="shared" si="65"/>
        <v>3</v>
      </c>
      <c r="AG149" s="2">
        <f>AF149-Y149</f>
        <v>0</v>
      </c>
      <c r="AH149" s="2">
        <f t="shared" si="66"/>
        <v>6</v>
      </c>
      <c r="AI149" s="2">
        <f>AH149-AA149</f>
        <v>0</v>
      </c>
      <c r="AK149" s="2">
        <v>4902</v>
      </c>
      <c r="AL149" s="2">
        <f>AK149-AD149</f>
        <v>1620</v>
      </c>
      <c r="AM149" s="2">
        <f t="shared" si="67"/>
        <v>3</v>
      </c>
      <c r="AN149" s="2">
        <f>AM149-AF149</f>
        <v>0</v>
      </c>
      <c r="AP149" s="10">
        <v>6846</v>
      </c>
      <c r="AQ149" s="10">
        <f>AP149-AK149</f>
        <v>1944</v>
      </c>
      <c r="AR149" s="2">
        <f t="shared" si="68"/>
        <v>3</v>
      </c>
      <c r="AS149" s="2">
        <f t="shared" si="56"/>
        <v>0</v>
      </c>
      <c r="AU149">
        <v>8847</v>
      </c>
      <c r="AV149" s="10">
        <f>AU149-AP149</f>
        <v>2001</v>
      </c>
      <c r="AW149" s="2">
        <f t="shared" si="69"/>
        <v>28</v>
      </c>
      <c r="AX149" s="2">
        <f t="shared" si="57"/>
        <v>25</v>
      </c>
      <c r="AZ149">
        <v>10533</v>
      </c>
      <c r="BA149" s="10">
        <f>AZ149-AU149</f>
        <v>1686</v>
      </c>
      <c r="BB149" s="2">
        <f t="shared" si="70"/>
        <v>56</v>
      </c>
      <c r="BC149" s="2">
        <f t="shared" si="58"/>
        <v>28</v>
      </c>
      <c r="BE149">
        <v>11895</v>
      </c>
      <c r="BF149" s="10">
        <f>BE149-AZ149</f>
        <v>1362</v>
      </c>
      <c r="BG149" s="2">
        <f t="shared" si="71"/>
        <v>84</v>
      </c>
      <c r="BH149" s="2">
        <f t="shared" si="44"/>
        <v>28</v>
      </c>
      <c r="BJ149" s="2">
        <v>146</v>
      </c>
      <c r="BK149" s="2">
        <v>12933</v>
      </c>
      <c r="BL149" s="19">
        <f t="shared" si="72"/>
        <v>42</v>
      </c>
      <c r="BM149" s="2">
        <f t="shared" si="59"/>
        <v>12891</v>
      </c>
      <c r="BN149" s="18">
        <f t="shared" si="74"/>
        <v>324</v>
      </c>
      <c r="BO149" s="2">
        <f>BK149-I149</f>
        <v>12567</v>
      </c>
      <c r="BP149" s="18">
        <f t="shared" si="45"/>
        <v>648</v>
      </c>
      <c r="BQ149" s="2">
        <f>BK149-P149</f>
        <v>11919</v>
      </c>
      <c r="BR149" s="18">
        <f t="shared" si="47"/>
        <v>972</v>
      </c>
      <c r="BS149" s="2">
        <f>BK149-W149</f>
        <v>10947</v>
      </c>
      <c r="BT149" s="18">
        <f t="shared" si="51"/>
        <v>1296</v>
      </c>
      <c r="BU149" s="2">
        <f>BK149-AD149</f>
        <v>9651</v>
      </c>
      <c r="BV149" s="18">
        <f t="shared" si="54"/>
        <v>1620</v>
      </c>
      <c r="BW149" s="2">
        <f>BK149-AK149</f>
        <v>8031</v>
      </c>
      <c r="BX149" s="18">
        <f t="shared" si="73"/>
        <v>1944</v>
      </c>
      <c r="BY149" s="2">
        <f>BK149-AP149</f>
        <v>6087</v>
      </c>
      <c r="BZ149" s="16">
        <f t="shared" si="76"/>
        <v>2001</v>
      </c>
      <c r="CA149" s="2">
        <f t="shared" si="75"/>
        <v>4086</v>
      </c>
      <c r="CB149" s="2">
        <f t="shared" si="46"/>
        <v>1686</v>
      </c>
      <c r="CC149">
        <f t="shared" si="48"/>
        <v>2400</v>
      </c>
      <c r="CD149" s="2">
        <f t="shared" si="50"/>
        <v>1362</v>
      </c>
      <c r="CE149">
        <f t="shared" si="52"/>
        <v>1038</v>
      </c>
      <c r="CF149">
        <f t="shared" si="53"/>
        <v>1038</v>
      </c>
    </row>
    <row r="150" spans="1:84">
      <c r="A150" s="2">
        <v>147</v>
      </c>
      <c r="B150" s="2">
        <v>39</v>
      </c>
      <c r="C150" s="2">
        <f t="shared" si="55"/>
        <v>39</v>
      </c>
      <c r="D150" s="2">
        <f t="shared" si="60"/>
        <v>-3</v>
      </c>
      <c r="F150" s="2">
        <f t="shared" si="61"/>
        <v>-6</v>
      </c>
      <c r="I150" s="2">
        <v>363</v>
      </c>
      <c r="J150" s="2">
        <f>I150-B150</f>
        <v>324</v>
      </c>
      <c r="K150" s="2">
        <f>I150-I149</f>
        <v>-3</v>
      </c>
      <c r="L150" s="2">
        <f>K150-D150</f>
        <v>0</v>
      </c>
      <c r="M150" s="2">
        <f t="shared" si="62"/>
        <v>-6</v>
      </c>
      <c r="N150" s="2">
        <f>M150-F150</f>
        <v>0</v>
      </c>
      <c r="P150" s="2">
        <v>1011</v>
      </c>
      <c r="Q150" s="2">
        <f>P150-I150</f>
        <v>648</v>
      </c>
      <c r="R150" s="2">
        <f>P150-P149</f>
        <v>-3</v>
      </c>
      <c r="S150" s="2">
        <f>R150-K150</f>
        <v>0</v>
      </c>
      <c r="T150" s="2">
        <f t="shared" si="63"/>
        <v>-6</v>
      </c>
      <c r="U150" s="2">
        <f>T150-M150</f>
        <v>0</v>
      </c>
      <c r="W150" s="2">
        <v>1983</v>
      </c>
      <c r="X150" s="2">
        <f>W150-P150</f>
        <v>972</v>
      </c>
      <c r="Y150" s="2">
        <f>W150-W149</f>
        <v>-3</v>
      </c>
      <c r="Z150" s="2">
        <f>Y150-R150</f>
        <v>0</v>
      </c>
      <c r="AA150" s="2">
        <f t="shared" si="64"/>
        <v>-6</v>
      </c>
      <c r="AB150" s="2">
        <f>AA150-T150</f>
        <v>0</v>
      </c>
      <c r="AD150" s="2">
        <v>3279</v>
      </c>
      <c r="AE150" s="2">
        <f>AD150-W150</f>
        <v>1296</v>
      </c>
      <c r="AF150" s="2">
        <f t="shared" si="65"/>
        <v>-3</v>
      </c>
      <c r="AG150" s="2">
        <f>AF150-Y150</f>
        <v>0</v>
      </c>
      <c r="AH150" s="2">
        <f t="shared" si="66"/>
        <v>-6</v>
      </c>
      <c r="AI150" s="2">
        <f>AH150-AA150</f>
        <v>0</v>
      </c>
      <c r="AK150" s="2">
        <v>4899</v>
      </c>
      <c r="AL150" s="2">
        <f>AK150-AD150</f>
        <v>1620</v>
      </c>
      <c r="AM150" s="2">
        <f t="shared" si="67"/>
        <v>-3</v>
      </c>
      <c r="AN150" s="2">
        <f>AM150-AF150</f>
        <v>0</v>
      </c>
      <c r="AP150" s="2">
        <v>6843</v>
      </c>
      <c r="AQ150" s="2">
        <f>AP150-AK150</f>
        <v>1944</v>
      </c>
      <c r="AR150" s="2">
        <f t="shared" si="68"/>
        <v>-3</v>
      </c>
      <c r="AS150" s="2">
        <f t="shared" si="56"/>
        <v>0</v>
      </c>
      <c r="AU150">
        <v>8876</v>
      </c>
      <c r="AV150" s="2">
        <f>AU150-AP150</f>
        <v>2033</v>
      </c>
      <c r="AW150" s="2">
        <f t="shared" si="69"/>
        <v>29</v>
      </c>
      <c r="AX150" s="2">
        <f t="shared" si="57"/>
        <v>32</v>
      </c>
      <c r="AZ150">
        <v>10598</v>
      </c>
      <c r="BA150" s="2">
        <f>AZ150-AU150</f>
        <v>1722</v>
      </c>
      <c r="BB150" s="2">
        <f t="shared" si="70"/>
        <v>65</v>
      </c>
      <c r="BC150" s="2">
        <f t="shared" si="58"/>
        <v>36</v>
      </c>
      <c r="BE150">
        <v>11996</v>
      </c>
      <c r="BF150" s="2">
        <f>BE150-AZ150</f>
        <v>1398</v>
      </c>
      <c r="BG150" s="2">
        <f t="shared" si="71"/>
        <v>101</v>
      </c>
      <c r="BH150" s="2">
        <f t="shared" si="44"/>
        <v>36</v>
      </c>
      <c r="BJ150" s="2">
        <v>147</v>
      </c>
      <c r="BK150" s="2">
        <v>13070</v>
      </c>
      <c r="BL150" s="19">
        <f t="shared" si="72"/>
        <v>39</v>
      </c>
      <c r="BM150" s="2">
        <f t="shared" si="59"/>
        <v>13031</v>
      </c>
      <c r="BN150" s="18">
        <f t="shared" si="74"/>
        <v>324</v>
      </c>
      <c r="BO150" s="2">
        <f>BK150-I150</f>
        <v>12707</v>
      </c>
      <c r="BP150" s="18">
        <f t="shared" si="45"/>
        <v>648</v>
      </c>
      <c r="BQ150" s="2">
        <f>BK150-P150</f>
        <v>12059</v>
      </c>
      <c r="BR150" s="18">
        <f t="shared" si="47"/>
        <v>972</v>
      </c>
      <c r="BS150" s="2">
        <f>BK150-W150</f>
        <v>11087</v>
      </c>
      <c r="BT150" s="18">
        <f t="shared" si="51"/>
        <v>1296</v>
      </c>
      <c r="BU150" s="2">
        <f>BK150-AD150</f>
        <v>9791</v>
      </c>
      <c r="BV150" s="18">
        <f t="shared" si="54"/>
        <v>1620</v>
      </c>
      <c r="BW150" s="2">
        <f>BK150-AK150</f>
        <v>8171</v>
      </c>
      <c r="BX150" s="18">
        <f t="shared" si="73"/>
        <v>1944</v>
      </c>
      <c r="BY150" s="2">
        <f>BK150-AP150</f>
        <v>6227</v>
      </c>
      <c r="BZ150" s="16">
        <f t="shared" si="76"/>
        <v>2033</v>
      </c>
      <c r="CA150" s="2">
        <f t="shared" si="75"/>
        <v>4194</v>
      </c>
      <c r="CB150" s="2">
        <f t="shared" si="46"/>
        <v>1722</v>
      </c>
      <c r="CC150">
        <f t="shared" si="48"/>
        <v>2472</v>
      </c>
      <c r="CD150" s="2">
        <f t="shared" si="50"/>
        <v>1398</v>
      </c>
      <c r="CE150">
        <f t="shared" si="52"/>
        <v>1074</v>
      </c>
      <c r="CF150">
        <f t="shared" si="53"/>
        <v>1074</v>
      </c>
    </row>
    <row r="151" spans="1:84">
      <c r="A151" s="2">
        <v>148</v>
      </c>
      <c r="B151" s="2">
        <v>42</v>
      </c>
      <c r="C151" s="2">
        <f t="shared" si="55"/>
        <v>42</v>
      </c>
      <c r="D151" s="2">
        <f t="shared" si="60"/>
        <v>3</v>
      </c>
      <c r="F151" s="2">
        <f t="shared" si="61"/>
        <v>6</v>
      </c>
      <c r="I151" s="2">
        <v>366</v>
      </c>
      <c r="J151" s="2">
        <f>I151-B151</f>
        <v>324</v>
      </c>
      <c r="K151" s="2">
        <f>I151-I150</f>
        <v>3</v>
      </c>
      <c r="L151" s="2">
        <f>K151-D151</f>
        <v>0</v>
      </c>
      <c r="M151" s="2">
        <f t="shared" si="62"/>
        <v>6</v>
      </c>
      <c r="N151" s="2">
        <f>M151-F151</f>
        <v>0</v>
      </c>
      <c r="P151" s="2">
        <v>1014</v>
      </c>
      <c r="Q151" s="2">
        <f>P151-I151</f>
        <v>648</v>
      </c>
      <c r="R151" s="2">
        <f>P151-P150</f>
        <v>3</v>
      </c>
      <c r="S151" s="2">
        <f>R151-K151</f>
        <v>0</v>
      </c>
      <c r="T151" s="2">
        <f t="shared" si="63"/>
        <v>6</v>
      </c>
      <c r="U151" s="2">
        <f>T151-M151</f>
        <v>0</v>
      </c>
      <c r="W151" s="2">
        <v>1986</v>
      </c>
      <c r="X151" s="2">
        <f>W151-P151</f>
        <v>972</v>
      </c>
      <c r="Y151" s="2">
        <f>W151-W150</f>
        <v>3</v>
      </c>
      <c r="Z151" s="2">
        <f>Y151-R151</f>
        <v>0</v>
      </c>
      <c r="AA151" s="2">
        <f t="shared" si="64"/>
        <v>6</v>
      </c>
      <c r="AB151" s="2">
        <f>AA151-T151</f>
        <v>0</v>
      </c>
      <c r="AD151" s="2">
        <v>3282</v>
      </c>
      <c r="AE151" s="2">
        <f>AD151-W151</f>
        <v>1296</v>
      </c>
      <c r="AF151" s="2">
        <f t="shared" si="65"/>
        <v>3</v>
      </c>
      <c r="AG151" s="2">
        <f>AF151-Y151</f>
        <v>0</v>
      </c>
      <c r="AH151" s="2">
        <f t="shared" si="66"/>
        <v>6</v>
      </c>
      <c r="AI151" s="2">
        <f>AH151-AA151</f>
        <v>0</v>
      </c>
      <c r="AK151" s="2">
        <v>4902</v>
      </c>
      <c r="AL151" s="2">
        <f>AK151-AD151</f>
        <v>1620</v>
      </c>
      <c r="AM151" s="2">
        <f t="shared" si="67"/>
        <v>3</v>
      </c>
      <c r="AN151" s="2">
        <f>AM151-AF151</f>
        <v>0</v>
      </c>
      <c r="AP151" s="2">
        <v>6846</v>
      </c>
      <c r="AQ151" s="2">
        <f>AP151-AK151</f>
        <v>1944</v>
      </c>
      <c r="AR151" s="2">
        <f t="shared" si="68"/>
        <v>3</v>
      </c>
      <c r="AS151" s="2">
        <f t="shared" si="56"/>
        <v>0</v>
      </c>
      <c r="AU151">
        <v>8902</v>
      </c>
      <c r="AV151" s="2">
        <f>AU151-AP151</f>
        <v>2056</v>
      </c>
      <c r="AW151" s="2">
        <f t="shared" si="69"/>
        <v>26</v>
      </c>
      <c r="AX151" s="2">
        <f t="shared" si="57"/>
        <v>23</v>
      </c>
      <c r="AZ151">
        <v>10656</v>
      </c>
      <c r="BA151" s="2">
        <f>AZ151-AU151</f>
        <v>1754</v>
      </c>
      <c r="BB151" s="2">
        <f t="shared" si="70"/>
        <v>58</v>
      </c>
      <c r="BC151" s="2">
        <f t="shared" si="58"/>
        <v>32</v>
      </c>
      <c r="BE151">
        <v>12086</v>
      </c>
      <c r="BF151" s="2">
        <f>BE151-AZ151</f>
        <v>1430</v>
      </c>
      <c r="BG151" s="2">
        <f t="shared" si="71"/>
        <v>90</v>
      </c>
      <c r="BH151" s="2">
        <f t="shared" si="44"/>
        <v>32</v>
      </c>
      <c r="BJ151" s="2">
        <v>148</v>
      </c>
      <c r="BK151" s="2">
        <v>13192</v>
      </c>
      <c r="BL151" s="19">
        <f t="shared" si="72"/>
        <v>42</v>
      </c>
      <c r="BM151" s="2">
        <f t="shared" si="59"/>
        <v>13150</v>
      </c>
      <c r="BN151" s="18">
        <f t="shared" si="74"/>
        <v>324</v>
      </c>
      <c r="BO151" s="2">
        <f>BK151-I151</f>
        <v>12826</v>
      </c>
      <c r="BP151" s="18">
        <f t="shared" si="45"/>
        <v>648</v>
      </c>
      <c r="BQ151" s="2">
        <f>BK151-P151</f>
        <v>12178</v>
      </c>
      <c r="BR151" s="18">
        <f t="shared" si="47"/>
        <v>972</v>
      </c>
      <c r="BS151" s="2">
        <f>BK151-W151</f>
        <v>11206</v>
      </c>
      <c r="BT151" s="18">
        <f t="shared" si="51"/>
        <v>1296</v>
      </c>
      <c r="BU151" s="2">
        <f>BK151-AD151</f>
        <v>9910</v>
      </c>
      <c r="BV151" s="18">
        <f t="shared" si="54"/>
        <v>1620</v>
      </c>
      <c r="BW151" s="2">
        <f>BK151-AK151</f>
        <v>8290</v>
      </c>
      <c r="BX151" s="18">
        <f t="shared" si="73"/>
        <v>1944</v>
      </c>
      <c r="BY151" s="2">
        <f>BK151-AP151</f>
        <v>6346</v>
      </c>
      <c r="BZ151" s="16">
        <f t="shared" si="76"/>
        <v>2056</v>
      </c>
      <c r="CA151" s="2">
        <f t="shared" si="75"/>
        <v>4290</v>
      </c>
      <c r="CB151" s="2">
        <f t="shared" si="46"/>
        <v>1754</v>
      </c>
      <c r="CC151">
        <f t="shared" si="48"/>
        <v>2536</v>
      </c>
      <c r="CD151" s="2">
        <f t="shared" si="50"/>
        <v>1430</v>
      </c>
      <c r="CE151">
        <f t="shared" si="52"/>
        <v>1106</v>
      </c>
      <c r="CF151">
        <f t="shared" si="53"/>
        <v>1106</v>
      </c>
    </row>
    <row r="152" spans="1:84">
      <c r="A152" s="2">
        <v>149</v>
      </c>
      <c r="B152" s="2">
        <v>39</v>
      </c>
      <c r="C152" s="2">
        <f t="shared" si="55"/>
        <v>39</v>
      </c>
      <c r="D152" s="2">
        <f t="shared" si="60"/>
        <v>-3</v>
      </c>
      <c r="F152" s="2">
        <f t="shared" si="61"/>
        <v>-6</v>
      </c>
      <c r="I152" s="2">
        <v>363</v>
      </c>
      <c r="J152" s="2">
        <f>I152-B152</f>
        <v>324</v>
      </c>
      <c r="K152" s="2">
        <f>I152-I151</f>
        <v>-3</v>
      </c>
      <c r="L152" s="2">
        <f>K152-D152</f>
        <v>0</v>
      </c>
      <c r="M152" s="2">
        <f t="shared" si="62"/>
        <v>-6</v>
      </c>
      <c r="N152" s="2">
        <f>M152-F152</f>
        <v>0</v>
      </c>
      <c r="P152" s="2">
        <v>1011</v>
      </c>
      <c r="Q152" s="2">
        <f>P152-I152</f>
        <v>648</v>
      </c>
      <c r="R152" s="2">
        <f>P152-P151</f>
        <v>-3</v>
      </c>
      <c r="S152" s="2">
        <f>R152-K152</f>
        <v>0</v>
      </c>
      <c r="T152" s="2">
        <f t="shared" si="63"/>
        <v>-6</v>
      </c>
      <c r="U152" s="2">
        <f>T152-M152</f>
        <v>0</v>
      </c>
      <c r="W152" s="2">
        <v>1983</v>
      </c>
      <c r="X152" s="2">
        <f>W152-P152</f>
        <v>972</v>
      </c>
      <c r="Y152" s="2">
        <f>W152-W151</f>
        <v>-3</v>
      </c>
      <c r="Z152" s="2">
        <f>Y152-R152</f>
        <v>0</v>
      </c>
      <c r="AA152" s="2">
        <f t="shared" si="64"/>
        <v>-6</v>
      </c>
      <c r="AB152" s="2">
        <f>AA152-T152</f>
        <v>0</v>
      </c>
      <c r="AD152" s="2">
        <v>3279</v>
      </c>
      <c r="AE152" s="2">
        <f>AD152-W152</f>
        <v>1296</v>
      </c>
      <c r="AF152" s="2">
        <f t="shared" si="65"/>
        <v>-3</v>
      </c>
      <c r="AG152" s="2">
        <f>AF152-Y152</f>
        <v>0</v>
      </c>
      <c r="AH152" s="2">
        <f t="shared" si="66"/>
        <v>-6</v>
      </c>
      <c r="AI152" s="2">
        <f>AH152-AA152</f>
        <v>0</v>
      </c>
      <c r="AK152" s="2">
        <v>4899</v>
      </c>
      <c r="AL152" s="2">
        <f>AK152-AD152</f>
        <v>1620</v>
      </c>
      <c r="AM152" s="2">
        <f t="shared" si="67"/>
        <v>-3</v>
      </c>
      <c r="AN152" s="2">
        <f>AM152-AF152</f>
        <v>0</v>
      </c>
      <c r="AP152" s="2">
        <v>6843</v>
      </c>
      <c r="AQ152" s="2">
        <f>AP152-AK152</f>
        <v>1944</v>
      </c>
      <c r="AR152" s="2">
        <f t="shared" si="68"/>
        <v>-3</v>
      </c>
      <c r="AS152" s="2">
        <f t="shared" si="56"/>
        <v>0</v>
      </c>
      <c r="AU152">
        <v>8927</v>
      </c>
      <c r="AV152" s="2">
        <f>AU152-AP152</f>
        <v>2084</v>
      </c>
      <c r="AW152" s="2">
        <f t="shared" si="69"/>
        <v>25</v>
      </c>
      <c r="AX152" s="2">
        <f t="shared" si="57"/>
        <v>28</v>
      </c>
      <c r="AZ152">
        <v>10713</v>
      </c>
      <c r="BA152" s="2">
        <f>AZ152-AU152</f>
        <v>1786</v>
      </c>
      <c r="BB152" s="2">
        <f t="shared" si="70"/>
        <v>57</v>
      </c>
      <c r="BC152" s="2">
        <f t="shared" si="58"/>
        <v>32</v>
      </c>
      <c r="BE152">
        <v>12175</v>
      </c>
      <c r="BF152" s="2">
        <f>BE152-AZ152</f>
        <v>1462</v>
      </c>
      <c r="BG152" s="2">
        <f t="shared" si="71"/>
        <v>89</v>
      </c>
      <c r="BH152" s="2">
        <f t="shared" si="44"/>
        <v>32</v>
      </c>
      <c r="BJ152" s="2">
        <v>149</v>
      </c>
      <c r="BK152" s="2">
        <v>13313</v>
      </c>
      <c r="BL152" s="19">
        <f t="shared" si="72"/>
        <v>39</v>
      </c>
      <c r="BM152" s="2">
        <f t="shared" si="59"/>
        <v>13274</v>
      </c>
      <c r="BN152" s="18">
        <f t="shared" si="74"/>
        <v>324</v>
      </c>
      <c r="BO152" s="2">
        <f>BK152-I152</f>
        <v>12950</v>
      </c>
      <c r="BP152" s="18">
        <f t="shared" si="45"/>
        <v>648</v>
      </c>
      <c r="BQ152" s="2">
        <f>BK152-P152</f>
        <v>12302</v>
      </c>
      <c r="BR152" s="18">
        <f t="shared" si="47"/>
        <v>972</v>
      </c>
      <c r="BS152" s="2">
        <f>BK152-W152</f>
        <v>11330</v>
      </c>
      <c r="BT152" s="18">
        <f t="shared" si="51"/>
        <v>1296</v>
      </c>
      <c r="BU152" s="2">
        <f>BK152-AD152</f>
        <v>10034</v>
      </c>
      <c r="BV152" s="18">
        <f t="shared" si="54"/>
        <v>1620</v>
      </c>
      <c r="BW152" s="2">
        <f>BK152-AK152</f>
        <v>8414</v>
      </c>
      <c r="BX152" s="18">
        <f t="shared" si="73"/>
        <v>1944</v>
      </c>
      <c r="BY152" s="2">
        <f>BK152-AP152</f>
        <v>6470</v>
      </c>
      <c r="BZ152" s="16">
        <f t="shared" si="76"/>
        <v>2084</v>
      </c>
      <c r="CA152" s="2">
        <f t="shared" si="75"/>
        <v>4386</v>
      </c>
      <c r="CB152" s="2">
        <f t="shared" si="46"/>
        <v>1786</v>
      </c>
      <c r="CC152">
        <f t="shared" si="48"/>
        <v>2600</v>
      </c>
      <c r="CD152" s="2">
        <f t="shared" si="50"/>
        <v>1462</v>
      </c>
      <c r="CE152">
        <f t="shared" si="52"/>
        <v>1138</v>
      </c>
      <c r="CF152">
        <f t="shared" si="53"/>
        <v>1138</v>
      </c>
    </row>
    <row r="153" spans="1:84">
      <c r="A153" s="2">
        <v>150</v>
      </c>
      <c r="B153" s="2">
        <v>42</v>
      </c>
      <c r="C153" s="2">
        <f t="shared" si="55"/>
        <v>42</v>
      </c>
      <c r="D153" s="2">
        <f t="shared" si="60"/>
        <v>3</v>
      </c>
      <c r="F153" s="2">
        <f t="shared" si="61"/>
        <v>6</v>
      </c>
      <c r="I153" s="2">
        <v>366</v>
      </c>
      <c r="J153" s="2">
        <f>I153-B153</f>
        <v>324</v>
      </c>
      <c r="K153" s="2">
        <f>I153-I152</f>
        <v>3</v>
      </c>
      <c r="L153" s="2">
        <f>K153-D153</f>
        <v>0</v>
      </c>
      <c r="M153" s="2">
        <f t="shared" si="62"/>
        <v>6</v>
      </c>
      <c r="N153" s="2">
        <f>M153-F153</f>
        <v>0</v>
      </c>
      <c r="P153" s="2">
        <v>1014</v>
      </c>
      <c r="Q153" s="2">
        <f>P153-I153</f>
        <v>648</v>
      </c>
      <c r="R153" s="2">
        <f>P153-P152</f>
        <v>3</v>
      </c>
      <c r="S153" s="2">
        <f>R153-K153</f>
        <v>0</v>
      </c>
      <c r="T153" s="2">
        <f t="shared" si="63"/>
        <v>6</v>
      </c>
      <c r="U153" s="2">
        <f>T153-M153</f>
        <v>0</v>
      </c>
      <c r="W153" s="2">
        <v>1986</v>
      </c>
      <c r="X153" s="2">
        <f>W153-P153</f>
        <v>972</v>
      </c>
      <c r="Y153" s="2">
        <f>W153-W152</f>
        <v>3</v>
      </c>
      <c r="Z153" s="2">
        <f>Y153-R153</f>
        <v>0</v>
      </c>
      <c r="AA153" s="2">
        <f t="shared" si="64"/>
        <v>6</v>
      </c>
      <c r="AB153" s="2">
        <f>AA153-T153</f>
        <v>0</v>
      </c>
      <c r="AD153" s="2">
        <v>3282</v>
      </c>
      <c r="AE153" s="2">
        <f>AD153-W153</f>
        <v>1296</v>
      </c>
      <c r="AF153" s="2">
        <f t="shared" si="65"/>
        <v>3</v>
      </c>
      <c r="AG153" s="2">
        <f>AF153-Y153</f>
        <v>0</v>
      </c>
      <c r="AH153" s="2">
        <f t="shared" si="66"/>
        <v>6</v>
      </c>
      <c r="AI153" s="2">
        <f>AH153-AA153</f>
        <v>0</v>
      </c>
      <c r="AK153" s="2">
        <v>4902</v>
      </c>
      <c r="AL153" s="2">
        <f>AK153-AD153</f>
        <v>1620</v>
      </c>
      <c r="AM153" s="2">
        <f t="shared" si="67"/>
        <v>3</v>
      </c>
      <c r="AN153" s="2">
        <f>AM153-AF153</f>
        <v>0</v>
      </c>
      <c r="AP153" s="2">
        <v>6846</v>
      </c>
      <c r="AQ153" s="2">
        <f>AP153-AK153</f>
        <v>1944</v>
      </c>
      <c r="AR153" s="2">
        <f t="shared" si="68"/>
        <v>3</v>
      </c>
      <c r="AS153" s="2">
        <f t="shared" si="56"/>
        <v>0</v>
      </c>
      <c r="AU153">
        <v>8950</v>
      </c>
      <c r="AV153" s="2">
        <f>AU153-AP153</f>
        <v>2104</v>
      </c>
      <c r="AW153" s="2">
        <f t="shared" si="69"/>
        <v>23</v>
      </c>
      <c r="AX153" s="2">
        <f t="shared" si="57"/>
        <v>20</v>
      </c>
      <c r="AZ153">
        <v>10764</v>
      </c>
      <c r="BA153" s="2">
        <f>AZ153-AU153</f>
        <v>1814</v>
      </c>
      <c r="BB153" s="2">
        <f t="shared" si="70"/>
        <v>51</v>
      </c>
      <c r="BC153" s="2">
        <f t="shared" si="58"/>
        <v>28</v>
      </c>
      <c r="BE153">
        <v>12254</v>
      </c>
      <c r="BF153" s="2">
        <f>BE153-AZ153</f>
        <v>1490</v>
      </c>
      <c r="BG153" s="2">
        <f t="shared" si="71"/>
        <v>79</v>
      </c>
      <c r="BH153" s="2">
        <f t="shared" si="44"/>
        <v>28</v>
      </c>
      <c r="BJ153" s="2">
        <v>150</v>
      </c>
      <c r="BK153" s="2">
        <v>13420</v>
      </c>
      <c r="BL153" s="19">
        <f t="shared" si="72"/>
        <v>42</v>
      </c>
      <c r="BM153" s="2">
        <f t="shared" si="59"/>
        <v>13378</v>
      </c>
      <c r="BN153" s="18">
        <f t="shared" si="74"/>
        <v>324</v>
      </c>
      <c r="BO153" s="2">
        <f>BK153-I153</f>
        <v>13054</v>
      </c>
      <c r="BP153" s="18">
        <f t="shared" si="45"/>
        <v>648</v>
      </c>
      <c r="BQ153" s="2">
        <f>BK153-P153</f>
        <v>12406</v>
      </c>
      <c r="BR153" s="18">
        <f t="shared" si="47"/>
        <v>972</v>
      </c>
      <c r="BS153" s="2">
        <f>BK153-W153</f>
        <v>11434</v>
      </c>
      <c r="BT153" s="18">
        <f t="shared" si="51"/>
        <v>1296</v>
      </c>
      <c r="BU153" s="2">
        <f>BK153-AD153</f>
        <v>10138</v>
      </c>
      <c r="BV153" s="18">
        <f t="shared" si="54"/>
        <v>1620</v>
      </c>
      <c r="BW153" s="2">
        <f>BK153-AK153</f>
        <v>8518</v>
      </c>
      <c r="BX153" s="18">
        <f t="shared" si="73"/>
        <v>1944</v>
      </c>
      <c r="BY153" s="2">
        <f>BK153-AP153</f>
        <v>6574</v>
      </c>
      <c r="BZ153" s="16">
        <f t="shared" si="76"/>
        <v>2104</v>
      </c>
      <c r="CA153" s="2">
        <f t="shared" si="75"/>
        <v>4470</v>
      </c>
      <c r="CB153" s="2">
        <f t="shared" si="46"/>
        <v>1814</v>
      </c>
      <c r="CC153">
        <f t="shared" si="48"/>
        <v>2656</v>
      </c>
      <c r="CD153" s="2">
        <f t="shared" si="50"/>
        <v>1490</v>
      </c>
      <c r="CE153">
        <f t="shared" si="52"/>
        <v>1166</v>
      </c>
      <c r="CF153">
        <f t="shared" si="53"/>
        <v>1166</v>
      </c>
    </row>
    <row r="154" spans="1:84">
      <c r="AU154"/>
    </row>
    <row r="155" spans="1:84">
      <c r="AU155"/>
    </row>
    <row r="156" spans="1:84">
      <c r="AU156"/>
    </row>
    <row r="157" spans="1:84">
      <c r="AU157"/>
    </row>
    <row r="158" spans="1:84">
      <c r="AU158"/>
    </row>
    <row r="159" spans="1:84">
      <c r="AU159"/>
    </row>
    <row r="160" spans="1:84">
      <c r="AU160"/>
    </row>
    <row r="161" spans="47:47">
      <c r="AU161"/>
    </row>
    <row r="162" spans="47:47">
      <c r="AU162"/>
    </row>
    <row r="163" spans="47:47">
      <c r="AU163"/>
    </row>
    <row r="164" spans="47:47">
      <c r="AU164"/>
    </row>
    <row r="165" spans="47:47">
      <c r="AU165"/>
    </row>
    <row r="166" spans="47:47">
      <c r="AU166"/>
    </row>
    <row r="167" spans="47:47">
      <c r="AU167"/>
    </row>
    <row r="168" spans="47:47">
      <c r="AU168"/>
    </row>
    <row r="169" spans="47:47">
      <c r="AU169"/>
    </row>
    <row r="170" spans="47:47">
      <c r="AU170"/>
    </row>
    <row r="171" spans="47:47">
      <c r="AU171"/>
    </row>
    <row r="172" spans="47:47">
      <c r="AU172"/>
    </row>
    <row r="173" spans="47:47">
      <c r="AU173"/>
    </row>
    <row r="174" spans="47:47">
      <c r="AU174"/>
    </row>
    <row r="175" spans="47:47">
      <c r="AU175"/>
    </row>
    <row r="176" spans="47:47">
      <c r="AU176"/>
    </row>
    <row r="177" spans="47:47">
      <c r="AU177"/>
    </row>
    <row r="178" spans="47:47">
      <c r="AU178"/>
    </row>
    <row r="179" spans="47:47">
      <c r="AU179"/>
    </row>
    <row r="180" spans="47:47">
      <c r="AU180"/>
    </row>
    <row r="181" spans="47:47">
      <c r="AU181"/>
    </row>
    <row r="182" spans="47:47">
      <c r="AU182"/>
    </row>
    <row r="183" spans="47:47">
      <c r="AU183"/>
    </row>
    <row r="184" spans="47:47">
      <c r="AU184"/>
    </row>
    <row r="185" spans="47:47">
      <c r="AU185"/>
    </row>
    <row r="186" spans="47:47">
      <c r="AU186"/>
    </row>
    <row r="187" spans="47:47">
      <c r="AU187"/>
    </row>
    <row r="188" spans="47:47">
      <c r="AU188"/>
    </row>
    <row r="189" spans="47:47">
      <c r="AU189"/>
    </row>
    <row r="190" spans="47:47">
      <c r="AU190"/>
    </row>
    <row r="191" spans="47:47">
      <c r="AU191"/>
    </row>
    <row r="192" spans="47:47">
      <c r="AU192"/>
    </row>
    <row r="193" spans="47:47">
      <c r="AU193"/>
    </row>
    <row r="194" spans="47:47">
      <c r="AU194"/>
    </row>
    <row r="195" spans="47:47">
      <c r="AU195"/>
    </row>
    <row r="196" spans="47:47">
      <c r="AU196"/>
    </row>
    <row r="197" spans="47:47">
      <c r="AU197"/>
    </row>
    <row r="198" spans="47:47">
      <c r="AU198"/>
    </row>
    <row r="199" spans="47:47">
      <c r="AU199"/>
    </row>
    <row r="200" spans="47:47">
      <c r="AU200"/>
    </row>
    <row r="201" spans="47:47">
      <c r="AU201"/>
    </row>
    <row r="202" spans="47:47">
      <c r="AU202"/>
    </row>
    <row r="203" spans="47:47">
      <c r="AU203"/>
    </row>
    <row r="204" spans="47:47">
      <c r="AU204"/>
    </row>
    <row r="205" spans="47:47">
      <c r="AU205"/>
    </row>
    <row r="206" spans="47:47">
      <c r="AU206"/>
    </row>
    <row r="207" spans="47:47">
      <c r="AU207"/>
    </row>
    <row r="208" spans="47:47">
      <c r="AU208"/>
    </row>
    <row r="209" spans="47:47">
      <c r="AU209"/>
    </row>
    <row r="210" spans="47:47">
      <c r="AU210"/>
    </row>
    <row r="211" spans="47:47">
      <c r="AU211"/>
    </row>
    <row r="212" spans="47:47">
      <c r="AU212"/>
    </row>
    <row r="213" spans="47:47">
      <c r="AU213"/>
    </row>
    <row r="214" spans="47:47">
      <c r="AU214"/>
    </row>
    <row r="215" spans="47:47">
      <c r="AU215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20DE-27F5-4D3B-B516-2918FCDC165A}">
  <dimension ref="A1:AL115"/>
  <sheetViews>
    <sheetView workbookViewId="0">
      <selection activeCell="C47" sqref="C47"/>
    </sheetView>
  </sheetViews>
  <sheetFormatPr defaultRowHeight="14.4"/>
  <cols>
    <col min="1" max="1" width="8.88671875" style="2"/>
    <col min="19" max="30" width="8.88671875" style="2"/>
  </cols>
  <sheetData>
    <row r="1" spans="1:38">
      <c r="A1" s="32" t="s">
        <v>46</v>
      </c>
      <c r="F1" t="s">
        <v>47</v>
      </c>
      <c r="L1" t="s">
        <v>26</v>
      </c>
      <c r="T1" s="2" t="s">
        <v>54</v>
      </c>
      <c r="U1" s="2" t="s">
        <v>16</v>
      </c>
      <c r="AK1" t="s">
        <v>15</v>
      </c>
    </row>
    <row r="2" spans="1:38">
      <c r="K2" t="s">
        <v>27</v>
      </c>
      <c r="L2" t="s">
        <v>11</v>
      </c>
      <c r="M2" t="s">
        <v>12</v>
      </c>
      <c r="N2" t="s">
        <v>25</v>
      </c>
      <c r="O2" t="s">
        <v>24</v>
      </c>
      <c r="P2" t="s">
        <v>53</v>
      </c>
      <c r="V2" s="2">
        <v>1</v>
      </c>
      <c r="W2" s="2">
        <v>2</v>
      </c>
      <c r="X2" s="2">
        <v>3</v>
      </c>
      <c r="Y2" s="2">
        <v>4</v>
      </c>
      <c r="Z2" s="2">
        <v>5</v>
      </c>
      <c r="AF2">
        <v>1</v>
      </c>
      <c r="AH2">
        <v>2</v>
      </c>
      <c r="AJ2">
        <v>3</v>
      </c>
      <c r="AL2">
        <v>4</v>
      </c>
    </row>
    <row r="3" spans="1:38">
      <c r="A3" s="32" t="s">
        <v>49</v>
      </c>
      <c r="F3" t="s">
        <v>51</v>
      </c>
      <c r="K3">
        <v>0</v>
      </c>
      <c r="L3">
        <v>39</v>
      </c>
      <c r="M3">
        <v>42</v>
      </c>
      <c r="N3">
        <v>0</v>
      </c>
      <c r="O3">
        <v>13</v>
      </c>
      <c r="P3">
        <f>N3+1+11*(K3-2)</f>
        <v>-21</v>
      </c>
      <c r="R3">
        <v>0</v>
      </c>
      <c r="S3" s="2">
        <f>11*M16</f>
        <v>44</v>
      </c>
      <c r="T3" s="2">
        <f>U3</f>
        <v>6</v>
      </c>
      <c r="U3" s="2">
        <v>6</v>
      </c>
      <c r="AE3" s="2"/>
      <c r="AF3" s="2">
        <f>AH3-AG3</f>
        <v>6</v>
      </c>
      <c r="AG3" s="2"/>
      <c r="AH3" s="2">
        <f>AJ3-AI3</f>
        <v>6</v>
      </c>
      <c r="AI3" s="2"/>
      <c r="AJ3" s="2">
        <f>AL3-AK3</f>
        <v>6</v>
      </c>
      <c r="AL3">
        <v>6</v>
      </c>
    </row>
    <row r="4" spans="1:38">
      <c r="A4" s="32" t="s">
        <v>50</v>
      </c>
      <c r="F4" t="s">
        <v>52</v>
      </c>
      <c r="K4">
        <v>1</v>
      </c>
      <c r="L4">
        <v>363</v>
      </c>
      <c r="M4">
        <v>366</v>
      </c>
      <c r="N4">
        <v>7</v>
      </c>
      <c r="O4">
        <v>35</v>
      </c>
      <c r="P4">
        <f>N4+1+11*(K4-2)</f>
        <v>-3</v>
      </c>
      <c r="R4">
        <f>R3+1</f>
        <v>1</v>
      </c>
      <c r="S4" s="2">
        <f>S3+1</f>
        <v>45</v>
      </c>
      <c r="T4" s="2">
        <f>T3+U4-SUM(V4:Z4)</f>
        <v>18</v>
      </c>
      <c r="U4" s="2">
        <v>12</v>
      </c>
      <c r="AE4" s="2"/>
      <c r="AF4" s="2">
        <f t="shared" ref="AF4:AF38" si="0">AH4-AG4</f>
        <v>15</v>
      </c>
      <c r="AG4">
        <v>3</v>
      </c>
      <c r="AH4" s="2">
        <f t="shared" ref="AH4:AH49" si="1">AJ4-AI4</f>
        <v>18</v>
      </c>
      <c r="AI4" s="2"/>
      <c r="AJ4" s="2">
        <f t="shared" ref="AJ4:AJ60" si="2">AL4-AK4</f>
        <v>18</v>
      </c>
      <c r="AL4">
        <v>18</v>
      </c>
    </row>
    <row r="5" spans="1:38">
      <c r="K5">
        <v>2</v>
      </c>
      <c r="L5">
        <v>1011</v>
      </c>
      <c r="M5">
        <v>1014</v>
      </c>
      <c r="N5">
        <v>22</v>
      </c>
      <c r="O5">
        <v>57</v>
      </c>
      <c r="P5">
        <f>N5+1+11*(K5-2)</f>
        <v>23</v>
      </c>
      <c r="R5">
        <f t="shared" ref="R5:R64" si="3">R4+1</f>
        <v>2</v>
      </c>
      <c r="S5" s="2">
        <f>S4+1</f>
        <v>46</v>
      </c>
      <c r="T5" s="2">
        <f t="shared" ref="T5:T68" si="4">T4+U5-SUM(V5:Z5)</f>
        <v>32</v>
      </c>
      <c r="U5" s="2">
        <v>14</v>
      </c>
      <c r="AE5" s="2"/>
      <c r="AF5" s="2">
        <f t="shared" si="0"/>
        <v>26</v>
      </c>
      <c r="AG5">
        <v>6</v>
      </c>
      <c r="AH5" s="2">
        <f t="shared" si="1"/>
        <v>32</v>
      </c>
      <c r="AI5" s="2"/>
      <c r="AJ5" s="2">
        <f t="shared" si="2"/>
        <v>32</v>
      </c>
      <c r="AL5">
        <v>32</v>
      </c>
    </row>
    <row r="6" spans="1:38">
      <c r="A6" s="2">
        <v>6</v>
      </c>
      <c r="F6">
        <v>3</v>
      </c>
      <c r="G6">
        <f>F6</f>
        <v>3</v>
      </c>
      <c r="K6">
        <v>3</v>
      </c>
      <c r="L6">
        <v>1983</v>
      </c>
      <c r="M6">
        <v>1986</v>
      </c>
      <c r="N6">
        <v>33</v>
      </c>
      <c r="O6">
        <v>79</v>
      </c>
      <c r="P6">
        <f t="shared" ref="P6:P13" si="5">N6+1+11*(K6-2)</f>
        <v>45</v>
      </c>
      <c r="R6">
        <f t="shared" si="3"/>
        <v>3</v>
      </c>
      <c r="S6" s="2">
        <f>S5+1</f>
        <v>47</v>
      </c>
      <c r="T6" s="2">
        <f t="shared" si="4"/>
        <v>45</v>
      </c>
      <c r="U6" s="2">
        <v>13</v>
      </c>
      <c r="AE6" s="2"/>
      <c r="AF6" s="2">
        <f t="shared" si="0"/>
        <v>36</v>
      </c>
      <c r="AG6">
        <v>9</v>
      </c>
      <c r="AH6" s="2">
        <f t="shared" si="1"/>
        <v>45</v>
      </c>
      <c r="AI6" s="2"/>
      <c r="AJ6" s="2">
        <f t="shared" si="2"/>
        <v>45</v>
      </c>
      <c r="AL6">
        <v>45</v>
      </c>
    </row>
    <row r="7" spans="1:38">
      <c r="A7" s="2">
        <v>12</v>
      </c>
      <c r="F7">
        <v>6</v>
      </c>
      <c r="G7">
        <f>F7-F6</f>
        <v>3</v>
      </c>
      <c r="K7">
        <v>4</v>
      </c>
      <c r="L7">
        <v>3279</v>
      </c>
      <c r="M7">
        <v>3282</v>
      </c>
      <c r="N7">
        <v>44</v>
      </c>
      <c r="O7">
        <v>101</v>
      </c>
      <c r="P7">
        <f t="shared" si="5"/>
        <v>67</v>
      </c>
      <c r="R7">
        <f t="shared" si="3"/>
        <v>4</v>
      </c>
      <c r="S7" s="2">
        <f>S6+1</f>
        <v>48</v>
      </c>
      <c r="T7" s="2">
        <f t="shared" si="4"/>
        <v>72</v>
      </c>
      <c r="U7" s="2">
        <v>27</v>
      </c>
      <c r="AE7" s="2"/>
      <c r="AF7" s="2">
        <f t="shared" si="0"/>
        <v>59</v>
      </c>
      <c r="AG7">
        <v>13</v>
      </c>
      <c r="AH7" s="2">
        <f t="shared" si="1"/>
        <v>72</v>
      </c>
      <c r="AI7" s="2"/>
      <c r="AJ7" s="2">
        <f t="shared" si="2"/>
        <v>72</v>
      </c>
      <c r="AL7">
        <v>72</v>
      </c>
    </row>
    <row r="8" spans="1:38">
      <c r="A8" s="2">
        <v>14</v>
      </c>
      <c r="F8">
        <v>9</v>
      </c>
      <c r="G8">
        <f t="shared" ref="G8:G40" si="6">F8-F7</f>
        <v>3</v>
      </c>
      <c r="K8">
        <v>5</v>
      </c>
      <c r="L8">
        <v>4899</v>
      </c>
      <c r="M8">
        <v>4902</v>
      </c>
      <c r="N8">
        <v>55</v>
      </c>
      <c r="O8">
        <v>123</v>
      </c>
      <c r="P8">
        <f t="shared" si="5"/>
        <v>89</v>
      </c>
      <c r="R8">
        <f t="shared" si="3"/>
        <v>5</v>
      </c>
      <c r="S8" s="2">
        <f>S7+1</f>
        <v>49</v>
      </c>
      <c r="T8" s="2">
        <f t="shared" si="4"/>
        <v>94</v>
      </c>
      <c r="U8" s="2">
        <v>22</v>
      </c>
      <c r="AE8" s="2"/>
      <c r="AF8" s="2">
        <f t="shared" si="0"/>
        <v>72</v>
      </c>
      <c r="AG8">
        <v>22</v>
      </c>
      <c r="AH8" s="2">
        <f t="shared" si="1"/>
        <v>94</v>
      </c>
      <c r="AI8" s="2"/>
      <c r="AJ8" s="2">
        <f t="shared" si="2"/>
        <v>94</v>
      </c>
      <c r="AL8">
        <v>94</v>
      </c>
    </row>
    <row r="9" spans="1:38">
      <c r="A9" s="2">
        <v>13</v>
      </c>
      <c r="F9">
        <v>13</v>
      </c>
      <c r="G9">
        <f t="shared" si="6"/>
        <v>4</v>
      </c>
      <c r="K9">
        <v>6</v>
      </c>
      <c r="L9">
        <v>6843</v>
      </c>
      <c r="M9">
        <v>6846</v>
      </c>
      <c r="N9">
        <v>66</v>
      </c>
      <c r="O9">
        <v>145</v>
      </c>
      <c r="P9">
        <f t="shared" si="5"/>
        <v>111</v>
      </c>
      <c r="R9">
        <f t="shared" si="3"/>
        <v>6</v>
      </c>
      <c r="S9" s="2">
        <f>S8+1</f>
        <v>50</v>
      </c>
      <c r="T9" s="2">
        <f t="shared" si="4"/>
        <v>117</v>
      </c>
      <c r="U9" s="2">
        <v>23</v>
      </c>
      <c r="AE9" s="2"/>
      <c r="AF9" s="2">
        <f t="shared" si="0"/>
        <v>91</v>
      </c>
      <c r="AG9">
        <v>26</v>
      </c>
      <c r="AH9" s="2">
        <f t="shared" si="1"/>
        <v>117</v>
      </c>
      <c r="AI9" s="2"/>
      <c r="AJ9" s="2">
        <f t="shared" si="2"/>
        <v>117</v>
      </c>
      <c r="AL9">
        <v>117</v>
      </c>
    </row>
    <row r="10" spans="1:38">
      <c r="A10" s="2">
        <v>27</v>
      </c>
      <c r="F10">
        <v>22</v>
      </c>
      <c r="G10">
        <f t="shared" si="6"/>
        <v>9</v>
      </c>
      <c r="K10">
        <v>7</v>
      </c>
      <c r="L10">
        <v>9111</v>
      </c>
      <c r="M10">
        <v>9114</v>
      </c>
      <c r="N10">
        <v>77</v>
      </c>
      <c r="O10">
        <v>167</v>
      </c>
      <c r="P10">
        <f t="shared" si="5"/>
        <v>133</v>
      </c>
      <c r="R10">
        <f t="shared" si="3"/>
        <v>7</v>
      </c>
      <c r="S10" s="2">
        <f>S9+1</f>
        <v>51</v>
      </c>
      <c r="T10" s="2">
        <f t="shared" si="4"/>
        <v>139</v>
      </c>
      <c r="U10" s="2">
        <v>22</v>
      </c>
      <c r="AE10" s="2"/>
      <c r="AF10" s="2">
        <f t="shared" si="0"/>
        <v>105</v>
      </c>
      <c r="AG10">
        <v>34</v>
      </c>
      <c r="AH10" s="2">
        <f t="shared" si="1"/>
        <v>139</v>
      </c>
      <c r="AI10" s="2"/>
      <c r="AJ10" s="2">
        <f t="shared" si="2"/>
        <v>139</v>
      </c>
      <c r="AL10">
        <v>139</v>
      </c>
    </row>
    <row r="11" spans="1:38">
      <c r="A11" s="2">
        <v>22</v>
      </c>
      <c r="F11">
        <v>26</v>
      </c>
      <c r="G11">
        <f t="shared" si="6"/>
        <v>4</v>
      </c>
      <c r="K11">
        <v>8</v>
      </c>
      <c r="L11">
        <v>11703</v>
      </c>
      <c r="M11">
        <v>11706</v>
      </c>
      <c r="N11">
        <v>88</v>
      </c>
      <c r="O11">
        <v>189</v>
      </c>
      <c r="P11">
        <f t="shared" si="5"/>
        <v>155</v>
      </c>
      <c r="R11">
        <f t="shared" si="3"/>
        <v>8</v>
      </c>
      <c r="S11" s="2">
        <f>S10+1</f>
        <v>52</v>
      </c>
      <c r="T11" s="2">
        <f t="shared" si="4"/>
        <v>179</v>
      </c>
      <c r="U11" s="2">
        <v>40</v>
      </c>
      <c r="AE11" s="2"/>
      <c r="AF11" s="2">
        <f t="shared" si="0"/>
        <v>136</v>
      </c>
      <c r="AG11">
        <v>43</v>
      </c>
      <c r="AH11" s="2">
        <f t="shared" si="1"/>
        <v>179</v>
      </c>
      <c r="AI11" s="2"/>
      <c r="AJ11" s="2">
        <f t="shared" si="2"/>
        <v>179</v>
      </c>
      <c r="AL11">
        <v>179</v>
      </c>
    </row>
    <row r="12" spans="1:38">
      <c r="A12" s="2">
        <v>23</v>
      </c>
      <c r="F12">
        <v>34</v>
      </c>
      <c r="G12">
        <f t="shared" si="6"/>
        <v>8</v>
      </c>
      <c r="K12">
        <v>9</v>
      </c>
      <c r="L12">
        <v>14619</v>
      </c>
      <c r="M12">
        <v>14622</v>
      </c>
      <c r="N12">
        <v>99</v>
      </c>
      <c r="O12">
        <v>211</v>
      </c>
      <c r="P12">
        <f t="shared" si="5"/>
        <v>177</v>
      </c>
      <c r="R12">
        <f t="shared" si="3"/>
        <v>9</v>
      </c>
      <c r="S12" s="2">
        <f>S11+1</f>
        <v>53</v>
      </c>
      <c r="T12" s="2">
        <f t="shared" si="4"/>
        <v>212</v>
      </c>
      <c r="U12" s="2">
        <v>33</v>
      </c>
      <c r="AE12" s="2"/>
      <c r="AF12" s="2">
        <f t="shared" si="0"/>
        <v>155</v>
      </c>
      <c r="AG12">
        <v>57</v>
      </c>
      <c r="AH12" s="2">
        <f t="shared" si="1"/>
        <v>212</v>
      </c>
      <c r="AI12" s="2"/>
      <c r="AJ12" s="2">
        <f t="shared" si="2"/>
        <v>212</v>
      </c>
      <c r="AL12">
        <v>212</v>
      </c>
    </row>
    <row r="13" spans="1:38">
      <c r="A13" s="2">
        <v>22</v>
      </c>
      <c r="F13">
        <v>43</v>
      </c>
      <c r="G13">
        <f t="shared" si="6"/>
        <v>9</v>
      </c>
      <c r="K13">
        <v>10</v>
      </c>
      <c r="L13">
        <v>17859</v>
      </c>
      <c r="M13">
        <v>17862</v>
      </c>
      <c r="N13">
        <v>110</v>
      </c>
      <c r="O13">
        <v>233</v>
      </c>
      <c r="P13">
        <f t="shared" si="5"/>
        <v>199</v>
      </c>
      <c r="R13">
        <f t="shared" si="3"/>
        <v>10</v>
      </c>
      <c r="S13" s="2">
        <f>S12+1</f>
        <v>54</v>
      </c>
      <c r="T13" s="2">
        <f t="shared" si="4"/>
        <v>240</v>
      </c>
      <c r="U13" s="2">
        <v>28</v>
      </c>
      <c r="AE13" s="2"/>
      <c r="AF13" s="2">
        <f t="shared" si="0"/>
        <v>179</v>
      </c>
      <c r="AG13">
        <v>61</v>
      </c>
      <c r="AH13" s="2">
        <f t="shared" si="1"/>
        <v>240</v>
      </c>
      <c r="AI13" s="2"/>
      <c r="AJ13" s="2">
        <f t="shared" si="2"/>
        <v>240</v>
      </c>
      <c r="AL13">
        <v>240</v>
      </c>
    </row>
    <row r="14" spans="1:38">
      <c r="A14" s="2">
        <v>40</v>
      </c>
      <c r="F14">
        <v>57</v>
      </c>
      <c r="G14">
        <f t="shared" si="6"/>
        <v>14</v>
      </c>
      <c r="R14">
        <f t="shared" si="3"/>
        <v>11</v>
      </c>
      <c r="S14" s="2">
        <f>S13+1</f>
        <v>55</v>
      </c>
      <c r="T14" s="2">
        <f t="shared" si="4"/>
        <v>273</v>
      </c>
      <c r="U14" s="2">
        <v>33</v>
      </c>
      <c r="AE14" s="2"/>
      <c r="AF14" s="2">
        <f t="shared" si="0"/>
        <v>198</v>
      </c>
      <c r="AG14">
        <v>75</v>
      </c>
      <c r="AH14" s="2">
        <f t="shared" si="1"/>
        <v>273</v>
      </c>
      <c r="AI14" s="2"/>
      <c r="AJ14" s="2">
        <f t="shared" si="2"/>
        <v>273</v>
      </c>
      <c r="AL14">
        <v>273</v>
      </c>
    </row>
    <row r="15" spans="1:38">
      <c r="A15" s="2">
        <v>33</v>
      </c>
      <c r="F15">
        <v>61</v>
      </c>
      <c r="G15">
        <f t="shared" si="6"/>
        <v>4</v>
      </c>
      <c r="R15">
        <f t="shared" si="3"/>
        <v>12</v>
      </c>
      <c r="S15" s="2">
        <f>S14+1</f>
        <v>56</v>
      </c>
      <c r="T15" s="2">
        <f t="shared" si="4"/>
        <v>306</v>
      </c>
      <c r="U15" s="2">
        <v>33</v>
      </c>
      <c r="AE15" s="2"/>
      <c r="AF15" s="2">
        <f t="shared" si="0"/>
        <v>221</v>
      </c>
      <c r="AG15">
        <v>82</v>
      </c>
      <c r="AH15" s="2">
        <f t="shared" si="1"/>
        <v>303</v>
      </c>
      <c r="AI15">
        <v>3</v>
      </c>
      <c r="AJ15" s="2">
        <f t="shared" si="2"/>
        <v>306</v>
      </c>
      <c r="AL15">
        <v>306</v>
      </c>
    </row>
    <row r="16" spans="1:38">
      <c r="A16" s="2">
        <v>28</v>
      </c>
      <c r="F16">
        <v>75</v>
      </c>
      <c r="G16">
        <f t="shared" si="6"/>
        <v>14</v>
      </c>
      <c r="M16">
        <v>4</v>
      </c>
      <c r="N16" t="s">
        <v>13</v>
      </c>
      <c r="O16">
        <f>11*M16</f>
        <v>44</v>
      </c>
      <c r="R16">
        <f t="shared" si="3"/>
        <v>13</v>
      </c>
      <c r="S16" s="2">
        <f>S15+1</f>
        <v>57</v>
      </c>
      <c r="T16" s="2">
        <f t="shared" si="4"/>
        <v>349</v>
      </c>
      <c r="U16" s="2">
        <v>43</v>
      </c>
      <c r="AE16" s="2"/>
      <c r="AF16" s="2">
        <f t="shared" si="0"/>
        <v>240</v>
      </c>
      <c r="AG16">
        <v>103</v>
      </c>
      <c r="AH16" s="2">
        <f t="shared" si="1"/>
        <v>343</v>
      </c>
      <c r="AI16">
        <v>6</v>
      </c>
      <c r="AJ16" s="2">
        <f t="shared" si="2"/>
        <v>349</v>
      </c>
      <c r="AL16">
        <v>349</v>
      </c>
    </row>
    <row r="17" spans="1:38">
      <c r="A17" s="2">
        <v>33</v>
      </c>
      <c r="F17">
        <v>82</v>
      </c>
      <c r="G17">
        <f t="shared" si="6"/>
        <v>7</v>
      </c>
      <c r="N17" t="s">
        <v>48</v>
      </c>
      <c r="O17">
        <f>13+22*(M16)</f>
        <v>101</v>
      </c>
      <c r="R17">
        <f t="shared" si="3"/>
        <v>14</v>
      </c>
      <c r="S17" s="2">
        <f>S16+1</f>
        <v>58</v>
      </c>
      <c r="T17" s="2">
        <f t="shared" si="4"/>
        <v>381</v>
      </c>
      <c r="U17" s="2">
        <v>32</v>
      </c>
      <c r="AE17" s="2"/>
      <c r="AF17" s="2">
        <f t="shared" si="0"/>
        <v>261</v>
      </c>
      <c r="AG17">
        <v>111</v>
      </c>
      <c r="AH17" s="2">
        <f t="shared" si="1"/>
        <v>372</v>
      </c>
      <c r="AI17">
        <v>9</v>
      </c>
      <c r="AJ17" s="2">
        <f t="shared" si="2"/>
        <v>381</v>
      </c>
      <c r="AL17">
        <v>381</v>
      </c>
    </row>
    <row r="18" spans="1:38">
      <c r="A18" s="2">
        <v>33</v>
      </c>
      <c r="D18" s="2"/>
      <c r="F18">
        <v>103</v>
      </c>
      <c r="G18">
        <f t="shared" si="6"/>
        <v>21</v>
      </c>
      <c r="N18" t="s">
        <v>15</v>
      </c>
      <c r="O18">
        <f>O16+1+11*(M16-2)</f>
        <v>67</v>
      </c>
      <c r="R18">
        <f t="shared" si="3"/>
        <v>15</v>
      </c>
      <c r="S18" s="2">
        <f>S17+1</f>
        <v>59</v>
      </c>
      <c r="T18" s="2">
        <f t="shared" si="4"/>
        <v>424</v>
      </c>
      <c r="U18" s="2">
        <v>43</v>
      </c>
      <c r="AE18" s="2"/>
      <c r="AF18" s="2">
        <f t="shared" si="0"/>
        <v>276</v>
      </c>
      <c r="AG18">
        <v>135</v>
      </c>
      <c r="AH18" s="2">
        <f t="shared" si="1"/>
        <v>411</v>
      </c>
      <c r="AI18">
        <v>13</v>
      </c>
      <c r="AJ18" s="2">
        <f t="shared" si="2"/>
        <v>424</v>
      </c>
      <c r="AL18">
        <v>424</v>
      </c>
    </row>
    <row r="19" spans="1:38">
      <c r="A19" s="2">
        <v>43</v>
      </c>
      <c r="D19" s="2"/>
      <c r="F19">
        <v>111</v>
      </c>
      <c r="G19">
        <f t="shared" si="6"/>
        <v>8</v>
      </c>
      <c r="R19">
        <f t="shared" si="3"/>
        <v>16</v>
      </c>
      <c r="S19" s="2">
        <f>S18+1</f>
        <v>60</v>
      </c>
      <c r="T19" s="2">
        <f t="shared" si="4"/>
        <v>456</v>
      </c>
      <c r="U19" s="2">
        <v>32</v>
      </c>
      <c r="AE19" s="2"/>
      <c r="AF19" s="2">
        <f t="shared" si="0"/>
        <v>289</v>
      </c>
      <c r="AG19">
        <v>145</v>
      </c>
      <c r="AH19" s="2">
        <f t="shared" si="1"/>
        <v>434</v>
      </c>
      <c r="AI19">
        <v>22</v>
      </c>
      <c r="AJ19" s="2">
        <f t="shared" si="2"/>
        <v>456</v>
      </c>
      <c r="AL19">
        <v>456</v>
      </c>
    </row>
    <row r="20" spans="1:38">
      <c r="A20" s="2">
        <v>32</v>
      </c>
      <c r="D20" s="2"/>
      <c r="F20">
        <v>135</v>
      </c>
      <c r="G20">
        <f t="shared" si="6"/>
        <v>24</v>
      </c>
      <c r="R20">
        <f t="shared" si="3"/>
        <v>17</v>
      </c>
      <c r="S20" s="2">
        <f>S19+1</f>
        <v>61</v>
      </c>
      <c r="T20" s="2">
        <f t="shared" si="4"/>
        <v>490</v>
      </c>
      <c r="U20" s="2">
        <v>34</v>
      </c>
      <c r="AE20" s="2"/>
      <c r="AF20" s="2">
        <f t="shared" si="0"/>
        <v>297</v>
      </c>
      <c r="AG20">
        <v>167</v>
      </c>
      <c r="AH20" s="2">
        <f t="shared" si="1"/>
        <v>464</v>
      </c>
      <c r="AI20">
        <v>26</v>
      </c>
      <c r="AJ20" s="2">
        <f t="shared" si="2"/>
        <v>490</v>
      </c>
      <c r="AL20">
        <v>490</v>
      </c>
    </row>
    <row r="21" spans="1:38">
      <c r="A21" s="2">
        <v>43</v>
      </c>
      <c r="D21" s="2"/>
      <c r="F21">
        <v>145</v>
      </c>
      <c r="G21">
        <f t="shared" si="6"/>
        <v>10</v>
      </c>
      <c r="R21">
        <f t="shared" si="3"/>
        <v>18</v>
      </c>
      <c r="S21" s="2">
        <f>S20+1</f>
        <v>62</v>
      </c>
      <c r="T21" s="2">
        <f t="shared" si="4"/>
        <v>518</v>
      </c>
      <c r="U21" s="2">
        <v>28</v>
      </c>
      <c r="AE21" s="2"/>
      <c r="AF21" s="2">
        <f t="shared" si="0"/>
        <v>309</v>
      </c>
      <c r="AG21">
        <v>175</v>
      </c>
      <c r="AH21" s="2">
        <f t="shared" si="1"/>
        <v>484</v>
      </c>
      <c r="AI21">
        <v>34</v>
      </c>
      <c r="AJ21" s="2">
        <f t="shared" si="2"/>
        <v>518</v>
      </c>
      <c r="AL21">
        <v>518</v>
      </c>
    </row>
    <row r="22" spans="1:38">
      <c r="A22" s="2">
        <v>32</v>
      </c>
      <c r="D22" s="2"/>
      <c r="F22">
        <v>167</v>
      </c>
      <c r="G22">
        <f t="shared" si="6"/>
        <v>22</v>
      </c>
      <c r="R22">
        <f t="shared" si="3"/>
        <v>19</v>
      </c>
      <c r="S22" s="2">
        <f>S21+1</f>
        <v>63</v>
      </c>
      <c r="T22" s="2">
        <f t="shared" si="4"/>
        <v>554</v>
      </c>
      <c r="U22" s="2">
        <v>36</v>
      </c>
      <c r="AE22" s="2"/>
      <c r="AF22" s="2">
        <f t="shared" si="0"/>
        <v>312</v>
      </c>
      <c r="AG22">
        <v>199</v>
      </c>
      <c r="AH22" s="2">
        <f t="shared" si="1"/>
        <v>511</v>
      </c>
      <c r="AI22">
        <v>43</v>
      </c>
      <c r="AJ22" s="2">
        <f t="shared" si="2"/>
        <v>554</v>
      </c>
      <c r="AL22">
        <v>554</v>
      </c>
    </row>
    <row r="23" spans="1:38">
      <c r="A23" s="2">
        <v>34</v>
      </c>
      <c r="D23" s="2"/>
      <c r="F23">
        <v>175</v>
      </c>
      <c r="G23">
        <f t="shared" si="6"/>
        <v>8</v>
      </c>
      <c r="R23">
        <f t="shared" si="3"/>
        <v>20</v>
      </c>
      <c r="S23" s="2">
        <f>S22+1</f>
        <v>64</v>
      </c>
      <c r="T23" s="2">
        <f t="shared" si="4"/>
        <v>586</v>
      </c>
      <c r="U23" s="2">
        <v>32</v>
      </c>
      <c r="AE23" s="2"/>
      <c r="AF23" s="2">
        <f t="shared" si="0"/>
        <v>320</v>
      </c>
      <c r="AG23">
        <v>209</v>
      </c>
      <c r="AH23" s="2">
        <f t="shared" si="1"/>
        <v>529</v>
      </c>
      <c r="AI23">
        <v>57</v>
      </c>
      <c r="AJ23" s="2">
        <f t="shared" si="2"/>
        <v>586</v>
      </c>
      <c r="AL23">
        <v>586</v>
      </c>
    </row>
    <row r="24" spans="1:38">
      <c r="D24" s="2"/>
      <c r="F24">
        <v>199</v>
      </c>
      <c r="G24">
        <f t="shared" si="6"/>
        <v>24</v>
      </c>
      <c r="R24">
        <f t="shared" si="3"/>
        <v>21</v>
      </c>
      <c r="S24" s="2">
        <f>S23+1</f>
        <v>65</v>
      </c>
      <c r="T24" s="2">
        <f t="shared" si="4"/>
        <v>604</v>
      </c>
      <c r="U24" s="2">
        <v>18</v>
      </c>
      <c r="AE24" s="2"/>
      <c r="AF24" s="2">
        <f t="shared" si="0"/>
        <v>319</v>
      </c>
      <c r="AG24">
        <v>224</v>
      </c>
      <c r="AH24" s="2">
        <f t="shared" si="1"/>
        <v>543</v>
      </c>
      <c r="AI24">
        <v>61</v>
      </c>
      <c r="AJ24" s="2">
        <f t="shared" si="2"/>
        <v>604</v>
      </c>
      <c r="AL24">
        <v>604</v>
      </c>
    </row>
    <row r="25" spans="1:38">
      <c r="A25" s="2">
        <v>28</v>
      </c>
      <c r="B25" s="2">
        <v>28</v>
      </c>
      <c r="C25" s="2">
        <v>28</v>
      </c>
      <c r="D25" s="2">
        <v>28</v>
      </c>
      <c r="F25">
        <v>209</v>
      </c>
      <c r="G25">
        <f t="shared" si="6"/>
        <v>10</v>
      </c>
      <c r="R25">
        <f t="shared" si="3"/>
        <v>22</v>
      </c>
      <c r="S25" s="2">
        <f>S24+1</f>
        <v>66</v>
      </c>
      <c r="T25" s="2">
        <f t="shared" si="4"/>
        <v>626</v>
      </c>
      <c r="U25" s="2">
        <v>22</v>
      </c>
      <c r="AE25" s="2"/>
      <c r="AF25" s="2">
        <f t="shared" si="0"/>
        <v>322</v>
      </c>
      <c r="AG25">
        <v>229</v>
      </c>
      <c r="AH25" s="2">
        <f t="shared" si="1"/>
        <v>551</v>
      </c>
      <c r="AI25">
        <v>75</v>
      </c>
      <c r="AJ25" s="2">
        <f t="shared" si="2"/>
        <v>626</v>
      </c>
      <c r="AL25">
        <v>626</v>
      </c>
    </row>
    <row r="26" spans="1:38">
      <c r="A26" s="2">
        <v>36</v>
      </c>
      <c r="B26" s="2">
        <v>36</v>
      </c>
      <c r="C26" s="2">
        <v>36</v>
      </c>
      <c r="D26" s="2">
        <v>36</v>
      </c>
      <c r="F26">
        <v>224</v>
      </c>
      <c r="G26">
        <f t="shared" si="6"/>
        <v>15</v>
      </c>
      <c r="R26">
        <f t="shared" si="3"/>
        <v>23</v>
      </c>
      <c r="S26" s="2">
        <f t="shared" ref="S26:S47" si="7">S25+1</f>
        <v>67</v>
      </c>
      <c r="T26" s="2">
        <f t="shared" si="4"/>
        <v>654</v>
      </c>
      <c r="U26" s="2">
        <v>28</v>
      </c>
      <c r="AE26" s="2"/>
      <c r="AF26" s="2">
        <f t="shared" si="0"/>
        <v>323</v>
      </c>
      <c r="AG26">
        <v>246</v>
      </c>
      <c r="AH26" s="2">
        <f t="shared" si="1"/>
        <v>569</v>
      </c>
      <c r="AI26">
        <v>82</v>
      </c>
      <c r="AJ26" s="2">
        <f t="shared" si="2"/>
        <v>651</v>
      </c>
      <c r="AK26">
        <v>3</v>
      </c>
      <c r="AL26">
        <v>654</v>
      </c>
    </row>
    <row r="27" spans="1:38">
      <c r="A27" s="2">
        <v>32</v>
      </c>
      <c r="B27" s="2">
        <v>32</v>
      </c>
      <c r="C27" s="2">
        <v>32</v>
      </c>
      <c r="D27" s="2">
        <v>32</v>
      </c>
      <c r="F27">
        <v>229</v>
      </c>
      <c r="G27">
        <f t="shared" si="6"/>
        <v>5</v>
      </c>
      <c r="R27">
        <f t="shared" si="3"/>
        <v>24</v>
      </c>
      <c r="S27" s="11">
        <f t="shared" si="7"/>
        <v>68</v>
      </c>
      <c r="T27" s="2">
        <f t="shared" si="4"/>
        <v>686</v>
      </c>
      <c r="U27" s="2">
        <v>32</v>
      </c>
      <c r="AE27" s="2"/>
      <c r="AF27" s="2">
        <f t="shared" si="0"/>
        <v>324</v>
      </c>
      <c r="AG27">
        <v>253</v>
      </c>
      <c r="AH27" s="2">
        <f t="shared" si="1"/>
        <v>577</v>
      </c>
      <c r="AI27">
        <v>103</v>
      </c>
      <c r="AJ27" s="2">
        <f t="shared" si="2"/>
        <v>680</v>
      </c>
      <c r="AK27">
        <v>6</v>
      </c>
      <c r="AL27">
        <v>686</v>
      </c>
    </row>
    <row r="28" spans="1:38">
      <c r="A28" s="2">
        <v>18</v>
      </c>
      <c r="B28" s="2">
        <v>18</v>
      </c>
      <c r="C28" s="2">
        <v>18</v>
      </c>
      <c r="D28" s="2">
        <v>18</v>
      </c>
      <c r="F28">
        <v>246</v>
      </c>
      <c r="G28">
        <f t="shared" si="6"/>
        <v>17</v>
      </c>
      <c r="R28">
        <f t="shared" si="3"/>
        <v>25</v>
      </c>
      <c r="S28" s="2">
        <f t="shared" si="7"/>
        <v>69</v>
      </c>
      <c r="T28" s="2">
        <f t="shared" si="4"/>
        <v>714</v>
      </c>
      <c r="U28" s="2">
        <v>28</v>
      </c>
      <c r="AE28" s="2"/>
      <c r="AF28" s="2">
        <f t="shared" si="0"/>
        <v>324</v>
      </c>
      <c r="AG28">
        <v>270</v>
      </c>
      <c r="AH28" s="2">
        <f t="shared" si="1"/>
        <v>594</v>
      </c>
      <c r="AI28">
        <v>111</v>
      </c>
      <c r="AJ28" s="2">
        <f t="shared" si="2"/>
        <v>705</v>
      </c>
      <c r="AK28">
        <v>9</v>
      </c>
      <c r="AL28">
        <v>714</v>
      </c>
    </row>
    <row r="29" spans="1:38">
      <c r="A29" s="2">
        <v>22</v>
      </c>
      <c r="B29" s="2">
        <v>22</v>
      </c>
      <c r="C29" s="2">
        <v>22</v>
      </c>
      <c r="D29" s="2">
        <v>22</v>
      </c>
      <c r="F29">
        <v>253</v>
      </c>
      <c r="G29">
        <f t="shared" si="6"/>
        <v>7</v>
      </c>
      <c r="R29">
        <f t="shared" si="3"/>
        <v>26</v>
      </c>
      <c r="S29" s="2">
        <f t="shared" si="7"/>
        <v>70</v>
      </c>
      <c r="T29" s="2">
        <f t="shared" si="4"/>
        <v>750</v>
      </c>
      <c r="U29" s="2">
        <v>36</v>
      </c>
      <c r="AE29" s="2"/>
      <c r="AF29" s="2">
        <f t="shared" si="0"/>
        <v>324</v>
      </c>
      <c r="AG29">
        <v>278</v>
      </c>
      <c r="AH29" s="2">
        <f t="shared" si="1"/>
        <v>602</v>
      </c>
      <c r="AI29">
        <v>135</v>
      </c>
      <c r="AJ29" s="2">
        <f t="shared" si="2"/>
        <v>737</v>
      </c>
      <c r="AK29">
        <v>13</v>
      </c>
      <c r="AL29">
        <v>750</v>
      </c>
    </row>
    <row r="30" spans="1:38">
      <c r="A30" s="2">
        <v>28</v>
      </c>
      <c r="B30" s="2">
        <v>28</v>
      </c>
      <c r="C30" s="2">
        <v>28</v>
      </c>
      <c r="D30" s="2">
        <v>28</v>
      </c>
      <c r="F30">
        <v>270</v>
      </c>
      <c r="G30">
        <f t="shared" si="6"/>
        <v>17</v>
      </c>
      <c r="R30">
        <f t="shared" si="3"/>
        <v>27</v>
      </c>
      <c r="S30" s="2">
        <f t="shared" si="7"/>
        <v>71</v>
      </c>
      <c r="T30" s="2">
        <f t="shared" si="4"/>
        <v>782</v>
      </c>
      <c r="U30" s="2">
        <v>32</v>
      </c>
      <c r="AE30" s="2"/>
      <c r="AF30" s="2">
        <f t="shared" si="0"/>
        <v>324</v>
      </c>
      <c r="AG30">
        <v>291</v>
      </c>
      <c r="AH30" s="2">
        <f t="shared" si="1"/>
        <v>615</v>
      </c>
      <c r="AI30">
        <v>145</v>
      </c>
      <c r="AJ30" s="2">
        <f t="shared" si="2"/>
        <v>760</v>
      </c>
      <c r="AK30">
        <v>22</v>
      </c>
      <c r="AL30">
        <v>782</v>
      </c>
    </row>
    <row r="31" spans="1:38">
      <c r="A31" s="2">
        <v>32</v>
      </c>
      <c r="B31" s="2">
        <v>32</v>
      </c>
      <c r="C31" s="2">
        <v>32</v>
      </c>
      <c r="D31" s="2">
        <v>32</v>
      </c>
      <c r="F31">
        <v>278</v>
      </c>
      <c r="G31">
        <f t="shared" si="6"/>
        <v>8</v>
      </c>
      <c r="R31">
        <f t="shared" si="3"/>
        <v>28</v>
      </c>
      <c r="S31" s="2">
        <f t="shared" si="7"/>
        <v>72</v>
      </c>
      <c r="T31" s="2">
        <f t="shared" si="4"/>
        <v>814</v>
      </c>
      <c r="U31" s="2">
        <v>32</v>
      </c>
      <c r="AE31" s="2"/>
      <c r="AF31" s="2">
        <f t="shared" si="0"/>
        <v>324</v>
      </c>
      <c r="AG31">
        <v>297</v>
      </c>
      <c r="AH31" s="2">
        <f t="shared" si="1"/>
        <v>621</v>
      </c>
      <c r="AI31">
        <v>167</v>
      </c>
      <c r="AJ31" s="2">
        <f t="shared" si="2"/>
        <v>788</v>
      </c>
      <c r="AK31">
        <v>26</v>
      </c>
      <c r="AL31">
        <v>814</v>
      </c>
    </row>
    <row r="32" spans="1:38">
      <c r="A32" s="2">
        <v>28</v>
      </c>
      <c r="B32" s="2">
        <v>28</v>
      </c>
      <c r="C32" s="2">
        <v>28</v>
      </c>
      <c r="D32" s="2">
        <v>28</v>
      </c>
      <c r="F32">
        <v>291</v>
      </c>
      <c r="G32">
        <f t="shared" si="6"/>
        <v>13</v>
      </c>
      <c r="R32">
        <f t="shared" si="3"/>
        <v>29</v>
      </c>
      <c r="S32" s="2">
        <f t="shared" si="7"/>
        <v>73</v>
      </c>
      <c r="T32" s="2">
        <f t="shared" si="4"/>
        <v>842</v>
      </c>
      <c r="U32" s="2">
        <v>28</v>
      </c>
      <c r="AE32" s="2"/>
      <c r="AF32" s="2">
        <f t="shared" si="0"/>
        <v>324</v>
      </c>
      <c r="AG32">
        <v>309</v>
      </c>
      <c r="AH32" s="2">
        <f t="shared" si="1"/>
        <v>633</v>
      </c>
      <c r="AI32">
        <v>175</v>
      </c>
      <c r="AJ32" s="2">
        <f t="shared" si="2"/>
        <v>808</v>
      </c>
      <c r="AK32">
        <v>34</v>
      </c>
      <c r="AL32">
        <v>842</v>
      </c>
    </row>
    <row r="33" spans="1:38">
      <c r="A33" s="2">
        <v>36</v>
      </c>
      <c r="B33" s="2">
        <v>36</v>
      </c>
      <c r="C33" s="2">
        <v>36</v>
      </c>
      <c r="D33" s="2">
        <v>36</v>
      </c>
      <c r="F33">
        <v>297</v>
      </c>
      <c r="G33">
        <f t="shared" si="6"/>
        <v>6</v>
      </c>
      <c r="R33">
        <f t="shared" si="3"/>
        <v>30</v>
      </c>
      <c r="S33" s="2">
        <f t="shared" si="7"/>
        <v>74</v>
      </c>
      <c r="T33" s="2">
        <f t="shared" si="4"/>
        <v>878</v>
      </c>
      <c r="U33" s="2">
        <v>36</v>
      </c>
      <c r="AE33" s="2"/>
      <c r="AF33" s="2">
        <f t="shared" si="0"/>
        <v>324</v>
      </c>
      <c r="AG33">
        <v>312</v>
      </c>
      <c r="AH33" s="2">
        <f t="shared" si="1"/>
        <v>636</v>
      </c>
      <c r="AI33">
        <v>199</v>
      </c>
      <c r="AJ33" s="2">
        <f t="shared" si="2"/>
        <v>835</v>
      </c>
      <c r="AK33">
        <v>43</v>
      </c>
      <c r="AL33">
        <v>878</v>
      </c>
    </row>
    <row r="34" spans="1:38">
      <c r="A34" s="2">
        <v>32</v>
      </c>
      <c r="B34" s="2">
        <v>32</v>
      </c>
      <c r="C34" s="2">
        <v>32</v>
      </c>
      <c r="D34" s="2">
        <v>32</v>
      </c>
      <c r="F34">
        <v>309</v>
      </c>
      <c r="G34">
        <f t="shared" si="6"/>
        <v>12</v>
      </c>
      <c r="R34">
        <f t="shared" si="3"/>
        <v>31</v>
      </c>
      <c r="S34" s="2">
        <f t="shared" si="7"/>
        <v>75</v>
      </c>
      <c r="T34" s="2">
        <f t="shared" si="4"/>
        <v>910</v>
      </c>
      <c r="U34" s="2">
        <v>32</v>
      </c>
      <c r="AE34" s="2"/>
      <c r="AF34" s="2">
        <f t="shared" si="0"/>
        <v>324</v>
      </c>
      <c r="AG34">
        <v>320</v>
      </c>
      <c r="AH34" s="2">
        <f t="shared" si="1"/>
        <v>644</v>
      </c>
      <c r="AI34">
        <v>209</v>
      </c>
      <c r="AJ34" s="2">
        <f t="shared" si="2"/>
        <v>853</v>
      </c>
      <c r="AK34">
        <v>57</v>
      </c>
      <c r="AL34">
        <v>910</v>
      </c>
    </row>
    <row r="35" spans="1:38">
      <c r="A35" s="2">
        <v>32</v>
      </c>
      <c r="B35" s="2">
        <v>32</v>
      </c>
      <c r="C35" s="2">
        <v>32</v>
      </c>
      <c r="D35" s="2">
        <v>32</v>
      </c>
      <c r="F35">
        <v>312</v>
      </c>
      <c r="G35">
        <f t="shared" si="6"/>
        <v>3</v>
      </c>
      <c r="R35">
        <f t="shared" si="3"/>
        <v>32</v>
      </c>
      <c r="S35" s="2">
        <f t="shared" si="7"/>
        <v>76</v>
      </c>
      <c r="T35" s="2">
        <f t="shared" si="4"/>
        <v>928</v>
      </c>
      <c r="U35" s="2">
        <v>18</v>
      </c>
      <c r="AE35" s="2"/>
      <c r="AF35" s="2">
        <f t="shared" si="0"/>
        <v>324</v>
      </c>
      <c r="AG35">
        <v>319</v>
      </c>
      <c r="AH35" s="2">
        <f t="shared" si="1"/>
        <v>643</v>
      </c>
      <c r="AI35">
        <v>224</v>
      </c>
      <c r="AJ35" s="2">
        <f t="shared" si="2"/>
        <v>867</v>
      </c>
      <c r="AK35">
        <v>61</v>
      </c>
      <c r="AL35">
        <v>928</v>
      </c>
    </row>
    <row r="36" spans="1:38">
      <c r="F36">
        <v>320</v>
      </c>
      <c r="G36">
        <f t="shared" si="6"/>
        <v>8</v>
      </c>
      <c r="R36">
        <f t="shared" si="3"/>
        <v>33</v>
      </c>
      <c r="S36" s="2">
        <f t="shared" si="7"/>
        <v>77</v>
      </c>
      <c r="T36" s="2">
        <f t="shared" si="4"/>
        <v>950</v>
      </c>
      <c r="U36" s="2">
        <v>22</v>
      </c>
      <c r="AE36" s="2"/>
      <c r="AF36" s="2">
        <f t="shared" si="0"/>
        <v>324</v>
      </c>
      <c r="AG36">
        <v>322</v>
      </c>
      <c r="AH36" s="2">
        <f t="shared" si="1"/>
        <v>646</v>
      </c>
      <c r="AI36">
        <v>229</v>
      </c>
      <c r="AJ36" s="2">
        <f t="shared" si="2"/>
        <v>875</v>
      </c>
      <c r="AK36">
        <v>75</v>
      </c>
      <c r="AL36">
        <v>950</v>
      </c>
    </row>
    <row r="37" spans="1:38">
      <c r="F37">
        <v>319</v>
      </c>
      <c r="G37">
        <f t="shared" si="6"/>
        <v>-1</v>
      </c>
      <c r="R37">
        <f t="shared" si="3"/>
        <v>34</v>
      </c>
      <c r="S37" s="2">
        <f t="shared" si="7"/>
        <v>78</v>
      </c>
      <c r="T37" s="2">
        <f t="shared" si="4"/>
        <v>975</v>
      </c>
      <c r="U37" s="2">
        <v>28</v>
      </c>
      <c r="V37" s="2">
        <v>3</v>
      </c>
      <c r="AE37" s="2"/>
      <c r="AF37" s="2">
        <f t="shared" si="0"/>
        <v>324</v>
      </c>
      <c r="AG37">
        <v>323</v>
      </c>
      <c r="AH37" s="2">
        <f t="shared" si="1"/>
        <v>647</v>
      </c>
      <c r="AI37">
        <v>246</v>
      </c>
      <c r="AJ37" s="2">
        <f t="shared" si="2"/>
        <v>893</v>
      </c>
      <c r="AK37">
        <v>82</v>
      </c>
      <c r="AL37">
        <v>975</v>
      </c>
    </row>
    <row r="38" spans="1:38">
      <c r="F38">
        <v>322</v>
      </c>
      <c r="G38">
        <f t="shared" si="6"/>
        <v>3</v>
      </c>
      <c r="R38">
        <f t="shared" si="3"/>
        <v>35</v>
      </c>
      <c r="S38" s="2">
        <f t="shared" si="7"/>
        <v>79</v>
      </c>
      <c r="T38" s="2">
        <f t="shared" si="4"/>
        <v>1004</v>
      </c>
      <c r="U38" s="2">
        <v>32</v>
      </c>
      <c r="V38" s="2">
        <v>3</v>
      </c>
      <c r="AE38" s="2"/>
      <c r="AF38" s="2">
        <f t="shared" si="0"/>
        <v>324</v>
      </c>
      <c r="AG38">
        <v>324</v>
      </c>
      <c r="AH38" s="2">
        <f t="shared" si="1"/>
        <v>648</v>
      </c>
      <c r="AI38">
        <v>253</v>
      </c>
      <c r="AJ38" s="2">
        <f t="shared" si="2"/>
        <v>901</v>
      </c>
      <c r="AK38">
        <v>103</v>
      </c>
      <c r="AL38">
        <v>1004</v>
      </c>
    </row>
    <row r="39" spans="1:38">
      <c r="F39">
        <v>323</v>
      </c>
      <c r="G39">
        <f t="shared" si="6"/>
        <v>1</v>
      </c>
      <c r="R39">
        <f t="shared" si="3"/>
        <v>36</v>
      </c>
      <c r="S39" s="2">
        <f t="shared" si="7"/>
        <v>80</v>
      </c>
      <c r="T39" s="2">
        <f t="shared" si="4"/>
        <v>1029</v>
      </c>
      <c r="U39" s="2">
        <v>28</v>
      </c>
      <c r="V39" s="2">
        <v>3</v>
      </c>
      <c r="AE39" s="2"/>
      <c r="AF39" s="2"/>
      <c r="AG39" s="2"/>
      <c r="AH39" s="2">
        <f t="shared" si="1"/>
        <v>648</v>
      </c>
      <c r="AI39">
        <v>270</v>
      </c>
      <c r="AJ39" s="2">
        <f t="shared" si="2"/>
        <v>918</v>
      </c>
      <c r="AK39">
        <v>111</v>
      </c>
      <c r="AL39">
        <v>1029</v>
      </c>
    </row>
    <row r="40" spans="1:38">
      <c r="F40">
        <v>324</v>
      </c>
      <c r="G40">
        <f t="shared" si="6"/>
        <v>1</v>
      </c>
      <c r="R40">
        <f t="shared" si="3"/>
        <v>37</v>
      </c>
      <c r="S40" s="2">
        <f t="shared" si="7"/>
        <v>81</v>
      </c>
      <c r="T40" s="2">
        <f t="shared" si="4"/>
        <v>1061</v>
      </c>
      <c r="U40" s="2">
        <v>36</v>
      </c>
      <c r="V40" s="2">
        <v>4</v>
      </c>
      <c r="AE40" s="2"/>
      <c r="AF40" s="2"/>
      <c r="AG40" s="2"/>
      <c r="AH40" s="2">
        <f t="shared" si="1"/>
        <v>648</v>
      </c>
      <c r="AI40">
        <v>278</v>
      </c>
      <c r="AJ40" s="2">
        <f t="shared" si="2"/>
        <v>926</v>
      </c>
      <c r="AK40">
        <v>135</v>
      </c>
      <c r="AL40">
        <v>1061</v>
      </c>
    </row>
    <row r="41" spans="1:38">
      <c r="R41">
        <f t="shared" si="3"/>
        <v>38</v>
      </c>
      <c r="S41" s="2">
        <f t="shared" si="7"/>
        <v>82</v>
      </c>
      <c r="T41" s="2">
        <f t="shared" si="4"/>
        <v>1084</v>
      </c>
      <c r="U41" s="2">
        <v>32</v>
      </c>
      <c r="V41" s="2">
        <v>9</v>
      </c>
      <c r="AE41" s="2"/>
      <c r="AF41" s="2"/>
      <c r="AG41" s="2"/>
      <c r="AH41" s="2">
        <f t="shared" si="1"/>
        <v>648</v>
      </c>
      <c r="AI41">
        <v>291</v>
      </c>
      <c r="AJ41" s="2">
        <f t="shared" si="2"/>
        <v>939</v>
      </c>
      <c r="AK41">
        <v>145</v>
      </c>
      <c r="AL41">
        <v>1084</v>
      </c>
    </row>
    <row r="42" spans="1:38">
      <c r="R42">
        <f t="shared" si="3"/>
        <v>39</v>
      </c>
      <c r="S42" s="2">
        <f t="shared" si="7"/>
        <v>83</v>
      </c>
      <c r="T42" s="2">
        <f t="shared" si="4"/>
        <v>1112</v>
      </c>
      <c r="U42" s="2">
        <v>32</v>
      </c>
      <c r="V42" s="2">
        <v>4</v>
      </c>
      <c r="AE42" s="2"/>
      <c r="AF42" s="2"/>
      <c r="AG42" s="2"/>
      <c r="AH42" s="2">
        <f t="shared" si="1"/>
        <v>648</v>
      </c>
      <c r="AI42">
        <v>297</v>
      </c>
      <c r="AJ42" s="2">
        <f t="shared" si="2"/>
        <v>945</v>
      </c>
      <c r="AK42">
        <v>167</v>
      </c>
      <c r="AL42">
        <v>1112</v>
      </c>
    </row>
    <row r="43" spans="1:38">
      <c r="R43">
        <f t="shared" si="3"/>
        <v>40</v>
      </c>
      <c r="S43" s="2">
        <f t="shared" si="7"/>
        <v>84</v>
      </c>
      <c r="T43" s="2">
        <f t="shared" si="4"/>
        <v>1132</v>
      </c>
      <c r="U43" s="2">
        <v>28</v>
      </c>
      <c r="V43" s="2">
        <v>8</v>
      </c>
      <c r="AE43" s="2"/>
      <c r="AF43" s="2"/>
      <c r="AG43" s="2"/>
      <c r="AH43" s="2">
        <f t="shared" si="1"/>
        <v>648</v>
      </c>
      <c r="AI43">
        <v>309</v>
      </c>
      <c r="AJ43" s="2">
        <f t="shared" si="2"/>
        <v>957</v>
      </c>
      <c r="AK43">
        <v>175</v>
      </c>
      <c r="AL43">
        <v>1132</v>
      </c>
    </row>
    <row r="44" spans="1:38">
      <c r="R44">
        <f t="shared" si="3"/>
        <v>41</v>
      </c>
      <c r="S44" s="2">
        <f t="shared" si="7"/>
        <v>85</v>
      </c>
      <c r="T44" s="2">
        <f t="shared" si="4"/>
        <v>1159</v>
      </c>
      <c r="U44" s="2">
        <v>36</v>
      </c>
      <c r="V44" s="2">
        <v>9</v>
      </c>
      <c r="AE44" s="2"/>
      <c r="AF44" s="2"/>
      <c r="AG44" s="2"/>
      <c r="AH44" s="2">
        <f t="shared" si="1"/>
        <v>648</v>
      </c>
      <c r="AI44">
        <v>312</v>
      </c>
      <c r="AJ44" s="2">
        <f t="shared" si="2"/>
        <v>960</v>
      </c>
      <c r="AK44">
        <v>199</v>
      </c>
      <c r="AL44">
        <v>1159</v>
      </c>
    </row>
    <row r="45" spans="1:38">
      <c r="R45">
        <f t="shared" si="3"/>
        <v>42</v>
      </c>
      <c r="S45" s="2">
        <f t="shared" si="7"/>
        <v>86</v>
      </c>
      <c r="T45" s="2">
        <f t="shared" si="4"/>
        <v>1177</v>
      </c>
      <c r="U45" s="2">
        <v>32</v>
      </c>
      <c r="V45" s="2">
        <v>14</v>
      </c>
      <c r="AE45" s="2"/>
      <c r="AF45" s="2"/>
      <c r="AG45" s="2"/>
      <c r="AH45" s="2">
        <f t="shared" si="1"/>
        <v>648</v>
      </c>
      <c r="AI45">
        <v>320</v>
      </c>
      <c r="AJ45" s="2">
        <f t="shared" si="2"/>
        <v>968</v>
      </c>
      <c r="AK45">
        <v>209</v>
      </c>
      <c r="AL45">
        <v>1177</v>
      </c>
    </row>
    <row r="46" spans="1:38">
      <c r="R46">
        <f t="shared" si="3"/>
        <v>43</v>
      </c>
      <c r="S46" s="2">
        <f t="shared" si="7"/>
        <v>87</v>
      </c>
      <c r="T46" s="2">
        <f t="shared" si="4"/>
        <v>1191</v>
      </c>
      <c r="U46" s="2">
        <v>18</v>
      </c>
      <c r="V46" s="2">
        <v>4</v>
      </c>
      <c r="AE46" s="2"/>
      <c r="AF46" s="2"/>
      <c r="AG46" s="2"/>
      <c r="AH46" s="2">
        <f t="shared" si="1"/>
        <v>648</v>
      </c>
      <c r="AI46">
        <v>319</v>
      </c>
      <c r="AJ46" s="2">
        <f t="shared" si="2"/>
        <v>967</v>
      </c>
      <c r="AK46">
        <v>224</v>
      </c>
      <c r="AL46">
        <v>1191</v>
      </c>
    </row>
    <row r="47" spans="1:38">
      <c r="R47">
        <f t="shared" si="3"/>
        <v>44</v>
      </c>
      <c r="S47" s="2">
        <f t="shared" si="7"/>
        <v>88</v>
      </c>
      <c r="T47" s="2">
        <f t="shared" si="4"/>
        <v>1199</v>
      </c>
      <c r="U47" s="2">
        <v>22</v>
      </c>
      <c r="V47" s="2">
        <v>14</v>
      </c>
      <c r="AE47" s="2"/>
      <c r="AF47" s="2"/>
      <c r="AG47" s="2"/>
      <c r="AH47" s="2">
        <f t="shared" si="1"/>
        <v>648</v>
      </c>
      <c r="AI47">
        <v>322</v>
      </c>
      <c r="AJ47" s="2">
        <f t="shared" si="2"/>
        <v>970</v>
      </c>
      <c r="AK47">
        <v>229</v>
      </c>
      <c r="AL47">
        <v>1199</v>
      </c>
    </row>
    <row r="48" spans="1:38">
      <c r="R48">
        <f t="shared" si="3"/>
        <v>45</v>
      </c>
      <c r="S48" s="2">
        <f t="shared" ref="S48:S64" si="8">S47+1</f>
        <v>89</v>
      </c>
      <c r="T48" s="2">
        <f t="shared" si="4"/>
        <v>1217</v>
      </c>
      <c r="U48" s="2">
        <v>28</v>
      </c>
      <c r="V48" s="2">
        <v>7</v>
      </c>
      <c r="W48" s="2">
        <v>3</v>
      </c>
      <c r="AE48" s="2"/>
      <c r="AF48" s="2"/>
      <c r="AG48" s="2"/>
      <c r="AH48" s="2">
        <f t="shared" si="1"/>
        <v>648</v>
      </c>
      <c r="AI48">
        <v>323</v>
      </c>
      <c r="AJ48" s="2">
        <f t="shared" si="2"/>
        <v>971</v>
      </c>
      <c r="AK48">
        <v>246</v>
      </c>
      <c r="AL48">
        <v>1217</v>
      </c>
    </row>
    <row r="49" spans="18:38">
      <c r="R49">
        <f t="shared" si="3"/>
        <v>46</v>
      </c>
      <c r="S49" s="11">
        <f t="shared" si="8"/>
        <v>90</v>
      </c>
      <c r="T49" s="2">
        <f t="shared" si="4"/>
        <v>1225</v>
      </c>
      <c r="U49" s="2">
        <v>32</v>
      </c>
      <c r="V49" s="2">
        <v>21</v>
      </c>
      <c r="W49" s="2">
        <v>3</v>
      </c>
      <c r="AE49" s="2"/>
      <c r="AF49" s="2"/>
      <c r="AG49" s="2"/>
      <c r="AH49" s="2">
        <f t="shared" si="1"/>
        <v>648</v>
      </c>
      <c r="AI49">
        <v>324</v>
      </c>
      <c r="AJ49" s="2">
        <f t="shared" si="2"/>
        <v>972</v>
      </c>
      <c r="AK49">
        <v>253</v>
      </c>
      <c r="AL49">
        <v>1225</v>
      </c>
    </row>
    <row r="50" spans="18:38">
      <c r="R50">
        <f t="shared" si="3"/>
        <v>47</v>
      </c>
      <c r="S50" s="2">
        <f t="shared" si="8"/>
        <v>91</v>
      </c>
      <c r="T50" s="2">
        <f t="shared" si="4"/>
        <v>1242</v>
      </c>
      <c r="U50" s="2">
        <v>28</v>
      </c>
      <c r="V50" s="2">
        <v>8</v>
      </c>
      <c r="W50" s="2">
        <v>3</v>
      </c>
      <c r="AE50" s="2"/>
      <c r="AF50" s="2"/>
      <c r="AG50" s="2"/>
      <c r="AH50" s="2"/>
      <c r="AI50" s="2"/>
      <c r="AJ50" s="2">
        <f t="shared" si="2"/>
        <v>972</v>
      </c>
      <c r="AK50">
        <v>270</v>
      </c>
      <c r="AL50">
        <v>1242</v>
      </c>
    </row>
    <row r="51" spans="18:38">
      <c r="R51">
        <f t="shared" si="3"/>
        <v>48</v>
      </c>
      <c r="S51" s="2">
        <f t="shared" si="8"/>
        <v>92</v>
      </c>
      <c r="T51" s="2">
        <f t="shared" si="4"/>
        <v>1250</v>
      </c>
      <c r="U51" s="2">
        <v>36</v>
      </c>
      <c r="V51" s="2">
        <v>24</v>
      </c>
      <c r="W51" s="2">
        <v>4</v>
      </c>
      <c r="AE51" s="2"/>
      <c r="AF51" s="2"/>
      <c r="AG51" s="2"/>
      <c r="AH51" s="2"/>
      <c r="AI51" s="2"/>
      <c r="AJ51" s="2">
        <f t="shared" si="2"/>
        <v>972</v>
      </c>
      <c r="AK51">
        <v>278</v>
      </c>
      <c r="AL51">
        <v>1250</v>
      </c>
    </row>
    <row r="52" spans="18:38">
      <c r="R52">
        <f t="shared" si="3"/>
        <v>49</v>
      </c>
      <c r="S52" s="2">
        <f t="shared" si="8"/>
        <v>93</v>
      </c>
      <c r="T52" s="2">
        <f t="shared" si="4"/>
        <v>1263</v>
      </c>
      <c r="U52" s="2">
        <v>32</v>
      </c>
      <c r="V52" s="2">
        <v>10</v>
      </c>
      <c r="W52" s="2">
        <v>9</v>
      </c>
      <c r="AE52" s="2"/>
      <c r="AF52" s="2"/>
      <c r="AG52" s="2"/>
      <c r="AH52" s="2"/>
      <c r="AI52" s="2"/>
      <c r="AJ52" s="2">
        <f t="shared" si="2"/>
        <v>972</v>
      </c>
      <c r="AK52">
        <v>291</v>
      </c>
      <c r="AL52">
        <v>1263</v>
      </c>
    </row>
    <row r="53" spans="18:38">
      <c r="R53">
        <f t="shared" si="3"/>
        <v>50</v>
      </c>
      <c r="S53" s="2">
        <f t="shared" si="8"/>
        <v>94</v>
      </c>
      <c r="T53" s="2">
        <f t="shared" si="4"/>
        <v>1269</v>
      </c>
      <c r="U53" s="2">
        <v>32</v>
      </c>
      <c r="V53" s="2">
        <v>22</v>
      </c>
      <c r="W53" s="2">
        <v>4</v>
      </c>
      <c r="AE53" s="2"/>
      <c r="AF53" s="2"/>
      <c r="AG53" s="2"/>
      <c r="AH53" s="2"/>
      <c r="AI53" s="2"/>
      <c r="AJ53" s="2">
        <f t="shared" si="2"/>
        <v>972</v>
      </c>
      <c r="AK53">
        <v>297</v>
      </c>
      <c r="AL53">
        <v>1269</v>
      </c>
    </row>
    <row r="54" spans="18:38">
      <c r="R54">
        <f t="shared" si="3"/>
        <v>51</v>
      </c>
      <c r="S54" s="2">
        <f t="shared" si="8"/>
        <v>95</v>
      </c>
      <c r="T54" s="2">
        <f t="shared" si="4"/>
        <v>1281</v>
      </c>
      <c r="U54" s="2">
        <v>28</v>
      </c>
      <c r="V54" s="2">
        <v>8</v>
      </c>
      <c r="W54" s="2">
        <v>8</v>
      </c>
      <c r="AE54" s="2"/>
      <c r="AF54" s="2"/>
      <c r="AG54" s="2"/>
      <c r="AH54" s="2"/>
      <c r="AI54" s="2"/>
      <c r="AJ54" s="2">
        <f t="shared" si="2"/>
        <v>972</v>
      </c>
      <c r="AK54">
        <v>309</v>
      </c>
      <c r="AL54">
        <v>1281</v>
      </c>
    </row>
    <row r="55" spans="18:38">
      <c r="R55">
        <f t="shared" si="3"/>
        <v>52</v>
      </c>
      <c r="S55" s="2">
        <f t="shared" si="8"/>
        <v>96</v>
      </c>
      <c r="T55" s="2">
        <f t="shared" si="4"/>
        <v>1284</v>
      </c>
      <c r="U55" s="2">
        <v>36</v>
      </c>
      <c r="V55" s="2">
        <v>24</v>
      </c>
      <c r="W55" s="2">
        <v>9</v>
      </c>
      <c r="AE55" s="2"/>
      <c r="AF55" s="2"/>
      <c r="AG55" s="2"/>
      <c r="AH55" s="2"/>
      <c r="AI55" s="2"/>
      <c r="AJ55" s="2">
        <f t="shared" si="2"/>
        <v>972</v>
      </c>
      <c r="AK55">
        <v>312</v>
      </c>
      <c r="AL55">
        <v>1284</v>
      </c>
    </row>
    <row r="56" spans="18:38">
      <c r="R56">
        <f t="shared" si="3"/>
        <v>53</v>
      </c>
      <c r="S56" s="2">
        <f t="shared" si="8"/>
        <v>97</v>
      </c>
      <c r="T56" s="2">
        <f t="shared" si="4"/>
        <v>1292</v>
      </c>
      <c r="U56" s="2">
        <v>32</v>
      </c>
      <c r="V56" s="2">
        <v>10</v>
      </c>
      <c r="W56" s="2">
        <v>14</v>
      </c>
      <c r="AE56" s="2"/>
      <c r="AF56" s="2"/>
      <c r="AG56" s="2"/>
      <c r="AH56" s="2"/>
      <c r="AI56" s="2"/>
      <c r="AJ56" s="2">
        <f t="shared" si="2"/>
        <v>972</v>
      </c>
      <c r="AK56">
        <v>320</v>
      </c>
      <c r="AL56">
        <v>1292</v>
      </c>
    </row>
    <row r="57" spans="18:38">
      <c r="R57">
        <f t="shared" si="3"/>
        <v>54</v>
      </c>
      <c r="S57" s="2">
        <f t="shared" si="8"/>
        <v>98</v>
      </c>
      <c r="T57" s="2">
        <f t="shared" si="4"/>
        <v>1291</v>
      </c>
      <c r="U57" s="2">
        <v>18</v>
      </c>
      <c r="V57" s="2">
        <v>15</v>
      </c>
      <c r="W57" s="2">
        <v>4</v>
      </c>
      <c r="AE57" s="2"/>
      <c r="AF57" s="2"/>
      <c r="AG57" s="2"/>
      <c r="AH57" s="2"/>
      <c r="AI57" s="2"/>
      <c r="AJ57" s="2">
        <f t="shared" si="2"/>
        <v>972</v>
      </c>
      <c r="AK57">
        <v>319</v>
      </c>
      <c r="AL57">
        <v>1291</v>
      </c>
    </row>
    <row r="58" spans="18:38">
      <c r="R58">
        <f t="shared" si="3"/>
        <v>55</v>
      </c>
      <c r="S58" s="2">
        <f t="shared" si="8"/>
        <v>99</v>
      </c>
      <c r="T58" s="2">
        <f t="shared" si="4"/>
        <v>1294</v>
      </c>
      <c r="U58" s="2">
        <v>22</v>
      </c>
      <c r="V58" s="2">
        <v>5</v>
      </c>
      <c r="W58" s="2">
        <v>14</v>
      </c>
      <c r="AE58" s="2"/>
      <c r="AF58" s="2"/>
      <c r="AG58" s="2"/>
      <c r="AH58" s="2"/>
      <c r="AI58" s="2"/>
      <c r="AJ58" s="2">
        <f t="shared" si="2"/>
        <v>972</v>
      </c>
      <c r="AK58">
        <v>322</v>
      </c>
      <c r="AL58">
        <v>1294</v>
      </c>
    </row>
    <row r="59" spans="18:38">
      <c r="R59">
        <f t="shared" si="3"/>
        <v>56</v>
      </c>
      <c r="S59" s="2">
        <f t="shared" si="8"/>
        <v>100</v>
      </c>
      <c r="T59" s="2">
        <f t="shared" si="4"/>
        <v>1295</v>
      </c>
      <c r="U59" s="2">
        <v>28</v>
      </c>
      <c r="V59" s="2">
        <v>17</v>
      </c>
      <c r="W59" s="2">
        <v>7</v>
      </c>
      <c r="X59" s="2">
        <v>3</v>
      </c>
      <c r="AE59" s="2"/>
      <c r="AF59" s="2"/>
      <c r="AG59" s="2"/>
      <c r="AH59" s="2"/>
      <c r="AI59" s="2"/>
      <c r="AJ59" s="2">
        <f t="shared" si="2"/>
        <v>972</v>
      </c>
      <c r="AK59">
        <v>323</v>
      </c>
      <c r="AL59">
        <v>1295</v>
      </c>
    </row>
    <row r="60" spans="18:38">
      <c r="R60">
        <f t="shared" si="3"/>
        <v>57</v>
      </c>
      <c r="S60" s="10">
        <f t="shared" si="8"/>
        <v>101</v>
      </c>
      <c r="T60" s="2">
        <f t="shared" si="4"/>
        <v>1296</v>
      </c>
      <c r="U60" s="2">
        <v>32</v>
      </c>
      <c r="V60" s="2">
        <v>7</v>
      </c>
      <c r="W60" s="2">
        <v>21</v>
      </c>
      <c r="X60" s="2">
        <v>3</v>
      </c>
      <c r="AE60" s="2"/>
      <c r="AF60" s="2"/>
      <c r="AG60" s="2"/>
      <c r="AH60" s="2"/>
      <c r="AI60" s="2"/>
      <c r="AJ60" s="2">
        <f t="shared" si="2"/>
        <v>972</v>
      </c>
      <c r="AK60">
        <v>324</v>
      </c>
      <c r="AL60">
        <v>1296</v>
      </c>
    </row>
    <row r="61" spans="18:38">
      <c r="R61">
        <f t="shared" si="3"/>
        <v>58</v>
      </c>
      <c r="S61" s="2">
        <f t="shared" si="8"/>
        <v>102</v>
      </c>
      <c r="T61" s="2">
        <f t="shared" si="4"/>
        <v>1296</v>
      </c>
      <c r="U61" s="2">
        <v>28</v>
      </c>
      <c r="V61" s="2">
        <v>17</v>
      </c>
      <c r="W61" s="2">
        <v>8</v>
      </c>
      <c r="X61" s="2">
        <v>3</v>
      </c>
      <c r="AE61" s="2"/>
      <c r="AF61" s="2"/>
      <c r="AG61" s="2"/>
      <c r="AH61" s="2"/>
      <c r="AI61" s="2"/>
      <c r="AJ61" s="2"/>
    </row>
    <row r="62" spans="18:38">
      <c r="R62">
        <f t="shared" si="3"/>
        <v>59</v>
      </c>
      <c r="S62" s="2">
        <f t="shared" si="8"/>
        <v>103</v>
      </c>
      <c r="T62" s="2">
        <f t="shared" si="4"/>
        <v>1296</v>
      </c>
      <c r="U62" s="2">
        <v>36</v>
      </c>
      <c r="V62" s="2">
        <v>8</v>
      </c>
      <c r="W62" s="2">
        <v>24</v>
      </c>
      <c r="X62" s="2">
        <v>4</v>
      </c>
      <c r="AE62" s="2"/>
      <c r="AF62" s="2"/>
      <c r="AG62" s="2"/>
      <c r="AH62" s="2"/>
      <c r="AI62" s="2"/>
      <c r="AJ62" s="2"/>
    </row>
    <row r="63" spans="18:38">
      <c r="R63">
        <f t="shared" si="3"/>
        <v>60</v>
      </c>
      <c r="S63" s="2">
        <f t="shared" si="8"/>
        <v>104</v>
      </c>
      <c r="T63" s="2">
        <f t="shared" si="4"/>
        <v>1296</v>
      </c>
      <c r="U63" s="2">
        <v>32</v>
      </c>
      <c r="V63" s="2">
        <v>13</v>
      </c>
      <c r="W63" s="2">
        <v>10</v>
      </c>
      <c r="X63" s="2">
        <v>9</v>
      </c>
      <c r="AE63" s="2"/>
      <c r="AF63" s="2"/>
      <c r="AG63" s="2"/>
      <c r="AH63" s="2"/>
      <c r="AI63" s="2"/>
      <c r="AJ63" s="2"/>
    </row>
    <row r="64" spans="18:38">
      <c r="R64">
        <f t="shared" si="3"/>
        <v>61</v>
      </c>
      <c r="S64" s="2">
        <f t="shared" si="8"/>
        <v>105</v>
      </c>
      <c r="T64" s="2">
        <f t="shared" si="4"/>
        <v>1296</v>
      </c>
      <c r="U64" s="2">
        <v>32</v>
      </c>
      <c r="V64" s="2">
        <v>6</v>
      </c>
      <c r="W64" s="2">
        <v>22</v>
      </c>
      <c r="X64" s="2">
        <v>4</v>
      </c>
      <c r="AE64" s="2"/>
      <c r="AF64" s="2"/>
      <c r="AG64" s="2"/>
      <c r="AH64" s="2"/>
      <c r="AI64" s="2"/>
      <c r="AJ64" s="2"/>
    </row>
    <row r="65" spans="18:25">
      <c r="R65">
        <f t="shared" ref="R65:R97" si="9">R64+1</f>
        <v>62</v>
      </c>
      <c r="S65" s="2">
        <f t="shared" ref="S65:S97" si="10">S64+1</f>
        <v>106</v>
      </c>
      <c r="T65" s="2">
        <f t="shared" si="4"/>
        <v>1296</v>
      </c>
      <c r="U65" s="2">
        <v>28</v>
      </c>
      <c r="V65" s="2">
        <v>12</v>
      </c>
      <c r="W65" s="2">
        <v>8</v>
      </c>
      <c r="X65" s="2">
        <v>8</v>
      </c>
    </row>
    <row r="66" spans="18:25">
      <c r="R66">
        <f t="shared" si="9"/>
        <v>63</v>
      </c>
      <c r="S66" s="2">
        <f t="shared" si="10"/>
        <v>107</v>
      </c>
      <c r="T66" s="2">
        <f t="shared" si="4"/>
        <v>1296</v>
      </c>
      <c r="U66" s="2">
        <v>36</v>
      </c>
      <c r="V66" s="2">
        <v>3</v>
      </c>
      <c r="W66" s="2">
        <v>24</v>
      </c>
      <c r="X66" s="2">
        <v>9</v>
      </c>
    </row>
    <row r="67" spans="18:25">
      <c r="R67">
        <f t="shared" si="9"/>
        <v>64</v>
      </c>
      <c r="S67" s="2">
        <f t="shared" si="10"/>
        <v>108</v>
      </c>
      <c r="T67" s="2">
        <f t="shared" si="4"/>
        <v>1296</v>
      </c>
      <c r="U67" s="2">
        <v>32</v>
      </c>
      <c r="V67" s="2">
        <v>8</v>
      </c>
      <c r="W67" s="2">
        <v>10</v>
      </c>
      <c r="X67" s="2">
        <v>14</v>
      </c>
    </row>
    <row r="68" spans="18:25">
      <c r="R68">
        <f t="shared" si="9"/>
        <v>65</v>
      </c>
      <c r="S68" s="2">
        <f t="shared" si="10"/>
        <v>109</v>
      </c>
      <c r="T68" s="2">
        <f t="shared" si="4"/>
        <v>1296</v>
      </c>
      <c r="U68" s="2">
        <v>18</v>
      </c>
      <c r="V68" s="2">
        <v>-1</v>
      </c>
      <c r="W68" s="2">
        <v>15</v>
      </c>
      <c r="X68" s="2">
        <v>4</v>
      </c>
    </row>
    <row r="69" spans="18:25">
      <c r="R69">
        <f t="shared" si="9"/>
        <v>66</v>
      </c>
      <c r="S69" s="2">
        <f t="shared" si="10"/>
        <v>110</v>
      </c>
      <c r="T69" s="2">
        <f t="shared" ref="T69:T97" si="11">T68+U69-SUM(V69:Z69)</f>
        <v>1296</v>
      </c>
      <c r="U69" s="2">
        <v>22</v>
      </c>
      <c r="V69" s="2">
        <v>3</v>
      </c>
      <c r="W69" s="2">
        <v>5</v>
      </c>
      <c r="X69" s="2">
        <v>14</v>
      </c>
    </row>
    <row r="70" spans="18:25">
      <c r="R70">
        <f t="shared" si="9"/>
        <v>67</v>
      </c>
      <c r="S70" s="2">
        <f t="shared" si="10"/>
        <v>111</v>
      </c>
      <c r="T70" s="2">
        <f t="shared" si="11"/>
        <v>1296</v>
      </c>
      <c r="U70" s="2">
        <v>28</v>
      </c>
      <c r="V70" s="2">
        <v>1</v>
      </c>
      <c r="W70" s="2">
        <v>17</v>
      </c>
      <c r="X70" s="2">
        <v>7</v>
      </c>
      <c r="Y70" s="2">
        <v>3</v>
      </c>
    </row>
    <row r="71" spans="18:25">
      <c r="R71">
        <f t="shared" si="9"/>
        <v>68</v>
      </c>
      <c r="S71" s="2">
        <f t="shared" si="10"/>
        <v>112</v>
      </c>
      <c r="T71" s="2">
        <f t="shared" si="11"/>
        <v>1296</v>
      </c>
      <c r="U71" s="2">
        <v>32</v>
      </c>
      <c r="V71" s="2">
        <v>1</v>
      </c>
      <c r="W71" s="2">
        <v>7</v>
      </c>
      <c r="X71" s="2">
        <v>21</v>
      </c>
      <c r="Y71" s="2">
        <v>3</v>
      </c>
    </row>
    <row r="72" spans="18:25">
      <c r="R72">
        <f t="shared" si="9"/>
        <v>69</v>
      </c>
      <c r="S72" s="2">
        <f t="shared" si="10"/>
        <v>113</v>
      </c>
      <c r="T72" s="2">
        <f t="shared" si="11"/>
        <v>1296</v>
      </c>
      <c r="U72" s="2">
        <v>28</v>
      </c>
      <c r="W72" s="2">
        <v>17</v>
      </c>
      <c r="X72" s="2">
        <v>8</v>
      </c>
      <c r="Y72" s="2">
        <v>3</v>
      </c>
    </row>
    <row r="73" spans="18:25">
      <c r="R73">
        <f t="shared" si="9"/>
        <v>70</v>
      </c>
      <c r="S73" s="2">
        <f t="shared" si="10"/>
        <v>114</v>
      </c>
      <c r="T73" s="2">
        <f t="shared" si="11"/>
        <v>1296</v>
      </c>
      <c r="U73" s="2">
        <v>36</v>
      </c>
      <c r="W73" s="2">
        <v>8</v>
      </c>
      <c r="X73" s="2">
        <v>24</v>
      </c>
      <c r="Y73" s="2">
        <v>4</v>
      </c>
    </row>
    <row r="74" spans="18:25">
      <c r="R74">
        <f t="shared" si="9"/>
        <v>71</v>
      </c>
      <c r="S74" s="2">
        <f t="shared" si="10"/>
        <v>115</v>
      </c>
      <c r="T74" s="2">
        <f t="shared" si="11"/>
        <v>1296</v>
      </c>
      <c r="U74" s="2">
        <v>32</v>
      </c>
      <c r="W74" s="2">
        <v>13</v>
      </c>
      <c r="X74" s="2">
        <v>10</v>
      </c>
      <c r="Y74" s="2">
        <v>9</v>
      </c>
    </row>
    <row r="75" spans="18:25">
      <c r="R75">
        <f t="shared" si="9"/>
        <v>72</v>
      </c>
      <c r="S75" s="2">
        <f t="shared" si="10"/>
        <v>116</v>
      </c>
      <c r="T75" s="2">
        <f t="shared" si="11"/>
        <v>1296</v>
      </c>
      <c r="U75" s="2">
        <v>32</v>
      </c>
      <c r="W75" s="2">
        <v>6</v>
      </c>
      <c r="X75" s="2">
        <v>22</v>
      </c>
      <c r="Y75" s="2">
        <v>4</v>
      </c>
    </row>
    <row r="76" spans="18:25">
      <c r="R76">
        <f t="shared" si="9"/>
        <v>73</v>
      </c>
      <c r="S76" s="2">
        <f t="shared" si="10"/>
        <v>117</v>
      </c>
      <c r="T76" s="2">
        <f t="shared" si="11"/>
        <v>1296</v>
      </c>
      <c r="U76" s="2">
        <v>28</v>
      </c>
      <c r="W76" s="2">
        <v>12</v>
      </c>
      <c r="X76" s="2">
        <v>8</v>
      </c>
      <c r="Y76" s="2">
        <v>8</v>
      </c>
    </row>
    <row r="77" spans="18:25">
      <c r="R77">
        <f t="shared" si="9"/>
        <v>74</v>
      </c>
      <c r="S77" s="2">
        <f t="shared" si="10"/>
        <v>118</v>
      </c>
      <c r="T77" s="2">
        <f t="shared" si="11"/>
        <v>1296</v>
      </c>
      <c r="U77" s="2">
        <v>36</v>
      </c>
      <c r="W77" s="2">
        <v>3</v>
      </c>
      <c r="X77" s="2">
        <v>24</v>
      </c>
      <c r="Y77" s="2">
        <v>9</v>
      </c>
    </row>
    <row r="78" spans="18:25">
      <c r="R78">
        <f t="shared" si="9"/>
        <v>75</v>
      </c>
      <c r="S78" s="2">
        <f t="shared" si="10"/>
        <v>119</v>
      </c>
      <c r="T78" s="2">
        <f t="shared" si="11"/>
        <v>1296</v>
      </c>
      <c r="U78" s="2">
        <v>32</v>
      </c>
      <c r="W78" s="2">
        <v>8</v>
      </c>
      <c r="X78" s="2">
        <v>10</v>
      </c>
      <c r="Y78" s="2">
        <v>14</v>
      </c>
    </row>
    <row r="79" spans="18:25">
      <c r="R79">
        <f t="shared" si="9"/>
        <v>76</v>
      </c>
      <c r="S79" s="2">
        <f t="shared" si="10"/>
        <v>120</v>
      </c>
      <c r="T79" s="2">
        <f t="shared" si="11"/>
        <v>1296</v>
      </c>
      <c r="U79" s="2">
        <v>18</v>
      </c>
      <c r="W79" s="2">
        <v>-1</v>
      </c>
      <c r="X79" s="2">
        <v>15</v>
      </c>
      <c r="Y79" s="2">
        <v>4</v>
      </c>
    </row>
    <row r="80" spans="18:25">
      <c r="R80">
        <f t="shared" si="9"/>
        <v>77</v>
      </c>
      <c r="S80" s="2">
        <f t="shared" si="10"/>
        <v>121</v>
      </c>
      <c r="T80" s="2">
        <f t="shared" si="11"/>
        <v>1296</v>
      </c>
      <c r="U80" s="2">
        <v>22</v>
      </c>
      <c r="W80" s="2">
        <v>3</v>
      </c>
      <c r="X80" s="2">
        <v>5</v>
      </c>
      <c r="Y80" s="2">
        <v>14</v>
      </c>
    </row>
    <row r="81" spans="18:26">
      <c r="R81">
        <f t="shared" si="9"/>
        <v>78</v>
      </c>
      <c r="S81" s="2">
        <f t="shared" si="10"/>
        <v>122</v>
      </c>
      <c r="T81" s="2">
        <f t="shared" si="11"/>
        <v>1296</v>
      </c>
      <c r="U81" s="2">
        <v>28</v>
      </c>
      <c r="W81" s="2">
        <v>1</v>
      </c>
      <c r="X81" s="2">
        <v>17</v>
      </c>
      <c r="Y81" s="2">
        <v>7</v>
      </c>
      <c r="Z81" s="2">
        <v>3</v>
      </c>
    </row>
    <row r="82" spans="18:26">
      <c r="R82">
        <f t="shared" si="9"/>
        <v>79</v>
      </c>
      <c r="S82" s="2">
        <f t="shared" si="10"/>
        <v>123</v>
      </c>
      <c r="T82" s="2">
        <f t="shared" si="11"/>
        <v>1296</v>
      </c>
      <c r="U82" s="2">
        <v>32</v>
      </c>
      <c r="W82" s="2">
        <v>1</v>
      </c>
      <c r="X82" s="2">
        <v>7</v>
      </c>
      <c r="Y82" s="2">
        <v>21</v>
      </c>
      <c r="Z82" s="2">
        <v>3</v>
      </c>
    </row>
    <row r="83" spans="18:26">
      <c r="R83">
        <f t="shared" si="9"/>
        <v>80</v>
      </c>
      <c r="S83" s="2">
        <f t="shared" si="10"/>
        <v>124</v>
      </c>
      <c r="T83" s="2">
        <f t="shared" si="11"/>
        <v>1296</v>
      </c>
      <c r="U83" s="2">
        <v>28</v>
      </c>
      <c r="X83" s="2">
        <v>17</v>
      </c>
      <c r="Y83" s="2">
        <v>8</v>
      </c>
      <c r="Z83" s="2">
        <v>3</v>
      </c>
    </row>
    <row r="84" spans="18:26">
      <c r="R84">
        <f t="shared" si="9"/>
        <v>81</v>
      </c>
      <c r="S84" s="2">
        <f t="shared" si="10"/>
        <v>125</v>
      </c>
      <c r="T84" s="2">
        <f t="shared" si="11"/>
        <v>1296</v>
      </c>
      <c r="U84" s="2">
        <v>36</v>
      </c>
      <c r="X84" s="2">
        <v>8</v>
      </c>
      <c r="Y84" s="2">
        <v>24</v>
      </c>
      <c r="Z84" s="2">
        <v>4</v>
      </c>
    </row>
    <row r="85" spans="18:26">
      <c r="R85">
        <f t="shared" si="9"/>
        <v>82</v>
      </c>
      <c r="S85" s="2">
        <f t="shared" si="10"/>
        <v>126</v>
      </c>
      <c r="T85" s="2">
        <f t="shared" si="11"/>
        <v>1296</v>
      </c>
      <c r="U85" s="2">
        <v>32</v>
      </c>
      <c r="X85" s="2">
        <v>13</v>
      </c>
      <c r="Y85" s="2">
        <v>10</v>
      </c>
      <c r="Z85" s="2">
        <v>9</v>
      </c>
    </row>
    <row r="86" spans="18:26">
      <c r="R86">
        <f t="shared" si="9"/>
        <v>83</v>
      </c>
      <c r="S86" s="2">
        <f t="shared" si="10"/>
        <v>127</v>
      </c>
      <c r="T86" s="2">
        <f t="shared" si="11"/>
        <v>1296</v>
      </c>
      <c r="U86" s="2">
        <v>32</v>
      </c>
      <c r="X86" s="2">
        <v>6</v>
      </c>
      <c r="Y86" s="2">
        <v>22</v>
      </c>
      <c r="Z86" s="2">
        <v>4</v>
      </c>
    </row>
    <row r="87" spans="18:26">
      <c r="R87">
        <f t="shared" si="9"/>
        <v>84</v>
      </c>
      <c r="S87" s="2">
        <f t="shared" si="10"/>
        <v>128</v>
      </c>
      <c r="T87" s="2">
        <f t="shared" si="11"/>
        <v>1296</v>
      </c>
      <c r="U87" s="2">
        <v>28</v>
      </c>
      <c r="X87" s="2">
        <v>12</v>
      </c>
      <c r="Y87" s="2">
        <v>8</v>
      </c>
      <c r="Z87" s="2">
        <v>8</v>
      </c>
    </row>
    <row r="88" spans="18:26">
      <c r="R88">
        <f t="shared" si="9"/>
        <v>85</v>
      </c>
      <c r="S88" s="2">
        <f t="shared" si="10"/>
        <v>129</v>
      </c>
      <c r="T88" s="2">
        <f t="shared" si="11"/>
        <v>1296</v>
      </c>
      <c r="U88" s="2">
        <v>36</v>
      </c>
      <c r="X88" s="2">
        <v>3</v>
      </c>
      <c r="Y88" s="2">
        <v>24</v>
      </c>
      <c r="Z88" s="2">
        <v>9</v>
      </c>
    </row>
    <row r="89" spans="18:26">
      <c r="R89">
        <f t="shared" si="9"/>
        <v>86</v>
      </c>
      <c r="S89" s="2">
        <f t="shared" si="10"/>
        <v>130</v>
      </c>
      <c r="T89" s="2">
        <f t="shared" si="11"/>
        <v>1296</v>
      </c>
      <c r="U89" s="2">
        <v>32</v>
      </c>
      <c r="X89" s="2">
        <v>8</v>
      </c>
      <c r="Y89" s="2">
        <v>10</v>
      </c>
      <c r="Z89" s="2">
        <v>14</v>
      </c>
    </row>
    <row r="90" spans="18:26">
      <c r="R90">
        <f t="shared" si="9"/>
        <v>87</v>
      </c>
      <c r="S90" s="2">
        <f t="shared" si="10"/>
        <v>131</v>
      </c>
      <c r="T90" s="2">
        <f t="shared" si="11"/>
        <v>1296</v>
      </c>
      <c r="U90" s="2">
        <v>18</v>
      </c>
      <c r="X90" s="2">
        <v>-1</v>
      </c>
      <c r="Y90" s="2">
        <v>15</v>
      </c>
      <c r="Z90" s="2">
        <v>4</v>
      </c>
    </row>
    <row r="91" spans="18:26">
      <c r="R91">
        <f t="shared" si="9"/>
        <v>88</v>
      </c>
      <c r="S91" s="2">
        <f t="shared" si="10"/>
        <v>132</v>
      </c>
      <c r="T91" s="2">
        <f t="shared" si="11"/>
        <v>1296</v>
      </c>
      <c r="U91" s="2">
        <v>22</v>
      </c>
      <c r="X91" s="2">
        <v>3</v>
      </c>
      <c r="Y91" s="2">
        <v>5</v>
      </c>
      <c r="Z91" s="2">
        <v>14</v>
      </c>
    </row>
    <row r="92" spans="18:26">
      <c r="X92" s="2">
        <v>1</v>
      </c>
      <c r="Y92" s="2">
        <v>17</v>
      </c>
      <c r="Z92" s="2">
        <v>7</v>
      </c>
    </row>
    <row r="93" spans="18:26">
      <c r="X93" s="2">
        <v>1</v>
      </c>
      <c r="Y93" s="2">
        <v>7</v>
      </c>
      <c r="Z93" s="2">
        <v>21</v>
      </c>
    </row>
    <row r="94" spans="18:26">
      <c r="Y94" s="2">
        <v>17</v>
      </c>
      <c r="Z94" s="2">
        <v>8</v>
      </c>
    </row>
    <row r="95" spans="18:26">
      <c r="Y95" s="2">
        <v>8</v>
      </c>
      <c r="Z95" s="2">
        <v>24</v>
      </c>
    </row>
    <row r="96" spans="18:26">
      <c r="Y96" s="2">
        <v>13</v>
      </c>
      <c r="Z96" s="2">
        <v>10</v>
      </c>
    </row>
    <row r="97" spans="25:26">
      <c r="Y97" s="2">
        <v>6</v>
      </c>
      <c r="Z97" s="2">
        <v>22</v>
      </c>
    </row>
    <row r="98" spans="25:26">
      <c r="Y98" s="2">
        <v>12</v>
      </c>
      <c r="Z98" s="2">
        <v>8</v>
      </c>
    </row>
    <row r="99" spans="25:26">
      <c r="Y99" s="2">
        <v>3</v>
      </c>
      <c r="Z99" s="2">
        <v>24</v>
      </c>
    </row>
    <row r="100" spans="25:26">
      <c r="Y100" s="2">
        <v>8</v>
      </c>
      <c r="Z100" s="2">
        <v>10</v>
      </c>
    </row>
    <row r="101" spans="25:26">
      <c r="Y101" s="2">
        <v>-1</v>
      </c>
      <c r="Z101" s="2">
        <v>15</v>
      </c>
    </row>
    <row r="102" spans="25:26">
      <c r="Y102" s="2">
        <v>3</v>
      </c>
      <c r="Z102" s="2">
        <v>5</v>
      </c>
    </row>
    <row r="103" spans="25:26">
      <c r="Y103" s="2">
        <v>1</v>
      </c>
      <c r="Z103" s="2">
        <v>17</v>
      </c>
    </row>
    <row r="104" spans="25:26">
      <c r="Y104" s="2">
        <v>1</v>
      </c>
      <c r="Z104" s="2">
        <v>7</v>
      </c>
    </row>
    <row r="105" spans="25:26">
      <c r="Z105" s="2">
        <v>17</v>
      </c>
    </row>
    <row r="106" spans="25:26">
      <c r="Z106" s="2">
        <v>8</v>
      </c>
    </row>
    <row r="107" spans="25:26">
      <c r="Z107" s="2">
        <v>13</v>
      </c>
    </row>
    <row r="108" spans="25:26">
      <c r="Z108" s="2">
        <v>6</v>
      </c>
    </row>
    <row r="109" spans="25:26">
      <c r="Z109" s="2">
        <v>12</v>
      </c>
    </row>
    <row r="110" spans="25:26">
      <c r="Z110" s="2">
        <v>3</v>
      </c>
    </row>
    <row r="111" spans="25:26">
      <c r="Z111" s="2">
        <v>8</v>
      </c>
    </row>
    <row r="112" spans="25:26">
      <c r="Z112" s="2">
        <v>-1</v>
      </c>
    </row>
    <row r="113" spans="26:26">
      <c r="Z113" s="2">
        <v>3</v>
      </c>
    </row>
    <row r="114" spans="26:26">
      <c r="Z114" s="2">
        <v>1</v>
      </c>
    </row>
    <row r="115" spans="26:26">
      <c r="Z115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2C46-D8D7-403B-B88B-25199CC64C1C}">
  <dimension ref="A1:U82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/>
  <cols>
    <col min="1" max="6" width="8.88671875" style="2"/>
    <col min="7" max="7" width="8.88671875" style="11"/>
    <col min="8" max="8" width="8.88671875" style="2"/>
    <col min="9" max="9" width="8.88671875" style="11"/>
    <col min="10" max="10" width="8.88671875" style="2"/>
    <col min="11" max="11" width="8.88671875" style="11"/>
    <col min="12" max="12" width="8.88671875" style="2"/>
    <col min="13" max="13" width="8.88671875" style="11"/>
    <col min="14" max="15" width="8.88671875" style="2"/>
    <col min="17" max="21" width="8.88671875" style="2"/>
  </cols>
  <sheetData>
    <row r="1" spans="1:21">
      <c r="B1" s="5">
        <v>0</v>
      </c>
      <c r="C1" s="5"/>
      <c r="D1" s="5">
        <v>1</v>
      </c>
      <c r="E1" s="5" t="s">
        <v>40</v>
      </c>
      <c r="F1" s="5">
        <v>2</v>
      </c>
      <c r="G1" s="20" t="s">
        <v>39</v>
      </c>
      <c r="H1" s="5">
        <v>3</v>
      </c>
      <c r="I1" s="20" t="s">
        <v>38</v>
      </c>
      <c r="J1" s="5">
        <v>4</v>
      </c>
      <c r="K1" s="20" t="s">
        <v>37</v>
      </c>
      <c r="L1" s="5">
        <v>5</v>
      </c>
      <c r="M1" s="20" t="s">
        <v>35</v>
      </c>
      <c r="N1" s="5">
        <v>6</v>
      </c>
      <c r="O1" s="5" t="s">
        <v>36</v>
      </c>
      <c r="P1" s="1">
        <v>7</v>
      </c>
      <c r="Q1" s="5" t="s">
        <v>42</v>
      </c>
      <c r="R1" s="4">
        <v>8</v>
      </c>
      <c r="S1" s="5" t="s">
        <v>42</v>
      </c>
      <c r="T1" s="4">
        <v>9</v>
      </c>
      <c r="U1" s="5" t="s">
        <v>42</v>
      </c>
    </row>
    <row r="2" spans="1:21">
      <c r="A2" s="2">
        <v>0</v>
      </c>
      <c r="B2" s="2">
        <v>1</v>
      </c>
      <c r="D2" s="2">
        <v>1</v>
      </c>
      <c r="E2" s="2">
        <f>D2-B2</f>
        <v>0</v>
      </c>
      <c r="F2" s="19">
        <v>7</v>
      </c>
      <c r="G2" s="2">
        <f>F2-D2</f>
        <v>6</v>
      </c>
      <c r="H2" s="10">
        <v>6</v>
      </c>
      <c r="I2" s="2">
        <f>H2-F2</f>
        <v>-1</v>
      </c>
      <c r="J2" s="10">
        <v>6</v>
      </c>
      <c r="K2" s="2"/>
      <c r="L2" s="10">
        <v>6</v>
      </c>
      <c r="M2" s="2"/>
      <c r="N2" s="10">
        <v>6</v>
      </c>
      <c r="P2" s="12">
        <v>6</v>
      </c>
      <c r="R2" s="10">
        <v>6</v>
      </c>
      <c r="T2" s="10">
        <v>6</v>
      </c>
    </row>
    <row r="3" spans="1:21">
      <c r="A3" s="21">
        <v>1</v>
      </c>
      <c r="B3" s="21">
        <v>2</v>
      </c>
      <c r="C3" s="21"/>
      <c r="D3" s="21">
        <v>5</v>
      </c>
      <c r="E3" s="21">
        <f t="shared" ref="E3:E66" si="0">D3-B3</f>
        <v>3</v>
      </c>
      <c r="F3" s="25">
        <v>22</v>
      </c>
      <c r="G3" s="21">
        <f t="shared" ref="G3:G66" si="1">F3-D3</f>
        <v>17</v>
      </c>
      <c r="H3" s="22">
        <v>18</v>
      </c>
      <c r="I3" s="21">
        <f t="shared" ref="I3:I66" si="2">H3-F3</f>
        <v>-4</v>
      </c>
      <c r="J3" s="22">
        <v>18</v>
      </c>
      <c r="K3" s="21"/>
      <c r="L3" s="22">
        <v>18</v>
      </c>
      <c r="M3" s="21"/>
      <c r="N3" s="22">
        <v>18</v>
      </c>
      <c r="O3" s="21"/>
      <c r="P3" s="29">
        <v>18</v>
      </c>
      <c r="Q3" s="21"/>
      <c r="R3" s="22">
        <v>18</v>
      </c>
      <c r="S3" s="21"/>
      <c r="T3" s="22">
        <v>18</v>
      </c>
      <c r="U3" s="21"/>
    </row>
    <row r="4" spans="1:21">
      <c r="A4" s="2">
        <v>2</v>
      </c>
      <c r="B4" s="2">
        <v>4</v>
      </c>
      <c r="D4" s="2">
        <v>12</v>
      </c>
      <c r="E4" s="2">
        <f t="shared" si="0"/>
        <v>8</v>
      </c>
      <c r="F4" s="19">
        <v>38</v>
      </c>
      <c r="G4" s="2">
        <f t="shared" si="1"/>
        <v>26</v>
      </c>
      <c r="H4" s="10">
        <v>32</v>
      </c>
      <c r="I4" s="2">
        <f t="shared" si="2"/>
        <v>-6</v>
      </c>
      <c r="J4" s="10">
        <v>32</v>
      </c>
      <c r="K4" s="2"/>
      <c r="L4" s="10">
        <v>32</v>
      </c>
      <c r="M4" s="2"/>
      <c r="N4" s="10">
        <v>32</v>
      </c>
      <c r="P4" s="12">
        <v>32</v>
      </c>
      <c r="R4" s="10">
        <v>32</v>
      </c>
      <c r="T4" s="10">
        <v>32</v>
      </c>
    </row>
    <row r="5" spans="1:21">
      <c r="A5" s="2">
        <v>3</v>
      </c>
      <c r="B5" s="2">
        <v>6</v>
      </c>
      <c r="D5" s="2">
        <v>17</v>
      </c>
      <c r="E5" s="2">
        <f t="shared" si="0"/>
        <v>11</v>
      </c>
      <c r="F5" s="19">
        <v>50</v>
      </c>
      <c r="G5" s="2">
        <f t="shared" si="1"/>
        <v>33</v>
      </c>
      <c r="H5" s="10">
        <v>45</v>
      </c>
      <c r="I5" s="2">
        <f t="shared" si="2"/>
        <v>-5</v>
      </c>
      <c r="J5" s="10">
        <v>45</v>
      </c>
      <c r="K5" s="2"/>
      <c r="L5" s="10">
        <v>45</v>
      </c>
      <c r="M5" s="2"/>
      <c r="N5" s="10">
        <v>45</v>
      </c>
      <c r="P5" s="12">
        <v>45</v>
      </c>
      <c r="R5" s="10">
        <v>45</v>
      </c>
      <c r="T5" s="10">
        <v>45</v>
      </c>
    </row>
    <row r="6" spans="1:21">
      <c r="A6" s="2">
        <v>4</v>
      </c>
      <c r="B6" s="2">
        <v>9</v>
      </c>
      <c r="D6" s="2">
        <v>28</v>
      </c>
      <c r="E6" s="2">
        <f t="shared" si="0"/>
        <v>19</v>
      </c>
      <c r="F6" s="19">
        <v>76</v>
      </c>
      <c r="G6" s="2">
        <f t="shared" si="1"/>
        <v>48</v>
      </c>
      <c r="H6" s="10">
        <v>72</v>
      </c>
      <c r="I6" s="2">
        <f t="shared" si="2"/>
        <v>-4</v>
      </c>
      <c r="J6" s="10">
        <v>72</v>
      </c>
      <c r="K6" s="2"/>
      <c r="L6" s="10">
        <v>72</v>
      </c>
      <c r="M6" s="2"/>
      <c r="N6" s="10">
        <v>72</v>
      </c>
      <c r="P6" s="12">
        <v>72</v>
      </c>
      <c r="R6" s="10">
        <v>72</v>
      </c>
      <c r="T6" s="10">
        <v>72</v>
      </c>
    </row>
    <row r="7" spans="1:21">
      <c r="A7" s="2">
        <v>5</v>
      </c>
      <c r="B7" s="2">
        <v>13</v>
      </c>
      <c r="D7" s="2">
        <v>34</v>
      </c>
      <c r="E7" s="2">
        <f t="shared" si="0"/>
        <v>21</v>
      </c>
      <c r="F7" s="19">
        <v>98</v>
      </c>
      <c r="G7" s="2">
        <f t="shared" si="1"/>
        <v>64</v>
      </c>
      <c r="H7" s="10">
        <v>94</v>
      </c>
      <c r="I7" s="2">
        <f t="shared" si="2"/>
        <v>-4</v>
      </c>
      <c r="J7" s="10">
        <v>94</v>
      </c>
      <c r="K7" s="2"/>
      <c r="L7" s="10">
        <v>94</v>
      </c>
      <c r="M7" s="2"/>
      <c r="N7" s="10">
        <v>94</v>
      </c>
      <c r="P7" s="12">
        <v>94</v>
      </c>
      <c r="R7" s="10">
        <v>94</v>
      </c>
      <c r="T7" s="10">
        <v>94</v>
      </c>
    </row>
    <row r="8" spans="1:21">
      <c r="A8" s="2">
        <v>6</v>
      </c>
      <c r="B8" s="2">
        <v>16</v>
      </c>
      <c r="D8" s="2">
        <v>50</v>
      </c>
      <c r="E8" s="2">
        <f t="shared" si="0"/>
        <v>34</v>
      </c>
      <c r="F8" s="19">
        <v>121</v>
      </c>
      <c r="G8" s="2">
        <f t="shared" si="1"/>
        <v>71</v>
      </c>
      <c r="H8" s="10">
        <v>117</v>
      </c>
      <c r="I8" s="2">
        <f t="shared" si="2"/>
        <v>-4</v>
      </c>
      <c r="J8" s="10">
        <v>117</v>
      </c>
      <c r="K8" s="2"/>
      <c r="L8" s="10">
        <v>117</v>
      </c>
      <c r="M8" s="2"/>
      <c r="N8" s="10">
        <v>117</v>
      </c>
      <c r="P8" s="12">
        <v>117</v>
      </c>
      <c r="R8" s="10">
        <v>117</v>
      </c>
      <c r="T8" s="10">
        <v>117</v>
      </c>
    </row>
    <row r="9" spans="1:21">
      <c r="A9" s="2">
        <v>7</v>
      </c>
      <c r="B9" s="2">
        <v>21</v>
      </c>
      <c r="D9" s="2">
        <v>57</v>
      </c>
      <c r="E9" s="2">
        <f t="shared" si="0"/>
        <v>36</v>
      </c>
      <c r="F9" s="19">
        <v>143</v>
      </c>
      <c r="G9" s="2">
        <f t="shared" si="1"/>
        <v>86</v>
      </c>
      <c r="H9" s="10">
        <v>139</v>
      </c>
      <c r="I9" s="2">
        <f t="shared" si="2"/>
        <v>-4</v>
      </c>
      <c r="J9" s="10">
        <v>139</v>
      </c>
      <c r="K9" s="2"/>
      <c r="L9" s="10">
        <v>139</v>
      </c>
      <c r="M9" s="2"/>
      <c r="N9" s="10">
        <v>139</v>
      </c>
      <c r="P9" s="12">
        <v>139</v>
      </c>
      <c r="R9" s="10">
        <v>139</v>
      </c>
      <c r="T9" s="10">
        <v>139</v>
      </c>
    </row>
    <row r="10" spans="1:21">
      <c r="A10" s="2">
        <v>8</v>
      </c>
      <c r="B10" s="2">
        <v>25</v>
      </c>
      <c r="D10" s="2">
        <v>76</v>
      </c>
      <c r="E10" s="2">
        <f t="shared" si="0"/>
        <v>51</v>
      </c>
      <c r="F10" s="19">
        <v>183</v>
      </c>
      <c r="G10" s="2">
        <f t="shared" si="1"/>
        <v>107</v>
      </c>
      <c r="H10" s="10">
        <v>179</v>
      </c>
      <c r="I10" s="2">
        <f t="shared" si="2"/>
        <v>-4</v>
      </c>
      <c r="J10" s="10">
        <v>179</v>
      </c>
      <c r="K10" s="2"/>
      <c r="L10" s="10">
        <v>179</v>
      </c>
      <c r="M10" s="2"/>
      <c r="N10" s="10">
        <v>179</v>
      </c>
      <c r="P10" s="12">
        <v>179</v>
      </c>
      <c r="R10" s="10">
        <v>179</v>
      </c>
      <c r="T10" s="10">
        <v>179</v>
      </c>
    </row>
    <row r="11" spans="1:21">
      <c r="A11" s="2">
        <v>9</v>
      </c>
      <c r="B11" s="2">
        <v>29</v>
      </c>
      <c r="D11" s="2">
        <v>87</v>
      </c>
      <c r="E11" s="2">
        <f t="shared" si="0"/>
        <v>58</v>
      </c>
      <c r="F11" s="19">
        <v>215</v>
      </c>
      <c r="G11" s="2">
        <f t="shared" si="1"/>
        <v>128</v>
      </c>
      <c r="H11" s="10">
        <v>212</v>
      </c>
      <c r="I11" s="2">
        <f t="shared" si="2"/>
        <v>-3</v>
      </c>
      <c r="J11" s="10">
        <v>212</v>
      </c>
      <c r="K11" s="2"/>
      <c r="L11" s="10">
        <v>212</v>
      </c>
      <c r="M11" s="2"/>
      <c r="N11" s="10">
        <v>212</v>
      </c>
      <c r="P11" s="12">
        <v>212</v>
      </c>
      <c r="R11" s="10">
        <v>212</v>
      </c>
      <c r="T11" s="10">
        <v>212</v>
      </c>
    </row>
    <row r="12" spans="1:21">
      <c r="A12" s="2">
        <v>10</v>
      </c>
      <c r="B12" s="2">
        <v>33</v>
      </c>
      <c r="D12" s="2">
        <v>106</v>
      </c>
      <c r="E12" s="2">
        <f t="shared" si="0"/>
        <v>73</v>
      </c>
      <c r="F12" s="19">
        <v>244</v>
      </c>
      <c r="G12" s="2">
        <f t="shared" si="1"/>
        <v>138</v>
      </c>
      <c r="H12" s="10">
        <v>240</v>
      </c>
      <c r="I12" s="2">
        <f t="shared" si="2"/>
        <v>-4</v>
      </c>
      <c r="J12" s="10">
        <v>240</v>
      </c>
      <c r="K12" s="2"/>
      <c r="L12" s="10">
        <v>240</v>
      </c>
      <c r="M12" s="2"/>
      <c r="N12" s="10">
        <v>240</v>
      </c>
      <c r="P12" s="12">
        <v>240</v>
      </c>
      <c r="R12" s="10">
        <v>240</v>
      </c>
      <c r="T12" s="10">
        <v>240</v>
      </c>
    </row>
    <row r="13" spans="1:21">
      <c r="A13" s="2">
        <v>11</v>
      </c>
      <c r="B13" s="2">
        <v>35</v>
      </c>
      <c r="D13" s="2">
        <v>123</v>
      </c>
      <c r="E13" s="2">
        <f t="shared" si="0"/>
        <v>88</v>
      </c>
      <c r="F13" s="19">
        <v>277</v>
      </c>
      <c r="G13" s="2">
        <f t="shared" si="1"/>
        <v>154</v>
      </c>
      <c r="H13" s="10">
        <v>273</v>
      </c>
      <c r="I13" s="2">
        <f t="shared" si="2"/>
        <v>-4</v>
      </c>
      <c r="J13" s="10">
        <v>273</v>
      </c>
      <c r="K13" s="2"/>
      <c r="L13" s="10">
        <v>273</v>
      </c>
      <c r="M13" s="2"/>
      <c r="N13" s="10">
        <v>273</v>
      </c>
      <c r="P13" s="12">
        <v>273</v>
      </c>
      <c r="R13" s="10">
        <v>273</v>
      </c>
      <c r="T13" s="10">
        <v>273</v>
      </c>
    </row>
    <row r="14" spans="1:21">
      <c r="A14" s="21">
        <v>12</v>
      </c>
      <c r="B14" s="21">
        <v>40</v>
      </c>
      <c r="C14" s="21"/>
      <c r="D14" s="21">
        <v>153</v>
      </c>
      <c r="E14" s="21">
        <f t="shared" si="0"/>
        <v>113</v>
      </c>
      <c r="F14" s="21">
        <v>306</v>
      </c>
      <c r="G14" s="21">
        <f t="shared" si="1"/>
        <v>153</v>
      </c>
      <c r="H14" s="22">
        <v>306</v>
      </c>
      <c r="I14" s="21">
        <f t="shared" si="2"/>
        <v>0</v>
      </c>
      <c r="J14" s="22">
        <v>306</v>
      </c>
      <c r="K14" s="21"/>
      <c r="L14" s="22">
        <v>306</v>
      </c>
      <c r="M14" s="21"/>
      <c r="N14" s="22">
        <v>306</v>
      </c>
      <c r="O14" s="21"/>
      <c r="P14" s="29">
        <v>306</v>
      </c>
      <c r="R14" s="10">
        <v>306</v>
      </c>
      <c r="T14" s="10">
        <v>306</v>
      </c>
    </row>
    <row r="15" spans="1:21">
      <c r="A15" s="2">
        <v>13</v>
      </c>
      <c r="B15" s="2">
        <v>39</v>
      </c>
      <c r="D15" s="2">
        <v>174</v>
      </c>
      <c r="E15" s="2">
        <f t="shared" si="0"/>
        <v>135</v>
      </c>
      <c r="F15" s="2">
        <v>345</v>
      </c>
      <c r="G15" s="2">
        <f t="shared" si="1"/>
        <v>171</v>
      </c>
      <c r="H15" s="10">
        <v>349</v>
      </c>
      <c r="I15" s="2">
        <f t="shared" si="2"/>
        <v>4</v>
      </c>
      <c r="J15" s="10">
        <v>349</v>
      </c>
      <c r="K15" s="2"/>
      <c r="L15" s="10">
        <v>349</v>
      </c>
      <c r="M15" s="2"/>
      <c r="N15" s="10">
        <v>349</v>
      </c>
      <c r="P15" s="12">
        <v>349</v>
      </c>
      <c r="R15" s="10">
        <v>349</v>
      </c>
      <c r="T15" s="10">
        <v>349</v>
      </c>
    </row>
    <row r="16" spans="1:21">
      <c r="A16" s="2">
        <v>14</v>
      </c>
      <c r="B16" s="2">
        <v>42</v>
      </c>
      <c r="D16" s="2">
        <v>195</v>
      </c>
      <c r="E16" s="2">
        <f t="shared" si="0"/>
        <v>153</v>
      </c>
      <c r="F16" s="2">
        <v>373</v>
      </c>
      <c r="G16" s="2">
        <f t="shared" si="1"/>
        <v>178</v>
      </c>
      <c r="H16" s="10">
        <v>381</v>
      </c>
      <c r="I16" s="2">
        <f t="shared" si="2"/>
        <v>8</v>
      </c>
      <c r="J16" s="10">
        <v>381</v>
      </c>
      <c r="K16" s="2"/>
      <c r="L16" s="10">
        <v>381</v>
      </c>
      <c r="M16" s="2"/>
      <c r="N16" s="10">
        <v>381</v>
      </c>
      <c r="P16" s="12">
        <v>381</v>
      </c>
      <c r="R16" s="10">
        <v>381</v>
      </c>
      <c r="T16" s="10">
        <v>381</v>
      </c>
    </row>
    <row r="17" spans="1:21">
      <c r="A17" s="2">
        <v>15</v>
      </c>
      <c r="B17" s="2">
        <v>39</v>
      </c>
      <c r="D17" s="2">
        <v>212</v>
      </c>
      <c r="E17" s="2">
        <f t="shared" si="0"/>
        <v>173</v>
      </c>
      <c r="F17" s="2">
        <v>411</v>
      </c>
      <c r="G17" s="2">
        <f t="shared" si="1"/>
        <v>199</v>
      </c>
      <c r="H17" s="10">
        <v>424</v>
      </c>
      <c r="I17" s="2">
        <f t="shared" si="2"/>
        <v>13</v>
      </c>
      <c r="J17" s="10">
        <v>424</v>
      </c>
      <c r="K17" s="2"/>
      <c r="L17" s="10">
        <v>424</v>
      </c>
      <c r="M17" s="2"/>
      <c r="N17" s="10">
        <v>424</v>
      </c>
      <c r="P17" s="12">
        <v>424</v>
      </c>
      <c r="R17" s="10">
        <v>424</v>
      </c>
      <c r="T17" s="10">
        <v>424</v>
      </c>
    </row>
    <row r="18" spans="1:21">
      <c r="A18" s="2">
        <v>16</v>
      </c>
      <c r="B18" s="2">
        <v>42</v>
      </c>
      <c r="D18" s="2">
        <v>233</v>
      </c>
      <c r="E18" s="2">
        <f t="shared" si="0"/>
        <v>191</v>
      </c>
      <c r="F18" s="2">
        <v>434</v>
      </c>
      <c r="G18" s="2">
        <f t="shared" si="1"/>
        <v>201</v>
      </c>
      <c r="H18" s="10">
        <v>456</v>
      </c>
      <c r="I18" s="2">
        <f t="shared" si="2"/>
        <v>22</v>
      </c>
      <c r="J18" s="10">
        <v>456</v>
      </c>
      <c r="K18" s="2"/>
      <c r="L18" s="10">
        <v>456</v>
      </c>
      <c r="M18" s="2"/>
      <c r="N18" s="10">
        <v>456</v>
      </c>
      <c r="P18" s="12">
        <v>456</v>
      </c>
      <c r="R18" s="10">
        <v>456</v>
      </c>
      <c r="T18" s="10">
        <v>456</v>
      </c>
    </row>
    <row r="19" spans="1:21">
      <c r="A19" s="2">
        <v>17</v>
      </c>
      <c r="B19" s="2">
        <v>39</v>
      </c>
      <c r="D19" s="2">
        <v>246</v>
      </c>
      <c r="E19" s="2">
        <f t="shared" si="0"/>
        <v>207</v>
      </c>
      <c r="F19" s="2">
        <v>464</v>
      </c>
      <c r="G19" s="2">
        <f t="shared" si="1"/>
        <v>218</v>
      </c>
      <c r="H19" s="10">
        <v>490</v>
      </c>
      <c r="I19" s="2">
        <f t="shared" si="2"/>
        <v>26</v>
      </c>
      <c r="J19" s="10">
        <v>490</v>
      </c>
      <c r="K19" s="2"/>
      <c r="L19" s="10">
        <v>490</v>
      </c>
      <c r="M19" s="2"/>
      <c r="N19" s="10">
        <v>490</v>
      </c>
      <c r="P19" s="12">
        <v>490</v>
      </c>
      <c r="R19" s="10">
        <v>490</v>
      </c>
      <c r="T19" s="10">
        <v>490</v>
      </c>
    </row>
    <row r="20" spans="1:21">
      <c r="A20" s="2">
        <v>18</v>
      </c>
      <c r="B20" s="2">
        <v>42</v>
      </c>
      <c r="D20" s="2">
        <v>264</v>
      </c>
      <c r="E20" s="2">
        <f t="shared" si="0"/>
        <v>222</v>
      </c>
      <c r="F20" s="2">
        <v>484</v>
      </c>
      <c r="G20" s="2">
        <f t="shared" si="1"/>
        <v>220</v>
      </c>
      <c r="H20" s="10">
        <v>518</v>
      </c>
      <c r="I20" s="2">
        <f t="shared" si="2"/>
        <v>34</v>
      </c>
      <c r="J20" s="10">
        <v>518</v>
      </c>
      <c r="K20" s="2"/>
      <c r="L20" s="10">
        <v>518</v>
      </c>
      <c r="M20" s="2"/>
      <c r="N20" s="10">
        <v>518</v>
      </c>
      <c r="P20" s="12">
        <v>518</v>
      </c>
      <c r="R20" s="10">
        <v>518</v>
      </c>
      <c r="T20" s="10">
        <v>518</v>
      </c>
    </row>
    <row r="21" spans="1:21">
      <c r="A21" s="2">
        <v>19</v>
      </c>
      <c r="B21" s="2">
        <v>39</v>
      </c>
      <c r="D21" s="2">
        <v>277</v>
      </c>
      <c r="E21" s="2">
        <f t="shared" si="0"/>
        <v>238</v>
      </c>
      <c r="F21" s="2">
        <v>511</v>
      </c>
      <c r="G21" s="2">
        <f t="shared" si="1"/>
        <v>234</v>
      </c>
      <c r="H21" s="10">
        <v>554</v>
      </c>
      <c r="I21" s="2">
        <f t="shared" si="2"/>
        <v>43</v>
      </c>
      <c r="J21" s="10">
        <v>554</v>
      </c>
      <c r="K21" s="2"/>
      <c r="L21" s="10">
        <v>554</v>
      </c>
      <c r="M21" s="2"/>
      <c r="N21" s="10">
        <v>554</v>
      </c>
      <c r="P21" s="12">
        <v>554</v>
      </c>
      <c r="R21" s="10">
        <v>554</v>
      </c>
      <c r="T21" s="10">
        <v>554</v>
      </c>
    </row>
    <row r="22" spans="1:21">
      <c r="A22" s="2">
        <v>20</v>
      </c>
      <c r="B22" s="2">
        <v>42</v>
      </c>
      <c r="D22" s="2">
        <v>290</v>
      </c>
      <c r="E22" s="2">
        <f t="shared" si="0"/>
        <v>248</v>
      </c>
      <c r="F22" s="2">
        <v>529</v>
      </c>
      <c r="G22" s="2">
        <f t="shared" si="1"/>
        <v>239</v>
      </c>
      <c r="H22" s="10">
        <v>586</v>
      </c>
      <c r="I22" s="2">
        <f t="shared" si="2"/>
        <v>57</v>
      </c>
      <c r="J22" s="10">
        <v>586</v>
      </c>
      <c r="K22" s="2"/>
      <c r="L22" s="10">
        <v>586</v>
      </c>
      <c r="M22" s="2"/>
      <c r="N22" s="10">
        <v>586</v>
      </c>
      <c r="P22" s="12">
        <v>586</v>
      </c>
      <c r="R22" s="10">
        <v>586</v>
      </c>
      <c r="T22" s="10">
        <v>586</v>
      </c>
    </row>
    <row r="23" spans="1:21">
      <c r="A23" s="2">
        <v>21</v>
      </c>
      <c r="B23" s="2">
        <v>39</v>
      </c>
      <c r="D23" s="2">
        <v>297</v>
      </c>
      <c r="E23" s="2">
        <f t="shared" si="0"/>
        <v>258</v>
      </c>
      <c r="F23" s="2">
        <v>543</v>
      </c>
      <c r="G23" s="2">
        <f t="shared" si="1"/>
        <v>246</v>
      </c>
      <c r="H23" s="10">
        <v>604</v>
      </c>
      <c r="I23" s="2">
        <f t="shared" si="2"/>
        <v>61</v>
      </c>
      <c r="J23" s="10">
        <v>604</v>
      </c>
      <c r="K23" s="2"/>
      <c r="L23" s="10">
        <v>604</v>
      </c>
      <c r="M23" s="2"/>
      <c r="N23" s="10">
        <v>604</v>
      </c>
      <c r="P23" s="12">
        <v>604</v>
      </c>
      <c r="R23" s="10">
        <v>604</v>
      </c>
      <c r="T23" s="10">
        <v>604</v>
      </c>
    </row>
    <row r="24" spans="1:21">
      <c r="A24" s="2">
        <v>22</v>
      </c>
      <c r="B24" s="2">
        <v>42</v>
      </c>
      <c r="D24" s="2">
        <v>309</v>
      </c>
      <c r="E24" s="2">
        <f t="shared" si="0"/>
        <v>267</v>
      </c>
      <c r="F24" s="2">
        <v>551</v>
      </c>
      <c r="G24" s="2">
        <f t="shared" si="1"/>
        <v>242</v>
      </c>
      <c r="H24" s="10">
        <v>626</v>
      </c>
      <c r="I24" s="2">
        <f t="shared" si="2"/>
        <v>75</v>
      </c>
      <c r="J24" s="10">
        <v>626</v>
      </c>
      <c r="K24" s="2"/>
      <c r="L24" s="10">
        <v>626</v>
      </c>
      <c r="M24" s="2"/>
      <c r="N24" s="10">
        <v>626</v>
      </c>
      <c r="P24" s="12">
        <v>626</v>
      </c>
      <c r="R24" s="10">
        <v>626</v>
      </c>
      <c r="T24" s="10">
        <v>626</v>
      </c>
    </row>
    <row r="25" spans="1:21">
      <c r="A25" s="21">
        <v>23</v>
      </c>
      <c r="B25" s="21">
        <v>39</v>
      </c>
      <c r="C25" s="21"/>
      <c r="D25" s="21">
        <v>312</v>
      </c>
      <c r="E25" s="21">
        <f t="shared" si="0"/>
        <v>273</v>
      </c>
      <c r="F25" s="21">
        <v>569</v>
      </c>
      <c r="G25" s="21">
        <f t="shared" si="1"/>
        <v>257</v>
      </c>
      <c r="H25" s="21">
        <v>651</v>
      </c>
      <c r="I25" s="21">
        <f t="shared" si="2"/>
        <v>82</v>
      </c>
      <c r="J25" s="22">
        <v>654</v>
      </c>
      <c r="K25" s="26">
        <f t="shared" ref="K3:K66" si="3">J25-H25</f>
        <v>3</v>
      </c>
      <c r="L25" s="22">
        <v>654</v>
      </c>
      <c r="M25" s="21"/>
      <c r="N25" s="22">
        <v>654</v>
      </c>
      <c r="O25" s="21"/>
      <c r="P25" s="29">
        <v>654</v>
      </c>
      <c r="Q25" s="21"/>
      <c r="R25" s="22">
        <v>654</v>
      </c>
      <c r="S25" s="21"/>
      <c r="T25" s="22">
        <v>654</v>
      </c>
      <c r="U25" s="21"/>
    </row>
    <row r="26" spans="1:21">
      <c r="A26" s="2">
        <v>24</v>
      </c>
      <c r="B26" s="2">
        <v>42</v>
      </c>
      <c r="D26" s="2">
        <v>320</v>
      </c>
      <c r="E26" s="2">
        <f t="shared" si="0"/>
        <v>278</v>
      </c>
      <c r="F26" s="2">
        <v>577</v>
      </c>
      <c r="G26" s="2">
        <f t="shared" si="1"/>
        <v>257</v>
      </c>
      <c r="H26" s="2">
        <v>680</v>
      </c>
      <c r="I26" s="2">
        <f t="shared" si="2"/>
        <v>103</v>
      </c>
      <c r="J26" s="10">
        <v>686</v>
      </c>
      <c r="K26" s="27">
        <f t="shared" si="3"/>
        <v>6</v>
      </c>
      <c r="L26" s="10">
        <v>686</v>
      </c>
      <c r="M26" s="2"/>
      <c r="N26" s="10">
        <v>686</v>
      </c>
      <c r="P26" s="12">
        <v>686</v>
      </c>
      <c r="R26" s="10">
        <v>686</v>
      </c>
      <c r="T26" s="10">
        <v>686</v>
      </c>
    </row>
    <row r="27" spans="1:21">
      <c r="A27" s="2">
        <v>25</v>
      </c>
      <c r="B27" s="2">
        <v>39</v>
      </c>
      <c r="D27" s="2">
        <v>319</v>
      </c>
      <c r="E27" s="2">
        <f t="shared" si="0"/>
        <v>280</v>
      </c>
      <c r="F27" s="2">
        <v>594</v>
      </c>
      <c r="G27" s="2">
        <f t="shared" si="1"/>
        <v>275</v>
      </c>
      <c r="H27" s="2">
        <v>705</v>
      </c>
      <c r="I27" s="2">
        <f t="shared" si="2"/>
        <v>111</v>
      </c>
      <c r="J27" s="10">
        <v>714</v>
      </c>
      <c r="K27" s="27">
        <f t="shared" si="3"/>
        <v>9</v>
      </c>
      <c r="L27" s="10">
        <v>714</v>
      </c>
      <c r="M27" s="2"/>
      <c r="N27" s="10">
        <v>714</v>
      </c>
      <c r="P27" s="12">
        <v>714</v>
      </c>
      <c r="R27" s="10">
        <v>714</v>
      </c>
      <c r="T27" s="10">
        <v>714</v>
      </c>
    </row>
    <row r="28" spans="1:21">
      <c r="A28" s="2">
        <v>26</v>
      </c>
      <c r="B28" s="2">
        <v>42</v>
      </c>
      <c r="D28" s="2">
        <v>322</v>
      </c>
      <c r="E28" s="2">
        <f t="shared" si="0"/>
        <v>280</v>
      </c>
      <c r="F28" s="2">
        <v>602</v>
      </c>
      <c r="G28" s="2">
        <f t="shared" si="1"/>
        <v>280</v>
      </c>
      <c r="H28" s="2">
        <v>737</v>
      </c>
      <c r="I28" s="2">
        <f t="shared" si="2"/>
        <v>135</v>
      </c>
      <c r="J28" s="10">
        <v>750</v>
      </c>
      <c r="K28" s="27">
        <f t="shared" si="3"/>
        <v>13</v>
      </c>
      <c r="L28" s="10">
        <v>750</v>
      </c>
      <c r="M28" s="2"/>
      <c r="N28" s="10">
        <v>750</v>
      </c>
      <c r="P28" s="12">
        <v>750</v>
      </c>
      <c r="R28" s="10">
        <v>750</v>
      </c>
      <c r="T28" s="10">
        <v>750</v>
      </c>
    </row>
    <row r="29" spans="1:21">
      <c r="A29" s="2">
        <v>27</v>
      </c>
      <c r="B29" s="2">
        <v>39</v>
      </c>
      <c r="D29" s="2">
        <v>323</v>
      </c>
      <c r="E29" s="2">
        <f t="shared" si="0"/>
        <v>284</v>
      </c>
      <c r="F29" s="2">
        <v>615</v>
      </c>
      <c r="G29" s="2">
        <f t="shared" si="1"/>
        <v>292</v>
      </c>
      <c r="H29" s="2">
        <v>760</v>
      </c>
      <c r="I29" s="2">
        <f t="shared" si="2"/>
        <v>145</v>
      </c>
      <c r="J29" s="10">
        <v>782</v>
      </c>
      <c r="K29" s="27">
        <f t="shared" si="3"/>
        <v>22</v>
      </c>
      <c r="L29" s="10">
        <v>782</v>
      </c>
      <c r="M29" s="2"/>
      <c r="N29" s="10">
        <v>782</v>
      </c>
      <c r="P29" s="12">
        <v>782</v>
      </c>
      <c r="R29" s="10">
        <v>782</v>
      </c>
      <c r="T29" s="10">
        <v>782</v>
      </c>
    </row>
    <row r="30" spans="1:21">
      <c r="A30" s="2">
        <v>28</v>
      </c>
      <c r="B30" s="2">
        <v>42</v>
      </c>
      <c r="D30" s="2">
        <v>324</v>
      </c>
      <c r="E30" s="2">
        <f t="shared" si="0"/>
        <v>282</v>
      </c>
      <c r="F30" s="2">
        <v>621</v>
      </c>
      <c r="G30" s="2">
        <f t="shared" si="1"/>
        <v>297</v>
      </c>
      <c r="H30" s="2">
        <v>788</v>
      </c>
      <c r="I30" s="2">
        <f t="shared" si="2"/>
        <v>167</v>
      </c>
      <c r="J30" s="10">
        <v>814</v>
      </c>
      <c r="K30" s="27">
        <f t="shared" si="3"/>
        <v>26</v>
      </c>
      <c r="L30" s="10">
        <v>814</v>
      </c>
      <c r="M30" s="2"/>
      <c r="N30" s="10">
        <v>814</v>
      </c>
      <c r="P30" s="12">
        <v>814</v>
      </c>
      <c r="R30" s="10">
        <v>814</v>
      </c>
      <c r="T30" s="10">
        <v>814</v>
      </c>
    </row>
    <row r="31" spans="1:21">
      <c r="A31" s="2">
        <v>29</v>
      </c>
      <c r="B31" s="2">
        <v>39</v>
      </c>
      <c r="D31" s="2">
        <v>324</v>
      </c>
      <c r="E31" s="2">
        <f t="shared" si="0"/>
        <v>285</v>
      </c>
      <c r="F31" s="2">
        <v>633</v>
      </c>
      <c r="G31" s="2">
        <f t="shared" si="1"/>
        <v>309</v>
      </c>
      <c r="H31" s="2">
        <v>808</v>
      </c>
      <c r="I31" s="2">
        <f t="shared" si="2"/>
        <v>175</v>
      </c>
      <c r="J31" s="10">
        <v>842</v>
      </c>
      <c r="K31" s="27">
        <f t="shared" si="3"/>
        <v>34</v>
      </c>
      <c r="L31" s="10">
        <v>842</v>
      </c>
      <c r="M31" s="2"/>
      <c r="N31" s="10">
        <v>842</v>
      </c>
      <c r="P31" s="12">
        <v>842</v>
      </c>
      <c r="R31" s="10">
        <v>842</v>
      </c>
      <c r="T31" s="10">
        <v>842</v>
      </c>
    </row>
    <row r="32" spans="1:21">
      <c r="A32" s="2">
        <v>30</v>
      </c>
      <c r="B32" s="2">
        <v>42</v>
      </c>
      <c r="D32" s="2">
        <v>324</v>
      </c>
      <c r="E32" s="2">
        <f t="shared" si="0"/>
        <v>282</v>
      </c>
      <c r="F32" s="2">
        <v>636</v>
      </c>
      <c r="G32" s="2">
        <f t="shared" si="1"/>
        <v>312</v>
      </c>
      <c r="H32" s="2">
        <v>835</v>
      </c>
      <c r="I32" s="2">
        <f t="shared" si="2"/>
        <v>199</v>
      </c>
      <c r="J32" s="10">
        <v>878</v>
      </c>
      <c r="K32" s="27">
        <f t="shared" si="3"/>
        <v>43</v>
      </c>
      <c r="L32" s="10">
        <v>878</v>
      </c>
      <c r="M32" s="2"/>
      <c r="N32" s="10">
        <v>878</v>
      </c>
      <c r="P32" s="12">
        <v>878</v>
      </c>
      <c r="R32" s="10">
        <v>878</v>
      </c>
      <c r="T32" s="10">
        <v>878</v>
      </c>
    </row>
    <row r="33" spans="1:21">
      <c r="A33" s="2">
        <v>31</v>
      </c>
      <c r="B33" s="2">
        <v>39</v>
      </c>
      <c r="D33" s="2">
        <v>324</v>
      </c>
      <c r="E33" s="2">
        <f t="shared" si="0"/>
        <v>285</v>
      </c>
      <c r="F33" s="2">
        <v>644</v>
      </c>
      <c r="G33" s="2">
        <f t="shared" si="1"/>
        <v>320</v>
      </c>
      <c r="H33" s="2">
        <v>853</v>
      </c>
      <c r="I33" s="2">
        <f t="shared" si="2"/>
        <v>209</v>
      </c>
      <c r="J33" s="10">
        <v>910</v>
      </c>
      <c r="K33" s="27">
        <f t="shared" si="3"/>
        <v>57</v>
      </c>
      <c r="L33" s="10">
        <v>910</v>
      </c>
      <c r="M33" s="2"/>
      <c r="N33" s="10">
        <v>910</v>
      </c>
      <c r="P33" s="12">
        <v>910</v>
      </c>
      <c r="R33" s="10">
        <v>910</v>
      </c>
      <c r="T33" s="10">
        <v>910</v>
      </c>
    </row>
    <row r="34" spans="1:21">
      <c r="A34" s="2">
        <v>32</v>
      </c>
      <c r="B34" s="2">
        <v>42</v>
      </c>
      <c r="D34" s="2">
        <v>324</v>
      </c>
      <c r="E34" s="2">
        <f t="shared" si="0"/>
        <v>282</v>
      </c>
      <c r="F34" s="2">
        <v>643</v>
      </c>
      <c r="G34" s="2">
        <f t="shared" si="1"/>
        <v>319</v>
      </c>
      <c r="H34" s="2">
        <v>867</v>
      </c>
      <c r="I34" s="2">
        <f t="shared" si="2"/>
        <v>224</v>
      </c>
      <c r="J34" s="10">
        <v>928</v>
      </c>
      <c r="K34" s="27">
        <f t="shared" si="3"/>
        <v>61</v>
      </c>
      <c r="L34" s="10">
        <v>928</v>
      </c>
      <c r="M34" s="2"/>
      <c r="N34" s="10">
        <v>928</v>
      </c>
      <c r="P34" s="12">
        <v>928</v>
      </c>
      <c r="R34" s="10">
        <v>928</v>
      </c>
      <c r="T34" s="10">
        <v>928</v>
      </c>
    </row>
    <row r="35" spans="1:21">
      <c r="A35" s="2">
        <v>33</v>
      </c>
      <c r="B35" s="2">
        <v>39</v>
      </c>
      <c r="D35" s="2">
        <v>324</v>
      </c>
      <c r="E35" s="2">
        <f t="shared" si="0"/>
        <v>285</v>
      </c>
      <c r="F35" s="2">
        <v>646</v>
      </c>
      <c r="G35" s="2">
        <f t="shared" si="1"/>
        <v>322</v>
      </c>
      <c r="H35" s="2">
        <v>875</v>
      </c>
      <c r="I35" s="2">
        <f t="shared" si="2"/>
        <v>229</v>
      </c>
      <c r="J35" s="10">
        <v>950</v>
      </c>
      <c r="K35" s="27">
        <f t="shared" si="3"/>
        <v>75</v>
      </c>
      <c r="L35" s="10">
        <v>950</v>
      </c>
      <c r="M35" s="2"/>
      <c r="N35" s="10">
        <v>950</v>
      </c>
      <c r="P35" s="12">
        <v>950</v>
      </c>
      <c r="R35" s="10">
        <v>950</v>
      </c>
      <c r="T35" s="10">
        <v>950</v>
      </c>
    </row>
    <row r="36" spans="1:21">
      <c r="A36" s="21">
        <v>34</v>
      </c>
      <c r="B36" s="21">
        <v>42</v>
      </c>
      <c r="C36" s="21"/>
      <c r="D36" s="21">
        <v>324</v>
      </c>
      <c r="E36" s="21">
        <f t="shared" si="0"/>
        <v>282</v>
      </c>
      <c r="F36" s="21">
        <v>647</v>
      </c>
      <c r="G36" s="21">
        <f t="shared" si="1"/>
        <v>323</v>
      </c>
      <c r="H36" s="21">
        <v>893</v>
      </c>
      <c r="I36" s="21">
        <f t="shared" si="2"/>
        <v>246</v>
      </c>
      <c r="J36" s="21">
        <v>975</v>
      </c>
      <c r="K36" s="26">
        <f t="shared" si="3"/>
        <v>82</v>
      </c>
      <c r="L36" s="22">
        <v>978</v>
      </c>
      <c r="M36" s="26">
        <f t="shared" ref="M3:M66" si="4">L36-J36</f>
        <v>3</v>
      </c>
      <c r="N36" s="22">
        <v>978</v>
      </c>
      <c r="O36" s="21"/>
      <c r="P36" s="29">
        <v>978</v>
      </c>
      <c r="Q36" s="21"/>
      <c r="R36" s="22">
        <v>978</v>
      </c>
      <c r="S36" s="21"/>
      <c r="T36" s="22">
        <v>978</v>
      </c>
      <c r="U36" s="21"/>
    </row>
    <row r="37" spans="1:21">
      <c r="A37" s="2">
        <v>35</v>
      </c>
      <c r="B37" s="2">
        <v>39</v>
      </c>
      <c r="D37" s="2">
        <v>324</v>
      </c>
      <c r="E37" s="2">
        <f t="shared" si="0"/>
        <v>285</v>
      </c>
      <c r="F37" s="2">
        <v>648</v>
      </c>
      <c r="G37" s="2">
        <f t="shared" si="1"/>
        <v>324</v>
      </c>
      <c r="H37" s="2">
        <v>901</v>
      </c>
      <c r="I37" s="2">
        <f t="shared" si="2"/>
        <v>253</v>
      </c>
      <c r="J37" s="2">
        <v>1004</v>
      </c>
      <c r="K37" s="27">
        <f t="shared" si="3"/>
        <v>103</v>
      </c>
      <c r="L37" s="10">
        <v>1010</v>
      </c>
      <c r="M37" s="27">
        <f t="shared" si="4"/>
        <v>6</v>
      </c>
      <c r="N37" s="10">
        <v>1010</v>
      </c>
      <c r="P37" s="12">
        <v>1010</v>
      </c>
      <c r="R37" s="10">
        <v>1010</v>
      </c>
      <c r="T37" s="10">
        <v>1010</v>
      </c>
    </row>
    <row r="38" spans="1:21">
      <c r="A38" s="2">
        <v>36</v>
      </c>
      <c r="B38" s="2">
        <v>42</v>
      </c>
      <c r="D38" s="2">
        <v>324</v>
      </c>
      <c r="E38" s="2">
        <f t="shared" si="0"/>
        <v>282</v>
      </c>
      <c r="F38" s="2">
        <v>648</v>
      </c>
      <c r="G38" s="2">
        <f t="shared" si="1"/>
        <v>324</v>
      </c>
      <c r="H38" s="2">
        <v>918</v>
      </c>
      <c r="I38" s="2">
        <f t="shared" si="2"/>
        <v>270</v>
      </c>
      <c r="J38" s="2">
        <v>1029</v>
      </c>
      <c r="K38" s="27">
        <f t="shared" si="3"/>
        <v>111</v>
      </c>
      <c r="L38" s="10">
        <v>1038</v>
      </c>
      <c r="M38" s="27">
        <f t="shared" si="4"/>
        <v>9</v>
      </c>
      <c r="N38" s="10">
        <v>1038</v>
      </c>
      <c r="P38" s="12">
        <v>1038</v>
      </c>
      <c r="R38" s="10">
        <v>1038</v>
      </c>
      <c r="T38" s="10">
        <v>1038</v>
      </c>
    </row>
    <row r="39" spans="1:21">
      <c r="A39" s="2">
        <v>37</v>
      </c>
      <c r="B39" s="2">
        <v>39</v>
      </c>
      <c r="D39" s="2">
        <v>324</v>
      </c>
      <c r="E39" s="2">
        <f t="shared" si="0"/>
        <v>285</v>
      </c>
      <c r="F39" s="2">
        <v>648</v>
      </c>
      <c r="G39" s="2">
        <f t="shared" si="1"/>
        <v>324</v>
      </c>
      <c r="H39" s="2">
        <v>926</v>
      </c>
      <c r="I39" s="2">
        <f t="shared" si="2"/>
        <v>278</v>
      </c>
      <c r="J39" s="2">
        <v>1061</v>
      </c>
      <c r="K39" s="27">
        <f t="shared" si="3"/>
        <v>135</v>
      </c>
      <c r="L39" s="10">
        <v>1074</v>
      </c>
      <c r="M39" s="27">
        <f t="shared" si="4"/>
        <v>13</v>
      </c>
      <c r="N39" s="10">
        <v>1074</v>
      </c>
      <c r="P39" s="12">
        <v>1074</v>
      </c>
      <c r="R39" s="10">
        <v>1074</v>
      </c>
      <c r="T39" s="10">
        <v>1074</v>
      </c>
    </row>
    <row r="40" spans="1:21">
      <c r="A40" s="2">
        <v>38</v>
      </c>
      <c r="B40" s="2">
        <v>42</v>
      </c>
      <c r="D40" s="2">
        <v>324</v>
      </c>
      <c r="E40" s="2">
        <f t="shared" si="0"/>
        <v>282</v>
      </c>
      <c r="F40" s="2">
        <v>648</v>
      </c>
      <c r="G40" s="2">
        <f t="shared" si="1"/>
        <v>324</v>
      </c>
      <c r="H40" s="2">
        <v>939</v>
      </c>
      <c r="I40" s="2">
        <f t="shared" si="2"/>
        <v>291</v>
      </c>
      <c r="J40" s="2">
        <v>1084</v>
      </c>
      <c r="K40" s="27">
        <f t="shared" si="3"/>
        <v>145</v>
      </c>
      <c r="L40" s="10">
        <v>1106</v>
      </c>
      <c r="M40" s="27">
        <f t="shared" si="4"/>
        <v>22</v>
      </c>
      <c r="N40" s="10">
        <v>1106</v>
      </c>
      <c r="P40" s="12">
        <v>1106</v>
      </c>
      <c r="R40" s="10">
        <v>1106</v>
      </c>
      <c r="T40" s="10">
        <v>1106</v>
      </c>
    </row>
    <row r="41" spans="1:21">
      <c r="A41" s="2">
        <v>39</v>
      </c>
      <c r="B41" s="2">
        <v>39</v>
      </c>
      <c r="D41" s="2">
        <v>324</v>
      </c>
      <c r="E41" s="2">
        <f t="shared" si="0"/>
        <v>285</v>
      </c>
      <c r="F41" s="2">
        <v>648</v>
      </c>
      <c r="G41" s="2">
        <f t="shared" si="1"/>
        <v>324</v>
      </c>
      <c r="H41" s="2">
        <v>945</v>
      </c>
      <c r="I41" s="2">
        <f t="shared" si="2"/>
        <v>297</v>
      </c>
      <c r="J41" s="2">
        <v>1112</v>
      </c>
      <c r="K41" s="27">
        <f t="shared" si="3"/>
        <v>167</v>
      </c>
      <c r="L41" s="10">
        <v>1138</v>
      </c>
      <c r="M41" s="27">
        <f t="shared" si="4"/>
        <v>26</v>
      </c>
      <c r="N41" s="10">
        <v>1138</v>
      </c>
      <c r="P41" s="12">
        <v>1138</v>
      </c>
      <c r="R41" s="10">
        <v>1138</v>
      </c>
      <c r="T41" s="10">
        <v>1138</v>
      </c>
    </row>
    <row r="42" spans="1:21">
      <c r="A42" s="2">
        <v>40</v>
      </c>
      <c r="B42" s="2">
        <v>42</v>
      </c>
      <c r="D42" s="2">
        <v>324</v>
      </c>
      <c r="E42" s="2">
        <f t="shared" si="0"/>
        <v>282</v>
      </c>
      <c r="F42" s="2">
        <v>648</v>
      </c>
      <c r="G42" s="2">
        <f t="shared" si="1"/>
        <v>324</v>
      </c>
      <c r="H42" s="2">
        <v>957</v>
      </c>
      <c r="I42" s="2">
        <f t="shared" si="2"/>
        <v>309</v>
      </c>
      <c r="J42" s="2">
        <v>1132</v>
      </c>
      <c r="K42" s="27">
        <f t="shared" si="3"/>
        <v>175</v>
      </c>
      <c r="L42" s="10">
        <v>1166</v>
      </c>
      <c r="M42" s="27">
        <f t="shared" si="4"/>
        <v>34</v>
      </c>
      <c r="N42" s="10">
        <v>1166</v>
      </c>
      <c r="P42" s="12">
        <v>1166</v>
      </c>
      <c r="R42" s="10">
        <v>1166</v>
      </c>
      <c r="T42" s="10">
        <v>1166</v>
      </c>
    </row>
    <row r="43" spans="1:21">
      <c r="A43" s="2">
        <v>41</v>
      </c>
      <c r="B43" s="2">
        <v>39</v>
      </c>
      <c r="D43" s="2">
        <v>324</v>
      </c>
      <c r="E43" s="2">
        <f t="shared" si="0"/>
        <v>285</v>
      </c>
      <c r="F43" s="2">
        <v>648</v>
      </c>
      <c r="G43" s="2">
        <f t="shared" si="1"/>
        <v>324</v>
      </c>
      <c r="H43" s="2">
        <v>960</v>
      </c>
      <c r="I43" s="2">
        <f t="shared" si="2"/>
        <v>312</v>
      </c>
      <c r="J43" s="2">
        <v>1159</v>
      </c>
      <c r="K43" s="27">
        <f t="shared" si="3"/>
        <v>199</v>
      </c>
      <c r="L43" s="10">
        <v>1202</v>
      </c>
      <c r="M43" s="27">
        <f t="shared" si="4"/>
        <v>43</v>
      </c>
      <c r="N43" s="10">
        <v>1202</v>
      </c>
      <c r="P43" s="12">
        <v>1202</v>
      </c>
      <c r="R43" s="10">
        <v>1202</v>
      </c>
      <c r="T43" s="10">
        <v>1202</v>
      </c>
    </row>
    <row r="44" spans="1:21">
      <c r="A44" s="2">
        <v>42</v>
      </c>
      <c r="B44" s="2">
        <v>42</v>
      </c>
      <c r="D44" s="2">
        <v>324</v>
      </c>
      <c r="E44" s="2">
        <f t="shared" si="0"/>
        <v>282</v>
      </c>
      <c r="F44" s="2">
        <v>648</v>
      </c>
      <c r="G44" s="2">
        <f t="shared" si="1"/>
        <v>324</v>
      </c>
      <c r="H44" s="2">
        <v>968</v>
      </c>
      <c r="I44" s="2">
        <f t="shared" si="2"/>
        <v>320</v>
      </c>
      <c r="J44" s="2">
        <v>1177</v>
      </c>
      <c r="K44" s="27">
        <f t="shared" si="3"/>
        <v>209</v>
      </c>
      <c r="L44" s="10">
        <v>1234</v>
      </c>
      <c r="M44" s="27">
        <f t="shared" si="4"/>
        <v>57</v>
      </c>
      <c r="N44" s="10">
        <v>1234</v>
      </c>
      <c r="P44" s="12">
        <v>1234</v>
      </c>
      <c r="R44" s="10">
        <v>1234</v>
      </c>
      <c r="T44" s="10">
        <v>1234</v>
      </c>
    </row>
    <row r="45" spans="1:21">
      <c r="A45" s="2">
        <v>43</v>
      </c>
      <c r="B45" s="2">
        <v>39</v>
      </c>
      <c r="D45" s="2">
        <v>324</v>
      </c>
      <c r="E45" s="2">
        <f t="shared" si="0"/>
        <v>285</v>
      </c>
      <c r="F45" s="2">
        <v>648</v>
      </c>
      <c r="G45" s="2">
        <f t="shared" si="1"/>
        <v>324</v>
      </c>
      <c r="H45" s="2">
        <v>967</v>
      </c>
      <c r="I45" s="2">
        <f t="shared" si="2"/>
        <v>319</v>
      </c>
      <c r="J45" s="2">
        <v>1191</v>
      </c>
      <c r="K45" s="27">
        <f t="shared" si="3"/>
        <v>224</v>
      </c>
      <c r="L45" s="10">
        <v>1252</v>
      </c>
      <c r="M45" s="27">
        <f t="shared" si="4"/>
        <v>61</v>
      </c>
      <c r="N45" s="10">
        <v>1252</v>
      </c>
      <c r="P45" s="12">
        <v>1252</v>
      </c>
      <c r="R45" s="10">
        <v>1252</v>
      </c>
      <c r="T45" s="10">
        <v>1252</v>
      </c>
    </row>
    <row r="46" spans="1:21">
      <c r="A46" s="2">
        <v>44</v>
      </c>
      <c r="B46" s="2">
        <v>42</v>
      </c>
      <c r="D46" s="2">
        <v>324</v>
      </c>
      <c r="E46" s="2">
        <f t="shared" si="0"/>
        <v>282</v>
      </c>
      <c r="F46" s="2">
        <v>648</v>
      </c>
      <c r="G46" s="2">
        <f t="shared" si="1"/>
        <v>324</v>
      </c>
      <c r="H46" s="2">
        <v>970</v>
      </c>
      <c r="I46" s="2">
        <f t="shared" si="2"/>
        <v>322</v>
      </c>
      <c r="J46" s="2">
        <v>1199</v>
      </c>
      <c r="K46" s="27">
        <f t="shared" si="3"/>
        <v>229</v>
      </c>
      <c r="L46" s="10">
        <v>1274</v>
      </c>
      <c r="M46" s="27">
        <f t="shared" si="4"/>
        <v>75</v>
      </c>
      <c r="N46" s="10">
        <v>1274</v>
      </c>
      <c r="O46" s="6"/>
      <c r="P46" s="12">
        <v>1274</v>
      </c>
      <c r="Q46" s="6"/>
      <c r="R46" s="9">
        <v>1274</v>
      </c>
      <c r="S46" s="6"/>
      <c r="T46" s="9">
        <v>1274</v>
      </c>
      <c r="U46" s="6"/>
    </row>
    <row r="47" spans="1:21">
      <c r="A47" s="21">
        <v>45</v>
      </c>
      <c r="B47" s="21">
        <v>39</v>
      </c>
      <c r="C47" s="21"/>
      <c r="D47" s="21">
        <v>324</v>
      </c>
      <c r="E47" s="21">
        <f t="shared" si="0"/>
        <v>285</v>
      </c>
      <c r="F47" s="21">
        <v>648</v>
      </c>
      <c r="G47" s="21">
        <f t="shared" si="1"/>
        <v>324</v>
      </c>
      <c r="H47" s="21">
        <v>971</v>
      </c>
      <c r="I47" s="21">
        <f t="shared" si="2"/>
        <v>323</v>
      </c>
      <c r="J47" s="21">
        <v>1217</v>
      </c>
      <c r="K47" s="26">
        <f t="shared" si="3"/>
        <v>246</v>
      </c>
      <c r="L47" s="21">
        <v>1299</v>
      </c>
      <c r="M47" s="26">
        <f t="shared" si="4"/>
        <v>82</v>
      </c>
      <c r="N47" s="22">
        <v>1302</v>
      </c>
      <c r="O47" s="26">
        <f t="shared" ref="O3:U66" si="5">N47-L47</f>
        <v>3</v>
      </c>
      <c r="P47" s="29">
        <v>1302</v>
      </c>
      <c r="Q47" s="23"/>
      <c r="R47" s="31">
        <v>1302</v>
      </c>
      <c r="S47" s="23"/>
      <c r="T47" s="31">
        <v>1302</v>
      </c>
      <c r="U47" s="23"/>
    </row>
    <row r="48" spans="1:21">
      <c r="A48" s="2">
        <v>46</v>
      </c>
      <c r="B48" s="2">
        <v>42</v>
      </c>
      <c r="D48" s="2">
        <v>324</v>
      </c>
      <c r="E48" s="2">
        <f t="shared" si="0"/>
        <v>282</v>
      </c>
      <c r="F48" s="2">
        <v>648</v>
      </c>
      <c r="G48" s="2">
        <f t="shared" si="1"/>
        <v>324</v>
      </c>
      <c r="H48" s="2">
        <v>972</v>
      </c>
      <c r="I48" s="2">
        <f t="shared" si="2"/>
        <v>324</v>
      </c>
      <c r="J48" s="2">
        <v>1225</v>
      </c>
      <c r="K48" s="27">
        <f t="shared" si="3"/>
        <v>253</v>
      </c>
      <c r="L48" s="2">
        <v>1328</v>
      </c>
      <c r="M48" s="27">
        <f t="shared" si="4"/>
        <v>103</v>
      </c>
      <c r="N48" s="10">
        <v>1334</v>
      </c>
      <c r="O48" s="27">
        <f t="shared" si="5"/>
        <v>6</v>
      </c>
      <c r="P48" s="12">
        <v>1334</v>
      </c>
      <c r="Q48" s="6"/>
      <c r="R48" s="9">
        <v>1334</v>
      </c>
      <c r="S48" s="6"/>
      <c r="T48" s="9">
        <v>1334</v>
      </c>
      <c r="U48" s="6"/>
    </row>
    <row r="49" spans="1:21">
      <c r="A49" s="2">
        <v>47</v>
      </c>
      <c r="B49" s="2">
        <v>39</v>
      </c>
      <c r="D49" s="2">
        <v>324</v>
      </c>
      <c r="E49" s="2">
        <f t="shared" si="0"/>
        <v>285</v>
      </c>
      <c r="F49" s="2">
        <v>648</v>
      </c>
      <c r="G49" s="2">
        <f t="shared" si="1"/>
        <v>324</v>
      </c>
      <c r="H49" s="2">
        <v>972</v>
      </c>
      <c r="I49" s="2">
        <f t="shared" si="2"/>
        <v>324</v>
      </c>
      <c r="J49" s="2">
        <v>1242</v>
      </c>
      <c r="K49" s="27">
        <f t="shared" si="3"/>
        <v>270</v>
      </c>
      <c r="L49" s="2">
        <v>1353</v>
      </c>
      <c r="M49" s="27">
        <f t="shared" si="4"/>
        <v>111</v>
      </c>
      <c r="N49" s="10">
        <v>1362</v>
      </c>
      <c r="O49" s="27">
        <f t="shared" si="5"/>
        <v>9</v>
      </c>
      <c r="P49" s="12">
        <v>1362</v>
      </c>
      <c r="Q49" s="6"/>
      <c r="R49" s="9">
        <v>1362</v>
      </c>
      <c r="S49" s="6"/>
      <c r="T49" s="9">
        <v>1362</v>
      </c>
      <c r="U49" s="6"/>
    </row>
    <row r="50" spans="1:21">
      <c r="A50" s="2">
        <v>48</v>
      </c>
      <c r="B50" s="2">
        <v>42</v>
      </c>
      <c r="D50" s="2">
        <v>324</v>
      </c>
      <c r="E50" s="2">
        <f t="shared" si="0"/>
        <v>282</v>
      </c>
      <c r="F50" s="2">
        <v>648</v>
      </c>
      <c r="G50" s="2">
        <f t="shared" si="1"/>
        <v>324</v>
      </c>
      <c r="H50" s="2">
        <v>972</v>
      </c>
      <c r="I50" s="2">
        <f t="shared" si="2"/>
        <v>324</v>
      </c>
      <c r="J50" s="2">
        <v>1250</v>
      </c>
      <c r="K50" s="27">
        <f t="shared" si="3"/>
        <v>278</v>
      </c>
      <c r="L50" s="2">
        <v>1385</v>
      </c>
      <c r="M50" s="27">
        <f t="shared" si="4"/>
        <v>135</v>
      </c>
      <c r="N50" s="10">
        <v>1398</v>
      </c>
      <c r="O50" s="27">
        <f t="shared" si="5"/>
        <v>13</v>
      </c>
      <c r="P50" s="12">
        <v>1398</v>
      </c>
      <c r="Q50" s="6"/>
      <c r="R50" s="9">
        <v>1398</v>
      </c>
      <c r="S50" s="6"/>
      <c r="T50" s="9">
        <v>1398</v>
      </c>
      <c r="U50" s="6"/>
    </row>
    <row r="51" spans="1:21">
      <c r="A51" s="2">
        <v>49</v>
      </c>
      <c r="B51" s="2">
        <v>39</v>
      </c>
      <c r="D51" s="2">
        <v>324</v>
      </c>
      <c r="E51" s="2">
        <f t="shared" si="0"/>
        <v>285</v>
      </c>
      <c r="F51" s="2">
        <v>648</v>
      </c>
      <c r="G51" s="2">
        <f t="shared" si="1"/>
        <v>324</v>
      </c>
      <c r="H51" s="2">
        <v>972</v>
      </c>
      <c r="I51" s="2">
        <f t="shared" si="2"/>
        <v>324</v>
      </c>
      <c r="J51" s="2">
        <v>1263</v>
      </c>
      <c r="K51" s="27">
        <f t="shared" si="3"/>
        <v>291</v>
      </c>
      <c r="L51" s="2">
        <v>1408</v>
      </c>
      <c r="M51" s="27">
        <f t="shared" si="4"/>
        <v>145</v>
      </c>
      <c r="N51" s="10">
        <v>1430</v>
      </c>
      <c r="O51" s="27">
        <f t="shared" si="5"/>
        <v>22</v>
      </c>
      <c r="P51" s="12">
        <v>1430</v>
      </c>
      <c r="Q51" s="6"/>
      <c r="R51" s="9">
        <v>1430</v>
      </c>
      <c r="S51" s="6"/>
      <c r="T51" s="9">
        <v>1430</v>
      </c>
      <c r="U51" s="6"/>
    </row>
    <row r="52" spans="1:21">
      <c r="A52" s="2">
        <v>50</v>
      </c>
      <c r="B52" s="2">
        <v>42</v>
      </c>
      <c r="D52" s="2">
        <v>324</v>
      </c>
      <c r="E52" s="2">
        <f t="shared" si="0"/>
        <v>282</v>
      </c>
      <c r="F52" s="2">
        <v>648</v>
      </c>
      <c r="G52" s="2">
        <f t="shared" si="1"/>
        <v>324</v>
      </c>
      <c r="H52" s="2">
        <v>972</v>
      </c>
      <c r="I52" s="2">
        <f t="shared" si="2"/>
        <v>324</v>
      </c>
      <c r="J52" s="2">
        <v>1269</v>
      </c>
      <c r="K52" s="27">
        <f t="shared" si="3"/>
        <v>297</v>
      </c>
      <c r="L52" s="2">
        <v>1436</v>
      </c>
      <c r="M52" s="27">
        <f t="shared" si="4"/>
        <v>167</v>
      </c>
      <c r="N52" s="10">
        <v>1462</v>
      </c>
      <c r="O52" s="27">
        <f t="shared" si="5"/>
        <v>26</v>
      </c>
      <c r="P52" s="12">
        <v>1462</v>
      </c>
      <c r="Q52" s="6"/>
      <c r="R52" s="9">
        <v>1462</v>
      </c>
      <c r="S52" s="6"/>
      <c r="T52" s="9">
        <v>1462</v>
      </c>
      <c r="U52" s="6"/>
    </row>
    <row r="53" spans="1:21">
      <c r="A53" s="2">
        <v>51</v>
      </c>
      <c r="B53" s="2">
        <v>39</v>
      </c>
      <c r="D53" s="2">
        <v>324</v>
      </c>
      <c r="E53" s="2">
        <f t="shared" si="0"/>
        <v>285</v>
      </c>
      <c r="F53" s="2">
        <v>648</v>
      </c>
      <c r="G53" s="2">
        <f t="shared" si="1"/>
        <v>324</v>
      </c>
      <c r="H53" s="2">
        <v>972</v>
      </c>
      <c r="I53" s="2">
        <f t="shared" si="2"/>
        <v>324</v>
      </c>
      <c r="J53" s="2">
        <v>1281</v>
      </c>
      <c r="K53" s="27">
        <f t="shared" si="3"/>
        <v>309</v>
      </c>
      <c r="L53" s="2">
        <v>1456</v>
      </c>
      <c r="M53" s="27">
        <f t="shared" si="4"/>
        <v>175</v>
      </c>
      <c r="N53" s="10">
        <v>1490</v>
      </c>
      <c r="O53" s="27">
        <f t="shared" si="5"/>
        <v>34</v>
      </c>
      <c r="P53" s="12">
        <v>1490</v>
      </c>
      <c r="Q53" s="6"/>
      <c r="R53" s="9">
        <v>1490</v>
      </c>
      <c r="S53" s="6"/>
      <c r="T53" s="9">
        <v>1490</v>
      </c>
      <c r="U53" s="6"/>
    </row>
    <row r="54" spans="1:21">
      <c r="A54" s="2">
        <v>52</v>
      </c>
      <c r="B54" s="2">
        <v>42</v>
      </c>
      <c r="D54" s="2">
        <v>324</v>
      </c>
      <c r="E54" s="2">
        <f t="shared" si="0"/>
        <v>282</v>
      </c>
      <c r="F54" s="2">
        <v>648</v>
      </c>
      <c r="G54" s="2">
        <f t="shared" si="1"/>
        <v>324</v>
      </c>
      <c r="H54" s="2">
        <v>972</v>
      </c>
      <c r="I54" s="2">
        <f t="shared" si="2"/>
        <v>324</v>
      </c>
      <c r="J54" s="2">
        <v>1284</v>
      </c>
      <c r="K54" s="27">
        <f t="shared" si="3"/>
        <v>312</v>
      </c>
      <c r="L54" s="2">
        <v>1483</v>
      </c>
      <c r="M54" s="27">
        <f t="shared" si="4"/>
        <v>199</v>
      </c>
      <c r="N54" s="10">
        <v>1526</v>
      </c>
      <c r="O54" s="27">
        <f t="shared" si="5"/>
        <v>43</v>
      </c>
      <c r="P54" s="12">
        <v>1526</v>
      </c>
      <c r="Q54" s="6"/>
      <c r="R54" s="9">
        <v>1526</v>
      </c>
      <c r="S54" s="6"/>
      <c r="T54" s="6"/>
      <c r="U54" s="6"/>
    </row>
    <row r="55" spans="1:21">
      <c r="A55" s="2">
        <v>53</v>
      </c>
      <c r="B55" s="2">
        <v>39</v>
      </c>
      <c r="D55" s="2">
        <v>324</v>
      </c>
      <c r="E55" s="2">
        <f t="shared" si="0"/>
        <v>285</v>
      </c>
      <c r="F55" s="2">
        <v>648</v>
      </c>
      <c r="G55" s="2">
        <f t="shared" si="1"/>
        <v>324</v>
      </c>
      <c r="H55" s="2">
        <v>972</v>
      </c>
      <c r="I55" s="2">
        <f t="shared" si="2"/>
        <v>324</v>
      </c>
      <c r="J55" s="2">
        <v>1292</v>
      </c>
      <c r="K55" s="27">
        <f t="shared" si="3"/>
        <v>320</v>
      </c>
      <c r="L55" s="2">
        <v>1501</v>
      </c>
      <c r="M55" s="27">
        <f t="shared" si="4"/>
        <v>209</v>
      </c>
      <c r="N55" s="10">
        <v>1558</v>
      </c>
      <c r="O55" s="27">
        <f t="shared" si="5"/>
        <v>57</v>
      </c>
      <c r="P55" s="12">
        <v>1558</v>
      </c>
      <c r="Q55" s="6"/>
      <c r="R55" s="9">
        <v>1558</v>
      </c>
      <c r="S55" s="6"/>
      <c r="T55" s="6"/>
      <c r="U55" s="6"/>
    </row>
    <row r="56" spans="1:21">
      <c r="A56" s="2">
        <v>54</v>
      </c>
      <c r="B56" s="2">
        <v>42</v>
      </c>
      <c r="D56" s="2">
        <v>324</v>
      </c>
      <c r="E56" s="2">
        <f t="shared" si="0"/>
        <v>282</v>
      </c>
      <c r="F56" s="2">
        <v>648</v>
      </c>
      <c r="G56" s="2">
        <f t="shared" si="1"/>
        <v>324</v>
      </c>
      <c r="H56" s="2">
        <v>972</v>
      </c>
      <c r="I56" s="2">
        <f t="shared" si="2"/>
        <v>324</v>
      </c>
      <c r="J56" s="2">
        <v>1291</v>
      </c>
      <c r="K56" s="27">
        <f t="shared" si="3"/>
        <v>319</v>
      </c>
      <c r="L56" s="2">
        <v>1515</v>
      </c>
      <c r="M56" s="27">
        <f t="shared" si="4"/>
        <v>224</v>
      </c>
      <c r="N56" s="10">
        <v>1576</v>
      </c>
      <c r="O56" s="27">
        <f t="shared" si="5"/>
        <v>61</v>
      </c>
      <c r="P56" s="12">
        <v>1576</v>
      </c>
      <c r="Q56" s="6"/>
      <c r="R56" s="9">
        <v>1576</v>
      </c>
      <c r="S56" s="6"/>
      <c r="T56" s="6"/>
      <c r="U56" s="6"/>
    </row>
    <row r="57" spans="1:21">
      <c r="A57" s="2">
        <v>55</v>
      </c>
      <c r="B57" s="2">
        <v>39</v>
      </c>
      <c r="D57" s="2">
        <v>324</v>
      </c>
      <c r="E57" s="2">
        <f t="shared" si="0"/>
        <v>285</v>
      </c>
      <c r="F57" s="2">
        <v>648</v>
      </c>
      <c r="G57" s="2">
        <f t="shared" si="1"/>
        <v>324</v>
      </c>
      <c r="H57" s="2">
        <v>972</v>
      </c>
      <c r="I57" s="2">
        <f t="shared" si="2"/>
        <v>324</v>
      </c>
      <c r="J57" s="2">
        <v>1294</v>
      </c>
      <c r="K57" s="27">
        <f t="shared" si="3"/>
        <v>322</v>
      </c>
      <c r="L57" s="2">
        <v>1523</v>
      </c>
      <c r="M57" s="27">
        <f t="shared" si="4"/>
        <v>229</v>
      </c>
      <c r="N57" s="10">
        <v>1598</v>
      </c>
      <c r="O57" s="27">
        <f t="shared" si="5"/>
        <v>75</v>
      </c>
      <c r="P57" s="12">
        <v>1598</v>
      </c>
      <c r="Q57" s="6"/>
      <c r="R57" s="9">
        <v>1598</v>
      </c>
      <c r="S57" s="6"/>
      <c r="T57" s="6"/>
      <c r="U57" s="6"/>
    </row>
    <row r="58" spans="1:21">
      <c r="A58" s="21">
        <v>56</v>
      </c>
      <c r="B58" s="21">
        <v>42</v>
      </c>
      <c r="C58" s="21"/>
      <c r="D58" s="21">
        <v>324</v>
      </c>
      <c r="E58" s="21">
        <f t="shared" si="0"/>
        <v>282</v>
      </c>
      <c r="F58" s="21">
        <v>648</v>
      </c>
      <c r="G58" s="21">
        <f t="shared" si="1"/>
        <v>324</v>
      </c>
      <c r="H58" s="21">
        <v>972</v>
      </c>
      <c r="I58" s="21">
        <f t="shared" si="2"/>
        <v>324</v>
      </c>
      <c r="J58" s="21">
        <v>1295</v>
      </c>
      <c r="K58" s="26">
        <f t="shared" si="3"/>
        <v>323</v>
      </c>
      <c r="L58" s="21">
        <v>1541</v>
      </c>
      <c r="M58" s="26">
        <f t="shared" si="4"/>
        <v>246</v>
      </c>
      <c r="N58" s="21">
        <v>1623</v>
      </c>
      <c r="O58" s="26">
        <f t="shared" si="5"/>
        <v>82</v>
      </c>
      <c r="P58" s="29">
        <v>1626</v>
      </c>
      <c r="Q58" s="26">
        <f t="shared" si="5"/>
        <v>3</v>
      </c>
      <c r="R58" s="31">
        <v>1626</v>
      </c>
      <c r="S58" s="30"/>
      <c r="T58" s="30"/>
      <c r="U58" s="30"/>
    </row>
    <row r="59" spans="1:21">
      <c r="A59" s="2">
        <v>57</v>
      </c>
      <c r="B59" s="2">
        <v>39</v>
      </c>
      <c r="D59" s="2">
        <v>324</v>
      </c>
      <c r="E59" s="2">
        <f t="shared" si="0"/>
        <v>285</v>
      </c>
      <c r="F59" s="2">
        <v>648</v>
      </c>
      <c r="G59" s="2">
        <f t="shared" si="1"/>
        <v>324</v>
      </c>
      <c r="H59" s="2">
        <v>972</v>
      </c>
      <c r="I59" s="2">
        <f t="shared" si="2"/>
        <v>324</v>
      </c>
      <c r="J59" s="2">
        <v>1296</v>
      </c>
      <c r="K59" s="27">
        <f t="shared" si="3"/>
        <v>324</v>
      </c>
      <c r="L59" s="2">
        <v>1549</v>
      </c>
      <c r="M59" s="27">
        <f t="shared" si="4"/>
        <v>253</v>
      </c>
      <c r="N59" s="2">
        <v>1652</v>
      </c>
      <c r="O59" s="27">
        <f t="shared" si="5"/>
        <v>103</v>
      </c>
      <c r="P59" s="12">
        <v>1658</v>
      </c>
      <c r="Q59" s="27">
        <f t="shared" si="5"/>
        <v>6</v>
      </c>
      <c r="R59" s="9">
        <v>1658</v>
      </c>
      <c r="S59" s="15"/>
      <c r="T59" s="15"/>
      <c r="U59" s="15"/>
    </row>
    <row r="60" spans="1:21">
      <c r="A60" s="2">
        <v>58</v>
      </c>
      <c r="B60" s="2">
        <v>42</v>
      </c>
      <c r="D60" s="2">
        <v>324</v>
      </c>
      <c r="E60" s="2">
        <f t="shared" si="0"/>
        <v>282</v>
      </c>
      <c r="F60" s="2">
        <v>648</v>
      </c>
      <c r="G60" s="2">
        <f t="shared" si="1"/>
        <v>324</v>
      </c>
      <c r="H60" s="2">
        <v>972</v>
      </c>
      <c r="I60" s="2">
        <f t="shared" si="2"/>
        <v>324</v>
      </c>
      <c r="J60" s="2">
        <v>1296</v>
      </c>
      <c r="K60" s="2">
        <f t="shared" si="3"/>
        <v>324</v>
      </c>
      <c r="L60" s="2">
        <v>1566</v>
      </c>
      <c r="M60" s="27">
        <f t="shared" si="4"/>
        <v>270</v>
      </c>
      <c r="N60" s="2">
        <v>1677</v>
      </c>
      <c r="O60" s="27">
        <f t="shared" si="5"/>
        <v>111</v>
      </c>
      <c r="P60" s="12">
        <v>1686</v>
      </c>
      <c r="Q60" s="27">
        <f t="shared" si="5"/>
        <v>9</v>
      </c>
      <c r="R60" s="9">
        <v>1686</v>
      </c>
      <c r="S60" s="15"/>
      <c r="T60" s="15"/>
      <c r="U60" s="15"/>
    </row>
    <row r="61" spans="1:21">
      <c r="A61" s="2">
        <v>59</v>
      </c>
      <c r="B61" s="2">
        <v>39</v>
      </c>
      <c r="D61" s="2">
        <v>324</v>
      </c>
      <c r="E61" s="2">
        <f t="shared" si="0"/>
        <v>285</v>
      </c>
      <c r="F61" s="2">
        <v>648</v>
      </c>
      <c r="G61" s="2">
        <f t="shared" si="1"/>
        <v>324</v>
      </c>
      <c r="H61" s="2">
        <v>972</v>
      </c>
      <c r="I61" s="2">
        <f t="shared" si="2"/>
        <v>324</v>
      </c>
      <c r="J61" s="2">
        <v>1296</v>
      </c>
      <c r="K61" s="2">
        <f t="shared" si="3"/>
        <v>324</v>
      </c>
      <c r="L61" s="2">
        <v>1574</v>
      </c>
      <c r="M61" s="27">
        <f t="shared" si="4"/>
        <v>278</v>
      </c>
      <c r="N61" s="2">
        <v>1709</v>
      </c>
      <c r="O61" s="27">
        <f t="shared" si="5"/>
        <v>135</v>
      </c>
      <c r="P61" s="12">
        <v>1722</v>
      </c>
      <c r="Q61" s="27">
        <f t="shared" si="5"/>
        <v>13</v>
      </c>
      <c r="R61" s="9">
        <v>1722</v>
      </c>
      <c r="S61" s="15"/>
      <c r="T61" s="15"/>
      <c r="U61" s="15"/>
    </row>
    <row r="62" spans="1:21">
      <c r="A62" s="2">
        <v>60</v>
      </c>
      <c r="B62" s="2">
        <v>42</v>
      </c>
      <c r="D62" s="2">
        <v>324</v>
      </c>
      <c r="E62" s="2">
        <f t="shared" si="0"/>
        <v>282</v>
      </c>
      <c r="F62" s="2">
        <v>648</v>
      </c>
      <c r="G62" s="2">
        <f t="shared" si="1"/>
        <v>324</v>
      </c>
      <c r="H62" s="2">
        <v>972</v>
      </c>
      <c r="I62" s="2">
        <f t="shared" si="2"/>
        <v>324</v>
      </c>
      <c r="J62" s="2">
        <v>1296</v>
      </c>
      <c r="K62" s="2">
        <f t="shared" si="3"/>
        <v>324</v>
      </c>
      <c r="L62" s="2">
        <v>1587</v>
      </c>
      <c r="M62" s="27">
        <f t="shared" si="4"/>
        <v>291</v>
      </c>
      <c r="N62" s="2">
        <v>1732</v>
      </c>
      <c r="O62" s="27">
        <f t="shared" si="5"/>
        <v>145</v>
      </c>
      <c r="P62" s="12">
        <v>1754</v>
      </c>
      <c r="Q62" s="27">
        <f t="shared" si="5"/>
        <v>22</v>
      </c>
      <c r="R62" s="9">
        <v>1754</v>
      </c>
      <c r="S62" s="15"/>
      <c r="T62" s="15"/>
      <c r="U62" s="15"/>
    </row>
    <row r="63" spans="1:21">
      <c r="A63" s="2">
        <v>61</v>
      </c>
      <c r="B63" s="2">
        <v>39</v>
      </c>
      <c r="D63" s="2">
        <v>324</v>
      </c>
      <c r="E63" s="2">
        <f t="shared" si="0"/>
        <v>285</v>
      </c>
      <c r="F63" s="2">
        <v>648</v>
      </c>
      <c r="G63" s="2">
        <f t="shared" si="1"/>
        <v>324</v>
      </c>
      <c r="H63" s="2">
        <v>972</v>
      </c>
      <c r="I63" s="2">
        <f t="shared" si="2"/>
        <v>324</v>
      </c>
      <c r="J63" s="2">
        <v>1296</v>
      </c>
      <c r="K63" s="2">
        <f t="shared" si="3"/>
        <v>324</v>
      </c>
      <c r="L63" s="2">
        <v>1593</v>
      </c>
      <c r="M63" s="27">
        <f t="shared" si="4"/>
        <v>297</v>
      </c>
      <c r="N63" s="2">
        <v>1760</v>
      </c>
      <c r="O63" s="27">
        <f t="shared" si="5"/>
        <v>167</v>
      </c>
      <c r="P63" s="12">
        <v>1786</v>
      </c>
      <c r="Q63" s="27">
        <f t="shared" si="5"/>
        <v>26</v>
      </c>
      <c r="R63" s="9">
        <v>1786</v>
      </c>
      <c r="S63" s="15"/>
      <c r="T63" s="15"/>
      <c r="U63" s="15"/>
    </row>
    <row r="64" spans="1:21">
      <c r="A64" s="2">
        <v>62</v>
      </c>
      <c r="B64" s="2">
        <v>42</v>
      </c>
      <c r="D64" s="2">
        <v>324</v>
      </c>
      <c r="E64" s="2">
        <f t="shared" si="0"/>
        <v>282</v>
      </c>
      <c r="F64" s="2">
        <v>648</v>
      </c>
      <c r="G64" s="2">
        <f t="shared" si="1"/>
        <v>324</v>
      </c>
      <c r="H64" s="2">
        <v>972</v>
      </c>
      <c r="I64" s="2">
        <f t="shared" si="2"/>
        <v>324</v>
      </c>
      <c r="J64" s="2">
        <v>1296</v>
      </c>
      <c r="K64" s="2">
        <f t="shared" si="3"/>
        <v>324</v>
      </c>
      <c r="L64" s="2">
        <v>1605</v>
      </c>
      <c r="M64" s="27">
        <f t="shared" si="4"/>
        <v>309</v>
      </c>
      <c r="N64" s="2">
        <v>1780</v>
      </c>
      <c r="O64" s="27">
        <f t="shared" si="5"/>
        <v>175</v>
      </c>
      <c r="P64" s="12">
        <v>1814</v>
      </c>
      <c r="Q64" s="27">
        <f t="shared" si="5"/>
        <v>34</v>
      </c>
      <c r="R64" s="9">
        <v>1814</v>
      </c>
      <c r="S64" s="15"/>
      <c r="T64" s="15"/>
      <c r="U64" s="15"/>
    </row>
    <row r="65" spans="1:21">
      <c r="A65" s="2">
        <v>63</v>
      </c>
      <c r="B65" s="2">
        <v>39</v>
      </c>
      <c r="D65" s="2">
        <v>324</v>
      </c>
      <c r="E65" s="2">
        <f t="shared" si="0"/>
        <v>285</v>
      </c>
      <c r="F65" s="2">
        <v>648</v>
      </c>
      <c r="G65" s="2">
        <f t="shared" si="1"/>
        <v>324</v>
      </c>
      <c r="H65" s="2">
        <v>972</v>
      </c>
      <c r="I65" s="2">
        <f t="shared" si="2"/>
        <v>324</v>
      </c>
      <c r="J65" s="2">
        <v>1296</v>
      </c>
      <c r="K65" s="2">
        <f t="shared" si="3"/>
        <v>324</v>
      </c>
      <c r="L65" s="2">
        <v>1608</v>
      </c>
      <c r="M65" s="27">
        <f t="shared" si="4"/>
        <v>312</v>
      </c>
      <c r="N65" s="2">
        <v>1807</v>
      </c>
      <c r="O65" s="27">
        <f t="shared" si="5"/>
        <v>199</v>
      </c>
      <c r="P65">
        <v>1850</v>
      </c>
      <c r="Q65" s="27">
        <f t="shared" si="5"/>
        <v>43</v>
      </c>
      <c r="R65" s="15"/>
      <c r="S65" s="15"/>
      <c r="T65" s="15"/>
      <c r="U65" s="15"/>
    </row>
    <row r="66" spans="1:21">
      <c r="A66" s="2">
        <v>64</v>
      </c>
      <c r="B66" s="2">
        <v>42</v>
      </c>
      <c r="D66" s="2">
        <v>324</v>
      </c>
      <c r="E66" s="2">
        <f t="shared" si="0"/>
        <v>282</v>
      </c>
      <c r="F66" s="2">
        <v>648</v>
      </c>
      <c r="G66" s="2">
        <f t="shared" si="1"/>
        <v>324</v>
      </c>
      <c r="H66" s="2">
        <v>972</v>
      </c>
      <c r="I66" s="2">
        <f t="shared" si="2"/>
        <v>324</v>
      </c>
      <c r="J66" s="2">
        <v>1296</v>
      </c>
      <c r="K66" s="2">
        <f t="shared" si="3"/>
        <v>324</v>
      </c>
      <c r="L66" s="2">
        <v>1616</v>
      </c>
      <c r="M66" s="27">
        <f t="shared" si="4"/>
        <v>320</v>
      </c>
      <c r="N66" s="2">
        <v>1825</v>
      </c>
      <c r="O66" s="27">
        <f t="shared" si="5"/>
        <v>209</v>
      </c>
      <c r="P66">
        <v>1882</v>
      </c>
      <c r="Q66" s="27">
        <f t="shared" si="5"/>
        <v>57</v>
      </c>
      <c r="R66" s="15"/>
      <c r="S66" s="15"/>
      <c r="T66" s="15"/>
      <c r="U66" s="15"/>
    </row>
    <row r="67" spans="1:21">
      <c r="A67" s="2">
        <v>65</v>
      </c>
      <c r="B67" s="2">
        <v>39</v>
      </c>
      <c r="D67" s="2">
        <v>324</v>
      </c>
      <c r="E67" s="2">
        <f t="shared" ref="E67:E82" si="6">D67-B67</f>
        <v>285</v>
      </c>
      <c r="F67" s="2">
        <v>648</v>
      </c>
      <c r="G67" s="2">
        <f t="shared" ref="G67:G82" si="7">F67-D67</f>
        <v>324</v>
      </c>
      <c r="H67" s="2">
        <v>972</v>
      </c>
      <c r="I67" s="2">
        <f t="shared" ref="I67:I82" si="8">H67-F67</f>
        <v>324</v>
      </c>
      <c r="J67" s="2">
        <v>1296</v>
      </c>
      <c r="K67" s="2">
        <f t="shared" ref="K67:K82" si="9">J67-H67</f>
        <v>324</v>
      </c>
      <c r="L67" s="2">
        <v>1615</v>
      </c>
      <c r="M67" s="27">
        <f t="shared" ref="M67:M82" si="10">L67-J67</f>
        <v>319</v>
      </c>
      <c r="N67" s="2">
        <v>1839</v>
      </c>
      <c r="O67" s="27">
        <f t="shared" ref="O67:U82" si="11">N67-L67</f>
        <v>224</v>
      </c>
      <c r="P67">
        <v>1900</v>
      </c>
      <c r="Q67" s="27">
        <f t="shared" si="11"/>
        <v>61</v>
      </c>
      <c r="R67" s="15"/>
      <c r="S67" s="15"/>
      <c r="T67" s="15"/>
      <c r="U67" s="15"/>
    </row>
    <row r="68" spans="1:21">
      <c r="A68" s="2">
        <v>66</v>
      </c>
      <c r="B68" s="2">
        <v>42</v>
      </c>
      <c r="D68" s="2">
        <v>324</v>
      </c>
      <c r="E68" s="2">
        <f t="shared" si="6"/>
        <v>282</v>
      </c>
      <c r="F68" s="2">
        <v>648</v>
      </c>
      <c r="G68" s="2">
        <f t="shared" si="7"/>
        <v>324</v>
      </c>
      <c r="H68" s="2">
        <v>972</v>
      </c>
      <c r="I68" s="2">
        <f t="shared" si="8"/>
        <v>324</v>
      </c>
      <c r="J68" s="2">
        <v>1296</v>
      </c>
      <c r="K68" s="2">
        <f t="shared" si="9"/>
        <v>324</v>
      </c>
      <c r="L68" s="2">
        <v>1618</v>
      </c>
      <c r="M68" s="27">
        <f t="shared" si="10"/>
        <v>322</v>
      </c>
      <c r="N68" s="2">
        <v>1847</v>
      </c>
      <c r="O68" s="27">
        <f t="shared" si="11"/>
        <v>229</v>
      </c>
      <c r="P68">
        <v>1922</v>
      </c>
      <c r="Q68" s="27">
        <f t="shared" si="11"/>
        <v>75</v>
      </c>
      <c r="R68" s="15"/>
      <c r="S68" s="15"/>
      <c r="T68" s="15"/>
      <c r="U68" s="15"/>
    </row>
    <row r="69" spans="1:21">
      <c r="A69" s="21">
        <v>67</v>
      </c>
      <c r="B69" s="21">
        <v>39</v>
      </c>
      <c r="C69" s="21"/>
      <c r="D69" s="21">
        <v>324</v>
      </c>
      <c r="E69" s="21">
        <f t="shared" si="6"/>
        <v>285</v>
      </c>
      <c r="F69" s="21">
        <v>648</v>
      </c>
      <c r="G69" s="21">
        <f t="shared" si="7"/>
        <v>324</v>
      </c>
      <c r="H69" s="21">
        <v>972</v>
      </c>
      <c r="I69" s="21">
        <f t="shared" si="8"/>
        <v>324</v>
      </c>
      <c r="J69" s="21">
        <v>1296</v>
      </c>
      <c r="K69" s="21">
        <f t="shared" si="9"/>
        <v>324</v>
      </c>
      <c r="L69" s="21">
        <v>1619</v>
      </c>
      <c r="M69" s="26">
        <f t="shared" si="10"/>
        <v>323</v>
      </c>
      <c r="N69" s="21">
        <v>1865</v>
      </c>
      <c r="O69" s="26">
        <f t="shared" si="11"/>
        <v>246</v>
      </c>
      <c r="P69" s="24">
        <v>1947</v>
      </c>
      <c r="Q69" s="26">
        <f t="shared" si="11"/>
        <v>82</v>
      </c>
      <c r="R69" s="30"/>
      <c r="S69" s="30"/>
      <c r="T69" s="30"/>
      <c r="U69" s="30"/>
    </row>
    <row r="70" spans="1:21">
      <c r="A70" s="2">
        <v>68</v>
      </c>
      <c r="B70" s="2">
        <v>42</v>
      </c>
      <c r="D70" s="2">
        <v>324</v>
      </c>
      <c r="E70" s="2">
        <f t="shared" si="6"/>
        <v>282</v>
      </c>
      <c r="F70" s="2">
        <v>648</v>
      </c>
      <c r="G70" s="2">
        <f t="shared" si="7"/>
        <v>324</v>
      </c>
      <c r="H70" s="2">
        <v>972</v>
      </c>
      <c r="I70" s="2">
        <f t="shared" si="8"/>
        <v>324</v>
      </c>
      <c r="J70" s="2">
        <v>1296</v>
      </c>
      <c r="K70" s="2">
        <f t="shared" si="9"/>
        <v>324</v>
      </c>
      <c r="L70" s="2">
        <v>1620</v>
      </c>
      <c r="M70" s="27">
        <f t="shared" si="10"/>
        <v>324</v>
      </c>
      <c r="N70" s="2">
        <v>1873</v>
      </c>
      <c r="O70" s="27">
        <f t="shared" si="11"/>
        <v>253</v>
      </c>
      <c r="P70">
        <v>1976</v>
      </c>
      <c r="Q70" s="27">
        <f t="shared" si="11"/>
        <v>103</v>
      </c>
      <c r="R70" s="15"/>
      <c r="S70" s="15"/>
      <c r="T70" s="15"/>
      <c r="U70" s="15"/>
    </row>
    <row r="71" spans="1:21">
      <c r="A71" s="2">
        <v>69</v>
      </c>
      <c r="B71" s="2">
        <v>39</v>
      </c>
      <c r="D71" s="2">
        <v>324</v>
      </c>
      <c r="E71" s="2">
        <f t="shared" si="6"/>
        <v>285</v>
      </c>
      <c r="F71" s="2">
        <v>648</v>
      </c>
      <c r="G71" s="2">
        <f t="shared" si="7"/>
        <v>324</v>
      </c>
      <c r="H71" s="2">
        <v>972</v>
      </c>
      <c r="I71" s="2">
        <f t="shared" si="8"/>
        <v>324</v>
      </c>
      <c r="J71" s="2">
        <v>1296</v>
      </c>
      <c r="K71" s="2">
        <f t="shared" si="9"/>
        <v>324</v>
      </c>
      <c r="L71" s="2">
        <v>1620</v>
      </c>
      <c r="M71" s="2">
        <f t="shared" si="10"/>
        <v>324</v>
      </c>
      <c r="N71" s="2">
        <v>1890</v>
      </c>
      <c r="O71" s="27">
        <f t="shared" si="11"/>
        <v>270</v>
      </c>
      <c r="P71">
        <v>2001</v>
      </c>
      <c r="Q71" s="27">
        <f t="shared" si="11"/>
        <v>111</v>
      </c>
      <c r="R71" s="15"/>
      <c r="S71" s="15"/>
      <c r="T71" s="15"/>
      <c r="U71" s="15"/>
    </row>
    <row r="72" spans="1:21">
      <c r="A72" s="2">
        <v>70</v>
      </c>
      <c r="B72" s="2">
        <v>42</v>
      </c>
      <c r="D72" s="2">
        <v>324</v>
      </c>
      <c r="E72" s="2">
        <f t="shared" si="6"/>
        <v>282</v>
      </c>
      <c r="F72" s="2">
        <v>648</v>
      </c>
      <c r="G72" s="2">
        <f t="shared" si="7"/>
        <v>324</v>
      </c>
      <c r="H72" s="2">
        <v>972</v>
      </c>
      <c r="I72" s="2">
        <f t="shared" si="8"/>
        <v>324</v>
      </c>
      <c r="J72" s="2">
        <v>1296</v>
      </c>
      <c r="K72" s="2">
        <f t="shared" si="9"/>
        <v>324</v>
      </c>
      <c r="L72" s="2">
        <v>1620</v>
      </c>
      <c r="M72" s="2">
        <f t="shared" si="10"/>
        <v>324</v>
      </c>
      <c r="N72" s="2">
        <v>1898</v>
      </c>
      <c r="O72" s="27">
        <f t="shared" si="11"/>
        <v>278</v>
      </c>
      <c r="P72">
        <v>2033</v>
      </c>
      <c r="Q72" s="27">
        <f t="shared" si="11"/>
        <v>135</v>
      </c>
      <c r="R72" s="15"/>
      <c r="S72" s="15"/>
      <c r="T72" s="15"/>
      <c r="U72" s="15"/>
    </row>
    <row r="73" spans="1:21">
      <c r="A73" s="2">
        <v>71</v>
      </c>
      <c r="B73" s="2">
        <v>39</v>
      </c>
      <c r="D73" s="2">
        <v>324</v>
      </c>
      <c r="E73" s="2">
        <f t="shared" si="6"/>
        <v>285</v>
      </c>
      <c r="F73" s="2">
        <v>648</v>
      </c>
      <c r="G73" s="2">
        <f t="shared" si="7"/>
        <v>324</v>
      </c>
      <c r="H73" s="2">
        <v>972</v>
      </c>
      <c r="I73" s="2">
        <f t="shared" si="8"/>
        <v>324</v>
      </c>
      <c r="J73" s="2">
        <v>1296</v>
      </c>
      <c r="K73" s="2">
        <f t="shared" si="9"/>
        <v>324</v>
      </c>
      <c r="L73" s="2">
        <v>1620</v>
      </c>
      <c r="M73" s="2">
        <f t="shared" si="10"/>
        <v>324</v>
      </c>
      <c r="N73" s="2">
        <v>1911</v>
      </c>
      <c r="O73" s="27">
        <f t="shared" si="11"/>
        <v>291</v>
      </c>
      <c r="P73">
        <v>2056</v>
      </c>
      <c r="Q73" s="27">
        <f t="shared" si="11"/>
        <v>145</v>
      </c>
      <c r="R73" s="15"/>
      <c r="S73" s="15"/>
      <c r="T73" s="15"/>
      <c r="U73" s="15"/>
    </row>
    <row r="74" spans="1:21">
      <c r="A74" s="2">
        <v>72</v>
      </c>
      <c r="B74" s="2">
        <v>42</v>
      </c>
      <c r="D74" s="2">
        <v>324</v>
      </c>
      <c r="E74" s="2">
        <f t="shared" si="6"/>
        <v>282</v>
      </c>
      <c r="F74" s="2">
        <v>648</v>
      </c>
      <c r="G74" s="2">
        <f t="shared" si="7"/>
        <v>324</v>
      </c>
      <c r="H74" s="2">
        <v>972</v>
      </c>
      <c r="I74" s="2">
        <f t="shared" si="8"/>
        <v>324</v>
      </c>
      <c r="J74" s="2">
        <v>1296</v>
      </c>
      <c r="K74" s="2">
        <f t="shared" si="9"/>
        <v>324</v>
      </c>
      <c r="L74" s="2">
        <v>1620</v>
      </c>
      <c r="M74" s="2">
        <f t="shared" si="10"/>
        <v>324</v>
      </c>
      <c r="N74" s="2">
        <v>1917</v>
      </c>
      <c r="O74" s="27">
        <f t="shared" si="11"/>
        <v>297</v>
      </c>
      <c r="P74">
        <v>2084</v>
      </c>
      <c r="Q74" s="27">
        <f t="shared" si="11"/>
        <v>167</v>
      </c>
      <c r="R74" s="15"/>
      <c r="S74" s="15"/>
      <c r="T74" s="15"/>
      <c r="U74" s="15"/>
    </row>
    <row r="75" spans="1:21">
      <c r="A75" s="2">
        <v>73</v>
      </c>
      <c r="B75" s="2">
        <v>39</v>
      </c>
      <c r="D75" s="2">
        <v>324</v>
      </c>
      <c r="E75" s="2">
        <f t="shared" si="6"/>
        <v>285</v>
      </c>
      <c r="F75" s="2">
        <v>648</v>
      </c>
      <c r="G75" s="2">
        <f t="shared" si="7"/>
        <v>324</v>
      </c>
      <c r="H75" s="2">
        <v>972</v>
      </c>
      <c r="I75" s="2">
        <f t="shared" si="8"/>
        <v>324</v>
      </c>
      <c r="J75" s="2">
        <v>1296</v>
      </c>
      <c r="K75" s="2">
        <f t="shared" si="9"/>
        <v>324</v>
      </c>
      <c r="L75" s="2">
        <v>1620</v>
      </c>
      <c r="M75" s="2">
        <f t="shared" si="10"/>
        <v>324</v>
      </c>
      <c r="N75" s="2">
        <v>1929</v>
      </c>
      <c r="O75" s="27">
        <f t="shared" si="11"/>
        <v>309</v>
      </c>
      <c r="P75">
        <v>2104</v>
      </c>
      <c r="Q75" s="27">
        <f t="shared" si="11"/>
        <v>175</v>
      </c>
      <c r="R75" s="15"/>
      <c r="S75" s="15"/>
      <c r="T75" s="15"/>
      <c r="U75" s="15"/>
    </row>
    <row r="76" spans="1:21">
      <c r="A76" s="2">
        <v>74</v>
      </c>
      <c r="B76" s="2">
        <v>42</v>
      </c>
      <c r="D76" s="2">
        <v>324</v>
      </c>
      <c r="E76" s="2">
        <f t="shared" si="6"/>
        <v>282</v>
      </c>
      <c r="F76" s="2">
        <v>648</v>
      </c>
      <c r="G76" s="2">
        <f t="shared" si="7"/>
        <v>324</v>
      </c>
      <c r="H76" s="2">
        <v>972</v>
      </c>
      <c r="I76" s="2">
        <f t="shared" si="8"/>
        <v>324</v>
      </c>
      <c r="J76" s="2">
        <v>1296</v>
      </c>
      <c r="K76" s="2">
        <f t="shared" si="9"/>
        <v>324</v>
      </c>
      <c r="L76" s="2">
        <v>1620</v>
      </c>
      <c r="M76" s="2">
        <f t="shared" si="10"/>
        <v>324</v>
      </c>
      <c r="N76" s="2">
        <v>1932</v>
      </c>
      <c r="O76" s="27">
        <f t="shared" si="11"/>
        <v>312</v>
      </c>
      <c r="Q76" s="27"/>
      <c r="R76" s="15"/>
      <c r="S76" s="15"/>
      <c r="T76" s="15"/>
      <c r="U76" s="15"/>
    </row>
    <row r="77" spans="1:21">
      <c r="A77" s="2">
        <v>75</v>
      </c>
      <c r="B77" s="2">
        <v>39</v>
      </c>
      <c r="D77" s="2">
        <v>324</v>
      </c>
      <c r="E77" s="2">
        <f t="shared" si="6"/>
        <v>285</v>
      </c>
      <c r="F77" s="2">
        <v>648</v>
      </c>
      <c r="G77" s="2">
        <f t="shared" si="7"/>
        <v>324</v>
      </c>
      <c r="H77" s="2">
        <v>972</v>
      </c>
      <c r="I77" s="2">
        <f t="shared" si="8"/>
        <v>324</v>
      </c>
      <c r="J77" s="2">
        <v>1296</v>
      </c>
      <c r="K77" s="2">
        <f t="shared" si="9"/>
        <v>324</v>
      </c>
      <c r="L77" s="2">
        <v>1620</v>
      </c>
      <c r="M77" s="2">
        <f t="shared" si="10"/>
        <v>324</v>
      </c>
      <c r="N77" s="2">
        <v>1940</v>
      </c>
      <c r="O77" s="27">
        <f t="shared" si="11"/>
        <v>320</v>
      </c>
      <c r="Q77" s="27"/>
      <c r="R77" s="15"/>
      <c r="S77" s="15"/>
      <c r="T77" s="15"/>
      <c r="U77" s="15"/>
    </row>
    <row r="78" spans="1:21">
      <c r="A78" s="2">
        <v>76</v>
      </c>
      <c r="B78" s="2">
        <v>42</v>
      </c>
      <c r="D78" s="2">
        <v>324</v>
      </c>
      <c r="E78" s="2">
        <f t="shared" si="6"/>
        <v>282</v>
      </c>
      <c r="F78" s="2">
        <v>648</v>
      </c>
      <c r="G78" s="2">
        <f t="shared" si="7"/>
        <v>324</v>
      </c>
      <c r="H78" s="2">
        <v>972</v>
      </c>
      <c r="I78" s="2">
        <f t="shared" si="8"/>
        <v>324</v>
      </c>
      <c r="J78" s="2">
        <v>1296</v>
      </c>
      <c r="K78" s="2">
        <f t="shared" si="9"/>
        <v>324</v>
      </c>
      <c r="L78" s="2">
        <v>1620</v>
      </c>
      <c r="M78" s="2">
        <f t="shared" si="10"/>
        <v>324</v>
      </c>
      <c r="N78" s="2">
        <v>1939</v>
      </c>
      <c r="O78" s="27">
        <f t="shared" si="11"/>
        <v>319</v>
      </c>
      <c r="Q78" s="27"/>
      <c r="R78" s="15"/>
      <c r="S78" s="15"/>
      <c r="T78" s="15"/>
      <c r="U78" s="15"/>
    </row>
    <row r="79" spans="1:21">
      <c r="A79" s="2">
        <v>77</v>
      </c>
      <c r="B79" s="2">
        <v>39</v>
      </c>
      <c r="D79" s="2">
        <v>324</v>
      </c>
      <c r="E79" s="2">
        <f t="shared" si="6"/>
        <v>285</v>
      </c>
      <c r="F79" s="2">
        <v>648</v>
      </c>
      <c r="G79" s="2">
        <f t="shared" si="7"/>
        <v>324</v>
      </c>
      <c r="H79" s="2">
        <v>972</v>
      </c>
      <c r="I79" s="2">
        <f t="shared" si="8"/>
        <v>324</v>
      </c>
      <c r="J79" s="2">
        <v>1296</v>
      </c>
      <c r="K79" s="2">
        <f t="shared" si="9"/>
        <v>324</v>
      </c>
      <c r="L79" s="2">
        <v>1620</v>
      </c>
      <c r="M79" s="2">
        <f t="shared" si="10"/>
        <v>324</v>
      </c>
      <c r="N79" s="2">
        <v>1942</v>
      </c>
      <c r="O79" s="27">
        <f t="shared" si="11"/>
        <v>322</v>
      </c>
      <c r="Q79" s="27"/>
      <c r="R79" s="15"/>
      <c r="S79" s="15"/>
      <c r="T79" s="15"/>
      <c r="U79" s="15"/>
    </row>
    <row r="80" spans="1:21">
      <c r="A80" s="21">
        <v>78</v>
      </c>
      <c r="B80" s="21">
        <v>42</v>
      </c>
      <c r="C80" s="21"/>
      <c r="D80" s="21">
        <v>324</v>
      </c>
      <c r="E80" s="21">
        <f t="shared" si="6"/>
        <v>282</v>
      </c>
      <c r="F80" s="21">
        <v>648</v>
      </c>
      <c r="G80" s="21">
        <f t="shared" si="7"/>
        <v>324</v>
      </c>
      <c r="H80" s="21">
        <v>972</v>
      </c>
      <c r="I80" s="21">
        <f t="shared" si="8"/>
        <v>324</v>
      </c>
      <c r="J80" s="21">
        <v>1296</v>
      </c>
      <c r="K80" s="21">
        <f t="shared" si="9"/>
        <v>324</v>
      </c>
      <c r="L80" s="21">
        <v>1620</v>
      </c>
      <c r="M80" s="21">
        <f t="shared" si="10"/>
        <v>324</v>
      </c>
      <c r="N80" s="21">
        <v>1943</v>
      </c>
      <c r="O80" s="26">
        <f t="shared" si="11"/>
        <v>323</v>
      </c>
      <c r="P80" s="24"/>
      <c r="Q80" s="26"/>
      <c r="R80" s="30"/>
      <c r="S80" s="30"/>
      <c r="T80" s="30"/>
      <c r="U80" s="30"/>
    </row>
    <row r="81" spans="1:21">
      <c r="A81" s="2">
        <v>79</v>
      </c>
      <c r="B81" s="2">
        <v>39</v>
      </c>
      <c r="D81" s="2">
        <v>324</v>
      </c>
      <c r="E81" s="2">
        <f t="shared" si="6"/>
        <v>285</v>
      </c>
      <c r="F81" s="2">
        <v>648</v>
      </c>
      <c r="G81" s="2">
        <f t="shared" si="7"/>
        <v>324</v>
      </c>
      <c r="H81" s="2">
        <v>972</v>
      </c>
      <c r="I81" s="2">
        <f t="shared" si="8"/>
        <v>324</v>
      </c>
      <c r="J81" s="2">
        <v>1296</v>
      </c>
      <c r="K81" s="2">
        <f t="shared" si="9"/>
        <v>324</v>
      </c>
      <c r="L81" s="2">
        <v>1620</v>
      </c>
      <c r="M81" s="2">
        <f t="shared" si="10"/>
        <v>324</v>
      </c>
      <c r="N81" s="2">
        <v>1944</v>
      </c>
      <c r="O81" s="27">
        <f t="shared" si="11"/>
        <v>324</v>
      </c>
      <c r="Q81" s="27"/>
      <c r="R81" s="15"/>
      <c r="S81" s="15"/>
      <c r="T81" s="15"/>
      <c r="U81" s="15"/>
    </row>
    <row r="82" spans="1:21">
      <c r="A82" s="2">
        <v>80</v>
      </c>
      <c r="B82" s="2">
        <v>42</v>
      </c>
      <c r="D82" s="2">
        <v>324</v>
      </c>
      <c r="E82" s="2">
        <f t="shared" si="6"/>
        <v>282</v>
      </c>
      <c r="F82" s="2">
        <v>648</v>
      </c>
      <c r="G82" s="2">
        <f t="shared" si="7"/>
        <v>324</v>
      </c>
      <c r="H82" s="2">
        <v>972</v>
      </c>
      <c r="I82" s="2">
        <f t="shared" si="8"/>
        <v>324</v>
      </c>
      <c r="J82" s="2">
        <v>1296</v>
      </c>
      <c r="K82" s="2">
        <f t="shared" si="9"/>
        <v>324</v>
      </c>
      <c r="L82" s="2">
        <v>1620</v>
      </c>
      <c r="M82" s="2">
        <f t="shared" si="10"/>
        <v>324</v>
      </c>
      <c r="N82" s="2">
        <v>1944</v>
      </c>
      <c r="O82" s="2">
        <f t="shared" si="11"/>
        <v>324</v>
      </c>
      <c r="Q82" s="28"/>
      <c r="R82" s="11"/>
      <c r="S82" s="11"/>
      <c r="T82" s="11"/>
      <c r="U82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E82B-A629-420F-B50B-F54864E7BCDC}">
  <dimension ref="A1:U82"/>
  <sheetViews>
    <sheetView workbookViewId="0">
      <selection activeCell="H1" sqref="H1:H1048576"/>
    </sheetView>
  </sheetViews>
  <sheetFormatPr defaultRowHeight="14.4"/>
  <cols>
    <col min="1" max="6" width="8.88671875" style="2"/>
    <col min="7" max="7" width="8.88671875" style="11"/>
    <col min="8" max="8" width="8.88671875" style="2"/>
    <col min="9" max="9" width="8.88671875" style="11"/>
    <col min="10" max="10" width="8.88671875" style="2"/>
    <col min="11" max="11" width="8.88671875" style="11"/>
    <col min="12" max="12" width="8.88671875" style="2"/>
    <col min="13" max="13" width="8.88671875" style="11"/>
    <col min="14" max="21" width="8.88671875" style="2"/>
  </cols>
  <sheetData>
    <row r="1" spans="1:21">
      <c r="B1" s="5">
        <v>0</v>
      </c>
      <c r="C1" s="5" t="s">
        <v>16</v>
      </c>
      <c r="D1" s="5">
        <v>1</v>
      </c>
      <c r="E1" s="5" t="s">
        <v>16</v>
      </c>
      <c r="F1" s="5">
        <v>2</v>
      </c>
      <c r="G1" s="5" t="s">
        <v>16</v>
      </c>
      <c r="H1" s="5">
        <v>3</v>
      </c>
      <c r="I1" s="5" t="s">
        <v>16</v>
      </c>
      <c r="J1" s="5">
        <v>4</v>
      </c>
      <c r="K1" s="5" t="s">
        <v>16</v>
      </c>
      <c r="L1" s="5">
        <v>5</v>
      </c>
      <c r="M1" s="5" t="s">
        <v>16</v>
      </c>
      <c r="N1" s="5">
        <v>6</v>
      </c>
      <c r="O1" s="5" t="s">
        <v>16</v>
      </c>
      <c r="P1" s="5">
        <v>7</v>
      </c>
      <c r="Q1" s="5" t="s">
        <v>16</v>
      </c>
      <c r="R1" s="4">
        <v>8</v>
      </c>
      <c r="S1" s="5" t="s">
        <v>16</v>
      </c>
      <c r="T1" s="4">
        <v>9</v>
      </c>
      <c r="U1" s="5" t="s">
        <v>16</v>
      </c>
    </row>
    <row r="2" spans="1:21">
      <c r="A2" s="2">
        <v>0</v>
      </c>
      <c r="B2" s="2">
        <v>1</v>
      </c>
      <c r="D2" s="2">
        <v>1</v>
      </c>
      <c r="F2" s="19">
        <v>7</v>
      </c>
      <c r="G2" s="2"/>
      <c r="H2" s="10">
        <v>6</v>
      </c>
      <c r="I2" s="2"/>
      <c r="J2" s="10">
        <v>6</v>
      </c>
      <c r="K2" s="2"/>
      <c r="L2" s="10">
        <v>6</v>
      </c>
      <c r="M2" s="2"/>
      <c r="N2" s="10">
        <v>6</v>
      </c>
      <c r="P2" s="10">
        <v>6</v>
      </c>
      <c r="R2" s="10">
        <v>6</v>
      </c>
      <c r="T2" s="10">
        <v>6</v>
      </c>
    </row>
    <row r="3" spans="1:21">
      <c r="A3" s="21">
        <v>1</v>
      </c>
      <c r="B3" s="21">
        <v>2</v>
      </c>
      <c r="C3" s="21">
        <f>B3-B2</f>
        <v>1</v>
      </c>
      <c r="D3" s="21">
        <v>5</v>
      </c>
      <c r="E3" s="21">
        <f t="shared" ref="E3:E66" si="0">D3-D2</f>
        <v>4</v>
      </c>
      <c r="F3" s="25">
        <v>22</v>
      </c>
      <c r="G3" s="21">
        <f t="shared" ref="G3:G66" si="1">F3-F2</f>
        <v>15</v>
      </c>
      <c r="H3" s="22">
        <v>18</v>
      </c>
      <c r="I3" s="21">
        <f t="shared" ref="I3:I66" si="2">H3-H2</f>
        <v>12</v>
      </c>
      <c r="J3" s="22">
        <v>18</v>
      </c>
      <c r="K3" s="21">
        <f t="shared" ref="K3:K66" si="3">J3-J2</f>
        <v>12</v>
      </c>
      <c r="L3" s="22">
        <v>18</v>
      </c>
      <c r="M3" s="21">
        <f t="shared" ref="M3:M66" si="4">L3-L2</f>
        <v>12</v>
      </c>
      <c r="N3" s="22">
        <v>18</v>
      </c>
      <c r="O3" s="21">
        <f t="shared" ref="O3:O66" si="5">N3-N2</f>
        <v>12</v>
      </c>
      <c r="P3" s="22">
        <v>18</v>
      </c>
      <c r="Q3" s="21">
        <f t="shared" ref="Q3:S66" si="6">P3-P2</f>
        <v>12</v>
      </c>
      <c r="R3" s="22">
        <v>18</v>
      </c>
      <c r="S3" s="21">
        <f t="shared" si="6"/>
        <v>12</v>
      </c>
      <c r="T3" s="22">
        <v>18</v>
      </c>
      <c r="U3" s="21">
        <f t="shared" ref="U3" si="7">T3-T2</f>
        <v>12</v>
      </c>
    </row>
    <row r="4" spans="1:21">
      <c r="A4" s="2">
        <v>2</v>
      </c>
      <c r="B4" s="2">
        <v>4</v>
      </c>
      <c r="C4" s="2">
        <f t="shared" ref="C4:C67" si="8">B4-B3</f>
        <v>2</v>
      </c>
      <c r="D4" s="2">
        <v>12</v>
      </c>
      <c r="E4" s="2">
        <f t="shared" si="0"/>
        <v>7</v>
      </c>
      <c r="F4" s="19">
        <v>38</v>
      </c>
      <c r="G4" s="2">
        <f t="shared" si="1"/>
        <v>16</v>
      </c>
      <c r="H4" s="10">
        <v>32</v>
      </c>
      <c r="I4" s="2">
        <f t="shared" si="2"/>
        <v>14</v>
      </c>
      <c r="J4" s="10">
        <v>32</v>
      </c>
      <c r="K4" s="2">
        <f t="shared" si="3"/>
        <v>14</v>
      </c>
      <c r="L4" s="10">
        <v>32</v>
      </c>
      <c r="M4" s="2">
        <f t="shared" si="4"/>
        <v>14</v>
      </c>
      <c r="N4" s="10">
        <v>32</v>
      </c>
      <c r="O4" s="2">
        <f t="shared" si="5"/>
        <v>14</v>
      </c>
      <c r="P4" s="10">
        <v>32</v>
      </c>
      <c r="Q4" s="2">
        <f t="shared" si="6"/>
        <v>14</v>
      </c>
      <c r="R4" s="10">
        <v>32</v>
      </c>
      <c r="S4" s="2">
        <f t="shared" si="6"/>
        <v>14</v>
      </c>
      <c r="T4" s="10">
        <v>32</v>
      </c>
      <c r="U4" s="2">
        <f t="shared" ref="U4" si="9">T4-T3</f>
        <v>14</v>
      </c>
    </row>
    <row r="5" spans="1:21">
      <c r="A5" s="2">
        <v>3</v>
      </c>
      <c r="B5" s="2">
        <v>6</v>
      </c>
      <c r="C5" s="2">
        <f t="shared" si="8"/>
        <v>2</v>
      </c>
      <c r="D5" s="2">
        <v>17</v>
      </c>
      <c r="E5" s="2">
        <f t="shared" si="0"/>
        <v>5</v>
      </c>
      <c r="F5" s="19">
        <v>50</v>
      </c>
      <c r="G5" s="2">
        <f t="shared" si="1"/>
        <v>12</v>
      </c>
      <c r="H5" s="10">
        <v>45</v>
      </c>
      <c r="I5" s="2">
        <f t="shared" si="2"/>
        <v>13</v>
      </c>
      <c r="J5" s="10">
        <v>45</v>
      </c>
      <c r="K5" s="2">
        <f t="shared" si="3"/>
        <v>13</v>
      </c>
      <c r="L5" s="10">
        <v>45</v>
      </c>
      <c r="M5" s="2">
        <f t="shared" si="4"/>
        <v>13</v>
      </c>
      <c r="N5" s="10">
        <v>45</v>
      </c>
      <c r="O5" s="2">
        <f t="shared" si="5"/>
        <v>13</v>
      </c>
      <c r="P5" s="10">
        <v>45</v>
      </c>
      <c r="Q5" s="2">
        <f t="shared" si="6"/>
        <v>13</v>
      </c>
      <c r="R5" s="10">
        <v>45</v>
      </c>
      <c r="S5" s="2">
        <f t="shared" si="6"/>
        <v>13</v>
      </c>
      <c r="T5" s="10">
        <v>45</v>
      </c>
      <c r="U5" s="2">
        <f t="shared" ref="U5" si="10">T5-T4</f>
        <v>13</v>
      </c>
    </row>
    <row r="6" spans="1:21">
      <c r="A6" s="2">
        <v>4</v>
      </c>
      <c r="B6" s="2">
        <v>9</v>
      </c>
      <c r="C6" s="2">
        <f t="shared" si="8"/>
        <v>3</v>
      </c>
      <c r="D6" s="2">
        <v>28</v>
      </c>
      <c r="E6" s="2">
        <f t="shared" si="0"/>
        <v>11</v>
      </c>
      <c r="F6" s="19">
        <v>76</v>
      </c>
      <c r="G6" s="2">
        <f t="shared" si="1"/>
        <v>26</v>
      </c>
      <c r="H6" s="10">
        <v>72</v>
      </c>
      <c r="I6" s="2">
        <f t="shared" si="2"/>
        <v>27</v>
      </c>
      <c r="J6" s="10">
        <v>72</v>
      </c>
      <c r="K6" s="2">
        <f t="shared" si="3"/>
        <v>27</v>
      </c>
      <c r="L6" s="10">
        <v>72</v>
      </c>
      <c r="M6" s="2">
        <f t="shared" si="4"/>
        <v>27</v>
      </c>
      <c r="N6" s="10">
        <v>72</v>
      </c>
      <c r="O6" s="2">
        <f t="shared" si="5"/>
        <v>27</v>
      </c>
      <c r="P6" s="10">
        <v>72</v>
      </c>
      <c r="Q6" s="2">
        <f t="shared" si="6"/>
        <v>27</v>
      </c>
      <c r="R6" s="10">
        <v>72</v>
      </c>
      <c r="S6" s="2">
        <f t="shared" si="6"/>
        <v>27</v>
      </c>
      <c r="T6" s="10">
        <v>72</v>
      </c>
      <c r="U6" s="2">
        <f t="shared" ref="U6" si="11">T6-T5</f>
        <v>27</v>
      </c>
    </row>
    <row r="7" spans="1:21">
      <c r="A7" s="2">
        <v>5</v>
      </c>
      <c r="B7" s="2">
        <v>13</v>
      </c>
      <c r="C7" s="2">
        <f t="shared" si="8"/>
        <v>4</v>
      </c>
      <c r="D7" s="2">
        <v>34</v>
      </c>
      <c r="E7" s="2">
        <f t="shared" si="0"/>
        <v>6</v>
      </c>
      <c r="F7" s="19">
        <v>98</v>
      </c>
      <c r="G7" s="2">
        <f t="shared" si="1"/>
        <v>22</v>
      </c>
      <c r="H7" s="10">
        <v>94</v>
      </c>
      <c r="I7" s="2">
        <f t="shared" si="2"/>
        <v>22</v>
      </c>
      <c r="J7" s="10">
        <v>94</v>
      </c>
      <c r="K7" s="2">
        <f t="shared" si="3"/>
        <v>22</v>
      </c>
      <c r="L7" s="10">
        <v>94</v>
      </c>
      <c r="M7" s="2">
        <f t="shared" si="4"/>
        <v>22</v>
      </c>
      <c r="N7" s="10">
        <v>94</v>
      </c>
      <c r="O7" s="2">
        <f t="shared" si="5"/>
        <v>22</v>
      </c>
      <c r="P7" s="10">
        <v>94</v>
      </c>
      <c r="Q7" s="2">
        <f t="shared" si="6"/>
        <v>22</v>
      </c>
      <c r="R7" s="10">
        <v>94</v>
      </c>
      <c r="S7" s="2">
        <f t="shared" si="6"/>
        <v>22</v>
      </c>
      <c r="T7" s="10">
        <v>94</v>
      </c>
      <c r="U7" s="2">
        <f t="shared" ref="U7" si="12">T7-T6</f>
        <v>22</v>
      </c>
    </row>
    <row r="8" spans="1:21">
      <c r="A8" s="2">
        <v>6</v>
      </c>
      <c r="B8" s="2">
        <v>16</v>
      </c>
      <c r="C8" s="2">
        <f t="shared" si="8"/>
        <v>3</v>
      </c>
      <c r="D8" s="2">
        <v>50</v>
      </c>
      <c r="E8" s="2">
        <f t="shared" si="0"/>
        <v>16</v>
      </c>
      <c r="F8" s="19">
        <v>121</v>
      </c>
      <c r="G8" s="2">
        <f t="shared" si="1"/>
        <v>23</v>
      </c>
      <c r="H8" s="10">
        <v>117</v>
      </c>
      <c r="I8" s="2">
        <f t="shared" si="2"/>
        <v>23</v>
      </c>
      <c r="J8" s="10">
        <v>117</v>
      </c>
      <c r="K8" s="2">
        <f t="shared" si="3"/>
        <v>23</v>
      </c>
      <c r="L8" s="10">
        <v>117</v>
      </c>
      <c r="M8" s="2">
        <f t="shared" si="4"/>
        <v>23</v>
      </c>
      <c r="N8" s="10">
        <v>117</v>
      </c>
      <c r="O8" s="2">
        <f t="shared" si="5"/>
        <v>23</v>
      </c>
      <c r="P8" s="10">
        <v>117</v>
      </c>
      <c r="Q8" s="2">
        <f t="shared" si="6"/>
        <v>23</v>
      </c>
      <c r="R8" s="10">
        <v>117</v>
      </c>
      <c r="S8" s="2">
        <f t="shared" si="6"/>
        <v>23</v>
      </c>
      <c r="T8" s="10">
        <v>117</v>
      </c>
      <c r="U8" s="2">
        <f t="shared" ref="U8" si="13">T8-T7</f>
        <v>23</v>
      </c>
    </row>
    <row r="9" spans="1:21">
      <c r="A9" s="2">
        <v>7</v>
      </c>
      <c r="B9" s="2">
        <v>21</v>
      </c>
      <c r="C9" s="2">
        <f t="shared" si="8"/>
        <v>5</v>
      </c>
      <c r="D9" s="2">
        <v>57</v>
      </c>
      <c r="E9" s="2">
        <f t="shared" si="0"/>
        <v>7</v>
      </c>
      <c r="F9" s="19">
        <v>143</v>
      </c>
      <c r="G9" s="2">
        <f t="shared" si="1"/>
        <v>22</v>
      </c>
      <c r="H9" s="10">
        <v>139</v>
      </c>
      <c r="I9" s="2">
        <f t="shared" si="2"/>
        <v>22</v>
      </c>
      <c r="J9" s="10">
        <v>139</v>
      </c>
      <c r="K9" s="2">
        <f t="shared" si="3"/>
        <v>22</v>
      </c>
      <c r="L9" s="10">
        <v>139</v>
      </c>
      <c r="M9" s="2">
        <f t="shared" si="4"/>
        <v>22</v>
      </c>
      <c r="N9" s="10">
        <v>139</v>
      </c>
      <c r="O9" s="2">
        <f t="shared" si="5"/>
        <v>22</v>
      </c>
      <c r="P9" s="10">
        <v>139</v>
      </c>
      <c r="Q9" s="2">
        <f t="shared" si="6"/>
        <v>22</v>
      </c>
      <c r="R9" s="10">
        <v>139</v>
      </c>
      <c r="S9" s="2">
        <f t="shared" si="6"/>
        <v>22</v>
      </c>
      <c r="T9" s="10">
        <v>139</v>
      </c>
      <c r="U9" s="2">
        <f t="shared" ref="U9" si="14">T9-T8</f>
        <v>22</v>
      </c>
    </row>
    <row r="10" spans="1:21">
      <c r="A10" s="2">
        <v>8</v>
      </c>
      <c r="B10" s="2">
        <v>25</v>
      </c>
      <c r="C10" s="2">
        <f t="shared" si="8"/>
        <v>4</v>
      </c>
      <c r="D10" s="2">
        <v>76</v>
      </c>
      <c r="E10" s="2">
        <f t="shared" si="0"/>
        <v>19</v>
      </c>
      <c r="F10" s="19">
        <v>183</v>
      </c>
      <c r="G10" s="2">
        <f t="shared" si="1"/>
        <v>40</v>
      </c>
      <c r="H10" s="10">
        <v>179</v>
      </c>
      <c r="I10" s="2">
        <f t="shared" si="2"/>
        <v>40</v>
      </c>
      <c r="J10" s="10">
        <v>179</v>
      </c>
      <c r="K10" s="2">
        <f t="shared" si="3"/>
        <v>40</v>
      </c>
      <c r="L10" s="10">
        <v>179</v>
      </c>
      <c r="M10" s="2">
        <f t="shared" si="4"/>
        <v>40</v>
      </c>
      <c r="N10" s="10">
        <v>179</v>
      </c>
      <c r="O10" s="2">
        <f t="shared" si="5"/>
        <v>40</v>
      </c>
      <c r="P10" s="10">
        <v>179</v>
      </c>
      <c r="Q10" s="2">
        <f t="shared" si="6"/>
        <v>40</v>
      </c>
      <c r="R10" s="10">
        <v>179</v>
      </c>
      <c r="S10" s="2">
        <f t="shared" si="6"/>
        <v>40</v>
      </c>
      <c r="T10" s="10">
        <v>179</v>
      </c>
      <c r="U10" s="2">
        <f t="shared" ref="U10" si="15">T10-T9</f>
        <v>40</v>
      </c>
    </row>
    <row r="11" spans="1:21">
      <c r="A11" s="2">
        <v>9</v>
      </c>
      <c r="B11" s="2">
        <v>29</v>
      </c>
      <c r="C11" s="2">
        <f t="shared" si="8"/>
        <v>4</v>
      </c>
      <c r="D11" s="2">
        <v>87</v>
      </c>
      <c r="E11" s="2">
        <f t="shared" si="0"/>
        <v>11</v>
      </c>
      <c r="F11" s="19">
        <v>215</v>
      </c>
      <c r="G11" s="2">
        <f t="shared" si="1"/>
        <v>32</v>
      </c>
      <c r="H11" s="10">
        <v>212</v>
      </c>
      <c r="I11" s="2">
        <f t="shared" si="2"/>
        <v>33</v>
      </c>
      <c r="J11" s="10">
        <v>212</v>
      </c>
      <c r="K11" s="2">
        <f t="shared" si="3"/>
        <v>33</v>
      </c>
      <c r="L11" s="10">
        <v>212</v>
      </c>
      <c r="M11" s="2">
        <f t="shared" si="4"/>
        <v>33</v>
      </c>
      <c r="N11" s="10">
        <v>212</v>
      </c>
      <c r="O11" s="2">
        <f t="shared" si="5"/>
        <v>33</v>
      </c>
      <c r="P11" s="10">
        <v>212</v>
      </c>
      <c r="Q11" s="2">
        <f t="shared" si="6"/>
        <v>33</v>
      </c>
      <c r="R11" s="10">
        <v>212</v>
      </c>
      <c r="S11" s="2">
        <f t="shared" si="6"/>
        <v>33</v>
      </c>
      <c r="T11" s="10">
        <v>212</v>
      </c>
      <c r="U11" s="2">
        <f t="shared" ref="U11" si="16">T11-T10</f>
        <v>33</v>
      </c>
    </row>
    <row r="12" spans="1:21">
      <c r="A12" s="2">
        <v>10</v>
      </c>
      <c r="B12" s="2">
        <v>33</v>
      </c>
      <c r="C12" s="2">
        <f t="shared" si="8"/>
        <v>4</v>
      </c>
      <c r="D12" s="2">
        <v>106</v>
      </c>
      <c r="E12" s="2">
        <f t="shared" si="0"/>
        <v>19</v>
      </c>
      <c r="F12" s="19">
        <v>244</v>
      </c>
      <c r="G12" s="2">
        <f t="shared" si="1"/>
        <v>29</v>
      </c>
      <c r="H12" s="10">
        <v>240</v>
      </c>
      <c r="I12" s="2">
        <f t="shared" si="2"/>
        <v>28</v>
      </c>
      <c r="J12" s="10">
        <v>240</v>
      </c>
      <c r="K12" s="2">
        <f t="shared" si="3"/>
        <v>28</v>
      </c>
      <c r="L12" s="10">
        <v>240</v>
      </c>
      <c r="M12" s="2">
        <f t="shared" si="4"/>
        <v>28</v>
      </c>
      <c r="N12" s="10">
        <v>240</v>
      </c>
      <c r="O12" s="2">
        <f t="shared" si="5"/>
        <v>28</v>
      </c>
      <c r="P12" s="10">
        <v>240</v>
      </c>
      <c r="Q12" s="2">
        <f t="shared" si="6"/>
        <v>28</v>
      </c>
      <c r="R12" s="10">
        <v>240</v>
      </c>
      <c r="S12" s="2">
        <f t="shared" si="6"/>
        <v>28</v>
      </c>
      <c r="T12" s="10">
        <v>240</v>
      </c>
      <c r="U12" s="2">
        <f t="shared" ref="U12" si="17">T12-T11</f>
        <v>28</v>
      </c>
    </row>
    <row r="13" spans="1:21">
      <c r="A13" s="2">
        <v>11</v>
      </c>
      <c r="B13" s="2">
        <v>35</v>
      </c>
      <c r="C13" s="2">
        <f t="shared" si="8"/>
        <v>2</v>
      </c>
      <c r="D13" s="2">
        <v>123</v>
      </c>
      <c r="E13" s="2">
        <f t="shared" si="0"/>
        <v>17</v>
      </c>
      <c r="F13" s="19">
        <v>277</v>
      </c>
      <c r="G13" s="2">
        <f t="shared" si="1"/>
        <v>33</v>
      </c>
      <c r="H13" s="10">
        <v>273</v>
      </c>
      <c r="I13" s="2">
        <f t="shared" si="2"/>
        <v>33</v>
      </c>
      <c r="J13" s="10">
        <v>273</v>
      </c>
      <c r="K13" s="2">
        <f t="shared" si="3"/>
        <v>33</v>
      </c>
      <c r="L13" s="10">
        <v>273</v>
      </c>
      <c r="M13" s="2">
        <f t="shared" si="4"/>
        <v>33</v>
      </c>
      <c r="N13" s="10">
        <v>273</v>
      </c>
      <c r="O13" s="2">
        <f t="shared" si="5"/>
        <v>33</v>
      </c>
      <c r="P13" s="10">
        <v>273</v>
      </c>
      <c r="Q13" s="2">
        <f t="shared" si="6"/>
        <v>33</v>
      </c>
      <c r="R13" s="10">
        <v>273</v>
      </c>
      <c r="S13" s="2">
        <f t="shared" si="6"/>
        <v>33</v>
      </c>
      <c r="T13" s="10">
        <v>273</v>
      </c>
      <c r="U13" s="2">
        <f t="shared" ref="U13" si="18">T13-T12</f>
        <v>33</v>
      </c>
    </row>
    <row r="14" spans="1:21">
      <c r="A14" s="21">
        <v>12</v>
      </c>
      <c r="B14" s="21">
        <v>40</v>
      </c>
      <c r="C14" s="21">
        <f t="shared" si="8"/>
        <v>5</v>
      </c>
      <c r="D14" s="21">
        <v>153</v>
      </c>
      <c r="E14" s="21">
        <f t="shared" si="0"/>
        <v>30</v>
      </c>
      <c r="F14" s="21">
        <v>306</v>
      </c>
      <c r="G14" s="21">
        <f t="shared" si="1"/>
        <v>29</v>
      </c>
      <c r="H14" s="22">
        <v>306</v>
      </c>
      <c r="I14" s="21">
        <f t="shared" si="2"/>
        <v>33</v>
      </c>
      <c r="J14" s="22">
        <v>306</v>
      </c>
      <c r="K14" s="21">
        <f t="shared" si="3"/>
        <v>33</v>
      </c>
      <c r="L14" s="22">
        <v>306</v>
      </c>
      <c r="M14" s="21">
        <f t="shared" si="4"/>
        <v>33</v>
      </c>
      <c r="N14" s="22">
        <v>306</v>
      </c>
      <c r="O14" s="21">
        <f t="shared" si="5"/>
        <v>33</v>
      </c>
      <c r="P14" s="22">
        <v>306</v>
      </c>
      <c r="Q14" s="21">
        <f t="shared" si="6"/>
        <v>33</v>
      </c>
      <c r="R14" s="22">
        <v>306</v>
      </c>
      <c r="S14" s="21">
        <f t="shared" si="6"/>
        <v>33</v>
      </c>
      <c r="T14" s="22">
        <v>306</v>
      </c>
      <c r="U14" s="21">
        <f t="shared" ref="U14" si="19">T14-T13</f>
        <v>33</v>
      </c>
    </row>
    <row r="15" spans="1:21">
      <c r="A15" s="2">
        <v>13</v>
      </c>
      <c r="B15" s="2">
        <v>39</v>
      </c>
      <c r="C15" s="2">
        <f t="shared" si="8"/>
        <v>-1</v>
      </c>
      <c r="D15" s="2">
        <v>174</v>
      </c>
      <c r="E15" s="2">
        <f t="shared" si="0"/>
        <v>21</v>
      </c>
      <c r="F15" s="2">
        <v>345</v>
      </c>
      <c r="G15" s="2">
        <f t="shared" si="1"/>
        <v>39</v>
      </c>
      <c r="H15" s="10">
        <v>349</v>
      </c>
      <c r="I15" s="2">
        <f t="shared" si="2"/>
        <v>43</v>
      </c>
      <c r="J15" s="10">
        <v>349</v>
      </c>
      <c r="K15" s="2">
        <f t="shared" si="3"/>
        <v>43</v>
      </c>
      <c r="L15" s="10">
        <v>349</v>
      </c>
      <c r="M15" s="2">
        <f t="shared" si="4"/>
        <v>43</v>
      </c>
      <c r="N15" s="10">
        <v>349</v>
      </c>
      <c r="O15" s="2">
        <f t="shared" si="5"/>
        <v>43</v>
      </c>
      <c r="P15" s="10">
        <v>349</v>
      </c>
      <c r="Q15" s="2">
        <f t="shared" si="6"/>
        <v>43</v>
      </c>
      <c r="R15" s="10">
        <v>349</v>
      </c>
      <c r="S15" s="2">
        <f t="shared" si="6"/>
        <v>43</v>
      </c>
      <c r="T15" s="10">
        <v>349</v>
      </c>
      <c r="U15" s="2">
        <f t="shared" ref="U15" si="20">T15-T14</f>
        <v>43</v>
      </c>
    </row>
    <row r="16" spans="1:21">
      <c r="A16" s="2">
        <v>14</v>
      </c>
      <c r="B16" s="2">
        <v>42</v>
      </c>
      <c r="C16" s="2">
        <f t="shared" si="8"/>
        <v>3</v>
      </c>
      <c r="D16" s="2">
        <v>195</v>
      </c>
      <c r="E16" s="2">
        <f t="shared" si="0"/>
        <v>21</v>
      </c>
      <c r="F16" s="2">
        <v>373</v>
      </c>
      <c r="G16" s="2">
        <f t="shared" si="1"/>
        <v>28</v>
      </c>
      <c r="H16" s="10">
        <v>381</v>
      </c>
      <c r="I16" s="2">
        <f t="shared" si="2"/>
        <v>32</v>
      </c>
      <c r="J16" s="10">
        <v>381</v>
      </c>
      <c r="K16" s="2">
        <f t="shared" si="3"/>
        <v>32</v>
      </c>
      <c r="L16" s="10">
        <v>381</v>
      </c>
      <c r="M16" s="2">
        <f t="shared" si="4"/>
        <v>32</v>
      </c>
      <c r="N16" s="10">
        <v>381</v>
      </c>
      <c r="O16" s="2">
        <f t="shared" si="5"/>
        <v>32</v>
      </c>
      <c r="P16" s="10">
        <v>381</v>
      </c>
      <c r="Q16" s="2">
        <f t="shared" si="6"/>
        <v>32</v>
      </c>
      <c r="R16" s="10">
        <v>381</v>
      </c>
      <c r="S16" s="2">
        <f t="shared" si="6"/>
        <v>32</v>
      </c>
      <c r="T16" s="10">
        <v>381</v>
      </c>
      <c r="U16" s="2">
        <f t="shared" ref="U16" si="21">T16-T15</f>
        <v>32</v>
      </c>
    </row>
    <row r="17" spans="1:21">
      <c r="A17" s="2">
        <v>15</v>
      </c>
      <c r="B17" s="2">
        <v>39</v>
      </c>
      <c r="C17" s="2">
        <f t="shared" si="8"/>
        <v>-3</v>
      </c>
      <c r="D17" s="2">
        <v>212</v>
      </c>
      <c r="E17" s="2">
        <f t="shared" si="0"/>
        <v>17</v>
      </c>
      <c r="F17" s="2">
        <v>411</v>
      </c>
      <c r="G17" s="2">
        <f t="shared" si="1"/>
        <v>38</v>
      </c>
      <c r="H17" s="10">
        <v>424</v>
      </c>
      <c r="I17" s="2">
        <f t="shared" si="2"/>
        <v>43</v>
      </c>
      <c r="J17" s="10">
        <v>424</v>
      </c>
      <c r="K17" s="2">
        <f t="shared" si="3"/>
        <v>43</v>
      </c>
      <c r="L17" s="10">
        <v>424</v>
      </c>
      <c r="M17" s="2">
        <f t="shared" si="4"/>
        <v>43</v>
      </c>
      <c r="N17" s="10">
        <v>424</v>
      </c>
      <c r="O17" s="2">
        <f t="shared" si="5"/>
        <v>43</v>
      </c>
      <c r="P17" s="10">
        <v>424</v>
      </c>
      <c r="Q17" s="2">
        <f t="shared" si="6"/>
        <v>43</v>
      </c>
      <c r="R17" s="10">
        <v>424</v>
      </c>
      <c r="S17" s="2">
        <f t="shared" si="6"/>
        <v>43</v>
      </c>
      <c r="T17" s="10">
        <v>424</v>
      </c>
      <c r="U17" s="2">
        <f t="shared" ref="U17" si="22">T17-T16</f>
        <v>43</v>
      </c>
    </row>
    <row r="18" spans="1:21">
      <c r="A18" s="2">
        <v>16</v>
      </c>
      <c r="B18" s="2">
        <v>42</v>
      </c>
      <c r="C18" s="2">
        <f t="shared" si="8"/>
        <v>3</v>
      </c>
      <c r="D18" s="2">
        <v>233</v>
      </c>
      <c r="E18" s="2">
        <f t="shared" si="0"/>
        <v>21</v>
      </c>
      <c r="F18" s="2">
        <v>434</v>
      </c>
      <c r="G18" s="2">
        <f t="shared" si="1"/>
        <v>23</v>
      </c>
      <c r="H18" s="10">
        <v>456</v>
      </c>
      <c r="I18" s="2">
        <f t="shared" si="2"/>
        <v>32</v>
      </c>
      <c r="J18" s="10">
        <v>456</v>
      </c>
      <c r="K18" s="2">
        <f t="shared" si="3"/>
        <v>32</v>
      </c>
      <c r="L18" s="10">
        <v>456</v>
      </c>
      <c r="M18" s="2">
        <f t="shared" si="4"/>
        <v>32</v>
      </c>
      <c r="N18" s="10">
        <v>456</v>
      </c>
      <c r="O18" s="2">
        <f t="shared" si="5"/>
        <v>32</v>
      </c>
      <c r="P18" s="10">
        <v>456</v>
      </c>
      <c r="Q18" s="2">
        <f t="shared" si="6"/>
        <v>32</v>
      </c>
      <c r="R18" s="10">
        <v>456</v>
      </c>
      <c r="S18" s="2">
        <f t="shared" si="6"/>
        <v>32</v>
      </c>
      <c r="T18" s="10">
        <v>456</v>
      </c>
      <c r="U18" s="2">
        <f t="shared" ref="U18" si="23">T18-T17</f>
        <v>32</v>
      </c>
    </row>
    <row r="19" spans="1:21">
      <c r="A19" s="2">
        <v>17</v>
      </c>
      <c r="B19" s="2">
        <v>39</v>
      </c>
      <c r="C19" s="2">
        <f t="shared" si="8"/>
        <v>-3</v>
      </c>
      <c r="D19" s="2">
        <v>246</v>
      </c>
      <c r="E19" s="2">
        <f t="shared" si="0"/>
        <v>13</v>
      </c>
      <c r="F19" s="2">
        <v>464</v>
      </c>
      <c r="G19" s="2">
        <f t="shared" si="1"/>
        <v>30</v>
      </c>
      <c r="H19" s="10">
        <v>490</v>
      </c>
      <c r="I19" s="2">
        <f t="shared" si="2"/>
        <v>34</v>
      </c>
      <c r="J19" s="10">
        <v>490</v>
      </c>
      <c r="K19" s="2">
        <f t="shared" si="3"/>
        <v>34</v>
      </c>
      <c r="L19" s="10">
        <v>490</v>
      </c>
      <c r="M19" s="2">
        <f t="shared" si="4"/>
        <v>34</v>
      </c>
      <c r="N19" s="10">
        <v>490</v>
      </c>
      <c r="O19" s="2">
        <f t="shared" si="5"/>
        <v>34</v>
      </c>
      <c r="P19" s="10">
        <v>490</v>
      </c>
      <c r="Q19" s="2">
        <f t="shared" si="6"/>
        <v>34</v>
      </c>
      <c r="R19" s="10">
        <v>490</v>
      </c>
      <c r="S19" s="2">
        <f t="shared" si="6"/>
        <v>34</v>
      </c>
      <c r="T19" s="10">
        <v>490</v>
      </c>
      <c r="U19" s="2">
        <f t="shared" ref="U19" si="24">T19-T18</f>
        <v>34</v>
      </c>
    </row>
    <row r="20" spans="1:21">
      <c r="A20" s="2">
        <v>18</v>
      </c>
      <c r="B20" s="2">
        <v>42</v>
      </c>
      <c r="C20" s="2">
        <f t="shared" si="8"/>
        <v>3</v>
      </c>
      <c r="D20" s="2">
        <v>264</v>
      </c>
      <c r="E20" s="2">
        <f t="shared" si="0"/>
        <v>18</v>
      </c>
      <c r="F20" s="2">
        <v>484</v>
      </c>
      <c r="G20" s="2">
        <f t="shared" si="1"/>
        <v>20</v>
      </c>
      <c r="H20" s="10">
        <v>518</v>
      </c>
      <c r="I20" s="2">
        <f t="shared" si="2"/>
        <v>28</v>
      </c>
      <c r="J20" s="10">
        <v>518</v>
      </c>
      <c r="K20" s="2">
        <f t="shared" si="3"/>
        <v>28</v>
      </c>
      <c r="L20" s="10">
        <v>518</v>
      </c>
      <c r="M20" s="2">
        <f t="shared" si="4"/>
        <v>28</v>
      </c>
      <c r="N20" s="10">
        <v>518</v>
      </c>
      <c r="O20" s="2">
        <f t="shared" si="5"/>
        <v>28</v>
      </c>
      <c r="P20" s="10">
        <v>518</v>
      </c>
      <c r="Q20" s="2">
        <f t="shared" si="6"/>
        <v>28</v>
      </c>
      <c r="R20" s="10">
        <v>518</v>
      </c>
      <c r="S20" s="2">
        <f t="shared" si="6"/>
        <v>28</v>
      </c>
      <c r="T20" s="10">
        <v>518</v>
      </c>
      <c r="U20" s="2">
        <f t="shared" ref="U20" si="25">T20-T19</f>
        <v>28</v>
      </c>
    </row>
    <row r="21" spans="1:21">
      <c r="A21" s="2">
        <v>19</v>
      </c>
      <c r="B21" s="2">
        <v>39</v>
      </c>
      <c r="C21" s="2">
        <f t="shared" si="8"/>
        <v>-3</v>
      </c>
      <c r="D21" s="2">
        <v>277</v>
      </c>
      <c r="E21" s="2">
        <f t="shared" si="0"/>
        <v>13</v>
      </c>
      <c r="F21" s="2">
        <v>511</v>
      </c>
      <c r="G21" s="2">
        <f t="shared" si="1"/>
        <v>27</v>
      </c>
      <c r="H21" s="10">
        <v>554</v>
      </c>
      <c r="I21" s="2">
        <f t="shared" si="2"/>
        <v>36</v>
      </c>
      <c r="J21" s="10">
        <v>554</v>
      </c>
      <c r="K21" s="2">
        <f t="shared" si="3"/>
        <v>36</v>
      </c>
      <c r="L21" s="10">
        <v>554</v>
      </c>
      <c r="M21" s="2">
        <f t="shared" si="4"/>
        <v>36</v>
      </c>
      <c r="N21" s="10">
        <v>554</v>
      </c>
      <c r="O21" s="2">
        <f t="shared" si="5"/>
        <v>36</v>
      </c>
      <c r="P21" s="10">
        <v>554</v>
      </c>
      <c r="Q21" s="2">
        <f t="shared" si="6"/>
        <v>36</v>
      </c>
      <c r="R21" s="10">
        <v>554</v>
      </c>
      <c r="S21" s="2">
        <f t="shared" si="6"/>
        <v>36</v>
      </c>
      <c r="T21" s="10">
        <v>554</v>
      </c>
      <c r="U21" s="2">
        <f t="shared" ref="U21" si="26">T21-T20</f>
        <v>36</v>
      </c>
    </row>
    <row r="22" spans="1:21">
      <c r="A22" s="2">
        <v>20</v>
      </c>
      <c r="B22" s="2">
        <v>42</v>
      </c>
      <c r="C22" s="2">
        <f t="shared" si="8"/>
        <v>3</v>
      </c>
      <c r="D22" s="2">
        <v>290</v>
      </c>
      <c r="E22" s="2">
        <f t="shared" si="0"/>
        <v>13</v>
      </c>
      <c r="F22" s="2">
        <v>529</v>
      </c>
      <c r="G22" s="2">
        <f t="shared" si="1"/>
        <v>18</v>
      </c>
      <c r="H22" s="10">
        <v>586</v>
      </c>
      <c r="I22" s="2">
        <f t="shared" si="2"/>
        <v>32</v>
      </c>
      <c r="J22" s="10">
        <v>586</v>
      </c>
      <c r="K22" s="2">
        <f t="shared" si="3"/>
        <v>32</v>
      </c>
      <c r="L22" s="10">
        <v>586</v>
      </c>
      <c r="M22" s="2">
        <f t="shared" si="4"/>
        <v>32</v>
      </c>
      <c r="N22" s="10">
        <v>586</v>
      </c>
      <c r="O22" s="2">
        <f t="shared" si="5"/>
        <v>32</v>
      </c>
      <c r="P22" s="10">
        <v>586</v>
      </c>
      <c r="Q22" s="2">
        <f t="shared" si="6"/>
        <v>32</v>
      </c>
      <c r="R22" s="10">
        <v>586</v>
      </c>
      <c r="S22" s="2">
        <f t="shared" si="6"/>
        <v>32</v>
      </c>
      <c r="T22" s="10">
        <v>586</v>
      </c>
      <c r="U22" s="2">
        <f t="shared" ref="U22" si="27">T22-T21</f>
        <v>32</v>
      </c>
    </row>
    <row r="23" spans="1:21">
      <c r="A23" s="2">
        <v>21</v>
      </c>
      <c r="B23" s="2">
        <v>39</v>
      </c>
      <c r="C23" s="2">
        <f t="shared" si="8"/>
        <v>-3</v>
      </c>
      <c r="D23" s="2">
        <v>297</v>
      </c>
      <c r="E23" s="2">
        <f t="shared" si="0"/>
        <v>7</v>
      </c>
      <c r="F23" s="2">
        <v>543</v>
      </c>
      <c r="G23" s="2">
        <f t="shared" si="1"/>
        <v>14</v>
      </c>
      <c r="H23" s="10">
        <v>604</v>
      </c>
      <c r="I23" s="2">
        <f t="shared" si="2"/>
        <v>18</v>
      </c>
      <c r="J23" s="10">
        <v>604</v>
      </c>
      <c r="K23" s="2">
        <f t="shared" si="3"/>
        <v>18</v>
      </c>
      <c r="L23" s="10">
        <v>604</v>
      </c>
      <c r="M23" s="2">
        <f t="shared" si="4"/>
        <v>18</v>
      </c>
      <c r="N23" s="10">
        <v>604</v>
      </c>
      <c r="O23" s="2">
        <f t="shared" si="5"/>
        <v>18</v>
      </c>
      <c r="P23" s="10">
        <v>604</v>
      </c>
      <c r="Q23" s="2">
        <f t="shared" si="6"/>
        <v>18</v>
      </c>
      <c r="R23" s="10">
        <v>604</v>
      </c>
      <c r="S23" s="2">
        <f t="shared" si="6"/>
        <v>18</v>
      </c>
      <c r="T23" s="10">
        <v>604</v>
      </c>
      <c r="U23" s="2">
        <f t="shared" ref="U23" si="28">T23-T22</f>
        <v>18</v>
      </c>
    </row>
    <row r="24" spans="1:21">
      <c r="A24" s="2">
        <v>22</v>
      </c>
      <c r="B24" s="2">
        <v>42</v>
      </c>
      <c r="C24" s="2">
        <f t="shared" si="8"/>
        <v>3</v>
      </c>
      <c r="D24" s="2">
        <v>309</v>
      </c>
      <c r="E24" s="2">
        <f t="shared" si="0"/>
        <v>12</v>
      </c>
      <c r="F24" s="2">
        <v>551</v>
      </c>
      <c r="G24" s="2">
        <f t="shared" si="1"/>
        <v>8</v>
      </c>
      <c r="H24" s="10">
        <v>626</v>
      </c>
      <c r="I24" s="2">
        <f t="shared" si="2"/>
        <v>22</v>
      </c>
      <c r="J24" s="10">
        <v>626</v>
      </c>
      <c r="K24" s="2">
        <f t="shared" si="3"/>
        <v>22</v>
      </c>
      <c r="L24" s="10">
        <v>626</v>
      </c>
      <c r="M24" s="2">
        <f t="shared" si="4"/>
        <v>22</v>
      </c>
      <c r="N24" s="10">
        <v>626</v>
      </c>
      <c r="O24" s="2">
        <f t="shared" si="5"/>
        <v>22</v>
      </c>
      <c r="P24" s="10">
        <v>626</v>
      </c>
      <c r="Q24" s="2">
        <f t="shared" si="6"/>
        <v>22</v>
      </c>
      <c r="R24" s="10">
        <v>626</v>
      </c>
      <c r="S24" s="2">
        <f t="shared" si="6"/>
        <v>22</v>
      </c>
      <c r="T24" s="10">
        <v>626</v>
      </c>
      <c r="U24" s="2">
        <f t="shared" ref="U24" si="29">T24-T23</f>
        <v>22</v>
      </c>
    </row>
    <row r="25" spans="1:21">
      <c r="A25" s="21">
        <v>23</v>
      </c>
      <c r="B25" s="21">
        <v>39</v>
      </c>
      <c r="C25" s="21">
        <f t="shared" si="8"/>
        <v>-3</v>
      </c>
      <c r="D25" s="21">
        <v>312</v>
      </c>
      <c r="E25" s="21">
        <f t="shared" si="0"/>
        <v>3</v>
      </c>
      <c r="F25" s="21">
        <v>569</v>
      </c>
      <c r="G25" s="21">
        <f t="shared" si="1"/>
        <v>18</v>
      </c>
      <c r="H25" s="21">
        <v>651</v>
      </c>
      <c r="I25" s="21">
        <f t="shared" si="2"/>
        <v>25</v>
      </c>
      <c r="J25" s="22">
        <v>654</v>
      </c>
      <c r="K25" s="26">
        <f t="shared" si="3"/>
        <v>28</v>
      </c>
      <c r="L25" s="22">
        <v>654</v>
      </c>
      <c r="M25" s="35">
        <f t="shared" si="4"/>
        <v>28</v>
      </c>
      <c r="N25" s="22">
        <v>654</v>
      </c>
      <c r="O25" s="21">
        <f t="shared" si="5"/>
        <v>28</v>
      </c>
      <c r="P25" s="22">
        <v>654</v>
      </c>
      <c r="Q25" s="21">
        <f t="shared" si="6"/>
        <v>28</v>
      </c>
      <c r="R25" s="22">
        <v>654</v>
      </c>
      <c r="S25" s="21">
        <f t="shared" si="6"/>
        <v>28</v>
      </c>
      <c r="T25" s="22">
        <v>654</v>
      </c>
      <c r="U25" s="21">
        <f t="shared" ref="U25" si="30">T25-T24</f>
        <v>28</v>
      </c>
    </row>
    <row r="26" spans="1:21">
      <c r="A26" s="2">
        <v>24</v>
      </c>
      <c r="B26" s="2">
        <v>42</v>
      </c>
      <c r="C26" s="2">
        <f t="shared" si="8"/>
        <v>3</v>
      </c>
      <c r="D26" s="2">
        <v>320</v>
      </c>
      <c r="E26" s="2">
        <f t="shared" si="0"/>
        <v>8</v>
      </c>
      <c r="F26" s="2">
        <v>577</v>
      </c>
      <c r="G26" s="2">
        <f t="shared" si="1"/>
        <v>8</v>
      </c>
      <c r="H26" s="2">
        <v>680</v>
      </c>
      <c r="I26" s="2">
        <f t="shared" si="2"/>
        <v>29</v>
      </c>
      <c r="J26" s="10">
        <v>686</v>
      </c>
      <c r="K26" s="27">
        <f t="shared" si="3"/>
        <v>32</v>
      </c>
      <c r="L26" s="10">
        <v>686</v>
      </c>
      <c r="M26" s="11">
        <f t="shared" si="4"/>
        <v>32</v>
      </c>
      <c r="N26" s="10">
        <v>686</v>
      </c>
      <c r="O26" s="2">
        <f t="shared" si="5"/>
        <v>32</v>
      </c>
      <c r="P26" s="10">
        <v>686</v>
      </c>
      <c r="Q26" s="2">
        <f t="shared" si="6"/>
        <v>32</v>
      </c>
      <c r="R26" s="10">
        <v>686</v>
      </c>
      <c r="S26" s="2">
        <f t="shared" si="6"/>
        <v>32</v>
      </c>
      <c r="T26" s="10">
        <v>686</v>
      </c>
      <c r="U26" s="2">
        <f t="shared" ref="U26" si="31">T26-T25</f>
        <v>32</v>
      </c>
    </row>
    <row r="27" spans="1:21">
      <c r="A27" s="2">
        <v>25</v>
      </c>
      <c r="B27" s="2">
        <v>39</v>
      </c>
      <c r="C27" s="2">
        <f t="shared" si="8"/>
        <v>-3</v>
      </c>
      <c r="D27" s="2">
        <v>319</v>
      </c>
      <c r="E27" s="2">
        <f t="shared" si="0"/>
        <v>-1</v>
      </c>
      <c r="F27" s="2">
        <v>594</v>
      </c>
      <c r="G27" s="2">
        <f t="shared" si="1"/>
        <v>17</v>
      </c>
      <c r="H27" s="2">
        <v>705</v>
      </c>
      <c r="I27" s="2">
        <f t="shared" si="2"/>
        <v>25</v>
      </c>
      <c r="J27" s="10">
        <v>714</v>
      </c>
      <c r="K27" s="27">
        <f t="shared" si="3"/>
        <v>28</v>
      </c>
      <c r="L27" s="10">
        <v>714</v>
      </c>
      <c r="M27" s="11">
        <f t="shared" si="4"/>
        <v>28</v>
      </c>
      <c r="N27" s="10">
        <v>714</v>
      </c>
      <c r="O27" s="2">
        <f t="shared" si="5"/>
        <v>28</v>
      </c>
      <c r="P27" s="10">
        <v>714</v>
      </c>
      <c r="Q27" s="2">
        <f t="shared" si="6"/>
        <v>28</v>
      </c>
      <c r="R27" s="10">
        <v>714</v>
      </c>
      <c r="S27" s="2">
        <f t="shared" si="6"/>
        <v>28</v>
      </c>
      <c r="T27" s="10">
        <v>714</v>
      </c>
      <c r="U27" s="2">
        <f t="shared" ref="U27" si="32">T27-T26</f>
        <v>28</v>
      </c>
    </row>
    <row r="28" spans="1:21">
      <c r="A28" s="2">
        <v>26</v>
      </c>
      <c r="B28" s="2">
        <v>42</v>
      </c>
      <c r="C28" s="2">
        <f t="shared" si="8"/>
        <v>3</v>
      </c>
      <c r="D28" s="2">
        <v>322</v>
      </c>
      <c r="E28" s="2">
        <f t="shared" si="0"/>
        <v>3</v>
      </c>
      <c r="F28" s="2">
        <v>602</v>
      </c>
      <c r="G28" s="2">
        <f t="shared" si="1"/>
        <v>8</v>
      </c>
      <c r="H28" s="2">
        <v>737</v>
      </c>
      <c r="I28" s="2">
        <f t="shared" si="2"/>
        <v>32</v>
      </c>
      <c r="J28" s="10">
        <v>750</v>
      </c>
      <c r="K28" s="27">
        <f t="shared" si="3"/>
        <v>36</v>
      </c>
      <c r="L28" s="10">
        <v>750</v>
      </c>
      <c r="M28" s="11">
        <f t="shared" si="4"/>
        <v>36</v>
      </c>
      <c r="N28" s="10">
        <v>750</v>
      </c>
      <c r="O28" s="2">
        <f t="shared" si="5"/>
        <v>36</v>
      </c>
      <c r="P28" s="10">
        <v>750</v>
      </c>
      <c r="Q28" s="2">
        <f t="shared" si="6"/>
        <v>36</v>
      </c>
      <c r="R28" s="10">
        <v>750</v>
      </c>
      <c r="S28" s="2">
        <f t="shared" si="6"/>
        <v>36</v>
      </c>
      <c r="T28" s="10">
        <v>750</v>
      </c>
      <c r="U28" s="2">
        <f t="shared" ref="U28" si="33">T28-T27</f>
        <v>36</v>
      </c>
    </row>
    <row r="29" spans="1:21">
      <c r="A29" s="2">
        <v>27</v>
      </c>
      <c r="B29" s="2">
        <v>39</v>
      </c>
      <c r="C29" s="2">
        <f t="shared" si="8"/>
        <v>-3</v>
      </c>
      <c r="D29" s="2">
        <v>323</v>
      </c>
      <c r="E29" s="2">
        <f t="shared" si="0"/>
        <v>1</v>
      </c>
      <c r="F29" s="2">
        <v>615</v>
      </c>
      <c r="G29" s="2">
        <f t="shared" si="1"/>
        <v>13</v>
      </c>
      <c r="H29" s="2">
        <v>760</v>
      </c>
      <c r="I29" s="2">
        <f t="shared" si="2"/>
        <v>23</v>
      </c>
      <c r="J29" s="10">
        <v>782</v>
      </c>
      <c r="K29" s="27">
        <f t="shared" si="3"/>
        <v>32</v>
      </c>
      <c r="L29" s="10">
        <v>782</v>
      </c>
      <c r="M29" s="11">
        <f t="shared" si="4"/>
        <v>32</v>
      </c>
      <c r="N29" s="10">
        <v>782</v>
      </c>
      <c r="O29" s="2">
        <f t="shared" si="5"/>
        <v>32</v>
      </c>
      <c r="P29" s="10">
        <v>782</v>
      </c>
      <c r="Q29" s="2">
        <f t="shared" si="6"/>
        <v>32</v>
      </c>
      <c r="R29" s="10">
        <v>782</v>
      </c>
      <c r="S29" s="2">
        <f t="shared" si="6"/>
        <v>32</v>
      </c>
      <c r="T29" s="10">
        <v>782</v>
      </c>
      <c r="U29" s="2">
        <f t="shared" ref="U29" si="34">T29-T28</f>
        <v>32</v>
      </c>
    </row>
    <row r="30" spans="1:21">
      <c r="A30" s="2">
        <v>28</v>
      </c>
      <c r="B30" s="2">
        <v>42</v>
      </c>
      <c r="C30" s="2">
        <f t="shared" si="8"/>
        <v>3</v>
      </c>
      <c r="D30" s="2">
        <v>324</v>
      </c>
      <c r="E30" s="2">
        <f t="shared" si="0"/>
        <v>1</v>
      </c>
      <c r="F30" s="2">
        <v>621</v>
      </c>
      <c r="G30" s="2">
        <f t="shared" si="1"/>
        <v>6</v>
      </c>
      <c r="H30" s="2">
        <v>788</v>
      </c>
      <c r="I30" s="2">
        <f t="shared" si="2"/>
        <v>28</v>
      </c>
      <c r="J30" s="10">
        <v>814</v>
      </c>
      <c r="K30" s="27">
        <f t="shared" si="3"/>
        <v>32</v>
      </c>
      <c r="L30" s="10">
        <v>814</v>
      </c>
      <c r="M30" s="11">
        <f t="shared" si="4"/>
        <v>32</v>
      </c>
      <c r="N30" s="10">
        <v>814</v>
      </c>
      <c r="O30" s="2">
        <f t="shared" si="5"/>
        <v>32</v>
      </c>
      <c r="P30" s="10">
        <v>814</v>
      </c>
      <c r="Q30" s="2">
        <f t="shared" si="6"/>
        <v>32</v>
      </c>
      <c r="R30" s="10">
        <v>814</v>
      </c>
      <c r="S30" s="2">
        <f t="shared" si="6"/>
        <v>32</v>
      </c>
      <c r="T30" s="10">
        <v>814</v>
      </c>
      <c r="U30" s="2">
        <f t="shared" ref="U30" si="35">T30-T29</f>
        <v>32</v>
      </c>
    </row>
    <row r="31" spans="1:21">
      <c r="A31" s="2">
        <v>29</v>
      </c>
      <c r="B31" s="2">
        <v>39</v>
      </c>
      <c r="C31" s="2">
        <f t="shared" si="8"/>
        <v>-3</v>
      </c>
      <c r="D31" s="2">
        <v>324</v>
      </c>
      <c r="E31" s="2">
        <f t="shared" si="0"/>
        <v>0</v>
      </c>
      <c r="F31" s="2">
        <v>633</v>
      </c>
      <c r="G31" s="2">
        <f t="shared" si="1"/>
        <v>12</v>
      </c>
      <c r="H31" s="2">
        <v>808</v>
      </c>
      <c r="I31" s="2">
        <f t="shared" si="2"/>
        <v>20</v>
      </c>
      <c r="J31" s="10">
        <v>842</v>
      </c>
      <c r="K31" s="27">
        <f t="shared" si="3"/>
        <v>28</v>
      </c>
      <c r="L31" s="10">
        <v>842</v>
      </c>
      <c r="M31" s="11">
        <f t="shared" si="4"/>
        <v>28</v>
      </c>
      <c r="N31" s="10">
        <v>842</v>
      </c>
      <c r="O31" s="2">
        <f t="shared" si="5"/>
        <v>28</v>
      </c>
      <c r="P31" s="10">
        <v>842</v>
      </c>
      <c r="Q31" s="2">
        <f t="shared" si="6"/>
        <v>28</v>
      </c>
      <c r="R31" s="10">
        <v>842</v>
      </c>
      <c r="S31" s="2">
        <f t="shared" si="6"/>
        <v>28</v>
      </c>
      <c r="T31" s="10">
        <v>842</v>
      </c>
      <c r="U31" s="2">
        <f t="shared" ref="U31" si="36">T31-T30</f>
        <v>28</v>
      </c>
    </row>
    <row r="32" spans="1:21">
      <c r="A32" s="2">
        <v>30</v>
      </c>
      <c r="B32" s="2">
        <v>42</v>
      </c>
      <c r="C32" s="2">
        <f t="shared" si="8"/>
        <v>3</v>
      </c>
      <c r="D32" s="2">
        <v>324</v>
      </c>
      <c r="E32" s="2">
        <f t="shared" si="0"/>
        <v>0</v>
      </c>
      <c r="F32" s="2">
        <v>636</v>
      </c>
      <c r="G32" s="2">
        <f t="shared" si="1"/>
        <v>3</v>
      </c>
      <c r="H32" s="2">
        <v>835</v>
      </c>
      <c r="I32" s="2">
        <f t="shared" si="2"/>
        <v>27</v>
      </c>
      <c r="J32" s="10">
        <v>878</v>
      </c>
      <c r="K32" s="27">
        <f t="shared" si="3"/>
        <v>36</v>
      </c>
      <c r="L32" s="10">
        <v>878</v>
      </c>
      <c r="M32" s="11">
        <f t="shared" si="4"/>
        <v>36</v>
      </c>
      <c r="N32" s="10">
        <v>878</v>
      </c>
      <c r="O32" s="2">
        <f t="shared" si="5"/>
        <v>36</v>
      </c>
      <c r="P32" s="10">
        <v>878</v>
      </c>
      <c r="Q32" s="2">
        <f t="shared" si="6"/>
        <v>36</v>
      </c>
      <c r="R32" s="10">
        <v>878</v>
      </c>
      <c r="S32" s="2">
        <f t="shared" si="6"/>
        <v>36</v>
      </c>
      <c r="T32" s="10">
        <v>878</v>
      </c>
      <c r="U32" s="2">
        <f t="shared" ref="U32" si="37">T32-T31</f>
        <v>36</v>
      </c>
    </row>
    <row r="33" spans="1:21">
      <c r="A33" s="2">
        <v>31</v>
      </c>
      <c r="B33" s="2">
        <v>39</v>
      </c>
      <c r="C33" s="2">
        <f t="shared" si="8"/>
        <v>-3</v>
      </c>
      <c r="D33" s="2">
        <v>324</v>
      </c>
      <c r="E33" s="2">
        <f t="shared" si="0"/>
        <v>0</v>
      </c>
      <c r="F33" s="2">
        <v>644</v>
      </c>
      <c r="G33" s="2">
        <f t="shared" si="1"/>
        <v>8</v>
      </c>
      <c r="H33" s="2">
        <v>853</v>
      </c>
      <c r="I33" s="2">
        <f t="shared" si="2"/>
        <v>18</v>
      </c>
      <c r="J33" s="10">
        <v>910</v>
      </c>
      <c r="K33" s="27">
        <f t="shared" si="3"/>
        <v>32</v>
      </c>
      <c r="L33" s="10">
        <v>910</v>
      </c>
      <c r="M33" s="11">
        <f t="shared" si="4"/>
        <v>32</v>
      </c>
      <c r="N33" s="10">
        <v>910</v>
      </c>
      <c r="O33" s="2">
        <f t="shared" si="5"/>
        <v>32</v>
      </c>
      <c r="P33" s="10">
        <v>910</v>
      </c>
      <c r="Q33" s="2">
        <f t="shared" si="6"/>
        <v>32</v>
      </c>
      <c r="R33" s="10">
        <v>910</v>
      </c>
      <c r="S33" s="2">
        <f t="shared" si="6"/>
        <v>32</v>
      </c>
      <c r="T33" s="10">
        <v>910</v>
      </c>
      <c r="U33" s="2">
        <f t="shared" ref="U33" si="38">T33-T32</f>
        <v>32</v>
      </c>
    </row>
    <row r="34" spans="1:21">
      <c r="A34" s="2">
        <v>32</v>
      </c>
      <c r="B34" s="2">
        <v>42</v>
      </c>
      <c r="C34" s="2">
        <f t="shared" si="8"/>
        <v>3</v>
      </c>
      <c r="D34" s="2">
        <v>324</v>
      </c>
      <c r="E34" s="2">
        <f t="shared" si="0"/>
        <v>0</v>
      </c>
      <c r="F34" s="2">
        <v>643</v>
      </c>
      <c r="G34" s="2">
        <f t="shared" si="1"/>
        <v>-1</v>
      </c>
      <c r="H34" s="2">
        <v>867</v>
      </c>
      <c r="I34" s="2">
        <f t="shared" si="2"/>
        <v>14</v>
      </c>
      <c r="J34" s="10">
        <v>928</v>
      </c>
      <c r="K34" s="27">
        <f t="shared" si="3"/>
        <v>18</v>
      </c>
      <c r="L34" s="10">
        <v>928</v>
      </c>
      <c r="M34" s="11">
        <f t="shared" si="4"/>
        <v>18</v>
      </c>
      <c r="N34" s="10">
        <v>928</v>
      </c>
      <c r="O34" s="2">
        <f t="shared" si="5"/>
        <v>18</v>
      </c>
      <c r="P34" s="10">
        <v>928</v>
      </c>
      <c r="Q34" s="2">
        <f t="shared" si="6"/>
        <v>18</v>
      </c>
      <c r="R34" s="10">
        <v>928</v>
      </c>
      <c r="S34" s="2">
        <f t="shared" si="6"/>
        <v>18</v>
      </c>
      <c r="T34" s="10">
        <v>928</v>
      </c>
      <c r="U34" s="2">
        <f t="shared" ref="U34" si="39">T34-T33</f>
        <v>18</v>
      </c>
    </row>
    <row r="35" spans="1:21">
      <c r="A35" s="2">
        <v>33</v>
      </c>
      <c r="B35" s="2">
        <v>39</v>
      </c>
      <c r="C35" s="2">
        <f t="shared" si="8"/>
        <v>-3</v>
      </c>
      <c r="D35" s="2">
        <v>324</v>
      </c>
      <c r="E35" s="2">
        <f t="shared" si="0"/>
        <v>0</v>
      </c>
      <c r="F35" s="2">
        <v>646</v>
      </c>
      <c r="G35" s="2">
        <f t="shared" si="1"/>
        <v>3</v>
      </c>
      <c r="H35" s="2">
        <v>875</v>
      </c>
      <c r="I35" s="2">
        <f t="shared" si="2"/>
        <v>8</v>
      </c>
      <c r="J35" s="10">
        <v>950</v>
      </c>
      <c r="K35" s="27">
        <f t="shared" si="3"/>
        <v>22</v>
      </c>
      <c r="L35" s="10">
        <v>950</v>
      </c>
      <c r="M35" s="11">
        <f t="shared" si="4"/>
        <v>22</v>
      </c>
      <c r="N35" s="10">
        <v>950</v>
      </c>
      <c r="O35" s="2">
        <f t="shared" si="5"/>
        <v>22</v>
      </c>
      <c r="P35" s="10">
        <v>950</v>
      </c>
      <c r="Q35" s="2">
        <f t="shared" si="6"/>
        <v>22</v>
      </c>
      <c r="R35" s="10">
        <v>950</v>
      </c>
      <c r="S35" s="2">
        <f t="shared" si="6"/>
        <v>22</v>
      </c>
      <c r="T35" s="10">
        <v>950</v>
      </c>
      <c r="U35" s="2">
        <f t="shared" ref="U35" si="40">T35-T34</f>
        <v>22</v>
      </c>
    </row>
    <row r="36" spans="1:21">
      <c r="A36" s="21">
        <v>34</v>
      </c>
      <c r="B36" s="21">
        <v>42</v>
      </c>
      <c r="C36" s="21">
        <f t="shared" si="8"/>
        <v>3</v>
      </c>
      <c r="D36" s="21">
        <v>324</v>
      </c>
      <c r="E36" s="21">
        <f t="shared" si="0"/>
        <v>0</v>
      </c>
      <c r="F36" s="21">
        <v>647</v>
      </c>
      <c r="G36" s="21">
        <f t="shared" si="1"/>
        <v>1</v>
      </c>
      <c r="H36" s="21">
        <v>893</v>
      </c>
      <c r="I36" s="21">
        <f t="shared" si="2"/>
        <v>18</v>
      </c>
      <c r="J36" s="21">
        <v>975</v>
      </c>
      <c r="K36" s="26">
        <f t="shared" si="3"/>
        <v>25</v>
      </c>
      <c r="L36" s="22">
        <v>978</v>
      </c>
      <c r="M36" s="26">
        <f t="shared" si="4"/>
        <v>28</v>
      </c>
      <c r="N36" s="22">
        <v>978</v>
      </c>
      <c r="O36" s="21">
        <f t="shared" si="5"/>
        <v>28</v>
      </c>
      <c r="P36" s="22">
        <v>978</v>
      </c>
      <c r="Q36" s="21">
        <f t="shared" si="6"/>
        <v>28</v>
      </c>
      <c r="R36" s="22">
        <v>978</v>
      </c>
      <c r="S36" s="21">
        <f t="shared" si="6"/>
        <v>28</v>
      </c>
      <c r="T36" s="22">
        <v>978</v>
      </c>
      <c r="U36" s="21">
        <f t="shared" ref="U36" si="41">T36-T35</f>
        <v>28</v>
      </c>
    </row>
    <row r="37" spans="1:21">
      <c r="A37" s="2">
        <v>35</v>
      </c>
      <c r="B37" s="2">
        <v>39</v>
      </c>
      <c r="C37" s="2">
        <f t="shared" si="8"/>
        <v>-3</v>
      </c>
      <c r="D37" s="2">
        <v>324</v>
      </c>
      <c r="E37" s="2">
        <f t="shared" si="0"/>
        <v>0</v>
      </c>
      <c r="F37" s="2">
        <v>648</v>
      </c>
      <c r="G37" s="2">
        <f t="shared" si="1"/>
        <v>1</v>
      </c>
      <c r="H37" s="2">
        <v>901</v>
      </c>
      <c r="I37" s="2">
        <f t="shared" si="2"/>
        <v>8</v>
      </c>
      <c r="J37" s="2">
        <v>1004</v>
      </c>
      <c r="K37" s="27">
        <f t="shared" si="3"/>
        <v>29</v>
      </c>
      <c r="L37" s="10">
        <v>1010</v>
      </c>
      <c r="M37" s="27">
        <f t="shared" si="4"/>
        <v>32</v>
      </c>
      <c r="N37" s="10">
        <v>1010</v>
      </c>
      <c r="O37" s="2">
        <f t="shared" si="5"/>
        <v>32</v>
      </c>
      <c r="P37" s="10">
        <v>1010</v>
      </c>
      <c r="Q37" s="2">
        <f t="shared" si="6"/>
        <v>32</v>
      </c>
      <c r="R37" s="10">
        <v>1010</v>
      </c>
      <c r="S37" s="2">
        <f t="shared" si="6"/>
        <v>32</v>
      </c>
      <c r="T37" s="10">
        <v>1010</v>
      </c>
      <c r="U37" s="2">
        <f t="shared" ref="U37" si="42">T37-T36</f>
        <v>32</v>
      </c>
    </row>
    <row r="38" spans="1:21">
      <c r="A38" s="2">
        <v>36</v>
      </c>
      <c r="B38" s="2">
        <v>42</v>
      </c>
      <c r="C38" s="2">
        <f t="shared" si="8"/>
        <v>3</v>
      </c>
      <c r="D38" s="2">
        <v>324</v>
      </c>
      <c r="E38" s="2">
        <f t="shared" si="0"/>
        <v>0</v>
      </c>
      <c r="F38" s="2">
        <v>648</v>
      </c>
      <c r="G38" s="2">
        <f t="shared" si="1"/>
        <v>0</v>
      </c>
      <c r="H38" s="2">
        <v>918</v>
      </c>
      <c r="I38" s="2">
        <f t="shared" si="2"/>
        <v>17</v>
      </c>
      <c r="J38" s="2">
        <v>1029</v>
      </c>
      <c r="K38" s="27">
        <f t="shared" si="3"/>
        <v>25</v>
      </c>
      <c r="L38" s="10">
        <v>1038</v>
      </c>
      <c r="M38" s="27">
        <f t="shared" si="4"/>
        <v>28</v>
      </c>
      <c r="N38" s="10">
        <v>1038</v>
      </c>
      <c r="O38" s="2">
        <f t="shared" si="5"/>
        <v>28</v>
      </c>
      <c r="P38" s="10">
        <v>1038</v>
      </c>
      <c r="Q38" s="2">
        <f t="shared" si="6"/>
        <v>28</v>
      </c>
      <c r="R38" s="10">
        <v>1038</v>
      </c>
      <c r="S38" s="2">
        <f t="shared" si="6"/>
        <v>28</v>
      </c>
      <c r="T38" s="10">
        <v>1038</v>
      </c>
      <c r="U38" s="2">
        <f t="shared" ref="U38" si="43">T38-T37</f>
        <v>28</v>
      </c>
    </row>
    <row r="39" spans="1:21">
      <c r="A39" s="2">
        <v>37</v>
      </c>
      <c r="B39" s="2">
        <v>39</v>
      </c>
      <c r="C39" s="2">
        <f t="shared" si="8"/>
        <v>-3</v>
      </c>
      <c r="D39" s="2">
        <v>324</v>
      </c>
      <c r="E39" s="2">
        <f t="shared" si="0"/>
        <v>0</v>
      </c>
      <c r="F39" s="2">
        <v>648</v>
      </c>
      <c r="G39" s="2">
        <f t="shared" si="1"/>
        <v>0</v>
      </c>
      <c r="H39" s="2">
        <v>926</v>
      </c>
      <c r="I39" s="2">
        <f t="shared" si="2"/>
        <v>8</v>
      </c>
      <c r="J39" s="2">
        <v>1061</v>
      </c>
      <c r="K39" s="27">
        <f t="shared" si="3"/>
        <v>32</v>
      </c>
      <c r="L39" s="10">
        <v>1074</v>
      </c>
      <c r="M39" s="27">
        <f t="shared" si="4"/>
        <v>36</v>
      </c>
      <c r="N39" s="10">
        <v>1074</v>
      </c>
      <c r="O39" s="2">
        <f t="shared" si="5"/>
        <v>36</v>
      </c>
      <c r="P39" s="10">
        <v>1074</v>
      </c>
      <c r="Q39" s="2">
        <f t="shared" si="6"/>
        <v>36</v>
      </c>
      <c r="R39" s="10">
        <v>1074</v>
      </c>
      <c r="S39" s="2">
        <f t="shared" si="6"/>
        <v>36</v>
      </c>
      <c r="T39" s="10">
        <v>1074</v>
      </c>
      <c r="U39" s="2">
        <f t="shared" ref="U39" si="44">T39-T38</f>
        <v>36</v>
      </c>
    </row>
    <row r="40" spans="1:21">
      <c r="A40" s="2">
        <v>38</v>
      </c>
      <c r="B40" s="2">
        <v>42</v>
      </c>
      <c r="C40" s="2">
        <f t="shared" si="8"/>
        <v>3</v>
      </c>
      <c r="D40" s="2">
        <v>324</v>
      </c>
      <c r="E40" s="2">
        <f t="shared" si="0"/>
        <v>0</v>
      </c>
      <c r="F40" s="2">
        <v>648</v>
      </c>
      <c r="G40" s="2">
        <f t="shared" si="1"/>
        <v>0</v>
      </c>
      <c r="H40" s="2">
        <v>939</v>
      </c>
      <c r="I40" s="2">
        <f t="shared" si="2"/>
        <v>13</v>
      </c>
      <c r="J40" s="2">
        <v>1084</v>
      </c>
      <c r="K40" s="27">
        <f t="shared" si="3"/>
        <v>23</v>
      </c>
      <c r="L40" s="10">
        <v>1106</v>
      </c>
      <c r="M40" s="27">
        <f t="shared" si="4"/>
        <v>32</v>
      </c>
      <c r="N40" s="10">
        <v>1106</v>
      </c>
      <c r="O40" s="2">
        <f t="shared" si="5"/>
        <v>32</v>
      </c>
      <c r="P40" s="10">
        <v>1106</v>
      </c>
      <c r="Q40" s="2">
        <f t="shared" si="6"/>
        <v>32</v>
      </c>
      <c r="R40" s="10">
        <v>1106</v>
      </c>
      <c r="S40" s="2">
        <f t="shared" si="6"/>
        <v>32</v>
      </c>
      <c r="T40" s="10">
        <v>1106</v>
      </c>
      <c r="U40" s="2">
        <f t="shared" ref="U40" si="45">T40-T39</f>
        <v>32</v>
      </c>
    </row>
    <row r="41" spans="1:21">
      <c r="A41" s="2">
        <v>39</v>
      </c>
      <c r="B41" s="2">
        <v>39</v>
      </c>
      <c r="C41" s="2">
        <f t="shared" si="8"/>
        <v>-3</v>
      </c>
      <c r="D41" s="2">
        <v>324</v>
      </c>
      <c r="E41" s="2">
        <f t="shared" si="0"/>
        <v>0</v>
      </c>
      <c r="F41" s="2">
        <v>648</v>
      </c>
      <c r="G41" s="2">
        <f t="shared" si="1"/>
        <v>0</v>
      </c>
      <c r="H41" s="2">
        <v>945</v>
      </c>
      <c r="I41" s="2">
        <f t="shared" si="2"/>
        <v>6</v>
      </c>
      <c r="J41" s="2">
        <v>1112</v>
      </c>
      <c r="K41" s="27">
        <f t="shared" si="3"/>
        <v>28</v>
      </c>
      <c r="L41" s="10">
        <v>1138</v>
      </c>
      <c r="M41" s="27">
        <f t="shared" si="4"/>
        <v>32</v>
      </c>
      <c r="N41" s="10">
        <v>1138</v>
      </c>
      <c r="O41" s="2">
        <f t="shared" si="5"/>
        <v>32</v>
      </c>
      <c r="P41" s="10">
        <v>1138</v>
      </c>
      <c r="Q41" s="2">
        <f t="shared" si="6"/>
        <v>32</v>
      </c>
      <c r="R41" s="10">
        <v>1138</v>
      </c>
      <c r="S41" s="2">
        <f t="shared" si="6"/>
        <v>32</v>
      </c>
      <c r="T41" s="10">
        <v>1138</v>
      </c>
      <c r="U41" s="2">
        <f t="shared" ref="U41" si="46">T41-T40</f>
        <v>32</v>
      </c>
    </row>
    <row r="42" spans="1:21">
      <c r="A42" s="2">
        <v>40</v>
      </c>
      <c r="B42" s="2">
        <v>42</v>
      </c>
      <c r="C42" s="2">
        <f t="shared" si="8"/>
        <v>3</v>
      </c>
      <c r="D42" s="2">
        <v>324</v>
      </c>
      <c r="E42" s="2">
        <f t="shared" si="0"/>
        <v>0</v>
      </c>
      <c r="F42" s="2">
        <v>648</v>
      </c>
      <c r="G42" s="2">
        <f t="shared" si="1"/>
        <v>0</v>
      </c>
      <c r="H42" s="2">
        <v>957</v>
      </c>
      <c r="I42" s="2">
        <f t="shared" si="2"/>
        <v>12</v>
      </c>
      <c r="J42" s="2">
        <v>1132</v>
      </c>
      <c r="K42" s="27">
        <f t="shared" si="3"/>
        <v>20</v>
      </c>
      <c r="L42" s="10">
        <v>1166</v>
      </c>
      <c r="M42" s="27">
        <f t="shared" si="4"/>
        <v>28</v>
      </c>
      <c r="N42" s="10">
        <v>1166</v>
      </c>
      <c r="O42" s="2">
        <f t="shared" si="5"/>
        <v>28</v>
      </c>
      <c r="P42" s="10">
        <v>1166</v>
      </c>
      <c r="Q42" s="2">
        <f t="shared" si="6"/>
        <v>28</v>
      </c>
      <c r="R42" s="10">
        <v>1166</v>
      </c>
      <c r="S42" s="2">
        <f t="shared" si="6"/>
        <v>28</v>
      </c>
      <c r="T42" s="10">
        <v>1166</v>
      </c>
      <c r="U42" s="2">
        <f t="shared" ref="U42" si="47">T42-T41</f>
        <v>28</v>
      </c>
    </row>
    <row r="43" spans="1:21">
      <c r="A43" s="2">
        <v>41</v>
      </c>
      <c r="B43" s="2">
        <v>39</v>
      </c>
      <c r="C43" s="2">
        <f t="shared" si="8"/>
        <v>-3</v>
      </c>
      <c r="D43" s="2">
        <v>324</v>
      </c>
      <c r="E43" s="2">
        <f t="shared" si="0"/>
        <v>0</v>
      </c>
      <c r="F43" s="2">
        <v>648</v>
      </c>
      <c r="G43" s="2">
        <f t="shared" si="1"/>
        <v>0</v>
      </c>
      <c r="H43" s="2">
        <v>960</v>
      </c>
      <c r="I43" s="2">
        <f t="shared" si="2"/>
        <v>3</v>
      </c>
      <c r="J43" s="2">
        <v>1159</v>
      </c>
      <c r="K43" s="27">
        <f t="shared" si="3"/>
        <v>27</v>
      </c>
      <c r="L43" s="10">
        <v>1202</v>
      </c>
      <c r="M43" s="27">
        <f t="shared" si="4"/>
        <v>36</v>
      </c>
      <c r="N43" s="10">
        <v>1202</v>
      </c>
      <c r="O43" s="2">
        <f t="shared" si="5"/>
        <v>36</v>
      </c>
      <c r="P43" s="10">
        <v>1202</v>
      </c>
      <c r="Q43" s="2">
        <f t="shared" si="6"/>
        <v>36</v>
      </c>
      <c r="R43" s="10">
        <v>1202</v>
      </c>
      <c r="S43" s="2">
        <f t="shared" si="6"/>
        <v>36</v>
      </c>
      <c r="T43" s="10">
        <v>1202</v>
      </c>
      <c r="U43" s="2">
        <f t="shared" ref="U43" si="48">T43-T42</f>
        <v>36</v>
      </c>
    </row>
    <row r="44" spans="1:21">
      <c r="A44" s="2">
        <v>42</v>
      </c>
      <c r="B44" s="2">
        <v>42</v>
      </c>
      <c r="C44" s="2">
        <f t="shared" si="8"/>
        <v>3</v>
      </c>
      <c r="D44" s="2">
        <v>324</v>
      </c>
      <c r="E44" s="2">
        <f t="shared" si="0"/>
        <v>0</v>
      </c>
      <c r="F44" s="2">
        <v>648</v>
      </c>
      <c r="G44" s="2">
        <f t="shared" si="1"/>
        <v>0</v>
      </c>
      <c r="H44" s="2">
        <v>968</v>
      </c>
      <c r="I44" s="2">
        <f t="shared" si="2"/>
        <v>8</v>
      </c>
      <c r="J44" s="2">
        <v>1177</v>
      </c>
      <c r="K44" s="27">
        <f t="shared" si="3"/>
        <v>18</v>
      </c>
      <c r="L44" s="10">
        <v>1234</v>
      </c>
      <c r="M44" s="27">
        <f t="shared" si="4"/>
        <v>32</v>
      </c>
      <c r="N44" s="10">
        <v>1234</v>
      </c>
      <c r="O44" s="2">
        <f t="shared" si="5"/>
        <v>32</v>
      </c>
      <c r="P44" s="10">
        <v>1234</v>
      </c>
      <c r="Q44" s="2">
        <f t="shared" si="6"/>
        <v>32</v>
      </c>
      <c r="R44" s="10">
        <v>1234</v>
      </c>
      <c r="S44" s="2">
        <f t="shared" si="6"/>
        <v>32</v>
      </c>
      <c r="T44" s="10">
        <v>1234</v>
      </c>
      <c r="U44" s="2">
        <f t="shared" ref="U44" si="49">T44-T43</f>
        <v>32</v>
      </c>
    </row>
    <row r="45" spans="1:21">
      <c r="A45" s="2">
        <v>43</v>
      </c>
      <c r="B45" s="2">
        <v>39</v>
      </c>
      <c r="C45" s="2">
        <f t="shared" si="8"/>
        <v>-3</v>
      </c>
      <c r="D45" s="2">
        <v>324</v>
      </c>
      <c r="E45" s="2">
        <f t="shared" si="0"/>
        <v>0</v>
      </c>
      <c r="F45" s="2">
        <v>648</v>
      </c>
      <c r="G45" s="2">
        <f t="shared" si="1"/>
        <v>0</v>
      </c>
      <c r="H45" s="2">
        <v>967</v>
      </c>
      <c r="I45" s="2">
        <f t="shared" si="2"/>
        <v>-1</v>
      </c>
      <c r="J45" s="2">
        <v>1191</v>
      </c>
      <c r="K45" s="27">
        <f t="shared" si="3"/>
        <v>14</v>
      </c>
      <c r="L45" s="10">
        <v>1252</v>
      </c>
      <c r="M45" s="27">
        <f t="shared" si="4"/>
        <v>18</v>
      </c>
      <c r="N45" s="10">
        <v>1252</v>
      </c>
      <c r="O45" s="2">
        <f t="shared" si="5"/>
        <v>18</v>
      </c>
      <c r="P45" s="10">
        <v>1252</v>
      </c>
      <c r="Q45" s="2">
        <f t="shared" si="6"/>
        <v>18</v>
      </c>
      <c r="R45" s="10">
        <v>1252</v>
      </c>
      <c r="S45" s="2">
        <f t="shared" si="6"/>
        <v>18</v>
      </c>
      <c r="T45" s="10">
        <v>1252</v>
      </c>
      <c r="U45" s="2">
        <f t="shared" ref="U45" si="50">T45-T44</f>
        <v>18</v>
      </c>
    </row>
    <row r="46" spans="1:21">
      <c r="A46" s="2">
        <v>44</v>
      </c>
      <c r="B46" s="2">
        <v>42</v>
      </c>
      <c r="C46" s="2">
        <f t="shared" si="8"/>
        <v>3</v>
      </c>
      <c r="D46" s="2">
        <v>324</v>
      </c>
      <c r="E46" s="2">
        <f t="shared" si="0"/>
        <v>0</v>
      </c>
      <c r="F46" s="2">
        <v>648</v>
      </c>
      <c r="G46" s="2">
        <f t="shared" si="1"/>
        <v>0</v>
      </c>
      <c r="H46" s="2">
        <v>970</v>
      </c>
      <c r="I46" s="2">
        <f t="shared" si="2"/>
        <v>3</v>
      </c>
      <c r="J46" s="2">
        <v>1199</v>
      </c>
      <c r="K46" s="27">
        <f t="shared" si="3"/>
        <v>8</v>
      </c>
      <c r="L46" s="10">
        <v>1274</v>
      </c>
      <c r="M46" s="27">
        <f t="shared" si="4"/>
        <v>22</v>
      </c>
      <c r="N46" s="10">
        <v>1274</v>
      </c>
      <c r="O46" s="6">
        <f t="shared" si="5"/>
        <v>22</v>
      </c>
      <c r="P46" s="10">
        <v>1274</v>
      </c>
      <c r="Q46" s="6">
        <f t="shared" si="6"/>
        <v>22</v>
      </c>
      <c r="R46" s="9">
        <v>1274</v>
      </c>
      <c r="S46" s="6">
        <f t="shared" si="6"/>
        <v>22</v>
      </c>
      <c r="T46" s="9">
        <v>1274</v>
      </c>
      <c r="U46" s="6">
        <f t="shared" ref="U46" si="51">T46-T45</f>
        <v>22</v>
      </c>
    </row>
    <row r="47" spans="1:21">
      <c r="A47" s="21">
        <v>45</v>
      </c>
      <c r="B47" s="21">
        <v>39</v>
      </c>
      <c r="C47" s="21">
        <f t="shared" si="8"/>
        <v>-3</v>
      </c>
      <c r="D47" s="21">
        <v>324</v>
      </c>
      <c r="E47" s="21">
        <f t="shared" si="0"/>
        <v>0</v>
      </c>
      <c r="F47" s="21">
        <v>648</v>
      </c>
      <c r="G47" s="21">
        <f t="shared" si="1"/>
        <v>0</v>
      </c>
      <c r="H47" s="21">
        <v>971</v>
      </c>
      <c r="I47" s="21">
        <f t="shared" si="2"/>
        <v>1</v>
      </c>
      <c r="J47" s="21">
        <v>1217</v>
      </c>
      <c r="K47" s="26">
        <f t="shared" si="3"/>
        <v>18</v>
      </c>
      <c r="L47" s="21">
        <v>1299</v>
      </c>
      <c r="M47" s="26">
        <f t="shared" si="4"/>
        <v>25</v>
      </c>
      <c r="N47" s="22">
        <v>1302</v>
      </c>
      <c r="O47" s="26">
        <f t="shared" si="5"/>
        <v>28</v>
      </c>
      <c r="P47" s="22">
        <v>1302</v>
      </c>
      <c r="Q47" s="23">
        <f t="shared" si="6"/>
        <v>28</v>
      </c>
      <c r="R47" s="31">
        <v>1302</v>
      </c>
      <c r="S47" s="23">
        <f t="shared" si="6"/>
        <v>28</v>
      </c>
      <c r="T47" s="31">
        <v>1302</v>
      </c>
      <c r="U47" s="23">
        <f t="shared" ref="U47" si="52">T47-T46</f>
        <v>28</v>
      </c>
    </row>
    <row r="48" spans="1:21">
      <c r="A48" s="2">
        <v>46</v>
      </c>
      <c r="B48" s="2">
        <v>42</v>
      </c>
      <c r="C48" s="2">
        <f t="shared" si="8"/>
        <v>3</v>
      </c>
      <c r="D48" s="2">
        <v>324</v>
      </c>
      <c r="E48" s="2">
        <f t="shared" si="0"/>
        <v>0</v>
      </c>
      <c r="F48" s="2">
        <v>648</v>
      </c>
      <c r="G48" s="2">
        <f t="shared" si="1"/>
        <v>0</v>
      </c>
      <c r="H48" s="2">
        <v>972</v>
      </c>
      <c r="I48" s="2">
        <f t="shared" si="2"/>
        <v>1</v>
      </c>
      <c r="J48" s="2">
        <v>1225</v>
      </c>
      <c r="K48" s="27">
        <f t="shared" si="3"/>
        <v>8</v>
      </c>
      <c r="L48" s="2">
        <v>1328</v>
      </c>
      <c r="M48" s="27">
        <f t="shared" si="4"/>
        <v>29</v>
      </c>
      <c r="N48" s="10">
        <v>1334</v>
      </c>
      <c r="O48" s="27">
        <f t="shared" si="5"/>
        <v>32</v>
      </c>
      <c r="P48" s="10">
        <v>1334</v>
      </c>
      <c r="Q48" s="6">
        <f t="shared" si="6"/>
        <v>32</v>
      </c>
      <c r="R48" s="9">
        <v>1334</v>
      </c>
      <c r="S48" s="6">
        <f t="shared" si="6"/>
        <v>32</v>
      </c>
      <c r="T48" s="9">
        <v>1334</v>
      </c>
      <c r="U48" s="6">
        <f t="shared" ref="U48" si="53">T48-T47</f>
        <v>32</v>
      </c>
    </row>
    <row r="49" spans="1:21">
      <c r="A49" s="2">
        <v>47</v>
      </c>
      <c r="B49" s="2">
        <v>39</v>
      </c>
      <c r="C49" s="2">
        <f t="shared" si="8"/>
        <v>-3</v>
      </c>
      <c r="D49" s="2">
        <v>324</v>
      </c>
      <c r="E49" s="2">
        <f t="shared" si="0"/>
        <v>0</v>
      </c>
      <c r="F49" s="2">
        <v>648</v>
      </c>
      <c r="G49" s="2">
        <f t="shared" si="1"/>
        <v>0</v>
      </c>
      <c r="H49" s="2">
        <v>972</v>
      </c>
      <c r="I49" s="2">
        <f t="shared" si="2"/>
        <v>0</v>
      </c>
      <c r="J49" s="2">
        <v>1242</v>
      </c>
      <c r="K49" s="27">
        <f t="shared" si="3"/>
        <v>17</v>
      </c>
      <c r="L49" s="2">
        <v>1353</v>
      </c>
      <c r="M49" s="27">
        <f t="shared" si="4"/>
        <v>25</v>
      </c>
      <c r="N49" s="10">
        <v>1362</v>
      </c>
      <c r="O49" s="27">
        <f t="shared" si="5"/>
        <v>28</v>
      </c>
      <c r="P49" s="10">
        <v>1362</v>
      </c>
      <c r="Q49" s="6">
        <f t="shared" si="6"/>
        <v>28</v>
      </c>
      <c r="R49" s="9">
        <v>1362</v>
      </c>
      <c r="S49" s="6">
        <f t="shared" si="6"/>
        <v>28</v>
      </c>
      <c r="T49" s="9">
        <v>1362</v>
      </c>
      <c r="U49" s="6">
        <f t="shared" ref="U49" si="54">T49-T48</f>
        <v>28</v>
      </c>
    </row>
    <row r="50" spans="1:21">
      <c r="A50" s="2">
        <v>48</v>
      </c>
      <c r="B50" s="2">
        <v>42</v>
      </c>
      <c r="C50" s="2">
        <f t="shared" si="8"/>
        <v>3</v>
      </c>
      <c r="D50" s="2">
        <v>324</v>
      </c>
      <c r="E50" s="2">
        <f t="shared" si="0"/>
        <v>0</v>
      </c>
      <c r="F50" s="2">
        <v>648</v>
      </c>
      <c r="G50" s="2">
        <f t="shared" si="1"/>
        <v>0</v>
      </c>
      <c r="H50" s="2">
        <v>972</v>
      </c>
      <c r="I50" s="2">
        <f t="shared" si="2"/>
        <v>0</v>
      </c>
      <c r="J50" s="2">
        <v>1250</v>
      </c>
      <c r="K50" s="27">
        <f t="shared" si="3"/>
        <v>8</v>
      </c>
      <c r="L50" s="2">
        <v>1385</v>
      </c>
      <c r="M50" s="27">
        <f t="shared" si="4"/>
        <v>32</v>
      </c>
      <c r="N50" s="10">
        <v>1398</v>
      </c>
      <c r="O50" s="27">
        <f t="shared" si="5"/>
        <v>36</v>
      </c>
      <c r="P50" s="10">
        <v>1398</v>
      </c>
      <c r="Q50" s="6">
        <f t="shared" si="6"/>
        <v>36</v>
      </c>
      <c r="R50" s="9">
        <v>1398</v>
      </c>
      <c r="S50" s="6">
        <f t="shared" si="6"/>
        <v>36</v>
      </c>
      <c r="T50" s="9">
        <v>1398</v>
      </c>
      <c r="U50" s="6">
        <f t="shared" ref="U50" si="55">T50-T49</f>
        <v>36</v>
      </c>
    </row>
    <row r="51" spans="1:21">
      <c r="A51" s="2">
        <v>49</v>
      </c>
      <c r="B51" s="2">
        <v>39</v>
      </c>
      <c r="C51" s="2">
        <f t="shared" si="8"/>
        <v>-3</v>
      </c>
      <c r="D51" s="2">
        <v>324</v>
      </c>
      <c r="E51" s="2">
        <f t="shared" si="0"/>
        <v>0</v>
      </c>
      <c r="F51" s="2">
        <v>648</v>
      </c>
      <c r="G51" s="2">
        <f t="shared" si="1"/>
        <v>0</v>
      </c>
      <c r="H51" s="2">
        <v>972</v>
      </c>
      <c r="I51" s="2">
        <f t="shared" si="2"/>
        <v>0</v>
      </c>
      <c r="J51" s="2">
        <v>1263</v>
      </c>
      <c r="K51" s="27">
        <f t="shared" si="3"/>
        <v>13</v>
      </c>
      <c r="L51" s="2">
        <v>1408</v>
      </c>
      <c r="M51" s="27">
        <f t="shared" si="4"/>
        <v>23</v>
      </c>
      <c r="N51" s="10">
        <v>1430</v>
      </c>
      <c r="O51" s="27">
        <f t="shared" si="5"/>
        <v>32</v>
      </c>
      <c r="P51" s="10">
        <v>1430</v>
      </c>
      <c r="Q51" s="6">
        <f t="shared" si="6"/>
        <v>32</v>
      </c>
      <c r="R51" s="9">
        <v>1430</v>
      </c>
      <c r="S51" s="6">
        <f t="shared" si="6"/>
        <v>32</v>
      </c>
      <c r="T51" s="9">
        <v>1430</v>
      </c>
      <c r="U51" s="6">
        <f t="shared" ref="U51" si="56">T51-T50</f>
        <v>32</v>
      </c>
    </row>
    <row r="52" spans="1:21">
      <c r="A52" s="2">
        <v>50</v>
      </c>
      <c r="B52" s="2">
        <v>42</v>
      </c>
      <c r="C52" s="2">
        <f t="shared" si="8"/>
        <v>3</v>
      </c>
      <c r="D52" s="2">
        <v>324</v>
      </c>
      <c r="E52" s="2">
        <f t="shared" si="0"/>
        <v>0</v>
      </c>
      <c r="F52" s="2">
        <v>648</v>
      </c>
      <c r="G52" s="2">
        <f t="shared" si="1"/>
        <v>0</v>
      </c>
      <c r="H52" s="2">
        <v>972</v>
      </c>
      <c r="I52" s="2">
        <f t="shared" si="2"/>
        <v>0</v>
      </c>
      <c r="J52" s="2">
        <v>1269</v>
      </c>
      <c r="K52" s="27">
        <f t="shared" si="3"/>
        <v>6</v>
      </c>
      <c r="L52" s="2">
        <v>1436</v>
      </c>
      <c r="M52" s="27">
        <f t="shared" si="4"/>
        <v>28</v>
      </c>
      <c r="N52" s="10">
        <v>1462</v>
      </c>
      <c r="O52" s="27">
        <f t="shared" si="5"/>
        <v>32</v>
      </c>
      <c r="P52" s="10">
        <v>1462</v>
      </c>
      <c r="Q52" s="6">
        <f t="shared" si="6"/>
        <v>32</v>
      </c>
      <c r="R52" s="9">
        <v>1462</v>
      </c>
      <c r="S52" s="6">
        <f t="shared" si="6"/>
        <v>32</v>
      </c>
      <c r="T52" s="9">
        <v>1462</v>
      </c>
      <c r="U52" s="6">
        <f t="shared" ref="U52" si="57">T52-T51</f>
        <v>32</v>
      </c>
    </row>
    <row r="53" spans="1:21">
      <c r="A53" s="2">
        <v>51</v>
      </c>
      <c r="B53" s="2">
        <v>39</v>
      </c>
      <c r="C53" s="2">
        <f t="shared" si="8"/>
        <v>-3</v>
      </c>
      <c r="D53" s="2">
        <v>324</v>
      </c>
      <c r="E53" s="2">
        <f t="shared" si="0"/>
        <v>0</v>
      </c>
      <c r="F53" s="2">
        <v>648</v>
      </c>
      <c r="G53" s="2">
        <f t="shared" si="1"/>
        <v>0</v>
      </c>
      <c r="H53" s="2">
        <v>972</v>
      </c>
      <c r="I53" s="2">
        <f t="shared" si="2"/>
        <v>0</v>
      </c>
      <c r="J53" s="2">
        <v>1281</v>
      </c>
      <c r="K53" s="27">
        <f t="shared" si="3"/>
        <v>12</v>
      </c>
      <c r="L53" s="2">
        <v>1456</v>
      </c>
      <c r="M53" s="27">
        <f t="shared" si="4"/>
        <v>20</v>
      </c>
      <c r="N53" s="10">
        <v>1490</v>
      </c>
      <c r="O53" s="27">
        <f t="shared" si="5"/>
        <v>28</v>
      </c>
      <c r="P53" s="10">
        <v>1490</v>
      </c>
      <c r="Q53" s="6">
        <f t="shared" si="6"/>
        <v>28</v>
      </c>
      <c r="R53" s="9">
        <v>1490</v>
      </c>
      <c r="S53" s="6">
        <f t="shared" si="6"/>
        <v>28</v>
      </c>
      <c r="T53" s="9">
        <v>1490</v>
      </c>
      <c r="U53" s="6">
        <f t="shared" ref="U53" si="58">T53-T52</f>
        <v>28</v>
      </c>
    </row>
    <row r="54" spans="1:21">
      <c r="A54" s="2">
        <v>52</v>
      </c>
      <c r="B54" s="2">
        <v>42</v>
      </c>
      <c r="C54" s="2">
        <f t="shared" si="8"/>
        <v>3</v>
      </c>
      <c r="D54" s="2">
        <v>324</v>
      </c>
      <c r="E54" s="2">
        <f t="shared" si="0"/>
        <v>0</v>
      </c>
      <c r="F54" s="2">
        <v>648</v>
      </c>
      <c r="G54" s="2">
        <f t="shared" si="1"/>
        <v>0</v>
      </c>
      <c r="H54" s="2">
        <v>972</v>
      </c>
      <c r="I54" s="2">
        <f t="shared" si="2"/>
        <v>0</v>
      </c>
      <c r="J54" s="2">
        <v>1284</v>
      </c>
      <c r="K54" s="27">
        <f t="shared" si="3"/>
        <v>3</v>
      </c>
      <c r="L54" s="2">
        <v>1483</v>
      </c>
      <c r="M54" s="27">
        <f t="shared" si="4"/>
        <v>27</v>
      </c>
      <c r="N54" s="10">
        <v>1526</v>
      </c>
      <c r="O54" s="27">
        <f t="shared" si="5"/>
        <v>36</v>
      </c>
      <c r="P54" s="10">
        <v>1526</v>
      </c>
      <c r="Q54" s="6">
        <f t="shared" si="6"/>
        <v>36</v>
      </c>
      <c r="R54" s="9">
        <v>1526</v>
      </c>
      <c r="S54" s="6">
        <f t="shared" si="6"/>
        <v>36</v>
      </c>
      <c r="T54" s="6"/>
      <c r="U54" s="6">
        <f t="shared" ref="U54" si="59">T54-T53</f>
        <v>-1490</v>
      </c>
    </row>
    <row r="55" spans="1:21">
      <c r="A55" s="2">
        <v>53</v>
      </c>
      <c r="B55" s="2">
        <v>39</v>
      </c>
      <c r="C55" s="2">
        <f t="shared" si="8"/>
        <v>-3</v>
      </c>
      <c r="D55" s="2">
        <v>324</v>
      </c>
      <c r="E55" s="2">
        <f t="shared" si="0"/>
        <v>0</v>
      </c>
      <c r="F55" s="2">
        <v>648</v>
      </c>
      <c r="G55" s="2">
        <f t="shared" si="1"/>
        <v>0</v>
      </c>
      <c r="H55" s="2">
        <v>972</v>
      </c>
      <c r="I55" s="2">
        <f t="shared" si="2"/>
        <v>0</v>
      </c>
      <c r="J55" s="2">
        <v>1292</v>
      </c>
      <c r="K55" s="27">
        <f t="shared" si="3"/>
        <v>8</v>
      </c>
      <c r="L55" s="2">
        <v>1501</v>
      </c>
      <c r="M55" s="27">
        <f t="shared" si="4"/>
        <v>18</v>
      </c>
      <c r="N55" s="10">
        <v>1558</v>
      </c>
      <c r="O55" s="27">
        <f t="shared" si="5"/>
        <v>32</v>
      </c>
      <c r="P55" s="10">
        <v>1558</v>
      </c>
      <c r="Q55" s="6">
        <f t="shared" si="6"/>
        <v>32</v>
      </c>
      <c r="R55" s="9">
        <v>1558</v>
      </c>
      <c r="S55" s="6">
        <f t="shared" si="6"/>
        <v>32</v>
      </c>
      <c r="T55" s="6"/>
      <c r="U55" s="6">
        <f t="shared" ref="U55" si="60">T55-T54</f>
        <v>0</v>
      </c>
    </row>
    <row r="56" spans="1:21">
      <c r="A56" s="2">
        <v>54</v>
      </c>
      <c r="B56" s="2">
        <v>42</v>
      </c>
      <c r="C56" s="2">
        <f t="shared" si="8"/>
        <v>3</v>
      </c>
      <c r="D56" s="2">
        <v>324</v>
      </c>
      <c r="E56" s="2">
        <f t="shared" si="0"/>
        <v>0</v>
      </c>
      <c r="F56" s="2">
        <v>648</v>
      </c>
      <c r="G56" s="2">
        <f t="shared" si="1"/>
        <v>0</v>
      </c>
      <c r="H56" s="2">
        <v>972</v>
      </c>
      <c r="I56" s="2">
        <f t="shared" si="2"/>
        <v>0</v>
      </c>
      <c r="J56" s="2">
        <v>1291</v>
      </c>
      <c r="K56" s="27">
        <f t="shared" si="3"/>
        <v>-1</v>
      </c>
      <c r="L56" s="2">
        <v>1515</v>
      </c>
      <c r="M56" s="27">
        <f t="shared" si="4"/>
        <v>14</v>
      </c>
      <c r="N56" s="10">
        <v>1576</v>
      </c>
      <c r="O56" s="27">
        <f t="shared" si="5"/>
        <v>18</v>
      </c>
      <c r="P56" s="10">
        <v>1576</v>
      </c>
      <c r="Q56" s="6">
        <f t="shared" si="6"/>
        <v>18</v>
      </c>
      <c r="R56" s="9">
        <v>1576</v>
      </c>
      <c r="S56" s="6">
        <f t="shared" si="6"/>
        <v>18</v>
      </c>
      <c r="T56" s="6"/>
      <c r="U56" s="6">
        <f t="shared" ref="U56" si="61">T56-T55</f>
        <v>0</v>
      </c>
    </row>
    <row r="57" spans="1:21">
      <c r="A57" s="2">
        <v>55</v>
      </c>
      <c r="B57" s="2">
        <v>39</v>
      </c>
      <c r="C57" s="2">
        <f t="shared" si="8"/>
        <v>-3</v>
      </c>
      <c r="D57" s="2">
        <v>324</v>
      </c>
      <c r="E57" s="2">
        <f t="shared" si="0"/>
        <v>0</v>
      </c>
      <c r="F57" s="2">
        <v>648</v>
      </c>
      <c r="G57" s="2">
        <f t="shared" si="1"/>
        <v>0</v>
      </c>
      <c r="H57" s="2">
        <v>972</v>
      </c>
      <c r="I57" s="2">
        <f t="shared" si="2"/>
        <v>0</v>
      </c>
      <c r="J57" s="2">
        <v>1294</v>
      </c>
      <c r="K57" s="27">
        <f t="shared" si="3"/>
        <v>3</v>
      </c>
      <c r="L57" s="2">
        <v>1523</v>
      </c>
      <c r="M57" s="27">
        <f t="shared" si="4"/>
        <v>8</v>
      </c>
      <c r="N57" s="10">
        <v>1598</v>
      </c>
      <c r="O57" s="27">
        <f t="shared" si="5"/>
        <v>22</v>
      </c>
      <c r="P57" s="10">
        <v>1598</v>
      </c>
      <c r="Q57" s="6">
        <f t="shared" si="6"/>
        <v>22</v>
      </c>
      <c r="R57" s="9">
        <v>1598</v>
      </c>
      <c r="S57" s="6">
        <f t="shared" si="6"/>
        <v>22</v>
      </c>
      <c r="T57" s="6"/>
      <c r="U57" s="6">
        <f t="shared" ref="U57" si="62">T57-T56</f>
        <v>0</v>
      </c>
    </row>
    <row r="58" spans="1:21">
      <c r="A58" s="21">
        <v>56</v>
      </c>
      <c r="B58" s="21">
        <v>42</v>
      </c>
      <c r="C58" s="21">
        <f t="shared" si="8"/>
        <v>3</v>
      </c>
      <c r="D58" s="21">
        <v>324</v>
      </c>
      <c r="E58" s="21">
        <f t="shared" si="0"/>
        <v>0</v>
      </c>
      <c r="F58" s="21">
        <v>648</v>
      </c>
      <c r="G58" s="21">
        <f t="shared" si="1"/>
        <v>0</v>
      </c>
      <c r="H58" s="21">
        <v>972</v>
      </c>
      <c r="I58" s="21">
        <f t="shared" si="2"/>
        <v>0</v>
      </c>
      <c r="J58" s="21">
        <v>1295</v>
      </c>
      <c r="K58" s="26">
        <f t="shared" si="3"/>
        <v>1</v>
      </c>
      <c r="L58" s="21">
        <v>1541</v>
      </c>
      <c r="M58" s="26">
        <f t="shared" si="4"/>
        <v>18</v>
      </c>
      <c r="N58" s="21">
        <v>1623</v>
      </c>
      <c r="O58" s="26">
        <f t="shared" si="5"/>
        <v>25</v>
      </c>
      <c r="P58" s="21">
        <v>1626</v>
      </c>
      <c r="Q58" s="26">
        <f t="shared" si="6"/>
        <v>28</v>
      </c>
      <c r="R58" s="31">
        <v>1626</v>
      </c>
      <c r="S58" s="26">
        <f t="shared" si="6"/>
        <v>28</v>
      </c>
      <c r="T58" s="30"/>
      <c r="U58" s="26">
        <f t="shared" ref="U58" si="63">T58-T57</f>
        <v>0</v>
      </c>
    </row>
    <row r="59" spans="1:21">
      <c r="A59" s="2">
        <v>57</v>
      </c>
      <c r="B59" s="2">
        <v>39</v>
      </c>
      <c r="C59" s="2">
        <f t="shared" si="8"/>
        <v>-3</v>
      </c>
      <c r="D59" s="2">
        <v>324</v>
      </c>
      <c r="E59" s="2">
        <f t="shared" si="0"/>
        <v>0</v>
      </c>
      <c r="F59" s="2">
        <v>648</v>
      </c>
      <c r="G59" s="2">
        <f t="shared" si="1"/>
        <v>0</v>
      </c>
      <c r="H59" s="2">
        <v>972</v>
      </c>
      <c r="I59" s="2">
        <f t="shared" si="2"/>
        <v>0</v>
      </c>
      <c r="J59" s="2">
        <v>1296</v>
      </c>
      <c r="K59" s="27">
        <f t="shared" si="3"/>
        <v>1</v>
      </c>
      <c r="L59" s="2">
        <v>1549</v>
      </c>
      <c r="M59" s="27">
        <f t="shared" si="4"/>
        <v>8</v>
      </c>
      <c r="N59" s="2">
        <v>1652</v>
      </c>
      <c r="O59" s="27">
        <f t="shared" si="5"/>
        <v>29</v>
      </c>
      <c r="P59" s="2">
        <v>1658</v>
      </c>
      <c r="Q59" s="27">
        <f t="shared" si="6"/>
        <v>32</v>
      </c>
      <c r="R59" s="9">
        <v>1658</v>
      </c>
      <c r="S59" s="27">
        <f t="shared" si="6"/>
        <v>32</v>
      </c>
      <c r="T59" s="15"/>
      <c r="U59" s="27">
        <f t="shared" ref="U59" si="64">T59-T58</f>
        <v>0</v>
      </c>
    </row>
    <row r="60" spans="1:21">
      <c r="A60" s="2">
        <v>58</v>
      </c>
      <c r="B60" s="2">
        <v>42</v>
      </c>
      <c r="C60" s="2">
        <f t="shared" si="8"/>
        <v>3</v>
      </c>
      <c r="D60" s="2">
        <v>324</v>
      </c>
      <c r="E60" s="2">
        <f t="shared" si="0"/>
        <v>0</v>
      </c>
      <c r="F60" s="2">
        <v>648</v>
      </c>
      <c r="G60" s="2">
        <f t="shared" si="1"/>
        <v>0</v>
      </c>
      <c r="H60" s="2">
        <v>972</v>
      </c>
      <c r="I60" s="2">
        <f t="shared" si="2"/>
        <v>0</v>
      </c>
      <c r="J60" s="2">
        <v>1296</v>
      </c>
      <c r="K60" s="2">
        <f t="shared" si="3"/>
        <v>0</v>
      </c>
      <c r="L60" s="2">
        <v>1566</v>
      </c>
      <c r="M60" s="27">
        <f t="shared" si="4"/>
        <v>17</v>
      </c>
      <c r="N60" s="2">
        <v>1677</v>
      </c>
      <c r="O60" s="27">
        <f t="shared" si="5"/>
        <v>25</v>
      </c>
      <c r="P60" s="2">
        <v>1686</v>
      </c>
      <c r="Q60" s="27">
        <f t="shared" si="6"/>
        <v>28</v>
      </c>
      <c r="R60" s="9">
        <v>1686</v>
      </c>
      <c r="S60" s="27">
        <f t="shared" si="6"/>
        <v>28</v>
      </c>
      <c r="T60" s="15"/>
      <c r="U60" s="27">
        <f t="shared" ref="U60" si="65">T60-T59</f>
        <v>0</v>
      </c>
    </row>
    <row r="61" spans="1:21">
      <c r="A61" s="2">
        <v>59</v>
      </c>
      <c r="B61" s="2">
        <v>39</v>
      </c>
      <c r="C61" s="2">
        <f t="shared" si="8"/>
        <v>-3</v>
      </c>
      <c r="D61" s="2">
        <v>324</v>
      </c>
      <c r="E61" s="2">
        <f t="shared" si="0"/>
        <v>0</v>
      </c>
      <c r="F61" s="2">
        <v>648</v>
      </c>
      <c r="G61" s="2">
        <f t="shared" si="1"/>
        <v>0</v>
      </c>
      <c r="H61" s="2">
        <v>972</v>
      </c>
      <c r="I61" s="2">
        <f t="shared" si="2"/>
        <v>0</v>
      </c>
      <c r="J61" s="2">
        <v>1296</v>
      </c>
      <c r="K61" s="2">
        <f t="shared" si="3"/>
        <v>0</v>
      </c>
      <c r="L61" s="2">
        <v>1574</v>
      </c>
      <c r="M61" s="27">
        <f t="shared" si="4"/>
        <v>8</v>
      </c>
      <c r="N61" s="2">
        <v>1709</v>
      </c>
      <c r="O61" s="27">
        <f t="shared" si="5"/>
        <v>32</v>
      </c>
      <c r="P61" s="2">
        <v>1722</v>
      </c>
      <c r="Q61" s="27">
        <f t="shared" si="6"/>
        <v>36</v>
      </c>
      <c r="R61" s="9">
        <v>1722</v>
      </c>
      <c r="S61" s="27">
        <f t="shared" si="6"/>
        <v>36</v>
      </c>
      <c r="T61" s="15"/>
      <c r="U61" s="27">
        <f t="shared" ref="U61" si="66">T61-T60</f>
        <v>0</v>
      </c>
    </row>
    <row r="62" spans="1:21">
      <c r="A62" s="2">
        <v>60</v>
      </c>
      <c r="B62" s="2">
        <v>42</v>
      </c>
      <c r="C62" s="2">
        <f t="shared" si="8"/>
        <v>3</v>
      </c>
      <c r="D62" s="2">
        <v>324</v>
      </c>
      <c r="E62" s="2">
        <f t="shared" si="0"/>
        <v>0</v>
      </c>
      <c r="F62" s="2">
        <v>648</v>
      </c>
      <c r="G62" s="2">
        <f t="shared" si="1"/>
        <v>0</v>
      </c>
      <c r="H62" s="2">
        <v>972</v>
      </c>
      <c r="I62" s="2">
        <f t="shared" si="2"/>
        <v>0</v>
      </c>
      <c r="J62" s="2">
        <v>1296</v>
      </c>
      <c r="K62" s="2">
        <f t="shared" si="3"/>
        <v>0</v>
      </c>
      <c r="L62" s="2">
        <v>1587</v>
      </c>
      <c r="M62" s="27">
        <f t="shared" si="4"/>
        <v>13</v>
      </c>
      <c r="N62" s="2">
        <v>1732</v>
      </c>
      <c r="O62" s="27">
        <f t="shared" si="5"/>
        <v>23</v>
      </c>
      <c r="P62" s="2">
        <v>1754</v>
      </c>
      <c r="Q62" s="27">
        <f t="shared" si="6"/>
        <v>32</v>
      </c>
      <c r="R62" s="9">
        <v>1754</v>
      </c>
      <c r="S62" s="27">
        <f t="shared" si="6"/>
        <v>32</v>
      </c>
      <c r="T62" s="15"/>
      <c r="U62" s="27">
        <f t="shared" ref="U62" si="67">T62-T61</f>
        <v>0</v>
      </c>
    </row>
    <row r="63" spans="1:21">
      <c r="A63" s="2">
        <v>61</v>
      </c>
      <c r="B63" s="2">
        <v>39</v>
      </c>
      <c r="C63" s="2">
        <f t="shared" si="8"/>
        <v>-3</v>
      </c>
      <c r="D63" s="2">
        <v>324</v>
      </c>
      <c r="E63" s="2">
        <f t="shared" si="0"/>
        <v>0</v>
      </c>
      <c r="F63" s="2">
        <v>648</v>
      </c>
      <c r="G63" s="2">
        <f t="shared" si="1"/>
        <v>0</v>
      </c>
      <c r="H63" s="2">
        <v>972</v>
      </c>
      <c r="I63" s="2">
        <f t="shared" si="2"/>
        <v>0</v>
      </c>
      <c r="J63" s="2">
        <v>1296</v>
      </c>
      <c r="K63" s="2">
        <f t="shared" si="3"/>
        <v>0</v>
      </c>
      <c r="L63" s="2">
        <v>1593</v>
      </c>
      <c r="M63" s="27">
        <f t="shared" si="4"/>
        <v>6</v>
      </c>
      <c r="N63" s="2">
        <v>1760</v>
      </c>
      <c r="O63" s="27">
        <f t="shared" si="5"/>
        <v>28</v>
      </c>
      <c r="P63" s="2">
        <v>1786</v>
      </c>
      <c r="Q63" s="27">
        <f t="shared" si="6"/>
        <v>32</v>
      </c>
      <c r="R63" s="9">
        <v>1786</v>
      </c>
      <c r="S63" s="27">
        <f t="shared" si="6"/>
        <v>32</v>
      </c>
      <c r="T63" s="15"/>
      <c r="U63" s="27">
        <f t="shared" ref="U63" si="68">T63-T62</f>
        <v>0</v>
      </c>
    </row>
    <row r="64" spans="1:21">
      <c r="A64" s="2">
        <v>62</v>
      </c>
      <c r="B64" s="2">
        <v>42</v>
      </c>
      <c r="C64" s="2">
        <f t="shared" si="8"/>
        <v>3</v>
      </c>
      <c r="D64" s="2">
        <v>324</v>
      </c>
      <c r="E64" s="2">
        <f t="shared" si="0"/>
        <v>0</v>
      </c>
      <c r="F64" s="2">
        <v>648</v>
      </c>
      <c r="G64" s="2">
        <f t="shared" si="1"/>
        <v>0</v>
      </c>
      <c r="H64" s="2">
        <v>972</v>
      </c>
      <c r="I64" s="2">
        <f t="shared" si="2"/>
        <v>0</v>
      </c>
      <c r="J64" s="2">
        <v>1296</v>
      </c>
      <c r="K64" s="2">
        <f t="shared" si="3"/>
        <v>0</v>
      </c>
      <c r="L64" s="2">
        <v>1605</v>
      </c>
      <c r="M64" s="27">
        <f t="shared" si="4"/>
        <v>12</v>
      </c>
      <c r="N64" s="2">
        <v>1780</v>
      </c>
      <c r="O64" s="27">
        <f t="shared" si="5"/>
        <v>20</v>
      </c>
      <c r="P64" s="2">
        <v>1814</v>
      </c>
      <c r="Q64" s="27">
        <f t="shared" si="6"/>
        <v>28</v>
      </c>
      <c r="R64" s="9">
        <v>1814</v>
      </c>
      <c r="S64" s="27">
        <f t="shared" si="6"/>
        <v>28</v>
      </c>
      <c r="T64" s="15"/>
      <c r="U64" s="27">
        <f t="shared" ref="U64" si="69">T64-T63</f>
        <v>0</v>
      </c>
    </row>
    <row r="65" spans="1:21">
      <c r="A65" s="2">
        <v>63</v>
      </c>
      <c r="B65" s="2">
        <v>39</v>
      </c>
      <c r="C65" s="2">
        <f t="shared" si="8"/>
        <v>-3</v>
      </c>
      <c r="D65" s="2">
        <v>324</v>
      </c>
      <c r="E65" s="2">
        <f t="shared" si="0"/>
        <v>0</v>
      </c>
      <c r="F65" s="2">
        <v>648</v>
      </c>
      <c r="G65" s="2">
        <f t="shared" si="1"/>
        <v>0</v>
      </c>
      <c r="H65" s="2">
        <v>972</v>
      </c>
      <c r="I65" s="2">
        <f t="shared" si="2"/>
        <v>0</v>
      </c>
      <c r="J65" s="2">
        <v>1296</v>
      </c>
      <c r="K65" s="2">
        <f t="shared" si="3"/>
        <v>0</v>
      </c>
      <c r="L65" s="2">
        <v>1608</v>
      </c>
      <c r="M65" s="27">
        <f t="shared" si="4"/>
        <v>3</v>
      </c>
      <c r="N65" s="2">
        <v>1807</v>
      </c>
      <c r="O65" s="27">
        <f t="shared" si="5"/>
        <v>27</v>
      </c>
      <c r="P65" s="2">
        <v>1850</v>
      </c>
      <c r="Q65" s="27">
        <f t="shared" si="6"/>
        <v>36</v>
      </c>
      <c r="R65" s="15"/>
      <c r="S65" s="27">
        <f t="shared" si="6"/>
        <v>-1814</v>
      </c>
      <c r="T65" s="15"/>
      <c r="U65" s="27">
        <f t="shared" ref="U65" si="70">T65-T64</f>
        <v>0</v>
      </c>
    </row>
    <row r="66" spans="1:21">
      <c r="A66" s="2">
        <v>64</v>
      </c>
      <c r="B66" s="2">
        <v>42</v>
      </c>
      <c r="C66" s="2">
        <f t="shared" si="8"/>
        <v>3</v>
      </c>
      <c r="D66" s="2">
        <v>324</v>
      </c>
      <c r="E66" s="2">
        <f t="shared" si="0"/>
        <v>0</v>
      </c>
      <c r="F66" s="2">
        <v>648</v>
      </c>
      <c r="G66" s="2">
        <f t="shared" si="1"/>
        <v>0</v>
      </c>
      <c r="H66" s="2">
        <v>972</v>
      </c>
      <c r="I66" s="2">
        <f t="shared" si="2"/>
        <v>0</v>
      </c>
      <c r="J66" s="2">
        <v>1296</v>
      </c>
      <c r="K66" s="2">
        <f t="shared" si="3"/>
        <v>0</v>
      </c>
      <c r="L66" s="2">
        <v>1616</v>
      </c>
      <c r="M66" s="27">
        <f t="shared" si="4"/>
        <v>8</v>
      </c>
      <c r="N66" s="2">
        <v>1825</v>
      </c>
      <c r="O66" s="27">
        <f t="shared" si="5"/>
        <v>18</v>
      </c>
      <c r="P66" s="2">
        <v>1882</v>
      </c>
      <c r="Q66" s="27">
        <f t="shared" si="6"/>
        <v>32</v>
      </c>
      <c r="R66" s="15"/>
      <c r="S66" s="27">
        <f t="shared" si="6"/>
        <v>0</v>
      </c>
      <c r="T66" s="15"/>
      <c r="U66" s="27">
        <f t="shared" ref="U66" si="71">T66-T65</f>
        <v>0</v>
      </c>
    </row>
    <row r="67" spans="1:21">
      <c r="A67" s="2">
        <v>65</v>
      </c>
      <c r="B67" s="2">
        <v>39</v>
      </c>
      <c r="C67" s="2">
        <f t="shared" si="8"/>
        <v>-3</v>
      </c>
      <c r="D67" s="2">
        <v>324</v>
      </c>
      <c r="E67" s="2">
        <f t="shared" ref="E67:E82" si="72">D67-D66</f>
        <v>0</v>
      </c>
      <c r="F67" s="2">
        <v>648</v>
      </c>
      <c r="G67" s="2">
        <f t="shared" ref="G67:G82" si="73">F67-F66</f>
        <v>0</v>
      </c>
      <c r="H67" s="2">
        <v>972</v>
      </c>
      <c r="I67" s="2">
        <f t="shared" ref="I67:I82" si="74">H67-H66</f>
        <v>0</v>
      </c>
      <c r="J67" s="2">
        <v>1296</v>
      </c>
      <c r="K67" s="2">
        <f t="shared" ref="K67:K82" si="75">J67-J66</f>
        <v>0</v>
      </c>
      <c r="L67" s="2">
        <v>1615</v>
      </c>
      <c r="M67" s="27">
        <f t="shared" ref="M67:M82" si="76">L67-L66</f>
        <v>-1</v>
      </c>
      <c r="N67" s="2">
        <v>1839</v>
      </c>
      <c r="O67" s="27">
        <f t="shared" ref="O67:O82" si="77">N67-N66</f>
        <v>14</v>
      </c>
      <c r="P67" s="2">
        <v>1900</v>
      </c>
      <c r="Q67" s="27">
        <f t="shared" ref="Q67:S82" si="78">P67-P66</f>
        <v>18</v>
      </c>
      <c r="R67" s="15"/>
      <c r="S67" s="27">
        <f t="shared" si="78"/>
        <v>0</v>
      </c>
      <c r="T67" s="15"/>
      <c r="U67" s="27">
        <f t="shared" ref="U67" si="79">T67-T66</f>
        <v>0</v>
      </c>
    </row>
    <row r="68" spans="1:21">
      <c r="A68" s="2">
        <v>66</v>
      </c>
      <c r="B68" s="2">
        <v>42</v>
      </c>
      <c r="C68" s="2">
        <f t="shared" ref="C68:C82" si="80">B68-B67</f>
        <v>3</v>
      </c>
      <c r="D68" s="2">
        <v>324</v>
      </c>
      <c r="E68" s="2">
        <f t="shared" si="72"/>
        <v>0</v>
      </c>
      <c r="F68" s="2">
        <v>648</v>
      </c>
      <c r="G68" s="2">
        <f t="shared" si="73"/>
        <v>0</v>
      </c>
      <c r="H68" s="2">
        <v>972</v>
      </c>
      <c r="I68" s="2">
        <f t="shared" si="74"/>
        <v>0</v>
      </c>
      <c r="J68" s="2">
        <v>1296</v>
      </c>
      <c r="K68" s="2">
        <f t="shared" si="75"/>
        <v>0</v>
      </c>
      <c r="L68" s="2">
        <v>1618</v>
      </c>
      <c r="M68" s="27">
        <f t="shared" si="76"/>
        <v>3</v>
      </c>
      <c r="N68" s="2">
        <v>1847</v>
      </c>
      <c r="O68" s="27">
        <f t="shared" si="77"/>
        <v>8</v>
      </c>
      <c r="P68" s="2">
        <v>1922</v>
      </c>
      <c r="Q68" s="27">
        <f t="shared" si="78"/>
        <v>22</v>
      </c>
      <c r="R68" s="15"/>
      <c r="S68" s="27">
        <f t="shared" si="78"/>
        <v>0</v>
      </c>
      <c r="T68" s="15"/>
      <c r="U68" s="27">
        <f t="shared" ref="U68" si="81">T68-T67</f>
        <v>0</v>
      </c>
    </row>
    <row r="69" spans="1:21">
      <c r="A69" s="21">
        <v>67</v>
      </c>
      <c r="B69" s="21">
        <v>39</v>
      </c>
      <c r="C69" s="21">
        <f t="shared" si="80"/>
        <v>-3</v>
      </c>
      <c r="D69" s="21">
        <v>324</v>
      </c>
      <c r="E69" s="21">
        <f t="shared" si="72"/>
        <v>0</v>
      </c>
      <c r="F69" s="21">
        <v>648</v>
      </c>
      <c r="G69" s="21">
        <f t="shared" si="73"/>
        <v>0</v>
      </c>
      <c r="H69" s="21">
        <v>972</v>
      </c>
      <c r="I69" s="21">
        <f t="shared" si="74"/>
        <v>0</v>
      </c>
      <c r="J69" s="21">
        <v>1296</v>
      </c>
      <c r="K69" s="21">
        <f t="shared" si="75"/>
        <v>0</v>
      </c>
      <c r="L69" s="21">
        <v>1619</v>
      </c>
      <c r="M69" s="26">
        <f t="shared" si="76"/>
        <v>1</v>
      </c>
      <c r="N69" s="21">
        <v>1865</v>
      </c>
      <c r="O69" s="26">
        <f t="shared" si="77"/>
        <v>18</v>
      </c>
      <c r="P69" s="21">
        <v>1947</v>
      </c>
      <c r="Q69" s="26">
        <f t="shared" si="78"/>
        <v>25</v>
      </c>
      <c r="R69" s="30"/>
      <c r="S69" s="26">
        <f t="shared" si="78"/>
        <v>0</v>
      </c>
      <c r="T69" s="30"/>
      <c r="U69" s="26">
        <f t="shared" ref="U69" si="82">T69-T68</f>
        <v>0</v>
      </c>
    </row>
    <row r="70" spans="1:21">
      <c r="A70" s="2">
        <v>68</v>
      </c>
      <c r="B70" s="2">
        <v>42</v>
      </c>
      <c r="C70" s="2">
        <f t="shared" si="80"/>
        <v>3</v>
      </c>
      <c r="D70" s="2">
        <v>324</v>
      </c>
      <c r="E70" s="2">
        <f t="shared" si="72"/>
        <v>0</v>
      </c>
      <c r="F70" s="2">
        <v>648</v>
      </c>
      <c r="G70" s="2">
        <f t="shared" si="73"/>
        <v>0</v>
      </c>
      <c r="H70" s="2">
        <v>972</v>
      </c>
      <c r="I70" s="2">
        <f t="shared" si="74"/>
        <v>0</v>
      </c>
      <c r="J70" s="2">
        <v>1296</v>
      </c>
      <c r="K70" s="2">
        <f t="shared" si="75"/>
        <v>0</v>
      </c>
      <c r="L70" s="2">
        <v>1620</v>
      </c>
      <c r="M70" s="27">
        <f t="shared" si="76"/>
        <v>1</v>
      </c>
      <c r="N70" s="2">
        <v>1873</v>
      </c>
      <c r="O70" s="27">
        <f t="shared" si="77"/>
        <v>8</v>
      </c>
      <c r="P70" s="2">
        <v>1976</v>
      </c>
      <c r="Q70" s="27">
        <f t="shared" si="78"/>
        <v>29</v>
      </c>
      <c r="R70" s="15"/>
      <c r="S70" s="27">
        <f t="shared" si="78"/>
        <v>0</v>
      </c>
      <c r="T70" s="15"/>
      <c r="U70" s="27">
        <f t="shared" ref="U70" si="83">T70-T69</f>
        <v>0</v>
      </c>
    </row>
    <row r="71" spans="1:21">
      <c r="A71" s="2">
        <v>69</v>
      </c>
      <c r="B71" s="2">
        <v>39</v>
      </c>
      <c r="C71" s="2">
        <f t="shared" si="80"/>
        <v>-3</v>
      </c>
      <c r="D71" s="2">
        <v>324</v>
      </c>
      <c r="E71" s="2">
        <f t="shared" si="72"/>
        <v>0</v>
      </c>
      <c r="F71" s="2">
        <v>648</v>
      </c>
      <c r="G71" s="2">
        <f t="shared" si="73"/>
        <v>0</v>
      </c>
      <c r="H71" s="2">
        <v>972</v>
      </c>
      <c r="I71" s="2">
        <f t="shared" si="74"/>
        <v>0</v>
      </c>
      <c r="J71" s="2">
        <v>1296</v>
      </c>
      <c r="K71" s="2">
        <f t="shared" si="75"/>
        <v>0</v>
      </c>
      <c r="L71" s="2">
        <v>1620</v>
      </c>
      <c r="M71" s="2">
        <f t="shared" si="76"/>
        <v>0</v>
      </c>
      <c r="N71" s="2">
        <v>1890</v>
      </c>
      <c r="O71" s="27">
        <f t="shared" si="77"/>
        <v>17</v>
      </c>
      <c r="P71" s="2">
        <v>2001</v>
      </c>
      <c r="Q71" s="27">
        <f t="shared" si="78"/>
        <v>25</v>
      </c>
      <c r="R71" s="15"/>
      <c r="S71" s="27">
        <f t="shared" si="78"/>
        <v>0</v>
      </c>
      <c r="T71" s="15"/>
      <c r="U71" s="27">
        <f t="shared" ref="U71" si="84">T71-T70</f>
        <v>0</v>
      </c>
    </row>
    <row r="72" spans="1:21">
      <c r="A72" s="2">
        <v>70</v>
      </c>
      <c r="B72" s="2">
        <v>42</v>
      </c>
      <c r="C72" s="2">
        <f t="shared" si="80"/>
        <v>3</v>
      </c>
      <c r="D72" s="2">
        <v>324</v>
      </c>
      <c r="E72" s="2">
        <f t="shared" si="72"/>
        <v>0</v>
      </c>
      <c r="F72" s="2">
        <v>648</v>
      </c>
      <c r="G72" s="2">
        <f t="shared" si="73"/>
        <v>0</v>
      </c>
      <c r="H72" s="2">
        <v>972</v>
      </c>
      <c r="I72" s="2">
        <f t="shared" si="74"/>
        <v>0</v>
      </c>
      <c r="J72" s="2">
        <v>1296</v>
      </c>
      <c r="K72" s="2">
        <f t="shared" si="75"/>
        <v>0</v>
      </c>
      <c r="L72" s="2">
        <v>1620</v>
      </c>
      <c r="M72" s="2">
        <f t="shared" si="76"/>
        <v>0</v>
      </c>
      <c r="N72" s="2">
        <v>1898</v>
      </c>
      <c r="O72" s="27">
        <f t="shared" si="77"/>
        <v>8</v>
      </c>
      <c r="P72" s="2">
        <v>2033</v>
      </c>
      <c r="Q72" s="27">
        <f t="shared" si="78"/>
        <v>32</v>
      </c>
      <c r="R72" s="15"/>
      <c r="S72" s="27">
        <f t="shared" si="78"/>
        <v>0</v>
      </c>
      <c r="T72" s="15"/>
      <c r="U72" s="27">
        <f t="shared" ref="U72" si="85">T72-T71</f>
        <v>0</v>
      </c>
    </row>
    <row r="73" spans="1:21">
      <c r="A73" s="2">
        <v>71</v>
      </c>
      <c r="B73" s="2">
        <v>39</v>
      </c>
      <c r="C73" s="2">
        <f t="shared" si="80"/>
        <v>-3</v>
      </c>
      <c r="D73" s="2">
        <v>324</v>
      </c>
      <c r="E73" s="2">
        <f t="shared" si="72"/>
        <v>0</v>
      </c>
      <c r="F73" s="2">
        <v>648</v>
      </c>
      <c r="G73" s="2">
        <f t="shared" si="73"/>
        <v>0</v>
      </c>
      <c r="H73" s="2">
        <v>972</v>
      </c>
      <c r="I73" s="2">
        <f t="shared" si="74"/>
        <v>0</v>
      </c>
      <c r="J73" s="2">
        <v>1296</v>
      </c>
      <c r="K73" s="2">
        <f t="shared" si="75"/>
        <v>0</v>
      </c>
      <c r="L73" s="2">
        <v>1620</v>
      </c>
      <c r="M73" s="2">
        <f t="shared" si="76"/>
        <v>0</v>
      </c>
      <c r="N73" s="2">
        <v>1911</v>
      </c>
      <c r="O73" s="27">
        <f t="shared" si="77"/>
        <v>13</v>
      </c>
      <c r="P73" s="2">
        <v>2056</v>
      </c>
      <c r="Q73" s="27">
        <f t="shared" si="78"/>
        <v>23</v>
      </c>
      <c r="R73" s="15"/>
      <c r="S73" s="27">
        <f t="shared" si="78"/>
        <v>0</v>
      </c>
      <c r="T73" s="15"/>
      <c r="U73" s="27">
        <f t="shared" ref="U73" si="86">T73-T72</f>
        <v>0</v>
      </c>
    </row>
    <row r="74" spans="1:21">
      <c r="A74" s="2">
        <v>72</v>
      </c>
      <c r="B74" s="2">
        <v>42</v>
      </c>
      <c r="C74" s="2">
        <f t="shared" si="80"/>
        <v>3</v>
      </c>
      <c r="D74" s="2">
        <v>324</v>
      </c>
      <c r="E74" s="2">
        <f t="shared" si="72"/>
        <v>0</v>
      </c>
      <c r="F74" s="2">
        <v>648</v>
      </c>
      <c r="G74" s="2">
        <f t="shared" si="73"/>
        <v>0</v>
      </c>
      <c r="H74" s="2">
        <v>972</v>
      </c>
      <c r="I74" s="2">
        <f t="shared" si="74"/>
        <v>0</v>
      </c>
      <c r="J74" s="2">
        <v>1296</v>
      </c>
      <c r="K74" s="2">
        <f t="shared" si="75"/>
        <v>0</v>
      </c>
      <c r="L74" s="2">
        <v>1620</v>
      </c>
      <c r="M74" s="2">
        <f t="shared" si="76"/>
        <v>0</v>
      </c>
      <c r="N74" s="2">
        <v>1917</v>
      </c>
      <c r="O74" s="27">
        <f t="shared" si="77"/>
        <v>6</v>
      </c>
      <c r="P74" s="2">
        <v>2084</v>
      </c>
      <c r="Q74" s="27">
        <f t="shared" si="78"/>
        <v>28</v>
      </c>
      <c r="R74" s="15"/>
      <c r="S74" s="27">
        <f t="shared" si="78"/>
        <v>0</v>
      </c>
      <c r="T74" s="15"/>
      <c r="U74" s="27">
        <f t="shared" ref="U74" si="87">T74-T73</f>
        <v>0</v>
      </c>
    </row>
    <row r="75" spans="1:21">
      <c r="A75" s="2">
        <v>73</v>
      </c>
      <c r="B75" s="2">
        <v>39</v>
      </c>
      <c r="C75" s="2">
        <f t="shared" si="80"/>
        <v>-3</v>
      </c>
      <c r="D75" s="2">
        <v>324</v>
      </c>
      <c r="E75" s="2">
        <f t="shared" si="72"/>
        <v>0</v>
      </c>
      <c r="F75" s="2">
        <v>648</v>
      </c>
      <c r="G75" s="2">
        <f t="shared" si="73"/>
        <v>0</v>
      </c>
      <c r="H75" s="2">
        <v>972</v>
      </c>
      <c r="I75" s="2">
        <f t="shared" si="74"/>
        <v>0</v>
      </c>
      <c r="J75" s="2">
        <v>1296</v>
      </c>
      <c r="K75" s="2">
        <f t="shared" si="75"/>
        <v>0</v>
      </c>
      <c r="L75" s="2">
        <v>1620</v>
      </c>
      <c r="M75" s="2">
        <f t="shared" si="76"/>
        <v>0</v>
      </c>
      <c r="N75" s="2">
        <v>1929</v>
      </c>
      <c r="O75" s="27">
        <f t="shared" si="77"/>
        <v>12</v>
      </c>
      <c r="P75" s="2">
        <v>2104</v>
      </c>
      <c r="Q75" s="27">
        <f t="shared" si="78"/>
        <v>20</v>
      </c>
      <c r="R75" s="15"/>
      <c r="S75" s="27">
        <f t="shared" si="78"/>
        <v>0</v>
      </c>
      <c r="T75" s="15"/>
      <c r="U75" s="27">
        <f t="shared" ref="U75" si="88">T75-T74</f>
        <v>0</v>
      </c>
    </row>
    <row r="76" spans="1:21">
      <c r="A76" s="2">
        <v>74</v>
      </c>
      <c r="B76" s="2">
        <v>42</v>
      </c>
      <c r="C76" s="2">
        <f t="shared" si="80"/>
        <v>3</v>
      </c>
      <c r="D76" s="2">
        <v>324</v>
      </c>
      <c r="E76" s="2">
        <f t="shared" si="72"/>
        <v>0</v>
      </c>
      <c r="F76" s="2">
        <v>648</v>
      </c>
      <c r="G76" s="2">
        <f t="shared" si="73"/>
        <v>0</v>
      </c>
      <c r="H76" s="2">
        <v>972</v>
      </c>
      <c r="I76" s="2">
        <f t="shared" si="74"/>
        <v>0</v>
      </c>
      <c r="J76" s="2">
        <v>1296</v>
      </c>
      <c r="K76" s="2">
        <f t="shared" si="75"/>
        <v>0</v>
      </c>
      <c r="L76" s="2">
        <v>1620</v>
      </c>
      <c r="M76" s="2">
        <f t="shared" si="76"/>
        <v>0</v>
      </c>
      <c r="N76" s="2">
        <v>1932</v>
      </c>
      <c r="O76" s="27">
        <f t="shared" si="77"/>
        <v>3</v>
      </c>
      <c r="Q76" s="27">
        <f t="shared" si="78"/>
        <v>-2104</v>
      </c>
      <c r="R76" s="15"/>
      <c r="S76" s="27">
        <f t="shared" si="78"/>
        <v>0</v>
      </c>
      <c r="T76" s="15"/>
      <c r="U76" s="27">
        <f t="shared" ref="U76" si="89">T76-T75</f>
        <v>0</v>
      </c>
    </row>
    <row r="77" spans="1:21">
      <c r="A77" s="2">
        <v>75</v>
      </c>
      <c r="B77" s="2">
        <v>39</v>
      </c>
      <c r="C77" s="2">
        <f t="shared" si="80"/>
        <v>-3</v>
      </c>
      <c r="D77" s="2">
        <v>324</v>
      </c>
      <c r="E77" s="2">
        <f t="shared" si="72"/>
        <v>0</v>
      </c>
      <c r="F77" s="2">
        <v>648</v>
      </c>
      <c r="G77" s="2">
        <f t="shared" si="73"/>
        <v>0</v>
      </c>
      <c r="H77" s="2">
        <v>972</v>
      </c>
      <c r="I77" s="2">
        <f t="shared" si="74"/>
        <v>0</v>
      </c>
      <c r="J77" s="2">
        <v>1296</v>
      </c>
      <c r="K77" s="2">
        <f t="shared" si="75"/>
        <v>0</v>
      </c>
      <c r="L77" s="2">
        <v>1620</v>
      </c>
      <c r="M77" s="2">
        <f t="shared" si="76"/>
        <v>0</v>
      </c>
      <c r="N77" s="2">
        <v>1940</v>
      </c>
      <c r="O77" s="27">
        <f t="shared" si="77"/>
        <v>8</v>
      </c>
      <c r="Q77" s="27">
        <f t="shared" si="78"/>
        <v>0</v>
      </c>
      <c r="R77" s="15"/>
      <c r="S77" s="27">
        <f t="shared" si="78"/>
        <v>0</v>
      </c>
      <c r="T77" s="15"/>
      <c r="U77" s="27">
        <f t="shared" ref="U77" si="90">T77-T76</f>
        <v>0</v>
      </c>
    </row>
    <row r="78" spans="1:21">
      <c r="A78" s="2">
        <v>76</v>
      </c>
      <c r="B78" s="2">
        <v>42</v>
      </c>
      <c r="C78" s="2">
        <f t="shared" si="80"/>
        <v>3</v>
      </c>
      <c r="D78" s="2">
        <v>324</v>
      </c>
      <c r="E78" s="2">
        <f t="shared" si="72"/>
        <v>0</v>
      </c>
      <c r="F78" s="2">
        <v>648</v>
      </c>
      <c r="G78" s="2">
        <f t="shared" si="73"/>
        <v>0</v>
      </c>
      <c r="H78" s="2">
        <v>972</v>
      </c>
      <c r="I78" s="2">
        <f t="shared" si="74"/>
        <v>0</v>
      </c>
      <c r="J78" s="2">
        <v>1296</v>
      </c>
      <c r="K78" s="2">
        <f t="shared" si="75"/>
        <v>0</v>
      </c>
      <c r="L78" s="2">
        <v>1620</v>
      </c>
      <c r="M78" s="2">
        <f t="shared" si="76"/>
        <v>0</v>
      </c>
      <c r="N78" s="2">
        <v>1939</v>
      </c>
      <c r="O78" s="27">
        <f t="shared" si="77"/>
        <v>-1</v>
      </c>
      <c r="Q78" s="27">
        <f t="shared" si="78"/>
        <v>0</v>
      </c>
      <c r="R78" s="15"/>
      <c r="S78" s="27">
        <f t="shared" si="78"/>
        <v>0</v>
      </c>
      <c r="T78" s="15"/>
      <c r="U78" s="27">
        <f t="shared" ref="U78" si="91">T78-T77</f>
        <v>0</v>
      </c>
    </row>
    <row r="79" spans="1:21">
      <c r="A79" s="2">
        <v>77</v>
      </c>
      <c r="B79" s="2">
        <v>39</v>
      </c>
      <c r="C79" s="2">
        <f t="shared" si="80"/>
        <v>-3</v>
      </c>
      <c r="D79" s="2">
        <v>324</v>
      </c>
      <c r="E79" s="2">
        <f t="shared" si="72"/>
        <v>0</v>
      </c>
      <c r="F79" s="2">
        <v>648</v>
      </c>
      <c r="G79" s="2">
        <f t="shared" si="73"/>
        <v>0</v>
      </c>
      <c r="H79" s="2">
        <v>972</v>
      </c>
      <c r="I79" s="2">
        <f t="shared" si="74"/>
        <v>0</v>
      </c>
      <c r="J79" s="2">
        <v>1296</v>
      </c>
      <c r="K79" s="2">
        <f t="shared" si="75"/>
        <v>0</v>
      </c>
      <c r="L79" s="2">
        <v>1620</v>
      </c>
      <c r="M79" s="2">
        <f t="shared" si="76"/>
        <v>0</v>
      </c>
      <c r="N79" s="2">
        <v>1942</v>
      </c>
      <c r="O79" s="27">
        <f t="shared" si="77"/>
        <v>3</v>
      </c>
      <c r="Q79" s="27">
        <f t="shared" si="78"/>
        <v>0</v>
      </c>
      <c r="R79" s="15"/>
      <c r="S79" s="27">
        <f t="shared" si="78"/>
        <v>0</v>
      </c>
      <c r="T79" s="15"/>
      <c r="U79" s="27">
        <f t="shared" ref="U79" si="92">T79-T78</f>
        <v>0</v>
      </c>
    </row>
    <row r="80" spans="1:21">
      <c r="A80" s="21">
        <v>78</v>
      </c>
      <c r="B80" s="21">
        <v>42</v>
      </c>
      <c r="C80" s="21">
        <f t="shared" si="80"/>
        <v>3</v>
      </c>
      <c r="D80" s="21">
        <v>324</v>
      </c>
      <c r="E80" s="21">
        <f t="shared" si="72"/>
        <v>0</v>
      </c>
      <c r="F80" s="21">
        <v>648</v>
      </c>
      <c r="G80" s="21">
        <f t="shared" si="73"/>
        <v>0</v>
      </c>
      <c r="H80" s="21">
        <v>972</v>
      </c>
      <c r="I80" s="21">
        <f t="shared" si="74"/>
        <v>0</v>
      </c>
      <c r="J80" s="21">
        <v>1296</v>
      </c>
      <c r="K80" s="21">
        <f t="shared" si="75"/>
        <v>0</v>
      </c>
      <c r="L80" s="21">
        <v>1620</v>
      </c>
      <c r="M80" s="21">
        <f t="shared" si="76"/>
        <v>0</v>
      </c>
      <c r="N80" s="21">
        <v>1943</v>
      </c>
      <c r="O80" s="26">
        <f t="shared" si="77"/>
        <v>1</v>
      </c>
      <c r="P80" s="21"/>
      <c r="Q80" s="26">
        <f t="shared" si="78"/>
        <v>0</v>
      </c>
      <c r="R80" s="30"/>
      <c r="S80" s="26">
        <f t="shared" si="78"/>
        <v>0</v>
      </c>
      <c r="T80" s="30"/>
      <c r="U80" s="26">
        <f t="shared" ref="U80" si="93">T80-T79</f>
        <v>0</v>
      </c>
    </row>
    <row r="81" spans="1:21">
      <c r="A81" s="2">
        <v>79</v>
      </c>
      <c r="B81" s="2">
        <v>39</v>
      </c>
      <c r="C81" s="2">
        <f t="shared" si="80"/>
        <v>-3</v>
      </c>
      <c r="D81" s="2">
        <v>324</v>
      </c>
      <c r="E81" s="2">
        <f t="shared" si="72"/>
        <v>0</v>
      </c>
      <c r="F81" s="2">
        <v>648</v>
      </c>
      <c r="G81" s="2">
        <f t="shared" si="73"/>
        <v>0</v>
      </c>
      <c r="H81" s="2">
        <v>972</v>
      </c>
      <c r="I81" s="2">
        <f t="shared" si="74"/>
        <v>0</v>
      </c>
      <c r="J81" s="2">
        <v>1296</v>
      </c>
      <c r="K81" s="2">
        <f t="shared" si="75"/>
        <v>0</v>
      </c>
      <c r="L81" s="2">
        <v>1620</v>
      </c>
      <c r="M81" s="2">
        <f t="shared" si="76"/>
        <v>0</v>
      </c>
      <c r="N81" s="2">
        <v>1944</v>
      </c>
      <c r="O81" s="27">
        <f t="shared" si="77"/>
        <v>1</v>
      </c>
      <c r="Q81" s="27">
        <f t="shared" si="78"/>
        <v>0</v>
      </c>
      <c r="R81" s="15"/>
      <c r="S81" s="27">
        <f t="shared" si="78"/>
        <v>0</v>
      </c>
      <c r="T81" s="15"/>
      <c r="U81" s="27">
        <f t="shared" ref="U81" si="94">T81-T80</f>
        <v>0</v>
      </c>
    </row>
    <row r="82" spans="1:21">
      <c r="A82" s="2">
        <v>80</v>
      </c>
      <c r="B82" s="2">
        <v>42</v>
      </c>
      <c r="C82" s="2">
        <f t="shared" si="80"/>
        <v>3</v>
      </c>
      <c r="D82" s="2">
        <v>324</v>
      </c>
      <c r="E82" s="2">
        <f t="shared" si="72"/>
        <v>0</v>
      </c>
      <c r="F82" s="2">
        <v>648</v>
      </c>
      <c r="G82" s="2">
        <f t="shared" si="73"/>
        <v>0</v>
      </c>
      <c r="H82" s="2">
        <v>972</v>
      </c>
      <c r="I82" s="2">
        <f t="shared" si="74"/>
        <v>0</v>
      </c>
      <c r="J82" s="2">
        <v>1296</v>
      </c>
      <c r="K82" s="2">
        <f t="shared" si="75"/>
        <v>0</v>
      </c>
      <c r="L82" s="2">
        <v>1620</v>
      </c>
      <c r="M82" s="2">
        <f t="shared" si="76"/>
        <v>0</v>
      </c>
      <c r="N82" s="2">
        <v>1944</v>
      </c>
      <c r="O82" s="2">
        <f t="shared" si="77"/>
        <v>0</v>
      </c>
      <c r="Q82" s="28">
        <f t="shared" si="78"/>
        <v>0</v>
      </c>
      <c r="R82" s="11"/>
      <c r="S82" s="28">
        <f t="shared" si="78"/>
        <v>0</v>
      </c>
      <c r="T82" s="11"/>
      <c r="U82" s="28">
        <f t="shared" ref="U82" si="95">T82-T81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3753-D280-47B9-B159-2AA1D14A6FE4}">
  <dimension ref="B1:AA114"/>
  <sheetViews>
    <sheetView workbookViewId="0">
      <selection activeCell="V1" sqref="V1:V1048576"/>
    </sheetView>
  </sheetViews>
  <sheetFormatPr defaultRowHeight="14.4"/>
  <cols>
    <col min="4" max="16" width="8.88671875" style="2"/>
    <col min="23" max="23" width="9" customWidth="1"/>
    <col min="24" max="24" width="8.88671875" style="2"/>
  </cols>
  <sheetData>
    <row r="1" spans="2:27">
      <c r="E1" s="2" t="s">
        <v>55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/>
      <c r="T1" s="2" t="s">
        <v>55</v>
      </c>
      <c r="U1" s="2" t="s">
        <v>56</v>
      </c>
      <c r="V1" s="2" t="s">
        <v>58</v>
      </c>
      <c r="X1" s="5">
        <v>3</v>
      </c>
      <c r="Y1" t="s">
        <v>57</v>
      </c>
      <c r="AA1" t="s">
        <v>59</v>
      </c>
    </row>
    <row r="2" spans="2:27">
      <c r="B2">
        <f>D2</f>
        <v>6</v>
      </c>
      <c r="D2" s="2">
        <v>6</v>
      </c>
      <c r="E2" s="2">
        <f>D2-F2</f>
        <v>6</v>
      </c>
      <c r="F2" s="2">
        <f>SUM(K2:R2)</f>
        <v>0</v>
      </c>
      <c r="H2" s="10"/>
      <c r="I2" s="10"/>
      <c r="J2" s="10"/>
      <c r="K2" s="10"/>
      <c r="L2" s="10"/>
      <c r="M2" s="10"/>
      <c r="N2" s="10"/>
      <c r="O2" s="10"/>
      <c r="T2">
        <v>6</v>
      </c>
      <c r="U2">
        <f>SUM(K2:L2)+T2</f>
        <v>6</v>
      </c>
      <c r="V2">
        <f>U2</f>
        <v>6</v>
      </c>
      <c r="X2" s="10">
        <v>6</v>
      </c>
      <c r="Y2">
        <f>V2-X2</f>
        <v>0</v>
      </c>
      <c r="AA2" t="s">
        <v>60</v>
      </c>
    </row>
    <row r="3" spans="2:27">
      <c r="B3">
        <f>B2+D3</f>
        <v>18</v>
      </c>
      <c r="D3" s="2">
        <v>12</v>
      </c>
      <c r="E3" s="2">
        <f>D3-F3</f>
        <v>9</v>
      </c>
      <c r="F3" s="2">
        <f t="shared" ref="F3:F66" si="0">SUM(K3:R3)</f>
        <v>3</v>
      </c>
      <c r="K3" s="2">
        <v>3</v>
      </c>
      <c r="T3">
        <v>9</v>
      </c>
      <c r="U3">
        <f t="shared" ref="U3:U66" si="1">SUM(K3:L3)+T3</f>
        <v>12</v>
      </c>
      <c r="V3">
        <f>U3+V2</f>
        <v>18</v>
      </c>
      <c r="X3" s="22">
        <v>18</v>
      </c>
      <c r="Y3">
        <f t="shared" ref="Y3:Y66" si="2">V3-X3</f>
        <v>0</v>
      </c>
    </row>
    <row r="4" spans="2:27">
      <c r="B4">
        <f>B3+D4</f>
        <v>32</v>
      </c>
      <c r="D4" s="2">
        <v>14</v>
      </c>
      <c r="E4" s="2">
        <f>D4-F4</f>
        <v>11</v>
      </c>
      <c r="F4" s="2">
        <f t="shared" si="0"/>
        <v>3</v>
      </c>
      <c r="K4" s="2">
        <v>3</v>
      </c>
      <c r="T4">
        <v>11</v>
      </c>
      <c r="U4">
        <f t="shared" si="1"/>
        <v>14</v>
      </c>
      <c r="V4">
        <f>U4+V3</f>
        <v>32</v>
      </c>
      <c r="X4" s="10">
        <v>32</v>
      </c>
      <c r="Y4">
        <f t="shared" si="2"/>
        <v>0</v>
      </c>
    </row>
    <row r="5" spans="2:27">
      <c r="B5">
        <f>B4+D5</f>
        <v>45</v>
      </c>
      <c r="D5" s="2">
        <v>13</v>
      </c>
      <c r="E5" s="2">
        <f>D5-F5</f>
        <v>10</v>
      </c>
      <c r="F5" s="2">
        <f t="shared" si="0"/>
        <v>3</v>
      </c>
      <c r="K5" s="2">
        <v>3</v>
      </c>
      <c r="T5">
        <v>10</v>
      </c>
      <c r="U5">
        <f t="shared" si="1"/>
        <v>13</v>
      </c>
      <c r="V5">
        <f>U5+V4</f>
        <v>45</v>
      </c>
      <c r="X5" s="10">
        <v>45</v>
      </c>
      <c r="Y5">
        <f t="shared" si="2"/>
        <v>0</v>
      </c>
    </row>
    <row r="6" spans="2:27">
      <c r="B6">
        <f>B5+D6</f>
        <v>72</v>
      </c>
      <c r="D6" s="2">
        <v>27</v>
      </c>
      <c r="E6" s="2">
        <f>D6-F6</f>
        <v>23</v>
      </c>
      <c r="F6" s="2">
        <f t="shared" si="0"/>
        <v>4</v>
      </c>
      <c r="K6" s="2">
        <v>4</v>
      </c>
      <c r="T6">
        <v>23</v>
      </c>
      <c r="U6">
        <f t="shared" si="1"/>
        <v>27</v>
      </c>
      <c r="V6">
        <f>U6+V5</f>
        <v>72</v>
      </c>
      <c r="X6" s="10">
        <v>72</v>
      </c>
      <c r="Y6">
        <f t="shared" si="2"/>
        <v>0</v>
      </c>
    </row>
    <row r="7" spans="2:27">
      <c r="B7">
        <f>B6+D7</f>
        <v>94</v>
      </c>
      <c r="D7" s="2">
        <v>22</v>
      </c>
      <c r="E7" s="2">
        <f>D7-F7</f>
        <v>13</v>
      </c>
      <c r="F7" s="2">
        <f t="shared" si="0"/>
        <v>9</v>
      </c>
      <c r="K7" s="2">
        <v>9</v>
      </c>
      <c r="T7">
        <v>13</v>
      </c>
      <c r="U7">
        <f t="shared" si="1"/>
        <v>22</v>
      </c>
      <c r="V7">
        <f>U7+V6</f>
        <v>94</v>
      </c>
      <c r="X7" s="10">
        <v>94</v>
      </c>
      <c r="Y7">
        <f t="shared" si="2"/>
        <v>0</v>
      </c>
    </row>
    <row r="8" spans="2:27">
      <c r="B8">
        <f>B7+D8</f>
        <v>117</v>
      </c>
      <c r="D8" s="2">
        <v>23</v>
      </c>
      <c r="E8" s="2">
        <f>D8-F8</f>
        <v>19</v>
      </c>
      <c r="F8" s="2">
        <f t="shared" si="0"/>
        <v>4</v>
      </c>
      <c r="K8" s="2">
        <v>4</v>
      </c>
      <c r="T8">
        <v>19</v>
      </c>
      <c r="U8">
        <f t="shared" si="1"/>
        <v>23</v>
      </c>
      <c r="V8">
        <f>U8+V7</f>
        <v>117</v>
      </c>
      <c r="X8" s="10">
        <v>117</v>
      </c>
      <c r="Y8">
        <f t="shared" si="2"/>
        <v>0</v>
      </c>
    </row>
    <row r="9" spans="2:27">
      <c r="B9">
        <f>B8+D9</f>
        <v>139</v>
      </c>
      <c r="D9" s="2">
        <v>22</v>
      </c>
      <c r="E9" s="2">
        <f>D9-F9</f>
        <v>14</v>
      </c>
      <c r="F9" s="2">
        <f t="shared" si="0"/>
        <v>8</v>
      </c>
      <c r="K9" s="2">
        <v>8</v>
      </c>
      <c r="T9">
        <v>14</v>
      </c>
      <c r="U9">
        <f t="shared" si="1"/>
        <v>22</v>
      </c>
      <c r="V9">
        <f>U9+V8</f>
        <v>139</v>
      </c>
      <c r="X9" s="10">
        <v>139</v>
      </c>
      <c r="Y9">
        <f t="shared" si="2"/>
        <v>0</v>
      </c>
    </row>
    <row r="10" spans="2:27">
      <c r="B10">
        <f>B9+D10</f>
        <v>179</v>
      </c>
      <c r="D10" s="2">
        <v>40</v>
      </c>
      <c r="E10" s="2">
        <f>D10-F10</f>
        <v>31</v>
      </c>
      <c r="F10" s="2">
        <f t="shared" si="0"/>
        <v>9</v>
      </c>
      <c r="K10" s="2">
        <v>9</v>
      </c>
      <c r="T10">
        <v>31</v>
      </c>
      <c r="U10">
        <f t="shared" si="1"/>
        <v>40</v>
      </c>
      <c r="V10">
        <f>U10+V9</f>
        <v>179</v>
      </c>
      <c r="X10" s="10">
        <v>179</v>
      </c>
      <c r="Y10">
        <f t="shared" si="2"/>
        <v>0</v>
      </c>
    </row>
    <row r="11" spans="2:27">
      <c r="B11">
        <f>B10+D11</f>
        <v>212</v>
      </c>
      <c r="D11" s="2">
        <v>33</v>
      </c>
      <c r="E11" s="2">
        <f>D11-F11</f>
        <v>19</v>
      </c>
      <c r="F11" s="2">
        <f t="shared" si="0"/>
        <v>14</v>
      </c>
      <c r="K11" s="2">
        <v>14</v>
      </c>
      <c r="T11">
        <v>19</v>
      </c>
      <c r="U11">
        <f t="shared" si="1"/>
        <v>33</v>
      </c>
      <c r="V11">
        <f>U11+V10</f>
        <v>212</v>
      </c>
      <c r="X11" s="10">
        <v>212</v>
      </c>
      <c r="Y11">
        <f t="shared" si="2"/>
        <v>0</v>
      </c>
    </row>
    <row r="12" spans="2:27">
      <c r="B12">
        <f>B11+D12</f>
        <v>240</v>
      </c>
      <c r="D12" s="2">
        <v>28</v>
      </c>
      <c r="E12" s="2">
        <f>D12-F12</f>
        <v>24</v>
      </c>
      <c r="F12" s="2">
        <f t="shared" si="0"/>
        <v>4</v>
      </c>
      <c r="K12" s="2">
        <v>4</v>
      </c>
      <c r="T12">
        <v>24</v>
      </c>
      <c r="U12">
        <f t="shared" si="1"/>
        <v>28</v>
      </c>
      <c r="V12">
        <f>U12+V11</f>
        <v>240</v>
      </c>
      <c r="X12" s="10">
        <v>240</v>
      </c>
      <c r="Y12">
        <f t="shared" si="2"/>
        <v>0</v>
      </c>
    </row>
    <row r="13" spans="2:27">
      <c r="B13">
        <f>B12+D13</f>
        <v>273</v>
      </c>
      <c r="D13" s="2">
        <v>33</v>
      </c>
      <c r="E13" s="2">
        <f>D13-F13</f>
        <v>19</v>
      </c>
      <c r="F13" s="2">
        <f t="shared" si="0"/>
        <v>14</v>
      </c>
      <c r="K13" s="2">
        <v>14</v>
      </c>
      <c r="T13">
        <v>19</v>
      </c>
      <c r="U13">
        <f t="shared" si="1"/>
        <v>33</v>
      </c>
      <c r="V13">
        <f>U13+V12</f>
        <v>273</v>
      </c>
      <c r="X13" s="10">
        <v>273</v>
      </c>
      <c r="Y13">
        <f t="shared" si="2"/>
        <v>0</v>
      </c>
    </row>
    <row r="14" spans="2:27">
      <c r="B14">
        <f>B13+D14</f>
        <v>306</v>
      </c>
      <c r="D14" s="2">
        <v>33</v>
      </c>
      <c r="E14" s="2">
        <f>D14-F14</f>
        <v>23</v>
      </c>
      <c r="F14" s="2">
        <f t="shared" si="0"/>
        <v>10</v>
      </c>
      <c r="K14" s="2">
        <v>7</v>
      </c>
      <c r="L14" s="2">
        <v>3</v>
      </c>
      <c r="T14">
        <v>23</v>
      </c>
      <c r="U14">
        <f t="shared" si="1"/>
        <v>33</v>
      </c>
      <c r="V14">
        <f>U14+V13</f>
        <v>306</v>
      </c>
      <c r="X14" s="22">
        <v>306</v>
      </c>
      <c r="Y14">
        <f t="shared" si="2"/>
        <v>0</v>
      </c>
    </row>
    <row r="15" spans="2:27">
      <c r="B15">
        <f>B14+D15</f>
        <v>349</v>
      </c>
      <c r="D15" s="2">
        <v>43</v>
      </c>
      <c r="E15" s="2">
        <f>D15-F15</f>
        <v>19</v>
      </c>
      <c r="F15" s="2">
        <f t="shared" si="0"/>
        <v>24</v>
      </c>
      <c r="K15" s="2">
        <v>21</v>
      </c>
      <c r="L15" s="2">
        <v>3</v>
      </c>
      <c r="T15">
        <v>19</v>
      </c>
      <c r="U15">
        <f t="shared" si="1"/>
        <v>43</v>
      </c>
      <c r="V15">
        <f>U15+V14</f>
        <v>349</v>
      </c>
      <c r="X15" s="10">
        <v>349</v>
      </c>
      <c r="Y15">
        <f t="shared" si="2"/>
        <v>0</v>
      </c>
    </row>
    <row r="16" spans="2:27">
      <c r="B16">
        <f>B15+D16</f>
        <v>381</v>
      </c>
      <c r="D16" s="2">
        <v>32</v>
      </c>
      <c r="E16" s="2">
        <f>D16-F16</f>
        <v>21</v>
      </c>
      <c r="F16" s="2">
        <f t="shared" si="0"/>
        <v>11</v>
      </c>
      <c r="K16" s="2">
        <v>8</v>
      </c>
      <c r="L16" s="2">
        <v>3</v>
      </c>
      <c r="T16">
        <v>21</v>
      </c>
      <c r="U16">
        <f t="shared" si="1"/>
        <v>32</v>
      </c>
      <c r="V16">
        <f>U16+V15</f>
        <v>381</v>
      </c>
      <c r="X16" s="10">
        <v>381</v>
      </c>
      <c r="Y16">
        <f t="shared" si="2"/>
        <v>0</v>
      </c>
    </row>
    <row r="17" spans="2:25">
      <c r="B17">
        <f>B16+D17</f>
        <v>424</v>
      </c>
      <c r="D17" s="2">
        <v>43</v>
      </c>
      <c r="E17" s="2">
        <f>D17-F17</f>
        <v>15</v>
      </c>
      <c r="F17" s="2">
        <f t="shared" si="0"/>
        <v>28</v>
      </c>
      <c r="K17" s="2">
        <v>24</v>
      </c>
      <c r="L17" s="2">
        <v>4</v>
      </c>
      <c r="T17">
        <v>15</v>
      </c>
      <c r="U17">
        <f t="shared" si="1"/>
        <v>43</v>
      </c>
      <c r="V17">
        <f>U17+V16</f>
        <v>424</v>
      </c>
      <c r="X17" s="10">
        <v>424</v>
      </c>
      <c r="Y17">
        <f t="shared" si="2"/>
        <v>0</v>
      </c>
    </row>
    <row r="18" spans="2:25">
      <c r="B18">
        <f>B17+D18</f>
        <v>456</v>
      </c>
      <c r="D18" s="2">
        <v>32</v>
      </c>
      <c r="E18" s="2">
        <f>D18-F18</f>
        <v>13</v>
      </c>
      <c r="F18" s="2">
        <f t="shared" si="0"/>
        <v>19</v>
      </c>
      <c r="K18" s="2">
        <v>10</v>
      </c>
      <c r="L18" s="2">
        <v>9</v>
      </c>
      <c r="T18">
        <v>13</v>
      </c>
      <c r="U18">
        <f t="shared" si="1"/>
        <v>32</v>
      </c>
      <c r="V18">
        <f>U18+V17</f>
        <v>456</v>
      </c>
      <c r="X18" s="10">
        <v>456</v>
      </c>
      <c r="Y18">
        <f t="shared" si="2"/>
        <v>0</v>
      </c>
    </row>
    <row r="19" spans="2:25">
      <c r="B19">
        <f>B18+D19</f>
        <v>490</v>
      </c>
      <c r="D19" s="5">
        <v>34</v>
      </c>
      <c r="E19" s="5">
        <f>D19-F19</f>
        <v>8</v>
      </c>
      <c r="F19" s="2">
        <f t="shared" si="0"/>
        <v>26</v>
      </c>
      <c r="K19" s="2">
        <v>22</v>
      </c>
      <c r="L19" s="2">
        <v>4</v>
      </c>
      <c r="T19">
        <v>8</v>
      </c>
      <c r="U19">
        <f t="shared" si="1"/>
        <v>34</v>
      </c>
      <c r="V19">
        <f>U19+V18</f>
        <v>490</v>
      </c>
      <c r="X19" s="10">
        <v>490</v>
      </c>
      <c r="Y19">
        <f t="shared" si="2"/>
        <v>0</v>
      </c>
    </row>
    <row r="20" spans="2:25">
      <c r="B20">
        <f>B19+D20</f>
        <v>518</v>
      </c>
      <c r="D20" s="11">
        <v>28</v>
      </c>
      <c r="E20" s="2">
        <f>D20-F20</f>
        <v>12</v>
      </c>
      <c r="F20" s="2">
        <f t="shared" si="0"/>
        <v>16</v>
      </c>
      <c r="K20" s="2">
        <v>8</v>
      </c>
      <c r="L20" s="2">
        <v>8</v>
      </c>
      <c r="T20">
        <v>12</v>
      </c>
      <c r="U20">
        <f t="shared" si="1"/>
        <v>28</v>
      </c>
      <c r="V20">
        <f>U20+V19</f>
        <v>518</v>
      </c>
      <c r="X20" s="10">
        <v>518</v>
      </c>
      <c r="Y20">
        <f t="shared" si="2"/>
        <v>0</v>
      </c>
    </row>
    <row r="21" spans="2:25">
      <c r="B21">
        <f>B20+D21</f>
        <v>554</v>
      </c>
      <c r="D21" s="11">
        <v>36</v>
      </c>
      <c r="E21" s="2">
        <f>D21-F21</f>
        <v>3</v>
      </c>
      <c r="F21" s="2">
        <f t="shared" si="0"/>
        <v>33</v>
      </c>
      <c r="K21" s="2">
        <v>24</v>
      </c>
      <c r="L21" s="2">
        <v>9</v>
      </c>
      <c r="T21">
        <v>3</v>
      </c>
      <c r="U21">
        <f t="shared" si="1"/>
        <v>36</v>
      </c>
      <c r="V21">
        <f>U21+V20</f>
        <v>554</v>
      </c>
      <c r="X21" s="10">
        <v>554</v>
      </c>
      <c r="Y21">
        <f t="shared" si="2"/>
        <v>0</v>
      </c>
    </row>
    <row r="22" spans="2:25">
      <c r="B22">
        <f>B21+D22</f>
        <v>586</v>
      </c>
      <c r="D22" s="11">
        <v>32</v>
      </c>
      <c r="E22" s="2">
        <f>D22-F22</f>
        <v>8</v>
      </c>
      <c r="F22" s="2">
        <f t="shared" si="0"/>
        <v>24</v>
      </c>
      <c r="K22" s="2">
        <v>10</v>
      </c>
      <c r="L22" s="2">
        <v>14</v>
      </c>
      <c r="T22">
        <v>8</v>
      </c>
      <c r="U22">
        <f t="shared" si="1"/>
        <v>32</v>
      </c>
      <c r="V22">
        <f>U22+V21</f>
        <v>586</v>
      </c>
      <c r="X22" s="10">
        <v>586</v>
      </c>
      <c r="Y22">
        <f t="shared" si="2"/>
        <v>0</v>
      </c>
    </row>
    <row r="23" spans="2:25">
      <c r="B23">
        <f>B22+D23</f>
        <v>604</v>
      </c>
      <c r="D23" s="11">
        <v>18</v>
      </c>
      <c r="E23" s="2">
        <f>D23-F23</f>
        <v>-1</v>
      </c>
      <c r="F23" s="2">
        <f t="shared" si="0"/>
        <v>19</v>
      </c>
      <c r="K23" s="2">
        <v>15</v>
      </c>
      <c r="L23" s="2">
        <v>4</v>
      </c>
      <c r="T23">
        <v>-1</v>
      </c>
      <c r="U23">
        <f t="shared" si="1"/>
        <v>18</v>
      </c>
      <c r="V23">
        <f>U23+V22</f>
        <v>604</v>
      </c>
      <c r="X23" s="10">
        <v>604</v>
      </c>
      <c r="Y23">
        <f t="shared" si="2"/>
        <v>0</v>
      </c>
    </row>
    <row r="24" spans="2:25">
      <c r="B24">
        <f>B23+D24</f>
        <v>626</v>
      </c>
      <c r="D24" s="11">
        <v>22</v>
      </c>
      <c r="E24" s="2">
        <f>D24-F24</f>
        <v>3</v>
      </c>
      <c r="F24" s="2">
        <f t="shared" si="0"/>
        <v>19</v>
      </c>
      <c r="K24" s="2">
        <v>5</v>
      </c>
      <c r="L24" s="2">
        <v>14</v>
      </c>
      <c r="T24">
        <v>3</v>
      </c>
      <c r="U24">
        <f t="shared" si="1"/>
        <v>22</v>
      </c>
      <c r="V24">
        <f>U24+V23</f>
        <v>626</v>
      </c>
      <c r="X24" s="10">
        <v>626</v>
      </c>
      <c r="Y24">
        <f t="shared" si="2"/>
        <v>0</v>
      </c>
    </row>
    <row r="25" spans="2:25">
      <c r="B25">
        <f>B24+D25</f>
        <v>654</v>
      </c>
      <c r="D25" s="11">
        <v>28</v>
      </c>
      <c r="E25" s="2">
        <f>D25-F25</f>
        <v>1</v>
      </c>
      <c r="F25" s="2">
        <f t="shared" si="0"/>
        <v>27</v>
      </c>
      <c r="K25" s="2">
        <v>17</v>
      </c>
      <c r="L25" s="2">
        <v>7</v>
      </c>
      <c r="M25" s="2">
        <v>3</v>
      </c>
      <c r="T25">
        <v>1</v>
      </c>
      <c r="U25">
        <f t="shared" si="1"/>
        <v>25</v>
      </c>
      <c r="V25">
        <f>U25+V24</f>
        <v>651</v>
      </c>
      <c r="X25" s="21">
        <v>651</v>
      </c>
      <c r="Y25">
        <f t="shared" si="2"/>
        <v>0</v>
      </c>
    </row>
    <row r="26" spans="2:25">
      <c r="B26">
        <f>B25+D26</f>
        <v>686</v>
      </c>
      <c r="D26" s="11">
        <v>32</v>
      </c>
      <c r="E26" s="2">
        <f>D26-F26</f>
        <v>1</v>
      </c>
      <c r="F26" s="2">
        <f t="shared" si="0"/>
        <v>31</v>
      </c>
      <c r="K26" s="2">
        <v>7</v>
      </c>
      <c r="L26" s="2">
        <v>21</v>
      </c>
      <c r="M26" s="2">
        <v>3</v>
      </c>
      <c r="T26">
        <v>1</v>
      </c>
      <c r="U26">
        <f t="shared" si="1"/>
        <v>29</v>
      </c>
      <c r="V26">
        <f>U26+V25</f>
        <v>680</v>
      </c>
      <c r="X26" s="2">
        <v>680</v>
      </c>
      <c r="Y26">
        <f t="shared" si="2"/>
        <v>0</v>
      </c>
    </row>
    <row r="27" spans="2:25">
      <c r="B27">
        <f>B26+D27</f>
        <v>714</v>
      </c>
      <c r="D27" s="11">
        <v>28</v>
      </c>
      <c r="E27" s="2">
        <f>D27-F27</f>
        <v>0</v>
      </c>
      <c r="F27" s="2">
        <f t="shared" si="0"/>
        <v>28</v>
      </c>
      <c r="K27" s="2">
        <v>17</v>
      </c>
      <c r="L27" s="2">
        <v>8</v>
      </c>
      <c r="M27" s="2">
        <v>3</v>
      </c>
      <c r="U27">
        <f t="shared" si="1"/>
        <v>25</v>
      </c>
      <c r="V27">
        <f>U27+V26</f>
        <v>705</v>
      </c>
      <c r="X27" s="2">
        <v>705</v>
      </c>
      <c r="Y27">
        <f t="shared" si="2"/>
        <v>0</v>
      </c>
    </row>
    <row r="28" spans="2:25">
      <c r="B28">
        <f>B27+D28</f>
        <v>750</v>
      </c>
      <c r="D28" s="11">
        <v>36</v>
      </c>
      <c r="E28" s="2">
        <f>D28-F28</f>
        <v>0</v>
      </c>
      <c r="F28" s="2">
        <f t="shared" si="0"/>
        <v>36</v>
      </c>
      <c r="K28" s="2">
        <v>8</v>
      </c>
      <c r="L28" s="2">
        <v>24</v>
      </c>
      <c r="M28" s="2">
        <v>4</v>
      </c>
      <c r="U28">
        <f t="shared" si="1"/>
        <v>32</v>
      </c>
      <c r="V28">
        <f>U28+V27</f>
        <v>737</v>
      </c>
      <c r="X28" s="2">
        <v>737</v>
      </c>
      <c r="Y28">
        <f t="shared" si="2"/>
        <v>0</v>
      </c>
    </row>
    <row r="29" spans="2:25">
      <c r="B29">
        <f>B28+D29</f>
        <v>782</v>
      </c>
      <c r="D29" s="11">
        <v>32</v>
      </c>
      <c r="E29" s="2">
        <f>D29-F29</f>
        <v>0</v>
      </c>
      <c r="F29" s="2">
        <f t="shared" si="0"/>
        <v>32</v>
      </c>
      <c r="K29" s="2">
        <v>13</v>
      </c>
      <c r="L29" s="2">
        <v>10</v>
      </c>
      <c r="M29" s="2">
        <v>9</v>
      </c>
      <c r="U29">
        <f t="shared" si="1"/>
        <v>23</v>
      </c>
      <c r="V29">
        <f>U29+V28</f>
        <v>760</v>
      </c>
      <c r="X29" s="2">
        <v>760</v>
      </c>
      <c r="Y29">
        <f t="shared" si="2"/>
        <v>0</v>
      </c>
    </row>
    <row r="30" spans="2:25">
      <c r="B30">
        <f>B29+D30</f>
        <v>814</v>
      </c>
      <c r="D30" s="20">
        <v>32</v>
      </c>
      <c r="E30" s="5">
        <f>D30-F30</f>
        <v>0</v>
      </c>
      <c r="F30" s="2">
        <f t="shared" si="0"/>
        <v>32</v>
      </c>
      <c r="K30" s="2">
        <v>6</v>
      </c>
      <c r="L30" s="2">
        <v>22</v>
      </c>
      <c r="M30" s="2">
        <v>4</v>
      </c>
      <c r="U30">
        <f t="shared" si="1"/>
        <v>28</v>
      </c>
      <c r="V30">
        <f>U30+V29</f>
        <v>788</v>
      </c>
      <c r="X30" s="2">
        <v>788</v>
      </c>
      <c r="Y30">
        <f t="shared" si="2"/>
        <v>0</v>
      </c>
    </row>
    <row r="31" spans="2:25">
      <c r="B31">
        <f>B30+D31</f>
        <v>842</v>
      </c>
      <c r="D31" s="37">
        <v>28</v>
      </c>
      <c r="E31" s="39">
        <f t="shared" ref="E31:E82" si="3">D31-F31</f>
        <v>0</v>
      </c>
      <c r="F31" s="2">
        <f t="shared" si="0"/>
        <v>28</v>
      </c>
      <c r="K31" s="2">
        <v>12</v>
      </c>
      <c r="L31" s="2">
        <v>8</v>
      </c>
      <c r="M31" s="2">
        <v>8</v>
      </c>
      <c r="U31">
        <f t="shared" si="1"/>
        <v>20</v>
      </c>
      <c r="V31">
        <f>U31+V30</f>
        <v>808</v>
      </c>
      <c r="X31" s="2">
        <v>808</v>
      </c>
      <c r="Y31">
        <f t="shared" si="2"/>
        <v>0</v>
      </c>
    </row>
    <row r="32" spans="2:25">
      <c r="B32">
        <f>B31+D32</f>
        <v>878</v>
      </c>
      <c r="D32" s="38">
        <v>36</v>
      </c>
      <c r="E32" s="40">
        <f t="shared" si="3"/>
        <v>0</v>
      </c>
      <c r="F32" s="2">
        <f t="shared" si="0"/>
        <v>36</v>
      </c>
      <c r="K32" s="2">
        <v>3</v>
      </c>
      <c r="L32" s="2">
        <v>24</v>
      </c>
      <c r="M32" s="2">
        <v>9</v>
      </c>
      <c r="U32">
        <f t="shared" si="1"/>
        <v>27</v>
      </c>
      <c r="V32">
        <f>U32+V31</f>
        <v>835</v>
      </c>
      <c r="X32" s="2">
        <v>835</v>
      </c>
      <c r="Y32">
        <f t="shared" si="2"/>
        <v>0</v>
      </c>
    </row>
    <row r="33" spans="2:25">
      <c r="B33">
        <f>B32+D33</f>
        <v>910</v>
      </c>
      <c r="D33" s="38">
        <v>32</v>
      </c>
      <c r="E33" s="40">
        <f t="shared" si="3"/>
        <v>0</v>
      </c>
      <c r="F33" s="2">
        <f t="shared" si="0"/>
        <v>32</v>
      </c>
      <c r="K33" s="2">
        <v>8</v>
      </c>
      <c r="L33" s="2">
        <v>10</v>
      </c>
      <c r="M33" s="2">
        <v>14</v>
      </c>
      <c r="U33">
        <f t="shared" si="1"/>
        <v>18</v>
      </c>
      <c r="V33">
        <f>U33+V32</f>
        <v>853</v>
      </c>
      <c r="X33" s="2">
        <v>853</v>
      </c>
      <c r="Y33">
        <f t="shared" si="2"/>
        <v>0</v>
      </c>
    </row>
    <row r="34" spans="2:25">
      <c r="B34">
        <f>B33+D34</f>
        <v>928</v>
      </c>
      <c r="D34" s="38">
        <v>18</v>
      </c>
      <c r="E34" s="40">
        <f t="shared" si="3"/>
        <v>0</v>
      </c>
      <c r="F34" s="2">
        <f t="shared" si="0"/>
        <v>18</v>
      </c>
      <c r="K34" s="2">
        <v>-1</v>
      </c>
      <c r="L34" s="2">
        <v>15</v>
      </c>
      <c r="M34" s="2">
        <v>4</v>
      </c>
      <c r="U34">
        <f t="shared" si="1"/>
        <v>14</v>
      </c>
      <c r="V34">
        <f>U34+V33</f>
        <v>867</v>
      </c>
      <c r="X34" s="2">
        <v>867</v>
      </c>
      <c r="Y34">
        <f t="shared" si="2"/>
        <v>0</v>
      </c>
    </row>
    <row r="35" spans="2:25">
      <c r="B35">
        <f>B34+D35</f>
        <v>950</v>
      </c>
      <c r="D35" s="38">
        <v>22</v>
      </c>
      <c r="E35" s="40">
        <f t="shared" si="3"/>
        <v>0</v>
      </c>
      <c r="F35" s="2">
        <f t="shared" si="0"/>
        <v>22</v>
      </c>
      <c r="K35" s="2">
        <v>3</v>
      </c>
      <c r="L35" s="2">
        <v>5</v>
      </c>
      <c r="M35" s="2">
        <v>14</v>
      </c>
      <c r="U35">
        <f t="shared" si="1"/>
        <v>8</v>
      </c>
      <c r="V35">
        <f>U35+V34</f>
        <v>875</v>
      </c>
      <c r="X35" s="2">
        <v>875</v>
      </c>
      <c r="Y35">
        <f t="shared" si="2"/>
        <v>0</v>
      </c>
    </row>
    <row r="36" spans="2:25">
      <c r="B36">
        <f>B35+D36</f>
        <v>978</v>
      </c>
      <c r="D36" s="38">
        <v>28</v>
      </c>
      <c r="E36" s="40">
        <f t="shared" si="3"/>
        <v>0</v>
      </c>
      <c r="F36" s="2">
        <f t="shared" si="0"/>
        <v>28</v>
      </c>
      <c r="K36" s="2">
        <v>1</v>
      </c>
      <c r="L36" s="2">
        <v>17</v>
      </c>
      <c r="M36" s="2">
        <v>7</v>
      </c>
      <c r="N36" s="2">
        <v>3</v>
      </c>
      <c r="U36">
        <f t="shared" si="1"/>
        <v>18</v>
      </c>
      <c r="V36">
        <f>U36+V35</f>
        <v>893</v>
      </c>
      <c r="X36" s="21">
        <v>893</v>
      </c>
      <c r="Y36">
        <f t="shared" si="2"/>
        <v>0</v>
      </c>
    </row>
    <row r="37" spans="2:25">
      <c r="B37">
        <f>B36+D37</f>
        <v>1010</v>
      </c>
      <c r="D37" s="38">
        <v>32</v>
      </c>
      <c r="E37" s="40">
        <f t="shared" si="3"/>
        <v>0</v>
      </c>
      <c r="F37" s="2">
        <f t="shared" si="0"/>
        <v>32</v>
      </c>
      <c r="K37" s="2">
        <v>1</v>
      </c>
      <c r="L37" s="2">
        <v>7</v>
      </c>
      <c r="M37" s="2">
        <v>21</v>
      </c>
      <c r="N37" s="2">
        <v>3</v>
      </c>
      <c r="U37">
        <f t="shared" si="1"/>
        <v>8</v>
      </c>
      <c r="V37">
        <f>U37+V36</f>
        <v>901</v>
      </c>
      <c r="X37" s="2">
        <v>901</v>
      </c>
      <c r="Y37">
        <f t="shared" si="2"/>
        <v>0</v>
      </c>
    </row>
    <row r="38" spans="2:25">
      <c r="B38">
        <f>B37+D38</f>
        <v>1038</v>
      </c>
      <c r="D38" s="38">
        <v>28</v>
      </c>
      <c r="E38" s="40">
        <f t="shared" si="3"/>
        <v>0</v>
      </c>
      <c r="F38" s="2">
        <f t="shared" si="0"/>
        <v>28</v>
      </c>
      <c r="L38" s="2">
        <v>17</v>
      </c>
      <c r="M38" s="2">
        <v>8</v>
      </c>
      <c r="N38" s="2">
        <v>3</v>
      </c>
      <c r="U38">
        <f t="shared" si="1"/>
        <v>17</v>
      </c>
      <c r="V38">
        <f>U38+V37</f>
        <v>918</v>
      </c>
      <c r="X38" s="2">
        <v>918</v>
      </c>
      <c r="Y38">
        <f t="shared" si="2"/>
        <v>0</v>
      </c>
    </row>
    <row r="39" spans="2:25">
      <c r="B39">
        <f>B38+D39</f>
        <v>1074</v>
      </c>
      <c r="D39" s="38">
        <v>36</v>
      </c>
      <c r="E39" s="40">
        <f t="shared" si="3"/>
        <v>0</v>
      </c>
      <c r="F39" s="2">
        <f t="shared" si="0"/>
        <v>36</v>
      </c>
      <c r="L39" s="2">
        <v>8</v>
      </c>
      <c r="M39" s="2">
        <v>24</v>
      </c>
      <c r="N39" s="2">
        <v>4</v>
      </c>
      <c r="U39">
        <f t="shared" si="1"/>
        <v>8</v>
      </c>
      <c r="V39">
        <f>U39+V38</f>
        <v>926</v>
      </c>
      <c r="X39" s="2">
        <v>926</v>
      </c>
      <c r="Y39">
        <f t="shared" si="2"/>
        <v>0</v>
      </c>
    </row>
    <row r="40" spans="2:25">
      <c r="B40">
        <f>B39+D40</f>
        <v>1106</v>
      </c>
      <c r="D40" s="38">
        <v>32</v>
      </c>
      <c r="E40" s="40">
        <f t="shared" si="3"/>
        <v>0</v>
      </c>
      <c r="F40" s="2">
        <f t="shared" si="0"/>
        <v>32</v>
      </c>
      <c r="L40" s="2">
        <v>13</v>
      </c>
      <c r="M40" s="2">
        <v>10</v>
      </c>
      <c r="N40" s="2">
        <v>9</v>
      </c>
      <c r="U40">
        <f t="shared" si="1"/>
        <v>13</v>
      </c>
      <c r="V40">
        <f>U40+V39</f>
        <v>939</v>
      </c>
      <c r="X40" s="2">
        <v>939</v>
      </c>
      <c r="Y40">
        <f t="shared" si="2"/>
        <v>0</v>
      </c>
    </row>
    <row r="41" spans="2:25">
      <c r="B41">
        <f>B40+D41</f>
        <v>1138</v>
      </c>
      <c r="D41" s="36">
        <v>32</v>
      </c>
      <c r="E41" s="20">
        <f t="shared" si="3"/>
        <v>0</v>
      </c>
      <c r="F41" s="2">
        <f t="shared" si="0"/>
        <v>32</v>
      </c>
      <c r="L41" s="2">
        <v>6</v>
      </c>
      <c r="M41" s="2">
        <v>22</v>
      </c>
      <c r="N41" s="2">
        <v>4</v>
      </c>
      <c r="U41">
        <f t="shared" si="1"/>
        <v>6</v>
      </c>
      <c r="V41">
        <f>U41+V40</f>
        <v>945</v>
      </c>
      <c r="X41" s="2">
        <v>945</v>
      </c>
      <c r="Y41">
        <f t="shared" si="2"/>
        <v>0</v>
      </c>
    </row>
    <row r="42" spans="2:25">
      <c r="B42">
        <f>B41+D42</f>
        <v>1166</v>
      </c>
      <c r="D42" s="2">
        <v>28</v>
      </c>
      <c r="E42" s="2">
        <f t="shared" si="3"/>
        <v>0</v>
      </c>
      <c r="F42" s="2">
        <f t="shared" si="0"/>
        <v>28</v>
      </c>
      <c r="L42" s="2">
        <v>12</v>
      </c>
      <c r="M42" s="2">
        <v>8</v>
      </c>
      <c r="N42" s="2">
        <v>8</v>
      </c>
      <c r="U42">
        <f t="shared" si="1"/>
        <v>12</v>
      </c>
      <c r="V42">
        <f>U42+V41</f>
        <v>957</v>
      </c>
      <c r="X42" s="2">
        <v>957</v>
      </c>
      <c r="Y42">
        <f t="shared" si="2"/>
        <v>0</v>
      </c>
    </row>
    <row r="43" spans="2:25">
      <c r="B43">
        <f>B42+D43</f>
        <v>1202</v>
      </c>
      <c r="D43" s="2">
        <v>36</v>
      </c>
      <c r="E43" s="2">
        <f t="shared" si="3"/>
        <v>0</v>
      </c>
      <c r="F43" s="2">
        <f t="shared" si="0"/>
        <v>36</v>
      </c>
      <c r="L43" s="2">
        <v>3</v>
      </c>
      <c r="M43" s="2">
        <v>24</v>
      </c>
      <c r="N43" s="2">
        <v>9</v>
      </c>
      <c r="U43">
        <f t="shared" si="1"/>
        <v>3</v>
      </c>
      <c r="V43">
        <f>U43+V42</f>
        <v>960</v>
      </c>
      <c r="X43" s="2">
        <v>960</v>
      </c>
      <c r="Y43">
        <f t="shared" si="2"/>
        <v>0</v>
      </c>
    </row>
    <row r="44" spans="2:25">
      <c r="B44">
        <f>B43+D44</f>
        <v>1234</v>
      </c>
      <c r="D44" s="2">
        <v>32</v>
      </c>
      <c r="E44" s="2">
        <f t="shared" si="3"/>
        <v>0</v>
      </c>
      <c r="F44" s="2">
        <f t="shared" si="0"/>
        <v>32</v>
      </c>
      <c r="L44" s="2">
        <v>8</v>
      </c>
      <c r="M44" s="2">
        <v>10</v>
      </c>
      <c r="N44" s="2">
        <v>14</v>
      </c>
      <c r="U44">
        <f t="shared" si="1"/>
        <v>8</v>
      </c>
      <c r="V44">
        <f>U44+V43</f>
        <v>968</v>
      </c>
      <c r="X44" s="2">
        <v>968</v>
      </c>
      <c r="Y44">
        <f t="shared" si="2"/>
        <v>0</v>
      </c>
    </row>
    <row r="45" spans="2:25">
      <c r="B45">
        <f>B44+D45</f>
        <v>1252</v>
      </c>
      <c r="D45" s="2">
        <v>18</v>
      </c>
      <c r="E45" s="2">
        <f t="shared" si="3"/>
        <v>0</v>
      </c>
      <c r="F45" s="2">
        <f t="shared" si="0"/>
        <v>18</v>
      </c>
      <c r="L45" s="2">
        <v>-1</v>
      </c>
      <c r="M45" s="2">
        <v>15</v>
      </c>
      <c r="N45" s="2">
        <v>4</v>
      </c>
      <c r="U45">
        <f t="shared" si="1"/>
        <v>-1</v>
      </c>
      <c r="V45">
        <f>U45+V44</f>
        <v>967</v>
      </c>
      <c r="X45" s="2">
        <v>967</v>
      </c>
      <c r="Y45">
        <f t="shared" si="2"/>
        <v>0</v>
      </c>
    </row>
    <row r="46" spans="2:25">
      <c r="B46">
        <f>B45+D46</f>
        <v>1274</v>
      </c>
      <c r="D46" s="2">
        <v>22</v>
      </c>
      <c r="E46" s="2">
        <f t="shared" si="3"/>
        <v>0</v>
      </c>
      <c r="F46" s="2">
        <f t="shared" si="0"/>
        <v>22</v>
      </c>
      <c r="L46" s="2">
        <v>3</v>
      </c>
      <c r="M46" s="2">
        <v>5</v>
      </c>
      <c r="N46" s="2">
        <v>14</v>
      </c>
      <c r="U46">
        <f t="shared" si="1"/>
        <v>3</v>
      </c>
      <c r="V46">
        <f>U46+V45</f>
        <v>970</v>
      </c>
      <c r="X46" s="2">
        <v>970</v>
      </c>
      <c r="Y46">
        <f t="shared" si="2"/>
        <v>0</v>
      </c>
    </row>
    <row r="47" spans="2:25">
      <c r="B47">
        <f>B46+D47</f>
        <v>1302</v>
      </c>
      <c r="D47" s="2">
        <v>28</v>
      </c>
      <c r="E47" s="2">
        <f t="shared" si="3"/>
        <v>0</v>
      </c>
      <c r="F47" s="2">
        <f t="shared" si="0"/>
        <v>28</v>
      </c>
      <c r="L47" s="2">
        <v>1</v>
      </c>
      <c r="M47" s="2">
        <v>17</v>
      </c>
      <c r="N47" s="2">
        <v>7</v>
      </c>
      <c r="O47" s="2">
        <v>3</v>
      </c>
      <c r="U47">
        <f t="shared" si="1"/>
        <v>1</v>
      </c>
      <c r="V47">
        <f>U47+V46</f>
        <v>971</v>
      </c>
      <c r="X47" s="21">
        <v>971</v>
      </c>
      <c r="Y47">
        <f t="shared" si="2"/>
        <v>0</v>
      </c>
    </row>
    <row r="48" spans="2:25">
      <c r="B48">
        <f>B47+D48</f>
        <v>1334</v>
      </c>
      <c r="D48" s="2">
        <v>32</v>
      </c>
      <c r="E48" s="2">
        <f t="shared" si="3"/>
        <v>0</v>
      </c>
      <c r="F48" s="2">
        <f t="shared" si="0"/>
        <v>32</v>
      </c>
      <c r="L48" s="2">
        <v>1</v>
      </c>
      <c r="M48" s="2">
        <v>7</v>
      </c>
      <c r="N48" s="2">
        <v>21</v>
      </c>
      <c r="O48" s="2">
        <v>3</v>
      </c>
      <c r="U48">
        <f t="shared" si="1"/>
        <v>1</v>
      </c>
      <c r="V48">
        <f>U48+V47</f>
        <v>972</v>
      </c>
      <c r="X48" s="2">
        <v>972</v>
      </c>
      <c r="Y48">
        <f t="shared" si="2"/>
        <v>0</v>
      </c>
    </row>
    <row r="49" spans="2:25">
      <c r="B49">
        <f>B48+D49</f>
        <v>1362</v>
      </c>
      <c r="D49" s="2">
        <v>28</v>
      </c>
      <c r="E49" s="2">
        <f t="shared" si="3"/>
        <v>0</v>
      </c>
      <c r="F49" s="2">
        <f t="shared" si="0"/>
        <v>28</v>
      </c>
      <c r="M49" s="2">
        <v>17</v>
      </c>
      <c r="N49" s="2">
        <v>8</v>
      </c>
      <c r="O49" s="2">
        <v>3</v>
      </c>
      <c r="U49">
        <f t="shared" si="1"/>
        <v>0</v>
      </c>
      <c r="V49">
        <f>U49+V48</f>
        <v>972</v>
      </c>
      <c r="X49" s="2">
        <v>972</v>
      </c>
      <c r="Y49">
        <f t="shared" si="2"/>
        <v>0</v>
      </c>
    </row>
    <row r="50" spans="2:25">
      <c r="B50">
        <f>B49+D50</f>
        <v>1398</v>
      </c>
      <c r="D50" s="2">
        <v>36</v>
      </c>
      <c r="E50" s="2">
        <f t="shared" si="3"/>
        <v>0</v>
      </c>
      <c r="F50" s="2">
        <f t="shared" si="0"/>
        <v>36</v>
      </c>
      <c r="M50" s="2">
        <v>8</v>
      </c>
      <c r="N50" s="2">
        <v>24</v>
      </c>
      <c r="O50" s="2">
        <v>4</v>
      </c>
      <c r="U50">
        <f t="shared" si="1"/>
        <v>0</v>
      </c>
      <c r="V50">
        <f>U50+V49</f>
        <v>972</v>
      </c>
      <c r="X50" s="2">
        <v>972</v>
      </c>
      <c r="Y50">
        <f t="shared" si="2"/>
        <v>0</v>
      </c>
    </row>
    <row r="51" spans="2:25">
      <c r="B51">
        <f>B50+D51</f>
        <v>1430</v>
      </c>
      <c r="D51" s="2">
        <v>32</v>
      </c>
      <c r="E51" s="2">
        <f t="shared" si="3"/>
        <v>0</v>
      </c>
      <c r="F51" s="2">
        <f t="shared" si="0"/>
        <v>32</v>
      </c>
      <c r="M51" s="2">
        <v>13</v>
      </c>
      <c r="N51" s="2">
        <v>10</v>
      </c>
      <c r="O51" s="2">
        <v>9</v>
      </c>
      <c r="U51">
        <f t="shared" si="1"/>
        <v>0</v>
      </c>
      <c r="V51">
        <f>U51+V50</f>
        <v>972</v>
      </c>
      <c r="X51" s="2">
        <v>972</v>
      </c>
      <c r="Y51">
        <f t="shared" si="2"/>
        <v>0</v>
      </c>
    </row>
    <row r="52" spans="2:25">
      <c r="B52">
        <f>B51+D52</f>
        <v>1462</v>
      </c>
      <c r="D52" s="2">
        <v>32</v>
      </c>
      <c r="E52" s="2">
        <f t="shared" si="3"/>
        <v>0</v>
      </c>
      <c r="F52" s="2">
        <f t="shared" si="0"/>
        <v>32</v>
      </c>
      <c r="M52" s="2">
        <v>6</v>
      </c>
      <c r="N52" s="2">
        <v>22</v>
      </c>
      <c r="O52" s="2">
        <v>4</v>
      </c>
      <c r="U52">
        <f t="shared" si="1"/>
        <v>0</v>
      </c>
      <c r="V52">
        <f>U52+V51</f>
        <v>972</v>
      </c>
      <c r="X52" s="2">
        <v>972</v>
      </c>
      <c r="Y52">
        <f t="shared" si="2"/>
        <v>0</v>
      </c>
    </row>
    <row r="53" spans="2:25">
      <c r="B53">
        <f>B52+D53</f>
        <v>1490</v>
      </c>
      <c r="D53" s="2">
        <v>28</v>
      </c>
      <c r="E53" s="2">
        <f t="shared" si="3"/>
        <v>0</v>
      </c>
      <c r="F53" s="2">
        <f t="shared" si="0"/>
        <v>28</v>
      </c>
      <c r="M53" s="2">
        <v>12</v>
      </c>
      <c r="N53" s="2">
        <v>8</v>
      </c>
      <c r="O53" s="2">
        <v>8</v>
      </c>
      <c r="U53">
        <f t="shared" si="1"/>
        <v>0</v>
      </c>
      <c r="V53">
        <f>U53+V52</f>
        <v>972</v>
      </c>
      <c r="X53" s="2">
        <v>972</v>
      </c>
      <c r="Y53">
        <f t="shared" si="2"/>
        <v>0</v>
      </c>
    </row>
    <row r="54" spans="2:25">
      <c r="B54">
        <f>B53+D54</f>
        <v>1526</v>
      </c>
      <c r="D54" s="2">
        <v>36</v>
      </c>
      <c r="E54" s="2">
        <f t="shared" si="3"/>
        <v>0</v>
      </c>
      <c r="F54" s="2">
        <f t="shared" si="0"/>
        <v>36</v>
      </c>
      <c r="M54" s="2">
        <v>3</v>
      </c>
      <c r="N54" s="2">
        <v>24</v>
      </c>
      <c r="O54" s="2">
        <v>9</v>
      </c>
      <c r="U54">
        <f t="shared" si="1"/>
        <v>0</v>
      </c>
      <c r="V54">
        <f>U54+V53</f>
        <v>972</v>
      </c>
      <c r="X54" s="2">
        <v>972</v>
      </c>
      <c r="Y54">
        <f t="shared" si="2"/>
        <v>0</v>
      </c>
    </row>
    <row r="55" spans="2:25">
      <c r="B55">
        <f>B54+D55</f>
        <v>1558</v>
      </c>
      <c r="D55" s="2">
        <v>32</v>
      </c>
      <c r="E55" s="2">
        <f t="shared" si="3"/>
        <v>0</v>
      </c>
      <c r="F55" s="2">
        <f t="shared" si="0"/>
        <v>32</v>
      </c>
      <c r="M55" s="2">
        <v>8</v>
      </c>
      <c r="N55" s="2">
        <v>10</v>
      </c>
      <c r="O55" s="2">
        <v>14</v>
      </c>
      <c r="U55">
        <f t="shared" si="1"/>
        <v>0</v>
      </c>
      <c r="V55">
        <f>U55+V54</f>
        <v>972</v>
      </c>
      <c r="X55" s="2">
        <v>972</v>
      </c>
      <c r="Y55">
        <f t="shared" si="2"/>
        <v>0</v>
      </c>
    </row>
    <row r="56" spans="2:25">
      <c r="B56">
        <f>B55+D56</f>
        <v>1576</v>
      </c>
      <c r="D56" s="2">
        <v>18</v>
      </c>
      <c r="E56" s="2">
        <f t="shared" si="3"/>
        <v>0</v>
      </c>
      <c r="F56" s="2">
        <f t="shared" si="0"/>
        <v>18</v>
      </c>
      <c r="M56" s="2">
        <v>-1</v>
      </c>
      <c r="N56" s="2">
        <v>15</v>
      </c>
      <c r="O56" s="2">
        <v>4</v>
      </c>
      <c r="U56">
        <f t="shared" si="1"/>
        <v>0</v>
      </c>
      <c r="V56">
        <f>U56+V55</f>
        <v>972</v>
      </c>
      <c r="X56" s="2">
        <v>972</v>
      </c>
      <c r="Y56">
        <f t="shared" si="2"/>
        <v>0</v>
      </c>
    </row>
    <row r="57" spans="2:25">
      <c r="B57">
        <f>B56+D57</f>
        <v>1598</v>
      </c>
      <c r="D57" s="2">
        <v>22</v>
      </c>
      <c r="E57" s="2">
        <f t="shared" si="3"/>
        <v>0</v>
      </c>
      <c r="F57" s="2">
        <f t="shared" si="0"/>
        <v>22</v>
      </c>
      <c r="M57" s="2">
        <v>3</v>
      </c>
      <c r="N57" s="2">
        <v>5</v>
      </c>
      <c r="O57" s="2">
        <v>14</v>
      </c>
      <c r="U57">
        <f t="shared" si="1"/>
        <v>0</v>
      </c>
      <c r="V57">
        <f>U57+V56</f>
        <v>972</v>
      </c>
      <c r="X57" s="2">
        <v>972</v>
      </c>
      <c r="Y57">
        <f t="shared" si="2"/>
        <v>0</v>
      </c>
    </row>
    <row r="58" spans="2:25">
      <c r="B58">
        <f>B57+D58</f>
        <v>1626</v>
      </c>
      <c r="D58" s="2">
        <v>28</v>
      </c>
      <c r="E58" s="2">
        <f t="shared" si="3"/>
        <v>0</v>
      </c>
      <c r="F58" s="2">
        <f t="shared" si="0"/>
        <v>28</v>
      </c>
      <c r="M58" s="2">
        <v>1</v>
      </c>
      <c r="N58" s="2">
        <v>17</v>
      </c>
      <c r="O58" s="2">
        <v>7</v>
      </c>
      <c r="P58" s="2">
        <v>3</v>
      </c>
      <c r="U58">
        <f t="shared" si="1"/>
        <v>0</v>
      </c>
      <c r="V58">
        <f>U58+V57</f>
        <v>972</v>
      </c>
      <c r="X58" s="21">
        <v>972</v>
      </c>
      <c r="Y58">
        <f t="shared" si="2"/>
        <v>0</v>
      </c>
    </row>
    <row r="59" spans="2:25">
      <c r="B59">
        <f>B58+D59</f>
        <v>1658</v>
      </c>
      <c r="D59" s="2">
        <v>32</v>
      </c>
      <c r="E59" s="2">
        <f t="shared" si="3"/>
        <v>0</v>
      </c>
      <c r="F59" s="2">
        <f t="shared" si="0"/>
        <v>32</v>
      </c>
      <c r="M59" s="2">
        <v>1</v>
      </c>
      <c r="N59" s="2">
        <v>7</v>
      </c>
      <c r="O59" s="2">
        <v>21</v>
      </c>
      <c r="P59" s="2">
        <v>3</v>
      </c>
      <c r="U59">
        <f t="shared" si="1"/>
        <v>0</v>
      </c>
      <c r="V59">
        <f>U59+V58</f>
        <v>972</v>
      </c>
      <c r="X59" s="2">
        <v>972</v>
      </c>
      <c r="Y59">
        <f t="shared" si="2"/>
        <v>0</v>
      </c>
    </row>
    <row r="60" spans="2:25">
      <c r="B60">
        <f>B59+D60</f>
        <v>1686</v>
      </c>
      <c r="D60" s="2">
        <v>28</v>
      </c>
      <c r="E60" s="2">
        <f t="shared" si="3"/>
        <v>0</v>
      </c>
      <c r="F60" s="2">
        <f t="shared" si="0"/>
        <v>28</v>
      </c>
      <c r="N60" s="2">
        <v>17</v>
      </c>
      <c r="O60" s="2">
        <v>8</v>
      </c>
      <c r="P60" s="2">
        <v>3</v>
      </c>
      <c r="U60">
        <f t="shared" si="1"/>
        <v>0</v>
      </c>
      <c r="V60">
        <f>U60+V59</f>
        <v>972</v>
      </c>
      <c r="X60" s="2">
        <v>972</v>
      </c>
      <c r="Y60">
        <f t="shared" si="2"/>
        <v>0</v>
      </c>
    </row>
    <row r="61" spans="2:25">
      <c r="B61">
        <f>B60+D61</f>
        <v>1722</v>
      </c>
      <c r="D61" s="2">
        <v>36</v>
      </c>
      <c r="E61" s="2">
        <f t="shared" si="3"/>
        <v>0</v>
      </c>
      <c r="F61" s="2">
        <f t="shared" si="0"/>
        <v>36</v>
      </c>
      <c r="N61" s="2">
        <v>8</v>
      </c>
      <c r="O61" s="2">
        <v>24</v>
      </c>
      <c r="P61" s="2">
        <v>4</v>
      </c>
      <c r="U61">
        <f t="shared" si="1"/>
        <v>0</v>
      </c>
      <c r="V61">
        <f>U61+V60</f>
        <v>972</v>
      </c>
      <c r="X61" s="2">
        <v>972</v>
      </c>
      <c r="Y61">
        <f t="shared" si="2"/>
        <v>0</v>
      </c>
    </row>
    <row r="62" spans="2:25">
      <c r="B62">
        <f>B61+D62</f>
        <v>1754</v>
      </c>
      <c r="D62" s="2">
        <v>32</v>
      </c>
      <c r="E62" s="2">
        <f t="shared" si="3"/>
        <v>0</v>
      </c>
      <c r="F62" s="2">
        <f t="shared" si="0"/>
        <v>32</v>
      </c>
      <c r="N62" s="2">
        <v>13</v>
      </c>
      <c r="O62" s="2">
        <v>10</v>
      </c>
      <c r="P62" s="2">
        <v>9</v>
      </c>
      <c r="U62">
        <f t="shared" si="1"/>
        <v>0</v>
      </c>
      <c r="V62">
        <f>U62+V61</f>
        <v>972</v>
      </c>
      <c r="X62" s="2">
        <v>972</v>
      </c>
      <c r="Y62">
        <f t="shared" si="2"/>
        <v>0</v>
      </c>
    </row>
    <row r="63" spans="2:25">
      <c r="B63">
        <f>B62+D63</f>
        <v>1786</v>
      </c>
      <c r="D63" s="2">
        <v>32</v>
      </c>
      <c r="E63" s="2">
        <f t="shared" si="3"/>
        <v>0</v>
      </c>
      <c r="F63" s="2">
        <f t="shared" si="0"/>
        <v>32</v>
      </c>
      <c r="N63" s="2">
        <v>6</v>
      </c>
      <c r="O63" s="2">
        <v>22</v>
      </c>
      <c r="P63" s="2">
        <v>4</v>
      </c>
      <c r="U63">
        <f t="shared" si="1"/>
        <v>0</v>
      </c>
      <c r="V63">
        <f>U63+V62</f>
        <v>972</v>
      </c>
      <c r="X63" s="2">
        <v>972</v>
      </c>
      <c r="Y63">
        <f t="shared" si="2"/>
        <v>0</v>
      </c>
    </row>
    <row r="64" spans="2:25">
      <c r="B64">
        <f>B63+D64</f>
        <v>1814</v>
      </c>
      <c r="D64" s="2">
        <v>28</v>
      </c>
      <c r="E64" s="2">
        <f t="shared" si="3"/>
        <v>0</v>
      </c>
      <c r="F64" s="2">
        <f t="shared" si="0"/>
        <v>28</v>
      </c>
      <c r="N64" s="2">
        <v>12</v>
      </c>
      <c r="O64" s="2">
        <v>8</v>
      </c>
      <c r="P64" s="2">
        <v>8</v>
      </c>
      <c r="U64">
        <f t="shared" si="1"/>
        <v>0</v>
      </c>
      <c r="V64">
        <f>U64+V63</f>
        <v>972</v>
      </c>
      <c r="X64" s="2">
        <v>972</v>
      </c>
      <c r="Y64">
        <f t="shared" si="2"/>
        <v>0</v>
      </c>
    </row>
    <row r="65" spans="2:25">
      <c r="B65">
        <f>B64+D65</f>
        <v>1850</v>
      </c>
      <c r="D65" s="2">
        <v>36</v>
      </c>
      <c r="E65" s="2">
        <f t="shared" si="3"/>
        <v>0</v>
      </c>
      <c r="F65" s="2">
        <f t="shared" si="0"/>
        <v>36</v>
      </c>
      <c r="N65" s="2">
        <v>3</v>
      </c>
      <c r="O65" s="2">
        <v>24</v>
      </c>
      <c r="P65" s="2">
        <v>9</v>
      </c>
      <c r="U65">
        <f t="shared" si="1"/>
        <v>0</v>
      </c>
      <c r="V65">
        <f>U65+V64</f>
        <v>972</v>
      </c>
      <c r="X65" s="2">
        <v>972</v>
      </c>
      <c r="Y65">
        <f t="shared" si="2"/>
        <v>0</v>
      </c>
    </row>
    <row r="66" spans="2:25">
      <c r="B66">
        <f>B65+D66</f>
        <v>1882</v>
      </c>
      <c r="D66" s="2">
        <v>32</v>
      </c>
      <c r="E66" s="2">
        <f t="shared" si="3"/>
        <v>0</v>
      </c>
      <c r="F66" s="2">
        <f t="shared" si="0"/>
        <v>32</v>
      </c>
      <c r="N66" s="2">
        <v>8</v>
      </c>
      <c r="O66" s="2">
        <v>10</v>
      </c>
      <c r="P66" s="2">
        <v>14</v>
      </c>
      <c r="U66">
        <f t="shared" si="1"/>
        <v>0</v>
      </c>
      <c r="V66">
        <f>U66+V65</f>
        <v>972</v>
      </c>
      <c r="X66" s="2">
        <v>972</v>
      </c>
      <c r="Y66">
        <f t="shared" si="2"/>
        <v>0</v>
      </c>
    </row>
    <row r="67" spans="2:25">
      <c r="B67">
        <f>B66+D67</f>
        <v>1900</v>
      </c>
      <c r="D67" s="2">
        <v>18</v>
      </c>
      <c r="E67" s="2">
        <f t="shared" si="3"/>
        <v>0</v>
      </c>
      <c r="F67" s="2">
        <f t="shared" ref="F67:F82" si="4">SUM(K67:R67)</f>
        <v>18</v>
      </c>
      <c r="N67" s="2">
        <v>-1</v>
      </c>
      <c r="O67" s="2">
        <v>15</v>
      </c>
      <c r="P67" s="2">
        <v>4</v>
      </c>
      <c r="U67">
        <f t="shared" ref="U67:U86" si="5">SUM(K67:L67)+T67</f>
        <v>0</v>
      </c>
      <c r="V67">
        <f>U67+V66</f>
        <v>972</v>
      </c>
      <c r="X67" s="2">
        <v>972</v>
      </c>
      <c r="Y67">
        <f t="shared" ref="Y67:Y82" si="6">V67-X67</f>
        <v>0</v>
      </c>
    </row>
    <row r="68" spans="2:25">
      <c r="B68">
        <f>B67+D68</f>
        <v>1922</v>
      </c>
      <c r="D68" s="2">
        <v>22</v>
      </c>
      <c r="E68" s="2">
        <f t="shared" si="3"/>
        <v>0</v>
      </c>
      <c r="F68" s="2">
        <f t="shared" si="4"/>
        <v>22</v>
      </c>
      <c r="N68" s="2">
        <v>3</v>
      </c>
      <c r="O68" s="2">
        <v>5</v>
      </c>
      <c r="P68" s="2">
        <v>14</v>
      </c>
      <c r="U68">
        <f t="shared" si="5"/>
        <v>0</v>
      </c>
      <c r="V68">
        <f>U68+V67</f>
        <v>972</v>
      </c>
      <c r="X68" s="2">
        <v>972</v>
      </c>
      <c r="Y68">
        <f t="shared" si="6"/>
        <v>0</v>
      </c>
    </row>
    <row r="69" spans="2:25">
      <c r="B69">
        <f>B68+D69</f>
        <v>1944</v>
      </c>
      <c r="D69" s="2">
        <v>22</v>
      </c>
      <c r="E69" s="2">
        <f t="shared" si="3"/>
        <v>-6</v>
      </c>
      <c r="F69" s="2">
        <f t="shared" si="4"/>
        <v>28</v>
      </c>
      <c r="N69" s="2">
        <v>1</v>
      </c>
      <c r="O69" s="2">
        <v>17</v>
      </c>
      <c r="P69" s="2">
        <v>7</v>
      </c>
      <c r="Q69" s="2">
        <v>3</v>
      </c>
      <c r="U69">
        <f t="shared" si="5"/>
        <v>0</v>
      </c>
      <c r="V69">
        <f>U69+V68</f>
        <v>972</v>
      </c>
      <c r="X69" s="21">
        <v>972</v>
      </c>
      <c r="Y69">
        <f t="shared" si="6"/>
        <v>0</v>
      </c>
    </row>
    <row r="70" spans="2:25">
      <c r="B70">
        <f>B69+D70</f>
        <v>1966</v>
      </c>
      <c r="D70" s="2">
        <v>22</v>
      </c>
      <c r="E70" s="2">
        <f t="shared" si="3"/>
        <v>-10</v>
      </c>
      <c r="F70" s="2">
        <f t="shared" si="4"/>
        <v>32</v>
      </c>
      <c r="N70" s="2">
        <v>1</v>
      </c>
      <c r="O70" s="2">
        <v>7</v>
      </c>
      <c r="P70" s="2">
        <v>21</v>
      </c>
      <c r="Q70" s="2">
        <v>3</v>
      </c>
      <c r="U70">
        <f t="shared" si="5"/>
        <v>0</v>
      </c>
      <c r="V70">
        <f>U70+V69</f>
        <v>972</v>
      </c>
      <c r="X70" s="2">
        <v>972</v>
      </c>
      <c r="Y70">
        <f t="shared" si="6"/>
        <v>0</v>
      </c>
    </row>
    <row r="71" spans="2:25">
      <c r="B71">
        <f>B70+D71</f>
        <v>1988</v>
      </c>
      <c r="D71" s="2">
        <v>22</v>
      </c>
      <c r="E71" s="2">
        <f t="shared" si="3"/>
        <v>-6</v>
      </c>
      <c r="F71" s="2">
        <f t="shared" si="4"/>
        <v>28</v>
      </c>
      <c r="O71" s="2">
        <v>17</v>
      </c>
      <c r="P71" s="2">
        <v>8</v>
      </c>
      <c r="Q71" s="2">
        <v>3</v>
      </c>
      <c r="U71">
        <f t="shared" si="5"/>
        <v>0</v>
      </c>
      <c r="V71">
        <f>U71+V70</f>
        <v>972</v>
      </c>
      <c r="X71" s="2">
        <v>972</v>
      </c>
      <c r="Y71">
        <f t="shared" si="6"/>
        <v>0</v>
      </c>
    </row>
    <row r="72" spans="2:25">
      <c r="B72">
        <f>B71+D72</f>
        <v>2010</v>
      </c>
      <c r="D72" s="2">
        <v>22</v>
      </c>
      <c r="E72" s="2">
        <f t="shared" si="3"/>
        <v>-14</v>
      </c>
      <c r="F72" s="2">
        <f t="shared" si="4"/>
        <v>36</v>
      </c>
      <c r="O72" s="2">
        <v>8</v>
      </c>
      <c r="P72" s="2">
        <v>24</v>
      </c>
      <c r="Q72" s="2">
        <v>4</v>
      </c>
      <c r="U72">
        <f t="shared" si="5"/>
        <v>0</v>
      </c>
      <c r="V72">
        <f>U72+V71</f>
        <v>972</v>
      </c>
      <c r="X72" s="2">
        <v>972</v>
      </c>
      <c r="Y72">
        <f t="shared" si="6"/>
        <v>0</v>
      </c>
    </row>
    <row r="73" spans="2:25">
      <c r="B73">
        <f>B72+D73</f>
        <v>2032</v>
      </c>
      <c r="D73" s="2">
        <v>22</v>
      </c>
      <c r="E73" s="2">
        <f t="shared" si="3"/>
        <v>-10</v>
      </c>
      <c r="F73" s="2">
        <f t="shared" si="4"/>
        <v>32</v>
      </c>
      <c r="O73" s="2">
        <v>13</v>
      </c>
      <c r="P73" s="2">
        <v>10</v>
      </c>
      <c r="Q73" s="2">
        <v>9</v>
      </c>
      <c r="U73">
        <f t="shared" si="5"/>
        <v>0</v>
      </c>
      <c r="V73">
        <f>U73+V72</f>
        <v>972</v>
      </c>
      <c r="X73" s="2">
        <v>972</v>
      </c>
      <c r="Y73">
        <f t="shared" si="6"/>
        <v>0</v>
      </c>
    </row>
    <row r="74" spans="2:25">
      <c r="B74">
        <f>B73+D74</f>
        <v>2054</v>
      </c>
      <c r="D74" s="2">
        <v>22</v>
      </c>
      <c r="E74" s="2">
        <f t="shared" si="3"/>
        <v>-10</v>
      </c>
      <c r="F74" s="2">
        <f t="shared" si="4"/>
        <v>32</v>
      </c>
      <c r="O74" s="2">
        <v>6</v>
      </c>
      <c r="P74" s="2">
        <v>22</v>
      </c>
      <c r="Q74" s="2">
        <v>4</v>
      </c>
      <c r="U74">
        <f t="shared" si="5"/>
        <v>0</v>
      </c>
      <c r="V74">
        <f>U74+V73</f>
        <v>972</v>
      </c>
      <c r="X74" s="2">
        <v>972</v>
      </c>
      <c r="Y74">
        <f t="shared" si="6"/>
        <v>0</v>
      </c>
    </row>
    <row r="75" spans="2:25">
      <c r="B75">
        <f>B74+D75</f>
        <v>2076</v>
      </c>
      <c r="D75" s="2">
        <v>22</v>
      </c>
      <c r="E75" s="2">
        <f t="shared" si="3"/>
        <v>-6</v>
      </c>
      <c r="F75" s="2">
        <f t="shared" si="4"/>
        <v>28</v>
      </c>
      <c r="O75" s="2">
        <v>12</v>
      </c>
      <c r="P75" s="2">
        <v>8</v>
      </c>
      <c r="Q75" s="2">
        <v>8</v>
      </c>
      <c r="U75">
        <f t="shared" si="5"/>
        <v>0</v>
      </c>
      <c r="V75">
        <f>U75+V74</f>
        <v>972</v>
      </c>
      <c r="X75" s="2">
        <v>972</v>
      </c>
      <c r="Y75">
        <f t="shared" si="6"/>
        <v>0</v>
      </c>
    </row>
    <row r="76" spans="2:25">
      <c r="B76">
        <f>B75+D76</f>
        <v>2098</v>
      </c>
      <c r="D76" s="2">
        <v>22</v>
      </c>
      <c r="E76" s="2">
        <f t="shared" si="3"/>
        <v>-14</v>
      </c>
      <c r="F76" s="2">
        <f t="shared" si="4"/>
        <v>36</v>
      </c>
      <c r="O76" s="2">
        <v>3</v>
      </c>
      <c r="P76" s="2">
        <v>24</v>
      </c>
      <c r="Q76" s="2">
        <v>9</v>
      </c>
      <c r="U76">
        <f t="shared" si="5"/>
        <v>0</v>
      </c>
      <c r="V76">
        <f>U76+V75</f>
        <v>972</v>
      </c>
      <c r="X76" s="2">
        <v>972</v>
      </c>
      <c r="Y76">
        <f t="shared" si="6"/>
        <v>0</v>
      </c>
    </row>
    <row r="77" spans="2:25">
      <c r="B77">
        <f>B76+D77</f>
        <v>2120</v>
      </c>
      <c r="D77" s="2">
        <v>22</v>
      </c>
      <c r="E77" s="2">
        <f t="shared" si="3"/>
        <v>-10</v>
      </c>
      <c r="F77" s="2">
        <f t="shared" si="4"/>
        <v>32</v>
      </c>
      <c r="O77" s="2">
        <v>8</v>
      </c>
      <c r="P77" s="2">
        <v>10</v>
      </c>
      <c r="Q77" s="2">
        <v>14</v>
      </c>
      <c r="U77">
        <f t="shared" si="5"/>
        <v>0</v>
      </c>
      <c r="V77">
        <f>U77+V76</f>
        <v>972</v>
      </c>
      <c r="X77" s="2">
        <v>972</v>
      </c>
      <c r="Y77">
        <f t="shared" si="6"/>
        <v>0</v>
      </c>
    </row>
    <row r="78" spans="2:25">
      <c r="B78">
        <f>B77+D78</f>
        <v>2142</v>
      </c>
      <c r="D78" s="2">
        <v>22</v>
      </c>
      <c r="E78" s="2">
        <f t="shared" si="3"/>
        <v>4</v>
      </c>
      <c r="F78" s="2">
        <f t="shared" si="4"/>
        <v>18</v>
      </c>
      <c r="O78" s="2">
        <v>-1</v>
      </c>
      <c r="P78" s="2">
        <v>15</v>
      </c>
      <c r="Q78" s="2">
        <v>4</v>
      </c>
      <c r="U78">
        <f t="shared" si="5"/>
        <v>0</v>
      </c>
      <c r="V78">
        <f>U78+V77</f>
        <v>972</v>
      </c>
      <c r="X78" s="2">
        <v>972</v>
      </c>
      <c r="Y78">
        <f t="shared" si="6"/>
        <v>0</v>
      </c>
    </row>
    <row r="79" spans="2:25">
      <c r="B79">
        <f>B78+D79</f>
        <v>2164</v>
      </c>
      <c r="D79" s="2">
        <v>22</v>
      </c>
      <c r="E79" s="2">
        <f t="shared" si="3"/>
        <v>0</v>
      </c>
      <c r="F79" s="2">
        <f t="shared" si="4"/>
        <v>22</v>
      </c>
      <c r="O79" s="2">
        <v>3</v>
      </c>
      <c r="P79" s="2">
        <v>5</v>
      </c>
      <c r="Q79" s="2">
        <v>14</v>
      </c>
      <c r="U79">
        <f t="shared" si="5"/>
        <v>0</v>
      </c>
      <c r="V79">
        <f>U79+V78</f>
        <v>972</v>
      </c>
      <c r="X79" s="2">
        <v>972</v>
      </c>
      <c r="Y79">
        <f t="shared" si="6"/>
        <v>0</v>
      </c>
    </row>
    <row r="80" spans="2:25">
      <c r="B80">
        <f>B79+D80</f>
        <v>2186</v>
      </c>
      <c r="D80" s="2">
        <v>22</v>
      </c>
      <c r="E80" s="2">
        <f t="shared" si="3"/>
        <v>-6</v>
      </c>
      <c r="F80" s="2">
        <f t="shared" si="4"/>
        <v>28</v>
      </c>
      <c r="O80" s="2">
        <v>1</v>
      </c>
      <c r="P80" s="2">
        <v>17</v>
      </c>
      <c r="Q80" s="2">
        <v>7</v>
      </c>
      <c r="R80" s="2">
        <v>3</v>
      </c>
      <c r="S80" s="2"/>
      <c r="T80" s="2"/>
      <c r="U80">
        <f t="shared" si="5"/>
        <v>0</v>
      </c>
      <c r="V80">
        <f>U80+V79</f>
        <v>972</v>
      </c>
      <c r="X80" s="21">
        <v>972</v>
      </c>
      <c r="Y80">
        <f t="shared" si="6"/>
        <v>0</v>
      </c>
    </row>
    <row r="81" spans="2:25">
      <c r="B81">
        <f>B80+D81</f>
        <v>2208</v>
      </c>
      <c r="D81" s="2">
        <v>22</v>
      </c>
      <c r="E81" s="2">
        <f t="shared" si="3"/>
        <v>-10</v>
      </c>
      <c r="F81" s="2">
        <f t="shared" si="4"/>
        <v>32</v>
      </c>
      <c r="O81" s="2">
        <v>1</v>
      </c>
      <c r="P81" s="2">
        <v>7</v>
      </c>
      <c r="Q81" s="2">
        <v>21</v>
      </c>
      <c r="R81" s="2">
        <v>3</v>
      </c>
      <c r="S81" s="2"/>
      <c r="T81" s="2"/>
      <c r="U81">
        <f t="shared" si="5"/>
        <v>0</v>
      </c>
      <c r="V81">
        <f>U81+V80</f>
        <v>972</v>
      </c>
      <c r="X81" s="2">
        <v>972</v>
      </c>
      <c r="Y81">
        <f t="shared" si="6"/>
        <v>0</v>
      </c>
    </row>
    <row r="82" spans="2:25">
      <c r="B82">
        <f>B81+D82</f>
        <v>2230</v>
      </c>
      <c r="D82" s="2">
        <v>22</v>
      </c>
      <c r="E82" s="2">
        <f t="shared" si="3"/>
        <v>-6</v>
      </c>
      <c r="F82" s="2">
        <f t="shared" si="4"/>
        <v>28</v>
      </c>
      <c r="P82" s="2">
        <v>17</v>
      </c>
      <c r="Q82" s="2">
        <v>8</v>
      </c>
      <c r="R82" s="2">
        <v>3</v>
      </c>
      <c r="S82" s="2"/>
      <c r="T82" s="2"/>
      <c r="U82">
        <f t="shared" si="5"/>
        <v>0</v>
      </c>
      <c r="V82">
        <f>U82+V81</f>
        <v>972</v>
      </c>
      <c r="X82" s="2">
        <v>972</v>
      </c>
      <c r="Y82">
        <f t="shared" si="6"/>
        <v>0</v>
      </c>
    </row>
    <row r="83" spans="2:25">
      <c r="P83" s="2">
        <v>8</v>
      </c>
      <c r="Q83" s="2">
        <v>24</v>
      </c>
      <c r="R83" s="2">
        <v>4</v>
      </c>
      <c r="S83" s="2"/>
      <c r="T83" s="2"/>
      <c r="U83">
        <f t="shared" si="5"/>
        <v>0</v>
      </c>
      <c r="V83">
        <f>U83+V82</f>
        <v>972</v>
      </c>
    </row>
    <row r="84" spans="2:25">
      <c r="P84" s="2">
        <v>13</v>
      </c>
      <c r="Q84" s="2">
        <v>10</v>
      </c>
      <c r="R84" s="2">
        <v>9</v>
      </c>
      <c r="S84" s="2"/>
      <c r="T84" s="2"/>
      <c r="U84">
        <f t="shared" si="5"/>
        <v>0</v>
      </c>
      <c r="V84">
        <f>U84+V83</f>
        <v>972</v>
      </c>
    </row>
    <row r="85" spans="2:25">
      <c r="P85" s="2">
        <v>6</v>
      </c>
      <c r="Q85" s="2">
        <v>22</v>
      </c>
      <c r="R85" s="2">
        <v>4</v>
      </c>
      <c r="S85" s="2"/>
      <c r="T85" s="2"/>
      <c r="U85">
        <f t="shared" si="5"/>
        <v>0</v>
      </c>
      <c r="V85">
        <f>U85+V84</f>
        <v>972</v>
      </c>
    </row>
    <row r="86" spans="2:25">
      <c r="P86" s="2">
        <v>12</v>
      </c>
      <c r="Q86" s="2">
        <v>8</v>
      </c>
      <c r="R86" s="2">
        <v>8</v>
      </c>
      <c r="S86" s="2"/>
      <c r="T86" s="2"/>
      <c r="U86">
        <f t="shared" si="5"/>
        <v>0</v>
      </c>
      <c r="V86">
        <f>U86+V85</f>
        <v>972</v>
      </c>
    </row>
    <row r="87" spans="2:25">
      <c r="P87" s="2">
        <v>3</v>
      </c>
      <c r="Q87" s="2">
        <v>24</v>
      </c>
      <c r="R87" s="2">
        <v>9</v>
      </c>
      <c r="S87" s="2"/>
      <c r="T87" s="2"/>
      <c r="U87" s="2"/>
      <c r="V87" s="2"/>
    </row>
    <row r="88" spans="2:25">
      <c r="P88" s="2">
        <v>8</v>
      </c>
      <c r="Q88" s="2">
        <v>10</v>
      </c>
      <c r="R88" s="2">
        <v>14</v>
      </c>
      <c r="S88" s="2"/>
      <c r="T88" s="2"/>
      <c r="U88" s="2"/>
      <c r="V88" s="2"/>
    </row>
    <row r="89" spans="2:25">
      <c r="P89" s="2">
        <v>-1</v>
      </c>
      <c r="Q89" s="2">
        <v>15</v>
      </c>
      <c r="R89" s="2">
        <v>4</v>
      </c>
      <c r="S89" s="2"/>
      <c r="T89" s="2"/>
      <c r="U89" s="2"/>
      <c r="V89" s="2"/>
    </row>
    <row r="90" spans="2:25">
      <c r="P90" s="2">
        <v>3</v>
      </c>
      <c r="Q90" s="2">
        <v>5</v>
      </c>
      <c r="R90" s="2">
        <v>14</v>
      </c>
      <c r="S90" s="2"/>
      <c r="T90" s="2"/>
      <c r="U90" s="2"/>
      <c r="V90" s="2"/>
    </row>
    <row r="91" spans="2:25">
      <c r="P91" s="2">
        <v>1</v>
      </c>
      <c r="Q91" s="2">
        <v>17</v>
      </c>
      <c r="R91" s="2">
        <v>7</v>
      </c>
      <c r="S91" s="2"/>
      <c r="T91" s="2"/>
      <c r="U91" s="2"/>
      <c r="V91" s="2"/>
    </row>
    <row r="92" spans="2:25">
      <c r="P92" s="2">
        <v>1</v>
      </c>
      <c r="Q92" s="2">
        <v>7</v>
      </c>
      <c r="R92" s="2">
        <v>21</v>
      </c>
      <c r="S92" s="2"/>
      <c r="T92" s="2"/>
      <c r="U92" s="2"/>
      <c r="V92" s="2"/>
    </row>
    <row r="93" spans="2:25">
      <c r="Q93" s="2">
        <v>17</v>
      </c>
      <c r="R93" s="2">
        <v>8</v>
      </c>
      <c r="S93" s="2"/>
      <c r="T93" s="2"/>
      <c r="U93" s="2"/>
      <c r="V93" s="2"/>
    </row>
    <row r="94" spans="2:25">
      <c r="Q94" s="2">
        <v>8</v>
      </c>
      <c r="R94" s="2">
        <v>24</v>
      </c>
      <c r="S94" s="2"/>
      <c r="T94" s="2"/>
      <c r="U94" s="2"/>
      <c r="V94" s="2"/>
    </row>
    <row r="95" spans="2:25">
      <c r="Q95" s="2">
        <v>13</v>
      </c>
      <c r="R95" s="2">
        <v>10</v>
      </c>
      <c r="S95" s="2"/>
      <c r="T95" s="2"/>
      <c r="U95" s="2"/>
      <c r="V95" s="2"/>
    </row>
    <row r="96" spans="2:25">
      <c r="Q96" s="2">
        <v>6</v>
      </c>
      <c r="R96" s="2">
        <v>22</v>
      </c>
      <c r="S96" s="2"/>
      <c r="T96" s="2"/>
      <c r="U96" s="2"/>
      <c r="V96" s="2"/>
    </row>
    <row r="97" spans="17:22">
      <c r="Q97" s="2">
        <v>12</v>
      </c>
      <c r="R97" s="2">
        <v>8</v>
      </c>
      <c r="S97" s="2"/>
      <c r="T97" s="2"/>
      <c r="U97" s="2"/>
      <c r="V97" s="2"/>
    </row>
    <row r="98" spans="17:22">
      <c r="Q98" s="2">
        <v>3</v>
      </c>
      <c r="R98" s="2">
        <v>24</v>
      </c>
      <c r="S98" s="2"/>
      <c r="T98" s="2"/>
      <c r="U98" s="2"/>
      <c r="V98" s="2"/>
    </row>
    <row r="99" spans="17:22">
      <c r="Q99" s="2">
        <v>8</v>
      </c>
      <c r="R99" s="2">
        <v>10</v>
      </c>
      <c r="S99" s="2"/>
      <c r="T99" s="2"/>
      <c r="U99" s="2"/>
      <c r="V99" s="2"/>
    </row>
    <row r="100" spans="17:22">
      <c r="Q100" s="2">
        <v>-1</v>
      </c>
      <c r="R100" s="2">
        <v>15</v>
      </c>
      <c r="S100" s="2"/>
      <c r="T100" s="2"/>
      <c r="U100" s="2"/>
      <c r="V100" s="2"/>
    </row>
    <row r="101" spans="17:22">
      <c r="Q101" s="2">
        <v>3</v>
      </c>
      <c r="R101" s="2">
        <v>5</v>
      </c>
      <c r="S101" s="2"/>
      <c r="T101" s="2"/>
      <c r="U101" s="2"/>
      <c r="V101" s="2"/>
    </row>
    <row r="102" spans="17:22">
      <c r="Q102" s="2">
        <v>1</v>
      </c>
      <c r="R102" s="2">
        <v>17</v>
      </c>
      <c r="S102" s="2"/>
      <c r="T102" s="2"/>
      <c r="U102" s="2"/>
      <c r="V102" s="2"/>
    </row>
    <row r="103" spans="17:22">
      <c r="Q103" s="2">
        <v>1</v>
      </c>
      <c r="R103" s="2">
        <v>7</v>
      </c>
      <c r="S103" s="2"/>
      <c r="T103" s="2"/>
      <c r="U103" s="2"/>
      <c r="V103" s="2"/>
    </row>
    <row r="104" spans="17:22">
      <c r="R104" s="2">
        <v>17</v>
      </c>
      <c r="S104" s="2"/>
      <c r="T104" s="2"/>
      <c r="U104" s="2"/>
      <c r="V104" s="2"/>
    </row>
    <row r="105" spans="17:22">
      <c r="R105" s="2">
        <v>8</v>
      </c>
      <c r="S105" s="2"/>
      <c r="T105" s="2"/>
      <c r="U105" s="2"/>
      <c r="V105" s="2"/>
    </row>
    <row r="106" spans="17:22">
      <c r="R106" s="2">
        <v>13</v>
      </c>
      <c r="S106" s="2"/>
      <c r="T106" s="2"/>
      <c r="U106" s="2"/>
      <c r="V106" s="2"/>
    </row>
    <row r="107" spans="17:22">
      <c r="R107" s="2">
        <v>6</v>
      </c>
      <c r="S107" s="2"/>
      <c r="T107" s="2"/>
      <c r="U107" s="2"/>
      <c r="V107" s="2"/>
    </row>
    <row r="108" spans="17:22">
      <c r="R108" s="2">
        <v>12</v>
      </c>
      <c r="S108" s="2"/>
      <c r="T108" s="2"/>
      <c r="U108" s="2"/>
      <c r="V108" s="2"/>
    </row>
    <row r="109" spans="17:22">
      <c r="R109" s="2">
        <v>3</v>
      </c>
      <c r="S109" s="2"/>
      <c r="T109" s="2"/>
      <c r="U109" s="2"/>
      <c r="V109" s="2"/>
    </row>
    <row r="110" spans="17:22">
      <c r="R110" s="2">
        <v>8</v>
      </c>
      <c r="S110" s="2"/>
      <c r="T110" s="2"/>
      <c r="U110" s="2"/>
      <c r="V110" s="2"/>
    </row>
    <row r="111" spans="17:22">
      <c r="R111" s="2">
        <v>-1</v>
      </c>
      <c r="S111" s="2"/>
      <c r="T111" s="2"/>
      <c r="U111" s="2"/>
      <c r="V111" s="2"/>
    </row>
    <row r="112" spans="17:22">
      <c r="R112" s="2">
        <v>3</v>
      </c>
      <c r="S112" s="2"/>
      <c r="T112" s="2"/>
      <c r="U112" s="2"/>
      <c r="V112" s="2"/>
    </row>
    <row r="113" spans="18:22">
      <c r="R113" s="2">
        <v>1</v>
      </c>
      <c r="S113" s="2"/>
      <c r="T113" s="2"/>
      <c r="U113" s="2"/>
      <c r="V113" s="2"/>
    </row>
    <row r="114" spans="18:22">
      <c r="R114" s="2">
        <v>1</v>
      </c>
      <c r="S114" s="2"/>
      <c r="T114" s="2"/>
      <c r="U114" s="2"/>
      <c r="V1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AD40-4065-4055-9A5F-754C584BEE97}">
  <dimension ref="A1:EL63"/>
  <sheetViews>
    <sheetView workbookViewId="0">
      <selection activeCell="L16" sqref="L16"/>
    </sheetView>
  </sheetViews>
  <sheetFormatPr defaultRowHeight="14.4"/>
  <cols>
    <col min="1" max="16" width="8.88671875" style="2"/>
    <col min="19" max="19" width="8.88671875" style="2"/>
    <col min="20" max="142" width="4.21875" customWidth="1"/>
  </cols>
  <sheetData>
    <row r="1" spans="1:142">
      <c r="A1" s="2" t="s">
        <v>66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  <c r="AO1">
        <v>21</v>
      </c>
      <c r="AP1">
        <v>22</v>
      </c>
      <c r="AQ1">
        <v>23</v>
      </c>
      <c r="AR1">
        <v>24</v>
      </c>
      <c r="AS1">
        <v>25</v>
      </c>
      <c r="AT1">
        <v>26</v>
      </c>
      <c r="AU1">
        <v>27</v>
      </c>
      <c r="AV1">
        <v>28</v>
      </c>
      <c r="AW1">
        <v>29</v>
      </c>
      <c r="AX1">
        <v>30</v>
      </c>
      <c r="AY1">
        <v>31</v>
      </c>
      <c r="AZ1">
        <v>32</v>
      </c>
      <c r="BA1">
        <v>33</v>
      </c>
      <c r="BB1">
        <v>34</v>
      </c>
      <c r="BC1">
        <v>35</v>
      </c>
      <c r="BD1">
        <v>36</v>
      </c>
      <c r="BE1">
        <v>37</v>
      </c>
      <c r="BF1">
        <v>38</v>
      </c>
      <c r="BG1">
        <v>39</v>
      </c>
      <c r="BH1">
        <v>40</v>
      </c>
      <c r="BI1">
        <v>41</v>
      </c>
      <c r="BJ1">
        <v>42</v>
      </c>
      <c r="BK1">
        <v>43</v>
      </c>
      <c r="BL1">
        <v>44</v>
      </c>
      <c r="BM1">
        <v>45</v>
      </c>
      <c r="BN1">
        <v>46</v>
      </c>
      <c r="BO1">
        <v>47</v>
      </c>
      <c r="BP1">
        <v>48</v>
      </c>
      <c r="BQ1">
        <v>49</v>
      </c>
      <c r="BR1">
        <v>50</v>
      </c>
      <c r="BS1">
        <v>51</v>
      </c>
      <c r="BT1">
        <v>52</v>
      </c>
      <c r="BU1">
        <v>53</v>
      </c>
      <c r="BV1">
        <v>54</v>
      </c>
      <c r="BW1">
        <v>55</v>
      </c>
      <c r="BX1">
        <v>56</v>
      </c>
      <c r="BY1">
        <v>57</v>
      </c>
      <c r="BZ1">
        <v>58</v>
      </c>
      <c r="CA1">
        <v>59</v>
      </c>
      <c r="CB1">
        <v>60</v>
      </c>
      <c r="CC1">
        <v>61</v>
      </c>
      <c r="CD1">
        <v>62</v>
      </c>
      <c r="CE1">
        <v>63</v>
      </c>
      <c r="CF1">
        <v>64</v>
      </c>
      <c r="CG1">
        <v>65</v>
      </c>
      <c r="CH1">
        <v>66</v>
      </c>
      <c r="CI1">
        <v>67</v>
      </c>
      <c r="CJ1">
        <v>68</v>
      </c>
      <c r="CK1">
        <v>69</v>
      </c>
      <c r="CL1">
        <v>70</v>
      </c>
      <c r="CM1">
        <v>71</v>
      </c>
      <c r="CN1">
        <v>72</v>
      </c>
      <c r="CO1">
        <v>73</v>
      </c>
      <c r="CP1">
        <v>74</v>
      </c>
      <c r="CQ1">
        <v>75</v>
      </c>
      <c r="CR1">
        <v>76</v>
      </c>
      <c r="CS1">
        <v>77</v>
      </c>
    </row>
    <row r="2" spans="1:142">
      <c r="A2" s="2">
        <v>100</v>
      </c>
      <c r="G2" s="2" t="s">
        <v>65</v>
      </c>
      <c r="K2" s="2" t="s">
        <v>78</v>
      </c>
      <c r="S2" s="2" t="s">
        <v>67</v>
      </c>
      <c r="T2" s="2">
        <v>6</v>
      </c>
      <c r="U2" s="2">
        <v>9</v>
      </c>
      <c r="V2" s="2">
        <v>11</v>
      </c>
      <c r="W2" s="2">
        <v>10</v>
      </c>
      <c r="X2" s="2">
        <v>23</v>
      </c>
      <c r="Y2" s="2">
        <v>13</v>
      </c>
      <c r="Z2" s="2">
        <v>19</v>
      </c>
      <c r="AA2" s="2">
        <v>14</v>
      </c>
      <c r="AB2" s="2">
        <v>31</v>
      </c>
      <c r="AC2" s="2">
        <v>19</v>
      </c>
      <c r="AD2" s="2">
        <v>24</v>
      </c>
      <c r="AE2" s="2">
        <v>19</v>
      </c>
      <c r="AF2" s="2">
        <v>23</v>
      </c>
      <c r="AG2" s="2">
        <v>19</v>
      </c>
      <c r="AH2" s="2">
        <v>21</v>
      </c>
      <c r="AI2" s="2">
        <v>15</v>
      </c>
      <c r="AJ2" s="2">
        <v>13</v>
      </c>
      <c r="AK2" s="4">
        <v>8</v>
      </c>
      <c r="AL2" s="2">
        <v>12</v>
      </c>
      <c r="AM2" s="2">
        <v>3</v>
      </c>
      <c r="AN2" s="2">
        <v>8</v>
      </c>
      <c r="AO2" s="2">
        <v>-1</v>
      </c>
      <c r="AP2" s="2">
        <v>3</v>
      </c>
      <c r="AQ2" s="2">
        <v>1</v>
      </c>
      <c r="AR2" s="2">
        <v>1</v>
      </c>
    </row>
    <row r="3" spans="1:142">
      <c r="S3" s="2">
        <v>2</v>
      </c>
      <c r="U3" s="2">
        <v>3</v>
      </c>
      <c r="V3" s="2">
        <v>3</v>
      </c>
      <c r="W3" s="2">
        <v>3</v>
      </c>
      <c r="X3" s="2">
        <v>4</v>
      </c>
      <c r="Y3" s="2">
        <v>9</v>
      </c>
      <c r="Z3" s="2">
        <v>4</v>
      </c>
      <c r="AA3" s="2">
        <v>8</v>
      </c>
      <c r="AB3" s="2">
        <v>9</v>
      </c>
      <c r="AC3" s="2">
        <v>14</v>
      </c>
      <c r="AD3" s="2">
        <v>4</v>
      </c>
      <c r="AE3" s="2">
        <v>14</v>
      </c>
      <c r="AF3" s="2">
        <v>7</v>
      </c>
      <c r="AG3" s="2">
        <v>21</v>
      </c>
      <c r="AH3" s="2">
        <v>8</v>
      </c>
      <c r="AI3" s="2">
        <v>24</v>
      </c>
      <c r="AJ3" s="2">
        <v>10</v>
      </c>
      <c r="AK3" s="2">
        <v>22</v>
      </c>
      <c r="AL3" s="2">
        <v>8</v>
      </c>
      <c r="AM3" s="2">
        <v>24</v>
      </c>
      <c r="AN3" s="2">
        <v>10</v>
      </c>
      <c r="AO3" s="2">
        <v>15</v>
      </c>
      <c r="AP3" s="2">
        <v>5</v>
      </c>
      <c r="AQ3" s="2">
        <v>17</v>
      </c>
      <c r="AR3" s="2">
        <v>7</v>
      </c>
      <c r="AS3" s="2">
        <v>17</v>
      </c>
      <c r="AT3" s="2">
        <v>8</v>
      </c>
      <c r="AU3" s="2">
        <v>13</v>
      </c>
      <c r="AV3" s="2">
        <v>6</v>
      </c>
      <c r="AW3" s="2">
        <v>12</v>
      </c>
      <c r="AX3" s="2">
        <v>3</v>
      </c>
      <c r="AY3" s="2">
        <v>8</v>
      </c>
      <c r="AZ3" s="2">
        <v>-1</v>
      </c>
      <c r="BA3" s="2">
        <v>3</v>
      </c>
      <c r="BB3" s="2">
        <v>1</v>
      </c>
      <c r="BC3" s="2">
        <v>1</v>
      </c>
    </row>
    <row r="4" spans="1:142">
      <c r="A4" s="2" t="s">
        <v>61</v>
      </c>
      <c r="B4" s="2" t="s">
        <v>62</v>
      </c>
      <c r="C4" s="2" t="s">
        <v>63</v>
      </c>
      <c r="D4" s="2" t="s">
        <v>69</v>
      </c>
      <c r="E4" s="2" t="s">
        <v>71</v>
      </c>
      <c r="F4" s="2" t="s">
        <v>72</v>
      </c>
      <c r="G4" s="2" t="s">
        <v>64</v>
      </c>
      <c r="H4" s="2" t="s">
        <v>68</v>
      </c>
      <c r="I4" s="2" t="s">
        <v>70</v>
      </c>
      <c r="J4" s="2" t="s">
        <v>71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56</v>
      </c>
      <c r="S4" s="2">
        <v>3</v>
      </c>
      <c r="AF4" s="2">
        <v>3</v>
      </c>
      <c r="AG4" s="2">
        <v>3</v>
      </c>
      <c r="AH4" s="2">
        <v>3</v>
      </c>
      <c r="AI4" s="2">
        <v>4</v>
      </c>
      <c r="AJ4" s="2">
        <v>9</v>
      </c>
      <c r="AK4" s="2">
        <v>4</v>
      </c>
      <c r="AL4" s="2">
        <v>8</v>
      </c>
      <c r="AM4" s="2">
        <v>9</v>
      </c>
      <c r="AN4" s="2">
        <v>14</v>
      </c>
      <c r="AO4" s="2">
        <v>4</v>
      </c>
      <c r="AP4" s="2">
        <v>14</v>
      </c>
      <c r="AQ4" s="2">
        <v>7</v>
      </c>
      <c r="AR4" s="2">
        <v>21</v>
      </c>
      <c r="AS4" s="2">
        <v>8</v>
      </c>
      <c r="AT4" s="2">
        <v>24</v>
      </c>
      <c r="AU4" s="2">
        <v>10</v>
      </c>
      <c r="AV4" s="2">
        <v>22</v>
      </c>
      <c r="AW4" s="2">
        <v>8</v>
      </c>
      <c r="AX4" s="2">
        <v>24</v>
      </c>
      <c r="AY4" s="2">
        <v>10</v>
      </c>
      <c r="AZ4" s="2">
        <v>15</v>
      </c>
      <c r="BA4" s="2">
        <v>5</v>
      </c>
      <c r="BB4" s="2">
        <v>17</v>
      </c>
      <c r="BC4" s="2">
        <v>7</v>
      </c>
      <c r="BD4" s="2">
        <v>17</v>
      </c>
      <c r="BE4" s="2">
        <v>8</v>
      </c>
      <c r="BF4" s="2">
        <v>13</v>
      </c>
      <c r="BG4" s="2">
        <v>6</v>
      </c>
      <c r="BH4" s="2">
        <v>12</v>
      </c>
      <c r="BI4" s="2">
        <v>3</v>
      </c>
      <c r="BJ4" s="2">
        <v>8</v>
      </c>
      <c r="BK4" s="2">
        <v>-1</v>
      </c>
      <c r="BL4" s="2">
        <v>3</v>
      </c>
      <c r="BM4" s="2">
        <v>1</v>
      </c>
      <c r="BN4" s="2">
        <v>1</v>
      </c>
    </row>
    <row r="5" spans="1:142">
      <c r="A5" s="21">
        <v>0</v>
      </c>
      <c r="B5" s="21">
        <v>0</v>
      </c>
      <c r="C5" s="21">
        <f>13+22*A5</f>
        <v>13</v>
      </c>
      <c r="D5" s="21">
        <f>C5-B5+1</f>
        <v>14</v>
      </c>
      <c r="E5" s="21">
        <v>0</v>
      </c>
      <c r="F5" s="21"/>
      <c r="G5" s="21">
        <v>42</v>
      </c>
      <c r="H5" s="21">
        <f t="shared" ref="H5:H27" si="0">IF($A$2&lt;C5,$A$2-B5,0)</f>
        <v>0</v>
      </c>
      <c r="J5" s="21"/>
      <c r="K5" s="21"/>
      <c r="L5" s="21"/>
      <c r="M5" s="21"/>
      <c r="N5" s="21"/>
      <c r="O5" s="21">
        <f>G5</f>
        <v>42</v>
      </c>
      <c r="P5" s="21">
        <f>G5</f>
        <v>42</v>
      </c>
      <c r="S5" s="2">
        <v>4</v>
      </c>
      <c r="AQ5" s="2">
        <v>3</v>
      </c>
      <c r="AR5" s="2">
        <v>3</v>
      </c>
      <c r="AS5" s="2">
        <v>3</v>
      </c>
      <c r="AT5" s="2">
        <v>4</v>
      </c>
      <c r="AU5" s="2">
        <v>9</v>
      </c>
      <c r="AV5" s="2">
        <v>4</v>
      </c>
      <c r="AW5" s="2">
        <v>8</v>
      </c>
      <c r="AX5" s="2">
        <v>9</v>
      </c>
      <c r="AY5" s="2">
        <v>14</v>
      </c>
      <c r="AZ5" s="2">
        <v>4</v>
      </c>
      <c r="BA5" s="2">
        <v>14</v>
      </c>
      <c r="BB5" s="2">
        <v>7</v>
      </c>
      <c r="BC5" s="2">
        <v>21</v>
      </c>
      <c r="BD5" s="2">
        <v>8</v>
      </c>
      <c r="BE5" s="2">
        <v>24</v>
      </c>
      <c r="BF5" s="2">
        <v>10</v>
      </c>
      <c r="BG5" s="2">
        <v>22</v>
      </c>
      <c r="BH5" s="2">
        <v>8</v>
      </c>
      <c r="BI5" s="2">
        <v>24</v>
      </c>
      <c r="BJ5" s="2">
        <v>10</v>
      </c>
      <c r="BK5" s="2">
        <v>15</v>
      </c>
      <c r="BL5" s="2">
        <v>5</v>
      </c>
      <c r="BM5" s="2">
        <v>17</v>
      </c>
      <c r="BN5" s="2">
        <v>7</v>
      </c>
      <c r="BO5" s="2">
        <v>17</v>
      </c>
      <c r="BP5" s="2">
        <v>8</v>
      </c>
      <c r="BQ5" s="2">
        <v>13</v>
      </c>
      <c r="BR5" s="2">
        <v>6</v>
      </c>
      <c r="BS5" s="2">
        <v>12</v>
      </c>
      <c r="BT5" s="2">
        <v>3</v>
      </c>
      <c r="BU5" s="2">
        <v>8</v>
      </c>
      <c r="BV5" s="2">
        <v>-1</v>
      </c>
      <c r="BW5" s="2">
        <v>3</v>
      </c>
      <c r="BX5" s="2">
        <v>1</v>
      </c>
      <c r="BY5" s="2">
        <v>1</v>
      </c>
    </row>
    <row r="6" spans="1:142">
      <c r="A6" s="21">
        <v>1</v>
      </c>
      <c r="B6" s="21">
        <v>7</v>
      </c>
      <c r="C6" s="21">
        <f>13+22*A6</f>
        <v>35</v>
      </c>
      <c r="D6" s="21">
        <f t="shared" ref="D6:D55" si="1">C6-B6+1</f>
        <v>29</v>
      </c>
      <c r="E6" s="21">
        <v>0</v>
      </c>
      <c r="F6" s="21"/>
      <c r="G6" s="21">
        <f>A6*324</f>
        <v>324</v>
      </c>
      <c r="H6" s="21">
        <f t="shared" si="0"/>
        <v>0</v>
      </c>
      <c r="J6" s="21"/>
      <c r="K6" s="21"/>
      <c r="L6" s="21"/>
      <c r="M6" s="21"/>
      <c r="N6" s="21"/>
      <c r="O6" s="21">
        <f t="shared" ref="O6:O27" si="2">G6</f>
        <v>324</v>
      </c>
      <c r="P6" s="21">
        <f>O6+P5</f>
        <v>366</v>
      </c>
      <c r="S6" s="2">
        <v>5</v>
      </c>
      <c r="BB6" s="2">
        <v>3</v>
      </c>
      <c r="BC6" s="2">
        <v>3</v>
      </c>
      <c r="BD6" s="2">
        <v>3</v>
      </c>
      <c r="BE6" s="2">
        <v>4</v>
      </c>
      <c r="BF6" s="2">
        <v>9</v>
      </c>
      <c r="BG6" s="2">
        <v>4</v>
      </c>
      <c r="BH6" s="2">
        <v>8</v>
      </c>
      <c r="BI6" s="2">
        <v>9</v>
      </c>
      <c r="BJ6" s="2">
        <v>14</v>
      </c>
      <c r="BK6" s="2">
        <v>4</v>
      </c>
      <c r="BL6" s="2">
        <v>14</v>
      </c>
      <c r="BM6" s="2">
        <v>7</v>
      </c>
      <c r="BN6" s="2">
        <v>21</v>
      </c>
      <c r="BO6" s="2">
        <v>8</v>
      </c>
      <c r="BP6" s="2">
        <v>24</v>
      </c>
      <c r="BQ6" s="2">
        <v>10</v>
      </c>
      <c r="BR6" s="2">
        <v>22</v>
      </c>
      <c r="BS6" s="2">
        <v>8</v>
      </c>
      <c r="BT6" s="2">
        <v>24</v>
      </c>
      <c r="BU6" s="2">
        <v>10</v>
      </c>
      <c r="BV6" s="2">
        <v>15</v>
      </c>
      <c r="BW6" s="2">
        <v>5</v>
      </c>
      <c r="BX6" s="2">
        <v>17</v>
      </c>
      <c r="BY6" s="2">
        <v>7</v>
      </c>
      <c r="BZ6" s="2">
        <v>17</v>
      </c>
      <c r="CA6" s="2">
        <v>8</v>
      </c>
      <c r="CB6" s="2">
        <v>13</v>
      </c>
      <c r="CC6" s="2">
        <v>6</v>
      </c>
      <c r="CD6" s="2">
        <v>12</v>
      </c>
      <c r="CE6" s="2">
        <v>3</v>
      </c>
      <c r="CF6" s="2">
        <v>8</v>
      </c>
      <c r="CG6" s="2">
        <v>-1</v>
      </c>
      <c r="CH6" s="2">
        <v>3</v>
      </c>
      <c r="CI6" s="2">
        <v>1</v>
      </c>
      <c r="CJ6" s="2">
        <v>1</v>
      </c>
    </row>
    <row r="7" spans="1:142">
      <c r="A7" s="21">
        <v>2</v>
      </c>
      <c r="B7" s="21">
        <f>A7*11</f>
        <v>22</v>
      </c>
      <c r="C7" s="21">
        <f t="shared" ref="C7:C8" si="3">13+22*A7</f>
        <v>57</v>
      </c>
      <c r="D7" s="21">
        <f t="shared" si="1"/>
        <v>36</v>
      </c>
      <c r="E7" s="21">
        <v>0</v>
      </c>
      <c r="F7" s="21"/>
      <c r="G7" s="21">
        <f t="shared" ref="G7:G26" si="4">A7*324</f>
        <v>648</v>
      </c>
      <c r="H7" s="21">
        <f t="shared" si="0"/>
        <v>0</v>
      </c>
      <c r="J7" s="21"/>
      <c r="K7" s="21"/>
      <c r="L7" s="21"/>
      <c r="M7" s="21"/>
      <c r="N7" s="21"/>
      <c r="O7" s="21">
        <f t="shared" si="2"/>
        <v>648</v>
      </c>
      <c r="P7" s="21">
        <f t="shared" ref="P7:P14" si="5">O7+P6</f>
        <v>1014</v>
      </c>
      <c r="S7" s="2">
        <v>6</v>
      </c>
      <c r="BM7" s="2">
        <v>3</v>
      </c>
      <c r="BN7" s="2">
        <v>3</v>
      </c>
      <c r="BO7" s="2">
        <v>3</v>
      </c>
      <c r="BP7" s="2">
        <v>4</v>
      </c>
      <c r="BQ7" s="2">
        <v>9</v>
      </c>
      <c r="BR7" s="2">
        <v>4</v>
      </c>
      <c r="BS7" s="2">
        <v>8</v>
      </c>
      <c r="BT7" s="2">
        <v>9</v>
      </c>
      <c r="BU7" s="2">
        <v>14</v>
      </c>
      <c r="BV7" s="2">
        <v>4</v>
      </c>
      <c r="BW7" s="2">
        <v>14</v>
      </c>
      <c r="BX7" s="2">
        <v>7</v>
      </c>
      <c r="BY7" s="2">
        <v>21</v>
      </c>
      <c r="BZ7" s="2">
        <v>8</v>
      </c>
      <c r="CA7" s="2">
        <v>24</v>
      </c>
      <c r="CB7" s="2">
        <v>10</v>
      </c>
      <c r="CC7" s="2">
        <v>22</v>
      </c>
      <c r="CD7" s="2">
        <v>8</v>
      </c>
      <c r="CE7" s="2">
        <v>24</v>
      </c>
      <c r="CF7" s="2">
        <v>10</v>
      </c>
      <c r="CG7" s="2">
        <v>15</v>
      </c>
      <c r="CH7" s="2">
        <v>5</v>
      </c>
      <c r="CI7" s="2">
        <v>17</v>
      </c>
      <c r="CJ7" s="2">
        <v>7</v>
      </c>
      <c r="CK7" s="2">
        <v>17</v>
      </c>
      <c r="CL7" s="2">
        <v>8</v>
      </c>
      <c r="CM7" s="2">
        <v>13</v>
      </c>
      <c r="CN7" s="2">
        <v>6</v>
      </c>
      <c r="CO7" s="2">
        <v>12</v>
      </c>
      <c r="CP7" s="2">
        <v>3</v>
      </c>
      <c r="CQ7" s="2">
        <v>8</v>
      </c>
      <c r="CR7" s="2">
        <v>-1</v>
      </c>
      <c r="CS7" s="2">
        <v>3</v>
      </c>
      <c r="CT7" s="2">
        <v>1</v>
      </c>
      <c r="CU7" s="2">
        <v>1</v>
      </c>
    </row>
    <row r="8" spans="1:142">
      <c r="A8" s="21">
        <v>3</v>
      </c>
      <c r="B8" s="21">
        <f t="shared" ref="B8:B60" si="6">A8*11</f>
        <v>33</v>
      </c>
      <c r="C8" s="21">
        <f t="shared" si="3"/>
        <v>79</v>
      </c>
      <c r="D8" s="21">
        <f t="shared" si="1"/>
        <v>47</v>
      </c>
      <c r="E8" s="21">
        <v>0</v>
      </c>
      <c r="F8" s="21"/>
      <c r="G8" s="21">
        <f t="shared" si="4"/>
        <v>972</v>
      </c>
      <c r="H8" s="21">
        <f t="shared" si="0"/>
        <v>0</v>
      </c>
      <c r="J8" s="21"/>
      <c r="K8" s="21"/>
      <c r="L8" s="21"/>
      <c r="M8" s="21"/>
      <c r="N8" s="21"/>
      <c r="O8" s="21">
        <f t="shared" si="2"/>
        <v>972</v>
      </c>
      <c r="P8" s="21">
        <f t="shared" si="5"/>
        <v>1986</v>
      </c>
      <c r="S8" s="2">
        <v>7</v>
      </c>
      <c r="BX8" s="2">
        <v>3</v>
      </c>
      <c r="BY8" s="2">
        <v>3</v>
      </c>
      <c r="BZ8" s="2">
        <v>3</v>
      </c>
      <c r="CA8" s="2">
        <v>4</v>
      </c>
      <c r="CB8" s="2">
        <v>9</v>
      </c>
      <c r="CC8" s="2">
        <v>4</v>
      </c>
      <c r="CD8" s="2">
        <v>8</v>
      </c>
      <c r="CE8" s="2">
        <v>9</v>
      </c>
      <c r="CF8" s="2">
        <v>14</v>
      </c>
      <c r="CG8" s="2">
        <v>4</v>
      </c>
      <c r="CH8" s="2">
        <v>14</v>
      </c>
      <c r="CI8" s="2">
        <v>7</v>
      </c>
      <c r="CJ8" s="2">
        <v>21</v>
      </c>
      <c r="CK8" s="2">
        <v>8</v>
      </c>
      <c r="CL8" s="2">
        <v>24</v>
      </c>
      <c r="CM8" s="2">
        <v>10</v>
      </c>
      <c r="CN8" s="2">
        <v>22</v>
      </c>
      <c r="CO8" s="2">
        <v>8</v>
      </c>
      <c r="CP8" s="2">
        <v>24</v>
      </c>
      <c r="CQ8" s="2">
        <v>10</v>
      </c>
      <c r="CR8" s="2">
        <v>15</v>
      </c>
      <c r="CS8" s="2">
        <v>5</v>
      </c>
      <c r="CT8" s="2">
        <v>17</v>
      </c>
      <c r="CU8" s="2">
        <v>7</v>
      </c>
      <c r="CV8" s="2">
        <v>17</v>
      </c>
      <c r="CW8" s="2">
        <v>8</v>
      </c>
      <c r="CX8" s="2">
        <v>13</v>
      </c>
      <c r="CY8" s="2">
        <v>6</v>
      </c>
      <c r="CZ8" s="2">
        <v>12</v>
      </c>
      <c r="DA8" s="2">
        <v>3</v>
      </c>
      <c r="DB8" s="2">
        <v>8</v>
      </c>
      <c r="DC8" s="2">
        <v>-1</v>
      </c>
      <c r="DD8" s="2">
        <v>3</v>
      </c>
      <c r="DE8" s="2">
        <v>1</v>
      </c>
      <c r="DF8" s="2">
        <v>1</v>
      </c>
    </row>
    <row r="9" spans="1:142">
      <c r="A9" s="21">
        <v>4</v>
      </c>
      <c r="B9" s="21">
        <f>A9*11</f>
        <v>44</v>
      </c>
      <c r="C9" s="21">
        <f>13+22*A9</f>
        <v>101</v>
      </c>
      <c r="D9" s="21">
        <f t="shared" si="1"/>
        <v>58</v>
      </c>
      <c r="E9" s="21">
        <v>1</v>
      </c>
      <c r="F9" s="21">
        <f>D9-29</f>
        <v>29</v>
      </c>
      <c r="G9" s="21">
        <f>A9*324</f>
        <v>1296</v>
      </c>
      <c r="H9" s="21">
        <f t="shared" si="0"/>
        <v>56</v>
      </c>
      <c r="I9" s="2">
        <f t="shared" ref="I5:I27" si="7">IF(H9&gt;17,490)</f>
        <v>490</v>
      </c>
      <c r="J9" s="2">
        <f t="shared" ref="J9:J12" si="8">IF(H9&gt;F9,E9,FLOOR((H9-18)/11,1))</f>
        <v>1</v>
      </c>
      <c r="K9" s="2">
        <f>IF(H9&lt;F9,MOD(H9-18,11),0)</f>
        <v>0</v>
      </c>
      <c r="L9" s="2">
        <f>J9*$AV$21</f>
        <v>324</v>
      </c>
      <c r="M9" s="2">
        <f>H9-F9</f>
        <v>27</v>
      </c>
      <c r="N9" s="2">
        <v>481</v>
      </c>
      <c r="O9" s="21">
        <f>I9+L9+N9</f>
        <v>1295</v>
      </c>
      <c r="P9" s="21">
        <f t="shared" si="5"/>
        <v>3281</v>
      </c>
      <c r="S9" s="2">
        <v>8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>
        <v>3</v>
      </c>
      <c r="CJ9" s="2">
        <v>3</v>
      </c>
      <c r="CK9" s="2">
        <v>3</v>
      </c>
      <c r="CL9" s="2">
        <v>4</v>
      </c>
      <c r="CM9" s="2">
        <v>9</v>
      </c>
      <c r="CN9" s="2">
        <v>4</v>
      </c>
      <c r="CO9" s="2">
        <v>8</v>
      </c>
      <c r="CP9" s="2">
        <v>9</v>
      </c>
      <c r="CQ9" s="2">
        <v>14</v>
      </c>
      <c r="CR9" s="2">
        <v>4</v>
      </c>
      <c r="CS9" s="2">
        <v>14</v>
      </c>
      <c r="CT9" s="2">
        <v>7</v>
      </c>
      <c r="CU9" s="2">
        <v>21</v>
      </c>
      <c r="CV9" s="2">
        <v>8</v>
      </c>
      <c r="CW9" s="2">
        <v>24</v>
      </c>
      <c r="CX9" s="2">
        <v>10</v>
      </c>
      <c r="CY9" s="2">
        <v>22</v>
      </c>
      <c r="CZ9" s="2">
        <v>8</v>
      </c>
      <c r="DA9" s="2">
        <v>24</v>
      </c>
      <c r="DB9" s="2">
        <v>10</v>
      </c>
      <c r="DC9" s="2">
        <v>15</v>
      </c>
      <c r="DD9" s="2">
        <v>5</v>
      </c>
      <c r="DE9" s="2">
        <v>17</v>
      </c>
      <c r="DF9" s="2">
        <v>7</v>
      </c>
      <c r="DG9" s="2">
        <v>17</v>
      </c>
      <c r="DH9" s="2">
        <v>8</v>
      </c>
      <c r="DI9" s="2">
        <v>13</v>
      </c>
      <c r="DJ9" s="2">
        <v>6</v>
      </c>
      <c r="DK9" s="2">
        <v>12</v>
      </c>
      <c r="DL9" s="2">
        <v>3</v>
      </c>
      <c r="DM9" s="2">
        <v>8</v>
      </c>
      <c r="DN9" s="2">
        <v>-1</v>
      </c>
      <c r="DO9" s="2">
        <v>3</v>
      </c>
      <c r="DP9" s="2">
        <v>1</v>
      </c>
      <c r="DQ9" s="2">
        <v>1</v>
      </c>
    </row>
    <row r="10" spans="1:142">
      <c r="A10" s="21">
        <v>5</v>
      </c>
      <c r="B10" s="21">
        <f>A10*11</f>
        <v>55</v>
      </c>
      <c r="C10" s="21">
        <f>13+22*A10</f>
        <v>123</v>
      </c>
      <c r="D10" s="21">
        <f t="shared" si="1"/>
        <v>69</v>
      </c>
      <c r="E10" s="21">
        <f>E9+1</f>
        <v>2</v>
      </c>
      <c r="F10" s="21">
        <f t="shared" ref="F10:F55" si="9">D10-29</f>
        <v>40</v>
      </c>
      <c r="G10" s="21">
        <f>A10*324</f>
        <v>1620</v>
      </c>
      <c r="H10" s="21">
        <f t="shared" si="0"/>
        <v>45</v>
      </c>
      <c r="I10" s="2">
        <f t="shared" si="7"/>
        <v>490</v>
      </c>
      <c r="J10" s="2">
        <f t="shared" si="8"/>
        <v>2</v>
      </c>
      <c r="K10" s="2">
        <f>IF(H10&lt;F10,MOD(H10-18,11),0)</f>
        <v>0</v>
      </c>
      <c r="L10" s="2">
        <f>J10*$AV$21</f>
        <v>648</v>
      </c>
      <c r="M10" s="2">
        <f>H10-F10</f>
        <v>5</v>
      </c>
      <c r="N10" s="2">
        <v>161</v>
      </c>
      <c r="O10" s="21">
        <f t="shared" ref="O10:O14" si="10">I10+L10+N10</f>
        <v>1299</v>
      </c>
      <c r="P10" s="21">
        <f t="shared" si="5"/>
        <v>4580</v>
      </c>
      <c r="S10" s="2">
        <v>9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>
        <v>3</v>
      </c>
      <c r="CU10" s="2">
        <v>3</v>
      </c>
      <c r="CV10" s="2">
        <v>3</v>
      </c>
      <c r="CW10" s="2">
        <v>4</v>
      </c>
      <c r="CX10" s="2">
        <v>9</v>
      </c>
      <c r="CY10" s="2">
        <v>4</v>
      </c>
      <c r="CZ10" s="2">
        <v>8</v>
      </c>
      <c r="DA10" s="2">
        <v>9</v>
      </c>
      <c r="DB10" s="2">
        <v>14</v>
      </c>
      <c r="DC10" s="2">
        <v>4</v>
      </c>
      <c r="DD10" s="2">
        <v>14</v>
      </c>
      <c r="DE10" s="2">
        <v>7</v>
      </c>
      <c r="DF10" s="2">
        <v>21</v>
      </c>
      <c r="DG10" s="2">
        <v>8</v>
      </c>
      <c r="DH10" s="2">
        <v>24</v>
      </c>
      <c r="DI10" s="2">
        <v>10</v>
      </c>
      <c r="DJ10" s="2">
        <v>22</v>
      </c>
      <c r="DK10" s="2">
        <v>8</v>
      </c>
      <c r="DL10" s="2">
        <v>24</v>
      </c>
      <c r="DM10" s="2">
        <v>10</v>
      </c>
      <c r="DN10" s="2">
        <v>15</v>
      </c>
      <c r="DO10" s="2">
        <v>5</v>
      </c>
      <c r="DP10" s="2">
        <v>17</v>
      </c>
      <c r="DQ10" s="2">
        <v>7</v>
      </c>
      <c r="DR10" s="2">
        <v>17</v>
      </c>
      <c r="DS10" s="2">
        <v>8</v>
      </c>
      <c r="DT10" s="2">
        <v>13</v>
      </c>
      <c r="DU10" s="2">
        <v>12</v>
      </c>
      <c r="DV10" s="2">
        <v>3</v>
      </c>
      <c r="DW10" s="2">
        <v>8</v>
      </c>
      <c r="DX10" s="2">
        <v>-1</v>
      </c>
      <c r="DY10" s="2">
        <v>3</v>
      </c>
      <c r="DZ10" s="2">
        <v>1</v>
      </c>
      <c r="EA10" s="2">
        <v>1</v>
      </c>
    </row>
    <row r="11" spans="1:142">
      <c r="A11" s="21">
        <v>6</v>
      </c>
      <c r="B11" s="21">
        <f>A11*11</f>
        <v>66</v>
      </c>
      <c r="C11" s="21">
        <f>13+22*A11</f>
        <v>145</v>
      </c>
      <c r="D11" s="21">
        <f t="shared" si="1"/>
        <v>80</v>
      </c>
      <c r="E11" s="21">
        <f t="shared" ref="E11:E55" si="11">E10+1</f>
        <v>3</v>
      </c>
      <c r="F11" s="21">
        <f t="shared" si="9"/>
        <v>51</v>
      </c>
      <c r="G11" s="21">
        <f>A11*324</f>
        <v>1944</v>
      </c>
      <c r="H11" s="21">
        <f t="shared" si="0"/>
        <v>34</v>
      </c>
      <c r="I11" s="2">
        <f t="shared" si="7"/>
        <v>490</v>
      </c>
      <c r="J11" s="2">
        <f t="shared" si="8"/>
        <v>1</v>
      </c>
      <c r="K11" s="2">
        <f t="shared" ref="K11:K12" si="12">IF(H11&lt;F11,MOD(H11-18,11),0)</f>
        <v>5</v>
      </c>
      <c r="L11" s="21">
        <f>J11*324+164</f>
        <v>488</v>
      </c>
      <c r="M11" s="21"/>
      <c r="N11" s="21"/>
      <c r="O11" s="21">
        <f t="shared" si="10"/>
        <v>978</v>
      </c>
      <c r="P11" s="21">
        <f t="shared" si="5"/>
        <v>5558</v>
      </c>
      <c r="S11" s="2">
        <v>10</v>
      </c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>
        <v>3</v>
      </c>
      <c r="DF11" s="2">
        <v>3</v>
      </c>
      <c r="DG11" s="2">
        <v>3</v>
      </c>
      <c r="DH11" s="2">
        <v>4</v>
      </c>
      <c r="DI11" s="2">
        <v>9</v>
      </c>
      <c r="DJ11" s="2">
        <v>4</v>
      </c>
      <c r="DK11" s="2">
        <v>8</v>
      </c>
      <c r="DL11" s="2">
        <v>9</v>
      </c>
      <c r="DM11" s="2">
        <v>14</v>
      </c>
      <c r="DN11" s="2">
        <v>4</v>
      </c>
      <c r="DO11" s="2">
        <v>14</v>
      </c>
      <c r="DP11" s="2">
        <v>7</v>
      </c>
      <c r="DQ11" s="2">
        <v>21</v>
      </c>
      <c r="DR11" s="2">
        <v>8</v>
      </c>
      <c r="DS11" s="2">
        <v>24</v>
      </c>
      <c r="DT11" s="2">
        <v>10</v>
      </c>
      <c r="DU11" s="2">
        <v>22</v>
      </c>
      <c r="DV11" s="2">
        <v>8</v>
      </c>
      <c r="DW11" s="2">
        <v>24</v>
      </c>
      <c r="DX11" s="2">
        <v>10</v>
      </c>
      <c r="DY11" s="2">
        <v>15</v>
      </c>
      <c r="DZ11" s="2">
        <v>5</v>
      </c>
      <c r="EA11" s="2">
        <v>17</v>
      </c>
      <c r="EB11" s="2">
        <v>7</v>
      </c>
      <c r="EC11" s="2">
        <v>17</v>
      </c>
      <c r="ED11" s="2">
        <v>8</v>
      </c>
      <c r="EE11" s="2">
        <v>13</v>
      </c>
      <c r="EF11" s="2">
        <v>12</v>
      </c>
      <c r="EG11" s="2">
        <v>3</v>
      </c>
      <c r="EH11" s="2">
        <v>8</v>
      </c>
      <c r="EI11" s="2">
        <v>-1</v>
      </c>
      <c r="EJ11" s="2">
        <v>3</v>
      </c>
      <c r="EK11" s="2">
        <v>1</v>
      </c>
      <c r="EL11" s="2">
        <v>1</v>
      </c>
    </row>
    <row r="12" spans="1:142">
      <c r="A12" s="21">
        <v>7</v>
      </c>
      <c r="B12" s="21">
        <f>A12*11</f>
        <v>77</v>
      </c>
      <c r="C12" s="21">
        <f>13+22*A12</f>
        <v>167</v>
      </c>
      <c r="D12" s="21">
        <f t="shared" si="1"/>
        <v>91</v>
      </c>
      <c r="E12" s="21">
        <f t="shared" si="11"/>
        <v>4</v>
      </c>
      <c r="F12" s="21">
        <f t="shared" si="9"/>
        <v>62</v>
      </c>
      <c r="G12" s="21">
        <f>A12*324</f>
        <v>2268</v>
      </c>
      <c r="H12" s="21">
        <f t="shared" si="0"/>
        <v>23</v>
      </c>
      <c r="I12" s="2">
        <f t="shared" si="7"/>
        <v>490</v>
      </c>
      <c r="J12" s="2">
        <f t="shared" si="8"/>
        <v>0</v>
      </c>
      <c r="K12" s="2">
        <f t="shared" si="12"/>
        <v>5</v>
      </c>
      <c r="L12" s="21">
        <f>J12*324+164</f>
        <v>164</v>
      </c>
      <c r="M12" s="21"/>
      <c r="N12" s="21"/>
      <c r="O12" s="21">
        <f t="shared" si="10"/>
        <v>654</v>
      </c>
      <c r="P12" s="21">
        <f t="shared" si="5"/>
        <v>6212</v>
      </c>
      <c r="T12" s="2">
        <v>1</v>
      </c>
      <c r="U12" s="2">
        <v>2</v>
      </c>
      <c r="V12" s="2">
        <v>3</v>
      </c>
      <c r="W12" s="2">
        <v>4</v>
      </c>
      <c r="X12" s="2">
        <v>5</v>
      </c>
      <c r="Y12" s="2">
        <v>6</v>
      </c>
      <c r="Z12" s="2">
        <v>7</v>
      </c>
      <c r="AA12" s="2">
        <v>8</v>
      </c>
      <c r="AB12" s="2">
        <v>9</v>
      </c>
      <c r="AC12" s="2">
        <v>10</v>
      </c>
      <c r="AD12" s="2">
        <v>11</v>
      </c>
      <c r="AE12" s="2">
        <v>12</v>
      </c>
      <c r="AF12" s="2">
        <v>13</v>
      </c>
      <c r="AG12" s="2">
        <v>14</v>
      </c>
      <c r="AH12" s="2">
        <v>15</v>
      </c>
      <c r="AI12" s="2">
        <v>16</v>
      </c>
      <c r="AJ12" s="2">
        <v>17</v>
      </c>
      <c r="AK12" s="2">
        <v>18</v>
      </c>
      <c r="AL12" s="2">
        <v>1</v>
      </c>
      <c r="AM12" s="2">
        <v>2</v>
      </c>
      <c r="AN12" s="2">
        <v>3</v>
      </c>
      <c r="AO12" s="2">
        <v>4</v>
      </c>
      <c r="AP12" s="2">
        <v>5</v>
      </c>
      <c r="AQ12" s="2">
        <v>6</v>
      </c>
      <c r="AR12" s="2">
        <v>7</v>
      </c>
      <c r="AS12" s="2">
        <v>8</v>
      </c>
      <c r="AT12" s="2">
        <v>9</v>
      </c>
      <c r="AU12" s="2">
        <v>10</v>
      </c>
      <c r="AV12" s="2">
        <v>11</v>
      </c>
      <c r="AW12">
        <v>1</v>
      </c>
      <c r="AX12">
        <v>2</v>
      </c>
      <c r="AY12">
        <v>3</v>
      </c>
      <c r="AZ12">
        <v>4</v>
      </c>
      <c r="BA12">
        <v>5</v>
      </c>
      <c r="BB12">
        <v>6</v>
      </c>
      <c r="BC12">
        <v>7</v>
      </c>
      <c r="BD12">
        <v>8</v>
      </c>
      <c r="BE12">
        <v>9</v>
      </c>
      <c r="BF12">
        <v>10</v>
      </c>
      <c r="BG12">
        <v>11</v>
      </c>
      <c r="BH12" s="2">
        <v>12</v>
      </c>
      <c r="BI12" s="2">
        <v>13</v>
      </c>
      <c r="BJ12" s="2">
        <v>14</v>
      </c>
      <c r="BK12" s="2">
        <v>15</v>
      </c>
      <c r="BL12" s="2">
        <v>16</v>
      </c>
      <c r="BM12" s="2">
        <v>17</v>
      </c>
      <c r="BN12" s="2">
        <v>18</v>
      </c>
      <c r="BO12" s="2">
        <v>19</v>
      </c>
      <c r="BP12" s="2">
        <v>20</v>
      </c>
      <c r="BQ12" s="2">
        <v>21</v>
      </c>
      <c r="BR12" s="2">
        <v>22</v>
      </c>
      <c r="BS12" s="2">
        <v>23</v>
      </c>
      <c r="BT12" s="2">
        <v>24</v>
      </c>
      <c r="BU12" s="2">
        <v>25</v>
      </c>
      <c r="BV12" s="2">
        <v>26</v>
      </c>
      <c r="BW12" s="2">
        <v>27</v>
      </c>
      <c r="BX12" s="2">
        <v>28</v>
      </c>
      <c r="BY12" s="2">
        <v>29</v>
      </c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</row>
    <row r="13" spans="1:142">
      <c r="A13" s="21">
        <v>8</v>
      </c>
      <c r="B13" s="21">
        <f>A13*11</f>
        <v>88</v>
      </c>
      <c r="C13" s="21">
        <f>13+22*A13</f>
        <v>189</v>
      </c>
      <c r="D13" s="21">
        <f t="shared" si="1"/>
        <v>102</v>
      </c>
      <c r="E13" s="21">
        <f t="shared" si="11"/>
        <v>5</v>
      </c>
      <c r="F13" s="21">
        <f t="shared" si="9"/>
        <v>73</v>
      </c>
      <c r="G13" s="21">
        <f>A13*324</f>
        <v>2592</v>
      </c>
      <c r="H13" s="21">
        <f t="shared" si="0"/>
        <v>12</v>
      </c>
      <c r="I13" s="2">
        <v>306</v>
      </c>
      <c r="J13" s="21"/>
      <c r="K13" s="21"/>
      <c r="L13" s="21"/>
      <c r="M13" s="21"/>
      <c r="N13" s="21"/>
      <c r="O13" s="21">
        <f t="shared" si="10"/>
        <v>306</v>
      </c>
      <c r="P13" s="21">
        <f t="shared" si="5"/>
        <v>6518</v>
      </c>
      <c r="AL13" s="34">
        <v>28</v>
      </c>
      <c r="AM13" s="34">
        <v>36</v>
      </c>
      <c r="AN13" s="34">
        <v>32</v>
      </c>
      <c r="AO13" s="34">
        <v>18</v>
      </c>
      <c r="AP13" s="34">
        <v>22</v>
      </c>
      <c r="AQ13" s="34">
        <v>28</v>
      </c>
      <c r="AR13" s="34">
        <v>32</v>
      </c>
      <c r="AS13" s="34">
        <v>28</v>
      </c>
      <c r="AT13" s="34">
        <v>36</v>
      </c>
      <c r="AU13" s="34">
        <v>32</v>
      </c>
      <c r="AV13" s="41">
        <v>32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</row>
    <row r="14" spans="1:142">
      <c r="A14" s="21">
        <v>9</v>
      </c>
      <c r="B14" s="21">
        <f>A14*11</f>
        <v>99</v>
      </c>
      <c r="C14" s="21">
        <f>13+22*A14</f>
        <v>211</v>
      </c>
      <c r="D14" s="21">
        <f t="shared" si="1"/>
        <v>113</v>
      </c>
      <c r="E14" s="21">
        <f t="shared" si="11"/>
        <v>6</v>
      </c>
      <c r="F14" s="21">
        <f t="shared" si="9"/>
        <v>84</v>
      </c>
      <c r="G14" s="21">
        <f>A14*324</f>
        <v>2916</v>
      </c>
      <c r="H14" s="21">
        <f t="shared" si="0"/>
        <v>1</v>
      </c>
      <c r="I14" s="2">
        <v>18</v>
      </c>
      <c r="J14" s="21"/>
      <c r="K14" s="21"/>
      <c r="L14" s="21"/>
      <c r="M14" s="21"/>
      <c r="N14" s="21"/>
      <c r="O14" s="21">
        <f t="shared" si="10"/>
        <v>18</v>
      </c>
      <c r="P14" s="23">
        <f t="shared" si="5"/>
        <v>6536</v>
      </c>
      <c r="S14" s="2">
        <v>3</v>
      </c>
      <c r="T14" s="11">
        <f t="shared" ref="T14:BN14" si="13">SUM(T2:T4)</f>
        <v>6</v>
      </c>
      <c r="U14" s="11">
        <f t="shared" si="13"/>
        <v>12</v>
      </c>
      <c r="V14" s="11">
        <f t="shared" si="13"/>
        <v>14</v>
      </c>
      <c r="W14" s="11">
        <f t="shared" si="13"/>
        <v>13</v>
      </c>
      <c r="X14" s="11">
        <f t="shared" si="13"/>
        <v>27</v>
      </c>
      <c r="Y14" s="11">
        <f t="shared" si="13"/>
        <v>22</v>
      </c>
      <c r="Z14" s="11">
        <f t="shared" si="13"/>
        <v>23</v>
      </c>
      <c r="AA14" s="11">
        <f t="shared" si="13"/>
        <v>22</v>
      </c>
      <c r="AB14" s="11">
        <f t="shared" si="13"/>
        <v>40</v>
      </c>
      <c r="AC14" s="11">
        <f t="shared" si="13"/>
        <v>33</v>
      </c>
      <c r="AD14" s="11">
        <f t="shared" si="13"/>
        <v>28</v>
      </c>
      <c r="AE14" s="11">
        <f t="shared" si="13"/>
        <v>33</v>
      </c>
      <c r="AF14" s="11">
        <f t="shared" si="13"/>
        <v>33</v>
      </c>
      <c r="AG14" s="11">
        <f t="shared" si="13"/>
        <v>43</v>
      </c>
      <c r="AH14" s="11">
        <f t="shared" si="13"/>
        <v>32</v>
      </c>
      <c r="AI14" s="11">
        <f t="shared" si="13"/>
        <v>43</v>
      </c>
      <c r="AJ14" s="11">
        <f t="shared" si="13"/>
        <v>32</v>
      </c>
      <c r="AK14" s="11">
        <f t="shared" si="13"/>
        <v>34</v>
      </c>
      <c r="AL14" s="28">
        <f>SUM(AL2:AL4)</f>
        <v>28</v>
      </c>
      <c r="AM14" s="28">
        <f t="shared" ref="AM14:BN14" si="14">SUM(AM2:AM4)</f>
        <v>36</v>
      </c>
      <c r="AN14" s="28">
        <f t="shared" si="14"/>
        <v>32</v>
      </c>
      <c r="AO14" s="28">
        <f t="shared" si="14"/>
        <v>18</v>
      </c>
      <c r="AP14" s="28">
        <f t="shared" si="14"/>
        <v>22</v>
      </c>
      <c r="AQ14" s="11">
        <f t="shared" si="14"/>
        <v>25</v>
      </c>
      <c r="AR14" s="11">
        <f t="shared" si="14"/>
        <v>29</v>
      </c>
      <c r="AS14" s="11">
        <f t="shared" si="14"/>
        <v>25</v>
      </c>
      <c r="AT14" s="11">
        <f t="shared" si="14"/>
        <v>32</v>
      </c>
      <c r="AU14" s="11">
        <f t="shared" si="14"/>
        <v>23</v>
      </c>
      <c r="AV14" s="11">
        <f t="shared" si="14"/>
        <v>28</v>
      </c>
      <c r="AW14" s="11">
        <f t="shared" si="14"/>
        <v>20</v>
      </c>
      <c r="AX14" s="11">
        <f t="shared" si="14"/>
        <v>27</v>
      </c>
      <c r="AY14" s="11">
        <f t="shared" si="14"/>
        <v>18</v>
      </c>
      <c r="AZ14" s="11">
        <f t="shared" si="14"/>
        <v>14</v>
      </c>
      <c r="BA14" s="11">
        <f t="shared" si="14"/>
        <v>8</v>
      </c>
      <c r="BB14" s="11">
        <f t="shared" si="14"/>
        <v>18</v>
      </c>
      <c r="BC14" s="11">
        <f t="shared" si="14"/>
        <v>8</v>
      </c>
      <c r="BD14" s="11">
        <f t="shared" si="14"/>
        <v>17</v>
      </c>
      <c r="BE14" s="11">
        <f t="shared" si="14"/>
        <v>8</v>
      </c>
      <c r="BF14" s="11">
        <f t="shared" si="14"/>
        <v>13</v>
      </c>
      <c r="BG14" s="11">
        <f t="shared" si="14"/>
        <v>6</v>
      </c>
      <c r="BH14" s="11">
        <f t="shared" si="14"/>
        <v>12</v>
      </c>
      <c r="BI14" s="11">
        <f t="shared" si="14"/>
        <v>3</v>
      </c>
      <c r="BJ14" s="11">
        <f t="shared" si="14"/>
        <v>8</v>
      </c>
      <c r="BK14" s="11">
        <f t="shared" si="14"/>
        <v>-1</v>
      </c>
      <c r="BL14" s="11">
        <f t="shared" si="14"/>
        <v>3</v>
      </c>
      <c r="BM14" s="11">
        <f t="shared" si="14"/>
        <v>1</v>
      </c>
      <c r="BN14" s="11">
        <f t="shared" si="14"/>
        <v>1</v>
      </c>
      <c r="BO14" s="11"/>
      <c r="BP14" s="11"/>
      <c r="BQ14" s="11"/>
      <c r="BR14" s="42"/>
    </row>
    <row r="15" spans="1:142">
      <c r="A15" s="7">
        <v>10</v>
      </c>
      <c r="B15" s="7">
        <f>A15*11</f>
        <v>110</v>
      </c>
      <c r="C15" s="7">
        <f>13+22*A15</f>
        <v>233</v>
      </c>
      <c r="D15" s="2">
        <f t="shared" si="1"/>
        <v>124</v>
      </c>
      <c r="E15" s="2">
        <f t="shared" si="11"/>
        <v>7</v>
      </c>
      <c r="F15" s="21">
        <f t="shared" si="9"/>
        <v>95</v>
      </c>
      <c r="G15" s="2">
        <f>A15*324</f>
        <v>3240</v>
      </c>
      <c r="H15" s="2">
        <f t="shared" si="0"/>
        <v>-10</v>
      </c>
      <c r="S15" s="2">
        <v>4</v>
      </c>
      <c r="T15" s="2">
        <f>SUM(T2:T5)</f>
        <v>6</v>
      </c>
      <c r="U15" s="2">
        <f t="shared" ref="U15:BY15" si="15">SUM(U2:U5)</f>
        <v>12</v>
      </c>
      <c r="V15" s="2">
        <f t="shared" si="15"/>
        <v>14</v>
      </c>
      <c r="W15" s="2">
        <f t="shared" si="15"/>
        <v>13</v>
      </c>
      <c r="X15" s="2">
        <f t="shared" si="15"/>
        <v>27</v>
      </c>
      <c r="Y15" s="2">
        <f t="shared" si="15"/>
        <v>22</v>
      </c>
      <c r="Z15" s="2">
        <f t="shared" si="15"/>
        <v>23</v>
      </c>
      <c r="AA15" s="2">
        <f t="shared" si="15"/>
        <v>22</v>
      </c>
      <c r="AB15" s="2">
        <f t="shared" si="15"/>
        <v>40</v>
      </c>
      <c r="AC15" s="2">
        <f t="shared" si="15"/>
        <v>33</v>
      </c>
      <c r="AD15" s="2">
        <f t="shared" si="15"/>
        <v>28</v>
      </c>
      <c r="AE15" s="2">
        <f t="shared" si="15"/>
        <v>33</v>
      </c>
      <c r="AF15" s="2">
        <f t="shared" si="15"/>
        <v>33</v>
      </c>
      <c r="AG15" s="2">
        <f t="shared" si="15"/>
        <v>43</v>
      </c>
      <c r="AH15" s="2">
        <f t="shared" si="15"/>
        <v>32</v>
      </c>
      <c r="AI15" s="2">
        <f t="shared" si="15"/>
        <v>43</v>
      </c>
      <c r="AJ15" s="2">
        <f t="shared" si="15"/>
        <v>32</v>
      </c>
      <c r="AK15" s="2">
        <f t="shared" si="15"/>
        <v>34</v>
      </c>
      <c r="AL15" s="34">
        <f t="shared" si="15"/>
        <v>28</v>
      </c>
      <c r="AM15" s="34">
        <f t="shared" si="15"/>
        <v>36</v>
      </c>
      <c r="AN15" s="34">
        <f t="shared" si="15"/>
        <v>32</v>
      </c>
      <c r="AO15" s="34">
        <f t="shared" si="15"/>
        <v>18</v>
      </c>
      <c r="AP15" s="34">
        <f t="shared" si="15"/>
        <v>22</v>
      </c>
      <c r="AQ15" s="34">
        <f t="shared" si="15"/>
        <v>28</v>
      </c>
      <c r="AR15" s="34">
        <f t="shared" si="15"/>
        <v>32</v>
      </c>
      <c r="AS15" s="34">
        <f t="shared" si="15"/>
        <v>28</v>
      </c>
      <c r="AT15" s="34">
        <f t="shared" si="15"/>
        <v>36</v>
      </c>
      <c r="AU15" s="34">
        <f t="shared" si="15"/>
        <v>32</v>
      </c>
      <c r="AV15" s="33">
        <f t="shared" si="15"/>
        <v>32</v>
      </c>
      <c r="AW15" s="28">
        <f t="shared" si="15"/>
        <v>28</v>
      </c>
      <c r="AX15" s="28">
        <f t="shared" si="15"/>
        <v>36</v>
      </c>
      <c r="AY15" s="28">
        <f t="shared" si="15"/>
        <v>32</v>
      </c>
      <c r="AZ15" s="28">
        <f t="shared" si="15"/>
        <v>18</v>
      </c>
      <c r="BA15" s="28">
        <f t="shared" si="15"/>
        <v>22</v>
      </c>
      <c r="BB15" s="2">
        <f t="shared" si="15"/>
        <v>25</v>
      </c>
      <c r="BC15" s="2">
        <f t="shared" si="15"/>
        <v>29</v>
      </c>
      <c r="BD15" s="2">
        <f t="shared" si="15"/>
        <v>25</v>
      </c>
      <c r="BE15" s="2">
        <f t="shared" si="15"/>
        <v>32</v>
      </c>
      <c r="BF15" s="2">
        <f t="shared" si="15"/>
        <v>23</v>
      </c>
      <c r="BG15" s="2">
        <f t="shared" si="15"/>
        <v>28</v>
      </c>
      <c r="BH15" s="2">
        <f t="shared" si="15"/>
        <v>20</v>
      </c>
      <c r="BI15" s="2">
        <f t="shared" si="15"/>
        <v>27</v>
      </c>
      <c r="BJ15" s="2">
        <f t="shared" si="15"/>
        <v>18</v>
      </c>
      <c r="BK15" s="2">
        <f t="shared" si="15"/>
        <v>14</v>
      </c>
      <c r="BL15" s="2">
        <f t="shared" si="15"/>
        <v>8</v>
      </c>
      <c r="BM15" s="2">
        <f t="shared" si="15"/>
        <v>18</v>
      </c>
      <c r="BN15" s="2">
        <f t="shared" si="15"/>
        <v>8</v>
      </c>
      <c r="BO15" s="2">
        <f t="shared" si="15"/>
        <v>17</v>
      </c>
      <c r="BP15" s="2">
        <f t="shared" si="15"/>
        <v>8</v>
      </c>
      <c r="BQ15" s="2">
        <f t="shared" si="15"/>
        <v>13</v>
      </c>
      <c r="BR15" s="2">
        <f t="shared" si="15"/>
        <v>6</v>
      </c>
      <c r="BS15" s="2">
        <f t="shared" si="15"/>
        <v>12</v>
      </c>
      <c r="BT15" s="2">
        <f t="shared" si="15"/>
        <v>3</v>
      </c>
      <c r="BU15" s="2">
        <f t="shared" si="15"/>
        <v>8</v>
      </c>
      <c r="BV15" s="2">
        <f t="shared" si="15"/>
        <v>-1</v>
      </c>
      <c r="BW15" s="2">
        <f t="shared" si="15"/>
        <v>3</v>
      </c>
      <c r="BX15" s="2">
        <f t="shared" si="15"/>
        <v>1</v>
      </c>
      <c r="BY15" s="2">
        <f t="shared" si="15"/>
        <v>1</v>
      </c>
    </row>
    <row r="16" spans="1:142">
      <c r="A16" s="2">
        <v>11</v>
      </c>
      <c r="B16" s="2">
        <f>A16*11</f>
        <v>121</v>
      </c>
      <c r="C16" s="7">
        <f>13+22*A16</f>
        <v>255</v>
      </c>
      <c r="D16" s="2">
        <f t="shared" si="1"/>
        <v>135</v>
      </c>
      <c r="E16" s="2">
        <f t="shared" si="11"/>
        <v>8</v>
      </c>
      <c r="F16" s="21">
        <f t="shared" si="9"/>
        <v>106</v>
      </c>
      <c r="G16" s="2">
        <f>A16*324</f>
        <v>3564</v>
      </c>
      <c r="H16" s="2">
        <f t="shared" si="0"/>
        <v>-21</v>
      </c>
      <c r="S16" s="2">
        <v>5</v>
      </c>
      <c r="T16">
        <f>SUM(T2:T6)</f>
        <v>6</v>
      </c>
      <c r="U16">
        <f t="shared" ref="U16:CF16" si="16">SUM(U2:U6)</f>
        <v>12</v>
      </c>
      <c r="V16">
        <f t="shared" si="16"/>
        <v>14</v>
      </c>
      <c r="W16">
        <f t="shared" si="16"/>
        <v>13</v>
      </c>
      <c r="X16">
        <f t="shared" si="16"/>
        <v>27</v>
      </c>
      <c r="Y16">
        <f t="shared" si="16"/>
        <v>22</v>
      </c>
      <c r="Z16">
        <f t="shared" si="16"/>
        <v>23</v>
      </c>
      <c r="AA16">
        <f t="shared" si="16"/>
        <v>22</v>
      </c>
      <c r="AB16">
        <f t="shared" si="16"/>
        <v>40</v>
      </c>
      <c r="AC16">
        <f t="shared" si="16"/>
        <v>33</v>
      </c>
      <c r="AD16">
        <f t="shared" si="16"/>
        <v>28</v>
      </c>
      <c r="AE16">
        <f t="shared" si="16"/>
        <v>33</v>
      </c>
      <c r="AF16">
        <f t="shared" si="16"/>
        <v>33</v>
      </c>
      <c r="AG16">
        <f t="shared" si="16"/>
        <v>43</v>
      </c>
      <c r="AH16">
        <f t="shared" si="16"/>
        <v>32</v>
      </c>
      <c r="AI16">
        <f t="shared" si="16"/>
        <v>43</v>
      </c>
      <c r="AJ16">
        <f t="shared" si="16"/>
        <v>32</v>
      </c>
      <c r="AK16">
        <f t="shared" si="16"/>
        <v>34</v>
      </c>
      <c r="AL16" s="43">
        <f t="shared" si="16"/>
        <v>28</v>
      </c>
      <c r="AM16" s="43">
        <f t="shared" si="16"/>
        <v>36</v>
      </c>
      <c r="AN16" s="43">
        <f t="shared" si="16"/>
        <v>32</v>
      </c>
      <c r="AO16" s="43">
        <f t="shared" si="16"/>
        <v>18</v>
      </c>
      <c r="AP16" s="43">
        <f t="shared" si="16"/>
        <v>22</v>
      </c>
      <c r="AQ16" s="43">
        <f t="shared" si="16"/>
        <v>28</v>
      </c>
      <c r="AR16" s="43">
        <f t="shared" si="16"/>
        <v>32</v>
      </c>
      <c r="AS16" s="43">
        <f t="shared" si="16"/>
        <v>28</v>
      </c>
      <c r="AT16" s="43">
        <f t="shared" si="16"/>
        <v>36</v>
      </c>
      <c r="AU16" s="43">
        <f t="shared" si="16"/>
        <v>32</v>
      </c>
      <c r="AV16" s="44">
        <f t="shared" si="16"/>
        <v>32</v>
      </c>
      <c r="AW16" s="43">
        <f t="shared" si="16"/>
        <v>28</v>
      </c>
      <c r="AX16" s="43">
        <f t="shared" si="16"/>
        <v>36</v>
      </c>
      <c r="AY16" s="43">
        <f t="shared" si="16"/>
        <v>32</v>
      </c>
      <c r="AZ16" s="43">
        <f t="shared" si="16"/>
        <v>18</v>
      </c>
      <c r="BA16" s="43">
        <f t="shared" si="16"/>
        <v>22</v>
      </c>
      <c r="BB16" s="43">
        <f t="shared" si="16"/>
        <v>28</v>
      </c>
      <c r="BC16" s="43">
        <f t="shared" si="16"/>
        <v>32</v>
      </c>
      <c r="BD16" s="43">
        <f t="shared" si="16"/>
        <v>28</v>
      </c>
      <c r="BE16" s="43">
        <f t="shared" si="16"/>
        <v>36</v>
      </c>
      <c r="BF16" s="43">
        <f t="shared" si="16"/>
        <v>32</v>
      </c>
      <c r="BG16" s="44">
        <f t="shared" si="16"/>
        <v>32</v>
      </c>
      <c r="BH16" s="45">
        <f t="shared" si="16"/>
        <v>28</v>
      </c>
      <c r="BI16" s="45">
        <f t="shared" si="16"/>
        <v>36</v>
      </c>
      <c r="BJ16" s="45">
        <f t="shared" si="16"/>
        <v>32</v>
      </c>
      <c r="BK16" s="45">
        <f t="shared" si="16"/>
        <v>18</v>
      </c>
      <c r="BL16" s="45">
        <f t="shared" si="16"/>
        <v>22</v>
      </c>
      <c r="BM16">
        <f t="shared" si="16"/>
        <v>25</v>
      </c>
      <c r="BN16">
        <f t="shared" si="16"/>
        <v>29</v>
      </c>
      <c r="BO16">
        <f t="shared" si="16"/>
        <v>25</v>
      </c>
      <c r="BP16">
        <f t="shared" si="16"/>
        <v>32</v>
      </c>
      <c r="BQ16">
        <f t="shared" si="16"/>
        <v>23</v>
      </c>
      <c r="BR16">
        <f t="shared" si="16"/>
        <v>28</v>
      </c>
      <c r="BS16">
        <f t="shared" si="16"/>
        <v>20</v>
      </c>
      <c r="BT16">
        <f t="shared" si="16"/>
        <v>27</v>
      </c>
      <c r="BU16">
        <f t="shared" si="16"/>
        <v>18</v>
      </c>
      <c r="BV16">
        <f t="shared" si="16"/>
        <v>14</v>
      </c>
      <c r="BW16">
        <f t="shared" si="16"/>
        <v>8</v>
      </c>
      <c r="BX16">
        <f t="shared" si="16"/>
        <v>18</v>
      </c>
      <c r="BY16">
        <f t="shared" si="16"/>
        <v>8</v>
      </c>
      <c r="BZ16">
        <f t="shared" si="16"/>
        <v>17</v>
      </c>
      <c r="CA16">
        <f t="shared" si="16"/>
        <v>8</v>
      </c>
      <c r="CB16">
        <f t="shared" si="16"/>
        <v>13</v>
      </c>
      <c r="CC16">
        <f t="shared" si="16"/>
        <v>6</v>
      </c>
      <c r="CD16">
        <f t="shared" si="16"/>
        <v>12</v>
      </c>
      <c r="CE16">
        <f t="shared" si="16"/>
        <v>3</v>
      </c>
      <c r="CF16">
        <f t="shared" si="16"/>
        <v>8</v>
      </c>
      <c r="CG16">
        <f t="shared" ref="CG16:CJ16" si="17">SUM(CG2:CG6)</f>
        <v>-1</v>
      </c>
      <c r="CH16">
        <f t="shared" si="17"/>
        <v>3</v>
      </c>
      <c r="CI16">
        <f t="shared" si="17"/>
        <v>1</v>
      </c>
      <c r="CJ16">
        <f t="shared" si="17"/>
        <v>1</v>
      </c>
    </row>
    <row r="17" spans="1:77">
      <c r="A17" s="2">
        <v>12</v>
      </c>
      <c r="B17" s="2">
        <f>A17*11</f>
        <v>132</v>
      </c>
      <c r="C17" s="7">
        <f>13+22*A17</f>
        <v>277</v>
      </c>
      <c r="D17" s="2">
        <f t="shared" si="1"/>
        <v>146</v>
      </c>
      <c r="E17" s="2">
        <f t="shared" si="11"/>
        <v>9</v>
      </c>
      <c r="F17" s="21">
        <f t="shared" si="9"/>
        <v>117</v>
      </c>
      <c r="G17" s="2">
        <f>A17*324</f>
        <v>3888</v>
      </c>
      <c r="H17" s="2">
        <f t="shared" si="0"/>
        <v>-32</v>
      </c>
      <c r="S17" s="2">
        <v>6</v>
      </c>
    </row>
    <row r="18" spans="1:77">
      <c r="A18" s="2">
        <v>13</v>
      </c>
      <c r="B18" s="2">
        <f>A18*11</f>
        <v>143</v>
      </c>
      <c r="C18" s="7">
        <f>13+22*A18</f>
        <v>299</v>
      </c>
      <c r="D18" s="2">
        <f t="shared" si="1"/>
        <v>157</v>
      </c>
      <c r="E18" s="2">
        <f t="shared" si="11"/>
        <v>10</v>
      </c>
      <c r="F18" s="21">
        <f t="shared" si="9"/>
        <v>128</v>
      </c>
      <c r="G18" s="2">
        <f>A18*324</f>
        <v>4212</v>
      </c>
      <c r="H18" s="2">
        <f t="shared" si="0"/>
        <v>-43</v>
      </c>
    </row>
    <row r="19" spans="1:77">
      <c r="A19" s="2">
        <v>14</v>
      </c>
      <c r="B19" s="2">
        <f>A19*11</f>
        <v>154</v>
      </c>
      <c r="C19" s="7">
        <f>13+22*A19</f>
        <v>321</v>
      </c>
      <c r="D19" s="2">
        <f t="shared" si="1"/>
        <v>168</v>
      </c>
      <c r="E19" s="2">
        <f t="shared" si="11"/>
        <v>11</v>
      </c>
      <c r="F19" s="21">
        <f t="shared" si="9"/>
        <v>139</v>
      </c>
      <c r="G19" s="2">
        <f>A19*324</f>
        <v>4536</v>
      </c>
      <c r="H19" s="2">
        <f t="shared" si="0"/>
        <v>-54</v>
      </c>
    </row>
    <row r="20" spans="1:77">
      <c r="A20" s="2">
        <v>15</v>
      </c>
      <c r="B20" s="2">
        <f>A20*11</f>
        <v>165</v>
      </c>
      <c r="C20" s="7">
        <f>13+22*A20</f>
        <v>343</v>
      </c>
      <c r="D20" s="2">
        <f t="shared" si="1"/>
        <v>179</v>
      </c>
      <c r="E20" s="2">
        <f t="shared" si="11"/>
        <v>12</v>
      </c>
      <c r="F20" s="21">
        <f t="shared" si="9"/>
        <v>150</v>
      </c>
      <c r="G20" s="2">
        <f>A20*324</f>
        <v>4860</v>
      </c>
      <c r="H20" s="2">
        <f t="shared" si="0"/>
        <v>-65</v>
      </c>
      <c r="T20">
        <f>T16</f>
        <v>6</v>
      </c>
      <c r="U20">
        <f>U16+T20</f>
        <v>18</v>
      </c>
      <c r="V20">
        <f t="shared" ref="V20:AK20" si="18">V16+U20</f>
        <v>32</v>
      </c>
      <c r="W20">
        <f t="shared" si="18"/>
        <v>45</v>
      </c>
      <c r="X20">
        <f t="shared" si="18"/>
        <v>72</v>
      </c>
      <c r="Y20">
        <f t="shared" si="18"/>
        <v>94</v>
      </c>
      <c r="Z20">
        <f t="shared" si="18"/>
        <v>117</v>
      </c>
      <c r="AA20">
        <f t="shared" si="18"/>
        <v>139</v>
      </c>
      <c r="AB20">
        <f t="shared" si="18"/>
        <v>179</v>
      </c>
      <c r="AC20">
        <f t="shared" si="18"/>
        <v>212</v>
      </c>
      <c r="AD20">
        <f t="shared" si="18"/>
        <v>240</v>
      </c>
      <c r="AE20">
        <f t="shared" si="18"/>
        <v>273</v>
      </c>
      <c r="AF20">
        <f t="shared" si="18"/>
        <v>306</v>
      </c>
      <c r="AG20">
        <f t="shared" si="18"/>
        <v>349</v>
      </c>
      <c r="AH20">
        <f t="shared" si="18"/>
        <v>381</v>
      </c>
      <c r="AI20">
        <f t="shared" si="18"/>
        <v>424</v>
      </c>
      <c r="AJ20">
        <f t="shared" si="18"/>
        <v>456</v>
      </c>
      <c r="AK20">
        <f t="shared" si="18"/>
        <v>490</v>
      </c>
      <c r="BC20">
        <f>18+29</f>
        <v>47</v>
      </c>
    </row>
    <row r="21" spans="1:77">
      <c r="A21" s="2">
        <v>16</v>
      </c>
      <c r="B21" s="2">
        <f>A21*11</f>
        <v>176</v>
      </c>
      <c r="C21" s="7">
        <f>13+22*A21</f>
        <v>365</v>
      </c>
      <c r="D21" s="2">
        <f t="shared" si="1"/>
        <v>190</v>
      </c>
      <c r="E21" s="2">
        <f t="shared" si="11"/>
        <v>13</v>
      </c>
      <c r="F21" s="21">
        <f t="shared" si="9"/>
        <v>161</v>
      </c>
      <c r="G21" s="2">
        <f>A21*324</f>
        <v>5184</v>
      </c>
      <c r="H21" s="2">
        <f t="shared" si="0"/>
        <v>-76</v>
      </c>
      <c r="AL21">
        <f>SUM(AL16)</f>
        <v>28</v>
      </c>
      <c r="AM21">
        <f>AL21+AM16</f>
        <v>64</v>
      </c>
      <c r="AN21">
        <f t="shared" ref="AN21:AV21" si="19">AM21+AN16</f>
        <v>96</v>
      </c>
      <c r="AO21">
        <f t="shared" si="19"/>
        <v>114</v>
      </c>
      <c r="AP21">
        <f t="shared" si="19"/>
        <v>136</v>
      </c>
      <c r="AQ21">
        <f t="shared" si="19"/>
        <v>164</v>
      </c>
      <c r="AR21">
        <f t="shared" si="19"/>
        <v>196</v>
      </c>
      <c r="AS21">
        <f t="shared" si="19"/>
        <v>224</v>
      </c>
      <c r="AT21">
        <f t="shared" si="19"/>
        <v>260</v>
      </c>
      <c r="AU21">
        <f t="shared" si="19"/>
        <v>292</v>
      </c>
      <c r="AV21">
        <f t="shared" si="19"/>
        <v>324</v>
      </c>
    </row>
    <row r="22" spans="1:77">
      <c r="A22" s="2">
        <v>17</v>
      </c>
      <c r="B22" s="2">
        <f>A22*11</f>
        <v>187</v>
      </c>
      <c r="C22" s="7">
        <f t="shared" ref="C22:C45" si="20">13+22*A22</f>
        <v>387</v>
      </c>
      <c r="D22" s="2">
        <f t="shared" si="1"/>
        <v>201</v>
      </c>
      <c r="E22" s="2">
        <f t="shared" si="11"/>
        <v>14</v>
      </c>
      <c r="F22" s="21">
        <f t="shared" si="9"/>
        <v>172</v>
      </c>
      <c r="G22" s="2">
        <f t="shared" ref="G22:G45" si="21">A22*324</f>
        <v>5508</v>
      </c>
      <c r="H22" s="2">
        <f t="shared" si="0"/>
        <v>-87</v>
      </c>
      <c r="AW22">
        <f>AW15</f>
        <v>28</v>
      </c>
      <c r="AX22">
        <f>AX15+AW22</f>
        <v>64</v>
      </c>
      <c r="AY22">
        <f t="shared" ref="AY22:BY22" si="22">AY15+AX22</f>
        <v>96</v>
      </c>
      <c r="AZ22">
        <f t="shared" si="22"/>
        <v>114</v>
      </c>
      <c r="BA22">
        <f t="shared" si="22"/>
        <v>136</v>
      </c>
      <c r="BB22">
        <f t="shared" si="22"/>
        <v>161</v>
      </c>
      <c r="BC22">
        <f t="shared" si="22"/>
        <v>190</v>
      </c>
      <c r="BD22">
        <f t="shared" si="22"/>
        <v>215</v>
      </c>
      <c r="BE22">
        <f t="shared" si="22"/>
        <v>247</v>
      </c>
      <c r="BF22">
        <f t="shared" si="22"/>
        <v>270</v>
      </c>
      <c r="BG22">
        <f t="shared" si="22"/>
        <v>298</v>
      </c>
      <c r="BH22">
        <f t="shared" si="22"/>
        <v>318</v>
      </c>
      <c r="BI22">
        <f t="shared" si="22"/>
        <v>345</v>
      </c>
      <c r="BJ22">
        <f t="shared" si="22"/>
        <v>363</v>
      </c>
      <c r="BK22">
        <f t="shared" si="22"/>
        <v>377</v>
      </c>
      <c r="BL22">
        <f t="shared" si="22"/>
        <v>385</v>
      </c>
      <c r="BM22">
        <f t="shared" si="22"/>
        <v>403</v>
      </c>
      <c r="BN22">
        <f t="shared" si="22"/>
        <v>411</v>
      </c>
      <c r="BO22">
        <f t="shared" si="22"/>
        <v>428</v>
      </c>
      <c r="BP22">
        <f t="shared" si="22"/>
        <v>436</v>
      </c>
      <c r="BQ22">
        <f t="shared" si="22"/>
        <v>449</v>
      </c>
      <c r="BR22">
        <f t="shared" si="22"/>
        <v>455</v>
      </c>
      <c r="BS22">
        <f t="shared" si="22"/>
        <v>467</v>
      </c>
      <c r="BT22">
        <f t="shared" si="22"/>
        <v>470</v>
      </c>
      <c r="BU22">
        <f t="shared" si="22"/>
        <v>478</v>
      </c>
      <c r="BV22">
        <f t="shared" si="22"/>
        <v>477</v>
      </c>
      <c r="BW22">
        <f t="shared" si="22"/>
        <v>480</v>
      </c>
      <c r="BX22">
        <f t="shared" si="22"/>
        <v>481</v>
      </c>
      <c r="BY22">
        <f t="shared" si="22"/>
        <v>482</v>
      </c>
    </row>
    <row r="23" spans="1:77">
      <c r="A23" s="2">
        <v>18</v>
      </c>
      <c r="B23" s="2">
        <f>A23*11</f>
        <v>198</v>
      </c>
      <c r="C23" s="7">
        <f t="shared" si="20"/>
        <v>409</v>
      </c>
      <c r="D23" s="2">
        <f t="shared" si="1"/>
        <v>212</v>
      </c>
      <c r="E23" s="2">
        <f t="shared" si="11"/>
        <v>15</v>
      </c>
      <c r="F23" s="21">
        <f t="shared" si="9"/>
        <v>183</v>
      </c>
      <c r="G23" s="2">
        <f t="shared" si="21"/>
        <v>5832</v>
      </c>
      <c r="H23" s="2">
        <f t="shared" si="0"/>
        <v>-98</v>
      </c>
    </row>
    <row r="24" spans="1:77">
      <c r="A24" s="2">
        <v>19</v>
      </c>
      <c r="B24" s="2">
        <f>A24*11</f>
        <v>209</v>
      </c>
      <c r="C24" s="7">
        <f t="shared" si="20"/>
        <v>431</v>
      </c>
      <c r="D24" s="2">
        <f t="shared" si="1"/>
        <v>223</v>
      </c>
      <c r="E24" s="2">
        <f t="shared" si="11"/>
        <v>16</v>
      </c>
      <c r="F24" s="21">
        <f t="shared" si="9"/>
        <v>194</v>
      </c>
      <c r="G24" s="2">
        <f t="shared" si="21"/>
        <v>6156</v>
      </c>
      <c r="H24" s="2">
        <f t="shared" si="0"/>
        <v>-109</v>
      </c>
    </row>
    <row r="25" spans="1:77">
      <c r="A25" s="2">
        <v>20</v>
      </c>
      <c r="B25" s="2">
        <f>A25*11</f>
        <v>220</v>
      </c>
      <c r="C25" s="7">
        <f t="shared" si="20"/>
        <v>453</v>
      </c>
      <c r="D25" s="2">
        <f t="shared" si="1"/>
        <v>234</v>
      </c>
      <c r="E25" s="2">
        <f t="shared" si="11"/>
        <v>17</v>
      </c>
      <c r="F25" s="21">
        <f t="shared" si="9"/>
        <v>205</v>
      </c>
      <c r="G25" s="2">
        <f t="shared" si="21"/>
        <v>6480</v>
      </c>
      <c r="H25" s="2">
        <f t="shared" si="0"/>
        <v>-120</v>
      </c>
    </row>
    <row r="26" spans="1:77">
      <c r="A26" s="2">
        <v>21</v>
      </c>
      <c r="B26" s="2">
        <f>A26*11</f>
        <v>231</v>
      </c>
      <c r="C26" s="7">
        <f t="shared" si="20"/>
        <v>475</v>
      </c>
      <c r="D26" s="2">
        <f t="shared" si="1"/>
        <v>245</v>
      </c>
      <c r="E26" s="2">
        <f t="shared" si="11"/>
        <v>18</v>
      </c>
      <c r="F26" s="21">
        <f t="shared" si="9"/>
        <v>216</v>
      </c>
      <c r="G26" s="2">
        <f t="shared" si="21"/>
        <v>6804</v>
      </c>
      <c r="H26" s="2">
        <f t="shared" si="0"/>
        <v>-131</v>
      </c>
    </row>
    <row r="27" spans="1:77">
      <c r="A27" s="2">
        <v>22</v>
      </c>
      <c r="B27" s="2">
        <f>A27*11</f>
        <v>242</v>
      </c>
      <c r="C27" s="7">
        <f t="shared" si="20"/>
        <v>497</v>
      </c>
      <c r="D27" s="2">
        <f t="shared" si="1"/>
        <v>256</v>
      </c>
      <c r="E27" s="2">
        <f t="shared" si="11"/>
        <v>19</v>
      </c>
      <c r="F27" s="21">
        <f t="shared" si="9"/>
        <v>227</v>
      </c>
      <c r="G27" s="2">
        <f t="shared" si="21"/>
        <v>7128</v>
      </c>
      <c r="H27" s="2">
        <f t="shared" si="0"/>
        <v>-142</v>
      </c>
    </row>
    <row r="28" spans="1:77">
      <c r="A28" s="2">
        <v>23</v>
      </c>
      <c r="B28" s="2">
        <f>A28*11</f>
        <v>253</v>
      </c>
      <c r="C28" s="46">
        <f t="shared" si="20"/>
        <v>519</v>
      </c>
      <c r="D28" s="2">
        <f t="shared" si="1"/>
        <v>267</v>
      </c>
      <c r="E28" s="2">
        <f t="shared" si="11"/>
        <v>20</v>
      </c>
      <c r="F28" s="21">
        <f t="shared" si="9"/>
        <v>238</v>
      </c>
      <c r="G28" s="2">
        <f t="shared" si="21"/>
        <v>7452</v>
      </c>
      <c r="H28" s="2">
        <f>IF($A$2&lt;C28,$A$2-B28,0)</f>
        <v>-153</v>
      </c>
      <c r="I28" s="2" t="b">
        <f>IF(H28&gt;17,490)</f>
        <v>0</v>
      </c>
      <c r="J28" s="2">
        <f>IF(H28&gt;F28,E28,FLOOR((H28-18)/11,1))</f>
        <v>-16</v>
      </c>
      <c r="K28" s="2">
        <f>IF(H28&lt;F28,MOD(H28-18,11),0)</f>
        <v>5</v>
      </c>
      <c r="L28" s="2">
        <f>J28*$AV$21</f>
        <v>-5184</v>
      </c>
      <c r="M28" s="2">
        <f>H28-F28</f>
        <v>-391</v>
      </c>
      <c r="N28" s="2">
        <v>247</v>
      </c>
    </row>
    <row r="29" spans="1:77">
      <c r="A29" s="2">
        <v>24</v>
      </c>
      <c r="B29" s="2">
        <f>A29*11</f>
        <v>264</v>
      </c>
      <c r="C29" s="46">
        <f t="shared" si="20"/>
        <v>541</v>
      </c>
      <c r="D29" s="2">
        <f t="shared" si="1"/>
        <v>278</v>
      </c>
      <c r="E29" s="2">
        <f t="shared" si="11"/>
        <v>21</v>
      </c>
      <c r="F29" s="21">
        <f t="shared" si="9"/>
        <v>249</v>
      </c>
      <c r="G29" s="2">
        <f t="shared" si="21"/>
        <v>7776</v>
      </c>
      <c r="H29" s="2">
        <f>IF($A$2&lt;C29,$A$2-B29,0)</f>
        <v>-164</v>
      </c>
      <c r="I29" s="2" t="b">
        <f t="shared" ref="I29:I48" si="23">IF(H29&gt;17,490)</f>
        <v>0</v>
      </c>
      <c r="J29" s="2">
        <f>IF(H29&gt;F29,E29,FLOOR((H29-18)/11,1))</f>
        <v>-17</v>
      </c>
      <c r="K29" s="2">
        <f t="shared" ref="K29:K48" si="24">IF(H29&lt;F29,MOD(H29-18,11),0)</f>
        <v>5</v>
      </c>
      <c r="L29" s="2">
        <f>J29*$AV$21+$AT$21</f>
        <v>-5248</v>
      </c>
    </row>
    <row r="30" spans="1:77">
      <c r="A30" s="2">
        <v>25</v>
      </c>
      <c r="B30" s="2">
        <f>A30*11</f>
        <v>275</v>
      </c>
      <c r="C30" s="46">
        <f t="shared" si="20"/>
        <v>563</v>
      </c>
      <c r="D30" s="2">
        <f t="shared" si="1"/>
        <v>289</v>
      </c>
      <c r="E30" s="2">
        <f t="shared" si="11"/>
        <v>22</v>
      </c>
      <c r="F30" s="21">
        <f t="shared" si="9"/>
        <v>260</v>
      </c>
      <c r="G30" s="2">
        <f t="shared" si="21"/>
        <v>8100</v>
      </c>
      <c r="H30" s="2">
        <f>IF($A$2&lt;C30,$A$2-B30,0)</f>
        <v>-175</v>
      </c>
      <c r="I30" s="2" t="b">
        <f t="shared" si="23"/>
        <v>0</v>
      </c>
      <c r="J30" s="2">
        <f t="shared" ref="J30:J48" si="25">IF(H30&gt;F30,E30,FLOOR((H30-18)/11,1))</f>
        <v>-18</v>
      </c>
      <c r="K30" s="2">
        <f t="shared" si="24"/>
        <v>5</v>
      </c>
      <c r="L30" s="2">
        <f t="shared" ref="L30:L48" si="26">J30*$AV$21+$AT$21</f>
        <v>-5572</v>
      </c>
    </row>
    <row r="31" spans="1:77">
      <c r="A31" s="2">
        <v>26</v>
      </c>
      <c r="B31" s="2">
        <f>A31*11</f>
        <v>286</v>
      </c>
      <c r="C31" s="46">
        <f t="shared" si="20"/>
        <v>585</v>
      </c>
      <c r="D31" s="2">
        <f t="shared" si="1"/>
        <v>300</v>
      </c>
      <c r="E31" s="2">
        <f t="shared" si="11"/>
        <v>23</v>
      </c>
      <c r="F31" s="21">
        <f t="shared" si="9"/>
        <v>271</v>
      </c>
      <c r="G31" s="2">
        <f t="shared" si="21"/>
        <v>8424</v>
      </c>
      <c r="H31" s="2">
        <f>IF($A$2&lt;C31,$A$2-B31,0)</f>
        <v>-186</v>
      </c>
      <c r="I31" s="2" t="b">
        <f t="shared" si="23"/>
        <v>0</v>
      </c>
      <c r="J31" s="2">
        <f t="shared" si="25"/>
        <v>-19</v>
      </c>
      <c r="K31" s="2">
        <f t="shared" si="24"/>
        <v>5</v>
      </c>
      <c r="L31" s="2">
        <f t="shared" si="26"/>
        <v>-5896</v>
      </c>
    </row>
    <row r="32" spans="1:77">
      <c r="A32" s="2">
        <v>27</v>
      </c>
      <c r="B32" s="2">
        <f>A32*11</f>
        <v>297</v>
      </c>
      <c r="C32" s="46">
        <f t="shared" si="20"/>
        <v>607</v>
      </c>
      <c r="D32" s="2">
        <f t="shared" si="1"/>
        <v>311</v>
      </c>
      <c r="E32" s="2">
        <f t="shared" si="11"/>
        <v>24</v>
      </c>
      <c r="F32" s="21">
        <f t="shared" si="9"/>
        <v>282</v>
      </c>
      <c r="G32" s="2">
        <f t="shared" si="21"/>
        <v>8748</v>
      </c>
      <c r="H32" s="2">
        <f>IF($A$2&lt;C32,$A$2-B32,0)</f>
        <v>-197</v>
      </c>
      <c r="I32" s="2" t="b">
        <f t="shared" si="23"/>
        <v>0</v>
      </c>
      <c r="J32" s="2">
        <f t="shared" si="25"/>
        <v>-20</v>
      </c>
      <c r="K32" s="2">
        <f t="shared" si="24"/>
        <v>5</v>
      </c>
      <c r="L32" s="2">
        <f t="shared" si="26"/>
        <v>-6220</v>
      </c>
    </row>
    <row r="33" spans="1:12">
      <c r="A33" s="2">
        <v>28</v>
      </c>
      <c r="B33" s="2">
        <f>A33*11</f>
        <v>308</v>
      </c>
      <c r="C33" s="46">
        <f t="shared" si="20"/>
        <v>629</v>
      </c>
      <c r="D33" s="2">
        <f t="shared" si="1"/>
        <v>322</v>
      </c>
      <c r="E33" s="2">
        <f t="shared" si="11"/>
        <v>25</v>
      </c>
      <c r="F33" s="21">
        <f t="shared" si="9"/>
        <v>293</v>
      </c>
      <c r="G33" s="2">
        <f t="shared" si="21"/>
        <v>9072</v>
      </c>
      <c r="H33" s="2">
        <f>IF($A$2&lt;C33,$A$2-B33,0)</f>
        <v>-208</v>
      </c>
      <c r="I33" s="2" t="b">
        <f t="shared" si="23"/>
        <v>0</v>
      </c>
      <c r="J33" s="2">
        <f t="shared" si="25"/>
        <v>-21</v>
      </c>
      <c r="K33" s="2">
        <f t="shared" si="24"/>
        <v>5</v>
      </c>
      <c r="L33" s="2">
        <f t="shared" si="26"/>
        <v>-6544</v>
      </c>
    </row>
    <row r="34" spans="1:12">
      <c r="A34" s="2">
        <v>29</v>
      </c>
      <c r="B34" s="2">
        <f>A34*11</f>
        <v>319</v>
      </c>
      <c r="C34" s="46">
        <f t="shared" si="20"/>
        <v>651</v>
      </c>
      <c r="D34" s="2">
        <f t="shared" si="1"/>
        <v>333</v>
      </c>
      <c r="E34" s="2">
        <f t="shared" si="11"/>
        <v>26</v>
      </c>
      <c r="F34" s="21">
        <f t="shared" si="9"/>
        <v>304</v>
      </c>
      <c r="G34" s="2">
        <f t="shared" si="21"/>
        <v>9396</v>
      </c>
      <c r="H34" s="2">
        <f>IF($A$2&lt;C34,$A$2-B34,0)</f>
        <v>-219</v>
      </c>
      <c r="I34" s="2" t="b">
        <f t="shared" si="23"/>
        <v>0</v>
      </c>
      <c r="J34" s="2">
        <f t="shared" si="25"/>
        <v>-22</v>
      </c>
      <c r="K34" s="2">
        <f t="shared" si="24"/>
        <v>5</v>
      </c>
      <c r="L34" s="2">
        <f t="shared" si="26"/>
        <v>-6868</v>
      </c>
    </row>
    <row r="35" spans="1:12">
      <c r="A35" s="2">
        <v>30</v>
      </c>
      <c r="B35" s="2">
        <f>A35*11</f>
        <v>330</v>
      </c>
      <c r="C35" s="46">
        <f t="shared" si="20"/>
        <v>673</v>
      </c>
      <c r="D35" s="2">
        <f t="shared" si="1"/>
        <v>344</v>
      </c>
      <c r="E35" s="2">
        <f t="shared" si="11"/>
        <v>27</v>
      </c>
      <c r="F35" s="21">
        <f t="shared" si="9"/>
        <v>315</v>
      </c>
      <c r="G35" s="2">
        <f t="shared" si="21"/>
        <v>9720</v>
      </c>
      <c r="H35" s="2">
        <f>IF($A$2&lt;C35,$A$2-B35,0)</f>
        <v>-230</v>
      </c>
      <c r="I35" s="2" t="b">
        <f t="shared" si="23"/>
        <v>0</v>
      </c>
      <c r="J35" s="2">
        <f t="shared" si="25"/>
        <v>-23</v>
      </c>
      <c r="K35" s="2">
        <f t="shared" si="24"/>
        <v>5</v>
      </c>
      <c r="L35" s="2">
        <f t="shared" si="26"/>
        <v>-7192</v>
      </c>
    </row>
    <row r="36" spans="1:12">
      <c r="A36" s="2">
        <v>31</v>
      </c>
      <c r="B36" s="2">
        <f>A36*11</f>
        <v>341</v>
      </c>
      <c r="C36" s="46">
        <f t="shared" si="20"/>
        <v>695</v>
      </c>
      <c r="D36" s="2">
        <f t="shared" si="1"/>
        <v>355</v>
      </c>
      <c r="E36" s="2">
        <f t="shared" si="11"/>
        <v>28</v>
      </c>
      <c r="F36" s="21">
        <f t="shared" si="9"/>
        <v>326</v>
      </c>
      <c r="G36" s="2">
        <f t="shared" si="21"/>
        <v>10044</v>
      </c>
      <c r="H36" s="2">
        <f>IF($A$2&lt;C36,$A$2-B36,0)</f>
        <v>-241</v>
      </c>
      <c r="I36" s="2" t="b">
        <f t="shared" si="23"/>
        <v>0</v>
      </c>
      <c r="J36" s="2">
        <f t="shared" si="25"/>
        <v>-24</v>
      </c>
      <c r="K36" s="2">
        <f t="shared" si="24"/>
        <v>5</v>
      </c>
      <c r="L36" s="2">
        <f t="shared" si="26"/>
        <v>-7516</v>
      </c>
    </row>
    <row r="37" spans="1:12">
      <c r="A37" s="2">
        <v>32</v>
      </c>
      <c r="B37" s="2">
        <f>A37*11</f>
        <v>352</v>
      </c>
      <c r="C37" s="46">
        <f t="shared" si="20"/>
        <v>717</v>
      </c>
      <c r="D37" s="2">
        <f t="shared" si="1"/>
        <v>366</v>
      </c>
      <c r="E37" s="2">
        <f t="shared" si="11"/>
        <v>29</v>
      </c>
      <c r="F37" s="21">
        <f t="shared" si="9"/>
        <v>337</v>
      </c>
      <c r="G37" s="2">
        <f t="shared" si="21"/>
        <v>10368</v>
      </c>
      <c r="H37" s="2">
        <f>IF($A$2&lt;C37,$A$2-B37,0)</f>
        <v>-252</v>
      </c>
      <c r="I37" s="2" t="b">
        <f t="shared" si="23"/>
        <v>0</v>
      </c>
      <c r="J37" s="2">
        <f t="shared" si="25"/>
        <v>-25</v>
      </c>
      <c r="K37" s="2">
        <f t="shared" si="24"/>
        <v>5</v>
      </c>
      <c r="L37" s="2">
        <f t="shared" si="26"/>
        <v>-7840</v>
      </c>
    </row>
    <row r="38" spans="1:12">
      <c r="A38" s="2">
        <v>33</v>
      </c>
      <c r="B38" s="2">
        <f>A38*11</f>
        <v>363</v>
      </c>
      <c r="C38" s="46">
        <f t="shared" si="20"/>
        <v>739</v>
      </c>
      <c r="D38" s="2">
        <f t="shared" si="1"/>
        <v>377</v>
      </c>
      <c r="E38" s="2">
        <f t="shared" si="11"/>
        <v>30</v>
      </c>
      <c r="F38" s="21">
        <f t="shared" si="9"/>
        <v>348</v>
      </c>
      <c r="G38" s="2">
        <f t="shared" si="21"/>
        <v>10692</v>
      </c>
      <c r="H38" s="2">
        <f>IF($A$2&lt;C38,$A$2-B38,0)</f>
        <v>-263</v>
      </c>
      <c r="I38" s="2" t="b">
        <f t="shared" si="23"/>
        <v>0</v>
      </c>
      <c r="J38" s="2">
        <f t="shared" si="25"/>
        <v>-26</v>
      </c>
      <c r="K38" s="2">
        <f t="shared" si="24"/>
        <v>5</v>
      </c>
      <c r="L38" s="2">
        <f t="shared" si="26"/>
        <v>-8164</v>
      </c>
    </row>
    <row r="39" spans="1:12">
      <c r="A39" s="2">
        <v>34</v>
      </c>
      <c r="B39" s="2">
        <f>A39*11</f>
        <v>374</v>
      </c>
      <c r="C39" s="46">
        <f t="shared" si="20"/>
        <v>761</v>
      </c>
      <c r="D39" s="2">
        <f t="shared" si="1"/>
        <v>388</v>
      </c>
      <c r="E39" s="2">
        <f t="shared" si="11"/>
        <v>31</v>
      </c>
      <c r="F39" s="21">
        <f t="shared" si="9"/>
        <v>359</v>
      </c>
      <c r="G39" s="2">
        <f t="shared" si="21"/>
        <v>11016</v>
      </c>
      <c r="H39" s="2">
        <f>IF($A$2&lt;C39,$A$2-B39,0)</f>
        <v>-274</v>
      </c>
      <c r="I39" s="2" t="b">
        <f t="shared" si="23"/>
        <v>0</v>
      </c>
      <c r="J39" s="2">
        <f t="shared" si="25"/>
        <v>-27</v>
      </c>
      <c r="K39" s="2">
        <f t="shared" si="24"/>
        <v>5</v>
      </c>
      <c r="L39" s="2">
        <f t="shared" si="26"/>
        <v>-8488</v>
      </c>
    </row>
    <row r="40" spans="1:12">
      <c r="A40" s="2">
        <v>35</v>
      </c>
      <c r="B40" s="2">
        <f>A40*11</f>
        <v>385</v>
      </c>
      <c r="C40" s="46">
        <f t="shared" si="20"/>
        <v>783</v>
      </c>
      <c r="D40" s="2">
        <f t="shared" si="1"/>
        <v>399</v>
      </c>
      <c r="E40" s="2">
        <f t="shared" si="11"/>
        <v>32</v>
      </c>
      <c r="F40" s="21">
        <f t="shared" si="9"/>
        <v>370</v>
      </c>
      <c r="G40" s="2">
        <f t="shared" si="21"/>
        <v>11340</v>
      </c>
      <c r="H40" s="2">
        <f>IF($A$2&lt;C40,$A$2-B40,0)</f>
        <v>-285</v>
      </c>
      <c r="I40" s="2" t="b">
        <f t="shared" si="23"/>
        <v>0</v>
      </c>
      <c r="J40" s="2">
        <f t="shared" si="25"/>
        <v>-28</v>
      </c>
      <c r="K40" s="2">
        <f t="shared" si="24"/>
        <v>5</v>
      </c>
      <c r="L40" s="2">
        <f t="shared" si="26"/>
        <v>-8812</v>
      </c>
    </row>
    <row r="41" spans="1:12">
      <c r="A41" s="2">
        <v>36</v>
      </c>
      <c r="B41" s="2">
        <f>A41*11</f>
        <v>396</v>
      </c>
      <c r="C41" s="46">
        <f t="shared" si="20"/>
        <v>805</v>
      </c>
      <c r="D41" s="2">
        <f t="shared" si="1"/>
        <v>410</v>
      </c>
      <c r="E41" s="2">
        <f t="shared" si="11"/>
        <v>33</v>
      </c>
      <c r="F41" s="21">
        <f t="shared" si="9"/>
        <v>381</v>
      </c>
      <c r="G41" s="2">
        <f t="shared" si="21"/>
        <v>11664</v>
      </c>
      <c r="H41" s="2">
        <f>IF($A$2&lt;C41,$A$2-B41,0)</f>
        <v>-296</v>
      </c>
      <c r="I41" s="2" t="b">
        <f t="shared" si="23"/>
        <v>0</v>
      </c>
      <c r="J41" s="2">
        <f t="shared" si="25"/>
        <v>-29</v>
      </c>
      <c r="K41" s="2">
        <f t="shared" si="24"/>
        <v>5</v>
      </c>
      <c r="L41" s="2">
        <f t="shared" si="26"/>
        <v>-9136</v>
      </c>
    </row>
    <row r="42" spans="1:12">
      <c r="A42" s="2">
        <v>37</v>
      </c>
      <c r="B42" s="2">
        <f>A42*11</f>
        <v>407</v>
      </c>
      <c r="C42" s="46">
        <f t="shared" si="20"/>
        <v>827</v>
      </c>
      <c r="D42" s="2">
        <f t="shared" si="1"/>
        <v>421</v>
      </c>
      <c r="E42" s="2">
        <f t="shared" si="11"/>
        <v>34</v>
      </c>
      <c r="F42" s="21">
        <f t="shared" si="9"/>
        <v>392</v>
      </c>
      <c r="G42" s="2">
        <f t="shared" si="21"/>
        <v>11988</v>
      </c>
      <c r="H42" s="2">
        <f>IF($A$2&lt;C42,$A$2-B42,0)</f>
        <v>-307</v>
      </c>
      <c r="I42" s="2" t="b">
        <f t="shared" si="23"/>
        <v>0</v>
      </c>
      <c r="J42" s="2">
        <f t="shared" si="25"/>
        <v>-30</v>
      </c>
      <c r="K42" s="2">
        <f t="shared" si="24"/>
        <v>5</v>
      </c>
      <c r="L42" s="2">
        <f t="shared" si="26"/>
        <v>-9460</v>
      </c>
    </row>
    <row r="43" spans="1:12">
      <c r="A43" s="2">
        <v>38</v>
      </c>
      <c r="B43" s="2">
        <f>A43*11</f>
        <v>418</v>
      </c>
      <c r="C43" s="46">
        <f t="shared" si="20"/>
        <v>849</v>
      </c>
      <c r="D43" s="2">
        <f t="shared" si="1"/>
        <v>432</v>
      </c>
      <c r="E43" s="2">
        <f t="shared" si="11"/>
        <v>35</v>
      </c>
      <c r="F43" s="21">
        <f t="shared" si="9"/>
        <v>403</v>
      </c>
      <c r="G43" s="2">
        <f t="shared" si="21"/>
        <v>12312</v>
      </c>
      <c r="H43" s="2">
        <f>IF($A$2&lt;C43,$A$2-B43,0)</f>
        <v>-318</v>
      </c>
      <c r="I43" s="2" t="b">
        <f t="shared" si="23"/>
        <v>0</v>
      </c>
      <c r="J43" s="2">
        <f t="shared" si="25"/>
        <v>-31</v>
      </c>
      <c r="K43" s="2">
        <f t="shared" si="24"/>
        <v>5</v>
      </c>
      <c r="L43" s="2">
        <f t="shared" si="26"/>
        <v>-9784</v>
      </c>
    </row>
    <row r="44" spans="1:12">
      <c r="A44" s="2">
        <v>39</v>
      </c>
      <c r="B44" s="2">
        <f>A44*11</f>
        <v>429</v>
      </c>
      <c r="C44" s="46">
        <f t="shared" si="20"/>
        <v>871</v>
      </c>
      <c r="D44" s="2">
        <f t="shared" si="1"/>
        <v>443</v>
      </c>
      <c r="E44" s="2">
        <f t="shared" si="11"/>
        <v>36</v>
      </c>
      <c r="F44" s="21">
        <f t="shared" si="9"/>
        <v>414</v>
      </c>
      <c r="G44" s="2">
        <f t="shared" si="21"/>
        <v>12636</v>
      </c>
      <c r="H44" s="2">
        <f>IF($A$2&lt;C44,$A$2-B44,0)</f>
        <v>-329</v>
      </c>
      <c r="I44" s="2" t="b">
        <f t="shared" si="23"/>
        <v>0</v>
      </c>
      <c r="J44" s="2">
        <f t="shared" si="25"/>
        <v>-32</v>
      </c>
      <c r="K44" s="2">
        <f t="shared" si="24"/>
        <v>5</v>
      </c>
      <c r="L44" s="2">
        <f t="shared" si="26"/>
        <v>-10108</v>
      </c>
    </row>
    <row r="45" spans="1:12">
      <c r="A45" s="2">
        <v>40</v>
      </c>
      <c r="B45" s="2">
        <f>A45*11</f>
        <v>440</v>
      </c>
      <c r="C45" s="46">
        <f t="shared" si="20"/>
        <v>893</v>
      </c>
      <c r="D45" s="2">
        <f t="shared" si="1"/>
        <v>454</v>
      </c>
      <c r="E45" s="2">
        <f t="shared" si="11"/>
        <v>37</v>
      </c>
      <c r="F45" s="21">
        <f t="shared" si="9"/>
        <v>425</v>
      </c>
      <c r="G45" s="2">
        <f t="shared" si="21"/>
        <v>12960</v>
      </c>
      <c r="H45" s="2">
        <f>IF($A$2&lt;C45,$A$2-B45,0)</f>
        <v>-340</v>
      </c>
      <c r="I45" s="2" t="b">
        <f t="shared" si="23"/>
        <v>0</v>
      </c>
      <c r="J45" s="2">
        <f t="shared" si="25"/>
        <v>-33</v>
      </c>
      <c r="K45" s="2">
        <f t="shared" si="24"/>
        <v>5</v>
      </c>
      <c r="L45" s="2">
        <f t="shared" si="26"/>
        <v>-10432</v>
      </c>
    </row>
    <row r="46" spans="1:12">
      <c r="A46" s="2">
        <v>41</v>
      </c>
      <c r="B46" s="2">
        <f>A46*11</f>
        <v>451</v>
      </c>
      <c r="C46" s="46">
        <f t="shared" ref="C46:C55" si="27">13+22*A46</f>
        <v>915</v>
      </c>
      <c r="D46" s="2">
        <f t="shared" si="1"/>
        <v>465</v>
      </c>
      <c r="E46" s="2">
        <f t="shared" si="11"/>
        <v>38</v>
      </c>
      <c r="F46" s="21">
        <f t="shared" si="9"/>
        <v>436</v>
      </c>
      <c r="G46" s="2">
        <f t="shared" ref="G46:G55" si="28">A46*324</f>
        <v>13284</v>
      </c>
      <c r="H46" s="2">
        <f>IF($A$2&lt;C46,$A$2-B46,0)</f>
        <v>-351</v>
      </c>
      <c r="I46" s="2" t="b">
        <f t="shared" si="23"/>
        <v>0</v>
      </c>
      <c r="J46" s="2">
        <f t="shared" si="25"/>
        <v>-34</v>
      </c>
      <c r="K46" s="2">
        <f t="shared" si="24"/>
        <v>5</v>
      </c>
      <c r="L46" s="2">
        <f t="shared" si="26"/>
        <v>-10756</v>
      </c>
    </row>
    <row r="47" spans="1:12">
      <c r="A47" s="2">
        <v>42</v>
      </c>
      <c r="B47" s="2">
        <f>A47*11</f>
        <v>462</v>
      </c>
      <c r="C47" s="46">
        <f t="shared" si="27"/>
        <v>937</v>
      </c>
      <c r="D47" s="2">
        <f t="shared" si="1"/>
        <v>476</v>
      </c>
      <c r="E47" s="2">
        <f t="shared" si="11"/>
        <v>39</v>
      </c>
      <c r="F47" s="21">
        <f t="shared" si="9"/>
        <v>447</v>
      </c>
      <c r="G47" s="2">
        <f t="shared" si="28"/>
        <v>13608</v>
      </c>
      <c r="H47" s="2">
        <f>IF($A$2&lt;C47,$A$2-B47,0)</f>
        <v>-362</v>
      </c>
      <c r="I47" s="2" t="b">
        <f t="shared" si="23"/>
        <v>0</v>
      </c>
      <c r="J47" s="2">
        <f t="shared" si="25"/>
        <v>-35</v>
      </c>
      <c r="K47" s="2">
        <f t="shared" si="24"/>
        <v>5</v>
      </c>
      <c r="L47" s="2">
        <f t="shared" si="26"/>
        <v>-11080</v>
      </c>
    </row>
    <row r="48" spans="1:12">
      <c r="A48" s="2">
        <v>43</v>
      </c>
      <c r="B48" s="2">
        <f>A48*11</f>
        <v>473</v>
      </c>
      <c r="C48" s="46">
        <f t="shared" si="27"/>
        <v>959</v>
      </c>
      <c r="D48" s="2">
        <f t="shared" si="1"/>
        <v>487</v>
      </c>
      <c r="E48" s="2">
        <f t="shared" si="11"/>
        <v>40</v>
      </c>
      <c r="F48" s="21">
        <f t="shared" si="9"/>
        <v>458</v>
      </c>
      <c r="G48" s="2">
        <f t="shared" si="28"/>
        <v>13932</v>
      </c>
      <c r="H48" s="2">
        <f>IF($A$2&lt;C48,$A$2-B48,0)</f>
        <v>-373</v>
      </c>
      <c r="I48" s="2" t="b">
        <f t="shared" si="23"/>
        <v>0</v>
      </c>
      <c r="J48" s="2">
        <f t="shared" si="25"/>
        <v>-36</v>
      </c>
      <c r="K48" s="2">
        <f t="shared" si="24"/>
        <v>5</v>
      </c>
      <c r="L48" s="2">
        <f t="shared" si="26"/>
        <v>-11404</v>
      </c>
    </row>
    <row r="49" spans="1:9">
      <c r="A49" s="2">
        <v>44</v>
      </c>
      <c r="B49" s="2">
        <f>A49*11</f>
        <v>484</v>
      </c>
      <c r="C49" s="46">
        <f t="shared" si="27"/>
        <v>981</v>
      </c>
      <c r="D49" s="2">
        <f t="shared" si="1"/>
        <v>498</v>
      </c>
      <c r="E49" s="2">
        <f t="shared" si="11"/>
        <v>41</v>
      </c>
      <c r="F49" s="21">
        <f t="shared" si="9"/>
        <v>469</v>
      </c>
      <c r="G49" s="2">
        <f t="shared" si="28"/>
        <v>14256</v>
      </c>
      <c r="H49" s="2">
        <f>IF($A$2&lt;C49,$A$2-B49,0)</f>
        <v>-384</v>
      </c>
      <c r="I49" s="2">
        <v>456</v>
      </c>
    </row>
    <row r="50" spans="1:9">
      <c r="A50" s="2">
        <v>45</v>
      </c>
      <c r="B50" s="2">
        <f>A50*11</f>
        <v>495</v>
      </c>
      <c r="C50" s="46">
        <f t="shared" si="27"/>
        <v>1003</v>
      </c>
      <c r="D50" s="2">
        <f t="shared" si="1"/>
        <v>509</v>
      </c>
      <c r="E50" s="2">
        <f t="shared" si="11"/>
        <v>42</v>
      </c>
      <c r="F50" s="21">
        <f t="shared" si="9"/>
        <v>480</v>
      </c>
      <c r="G50" s="2">
        <f t="shared" si="28"/>
        <v>14580</v>
      </c>
      <c r="H50" s="2">
        <f>IF($A$2&lt;C50,$A$2-B50,0)</f>
        <v>-395</v>
      </c>
      <c r="I50" s="2">
        <v>424</v>
      </c>
    </row>
    <row r="51" spans="1:9">
      <c r="A51" s="2">
        <v>46</v>
      </c>
      <c r="B51" s="46">
        <f>A51*11</f>
        <v>506</v>
      </c>
      <c r="C51" s="46">
        <f t="shared" si="27"/>
        <v>1025</v>
      </c>
      <c r="D51" s="2">
        <f t="shared" si="1"/>
        <v>520</v>
      </c>
      <c r="E51" s="2">
        <f t="shared" si="11"/>
        <v>43</v>
      </c>
      <c r="F51" s="21">
        <f t="shared" si="9"/>
        <v>491</v>
      </c>
      <c r="G51" s="2">
        <f t="shared" si="28"/>
        <v>14904</v>
      </c>
    </row>
    <row r="52" spans="1:9">
      <c r="A52" s="2">
        <v>47</v>
      </c>
      <c r="B52" s="46">
        <f>A52*11</f>
        <v>517</v>
      </c>
      <c r="C52" s="46">
        <f t="shared" si="27"/>
        <v>1047</v>
      </c>
      <c r="D52" s="2">
        <f t="shared" si="1"/>
        <v>531</v>
      </c>
      <c r="E52" s="2">
        <f t="shared" si="11"/>
        <v>44</v>
      </c>
      <c r="F52" s="21">
        <f t="shared" si="9"/>
        <v>502</v>
      </c>
      <c r="G52" s="2">
        <f t="shared" si="28"/>
        <v>15228</v>
      </c>
    </row>
    <row r="53" spans="1:9">
      <c r="A53" s="2">
        <v>48</v>
      </c>
      <c r="B53" s="46">
        <f>A53*11</f>
        <v>528</v>
      </c>
      <c r="C53" s="46">
        <f t="shared" si="27"/>
        <v>1069</v>
      </c>
      <c r="D53" s="2">
        <f t="shared" si="1"/>
        <v>542</v>
      </c>
      <c r="E53" s="2">
        <f t="shared" si="11"/>
        <v>45</v>
      </c>
      <c r="F53" s="21">
        <f t="shared" si="9"/>
        <v>513</v>
      </c>
      <c r="G53" s="2">
        <f t="shared" si="28"/>
        <v>15552</v>
      </c>
    </row>
    <row r="54" spans="1:9">
      <c r="A54" s="2">
        <v>49</v>
      </c>
      <c r="B54" s="46">
        <f>A54*11</f>
        <v>539</v>
      </c>
      <c r="C54" s="46">
        <f t="shared" si="27"/>
        <v>1091</v>
      </c>
      <c r="D54" s="2">
        <f t="shared" si="1"/>
        <v>553</v>
      </c>
      <c r="E54" s="2">
        <f t="shared" si="11"/>
        <v>46</v>
      </c>
      <c r="F54" s="21">
        <f t="shared" si="9"/>
        <v>524</v>
      </c>
      <c r="G54" s="2">
        <f t="shared" si="28"/>
        <v>15876</v>
      </c>
    </row>
    <row r="55" spans="1:9">
      <c r="A55" s="2">
        <v>50</v>
      </c>
      <c r="B55" s="46">
        <f>A55*11</f>
        <v>550</v>
      </c>
      <c r="C55" s="46">
        <f t="shared" si="27"/>
        <v>1113</v>
      </c>
      <c r="D55" s="2">
        <f t="shared" si="1"/>
        <v>564</v>
      </c>
      <c r="E55" s="2">
        <f t="shared" si="11"/>
        <v>47</v>
      </c>
      <c r="F55" s="21">
        <f t="shared" si="9"/>
        <v>535</v>
      </c>
      <c r="G55" s="2">
        <f t="shared" si="28"/>
        <v>16200</v>
      </c>
    </row>
    <row r="61" spans="1:9">
      <c r="C61" s="46"/>
      <c r="D61" s="46"/>
      <c r="E61" s="46"/>
      <c r="F61" s="46"/>
    </row>
    <row r="62" spans="1:9">
      <c r="C62" s="46"/>
      <c r="D62" s="46"/>
      <c r="E62" s="46"/>
      <c r="F62" s="46"/>
    </row>
    <row r="63" spans="1:9">
      <c r="C63" s="46"/>
      <c r="D63" s="46"/>
      <c r="E63" s="46"/>
      <c r="F63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7853-B3D7-4401-8F52-73FA5EFA73CC}">
  <dimension ref="A1:EL63"/>
  <sheetViews>
    <sheetView workbookViewId="0">
      <selection activeCell="I17" sqref="I17"/>
    </sheetView>
  </sheetViews>
  <sheetFormatPr defaultRowHeight="14.4"/>
  <cols>
    <col min="1" max="16" width="8.88671875" style="2"/>
    <col min="19" max="19" width="8.88671875" style="2"/>
    <col min="20" max="142" width="4.21875" customWidth="1"/>
  </cols>
  <sheetData>
    <row r="1" spans="1:142">
      <c r="A1" s="2" t="s">
        <v>66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10</v>
      </c>
      <c r="AE1">
        <v>11</v>
      </c>
      <c r="AF1">
        <v>12</v>
      </c>
      <c r="AG1">
        <v>13</v>
      </c>
      <c r="AH1">
        <v>14</v>
      </c>
      <c r="AI1">
        <v>15</v>
      </c>
      <c r="AJ1">
        <v>16</v>
      </c>
      <c r="AK1">
        <v>17</v>
      </c>
      <c r="AL1">
        <v>18</v>
      </c>
      <c r="AM1">
        <v>19</v>
      </c>
      <c r="AN1">
        <v>20</v>
      </c>
      <c r="AO1">
        <v>21</v>
      </c>
      <c r="AP1">
        <v>22</v>
      </c>
      <c r="AQ1">
        <v>23</v>
      </c>
      <c r="AR1">
        <v>24</v>
      </c>
      <c r="AS1">
        <v>25</v>
      </c>
      <c r="AT1">
        <v>26</v>
      </c>
      <c r="AU1">
        <v>27</v>
      </c>
      <c r="AV1">
        <v>28</v>
      </c>
      <c r="AW1">
        <v>29</v>
      </c>
      <c r="AX1">
        <v>30</v>
      </c>
      <c r="AY1">
        <v>31</v>
      </c>
      <c r="AZ1">
        <v>32</v>
      </c>
      <c r="BA1">
        <v>33</v>
      </c>
      <c r="BB1">
        <v>34</v>
      </c>
      <c r="BC1">
        <v>35</v>
      </c>
      <c r="BD1">
        <v>36</v>
      </c>
      <c r="BE1">
        <v>37</v>
      </c>
      <c r="BF1">
        <v>38</v>
      </c>
      <c r="BG1">
        <v>39</v>
      </c>
      <c r="BH1">
        <v>40</v>
      </c>
      <c r="BI1">
        <v>41</v>
      </c>
      <c r="BJ1">
        <v>42</v>
      </c>
      <c r="BK1">
        <v>43</v>
      </c>
      <c r="BL1">
        <v>44</v>
      </c>
      <c r="BM1">
        <v>45</v>
      </c>
      <c r="BN1">
        <v>46</v>
      </c>
      <c r="BO1">
        <v>47</v>
      </c>
      <c r="BP1">
        <v>48</v>
      </c>
      <c r="BQ1">
        <v>49</v>
      </c>
      <c r="BR1">
        <v>50</v>
      </c>
      <c r="BS1">
        <v>51</v>
      </c>
      <c r="BT1">
        <v>52</v>
      </c>
      <c r="BU1">
        <v>53</v>
      </c>
      <c r="BV1">
        <v>54</v>
      </c>
      <c r="BW1">
        <v>55</v>
      </c>
      <c r="BX1">
        <v>56</v>
      </c>
      <c r="BY1">
        <v>57</v>
      </c>
      <c r="BZ1">
        <v>58</v>
      </c>
      <c r="CA1">
        <v>59</v>
      </c>
      <c r="CB1">
        <v>60</v>
      </c>
      <c r="CC1">
        <v>61</v>
      </c>
      <c r="CD1">
        <v>62</v>
      </c>
      <c r="CE1">
        <v>63</v>
      </c>
      <c r="CF1">
        <v>64</v>
      </c>
      <c r="CG1">
        <v>65</v>
      </c>
      <c r="CH1">
        <v>66</v>
      </c>
      <c r="CI1">
        <v>67</v>
      </c>
      <c r="CJ1">
        <v>68</v>
      </c>
      <c r="CK1">
        <v>69</v>
      </c>
      <c r="CL1">
        <v>70</v>
      </c>
      <c r="CM1">
        <v>71</v>
      </c>
      <c r="CN1">
        <v>72</v>
      </c>
      <c r="CO1">
        <v>73</v>
      </c>
      <c r="CP1">
        <v>74</v>
      </c>
      <c r="CQ1">
        <v>75</v>
      </c>
      <c r="CR1">
        <v>76</v>
      </c>
      <c r="CS1">
        <v>77</v>
      </c>
    </row>
    <row r="2" spans="1:142">
      <c r="A2" s="2">
        <v>500</v>
      </c>
      <c r="G2" s="2" t="s">
        <v>65</v>
      </c>
      <c r="K2" s="2" t="s">
        <v>78</v>
      </c>
      <c r="S2" s="2" t="s">
        <v>67</v>
      </c>
      <c r="T2" s="2">
        <v>6</v>
      </c>
      <c r="U2" s="2">
        <v>9</v>
      </c>
      <c r="V2" s="2">
        <v>11</v>
      </c>
      <c r="W2" s="2">
        <v>10</v>
      </c>
      <c r="X2" s="2">
        <v>23</v>
      </c>
      <c r="Y2" s="2">
        <v>13</v>
      </c>
      <c r="Z2" s="2">
        <v>19</v>
      </c>
      <c r="AA2" s="2">
        <v>14</v>
      </c>
      <c r="AB2" s="2">
        <v>31</v>
      </c>
      <c r="AC2" s="2">
        <v>19</v>
      </c>
      <c r="AD2" s="2">
        <v>24</v>
      </c>
      <c r="AE2" s="2">
        <v>19</v>
      </c>
      <c r="AF2" s="2">
        <v>23</v>
      </c>
      <c r="AG2" s="2">
        <v>19</v>
      </c>
      <c r="AH2" s="2">
        <v>21</v>
      </c>
      <c r="AI2" s="2">
        <v>15</v>
      </c>
      <c r="AJ2" s="2">
        <v>13</v>
      </c>
      <c r="AK2" s="4">
        <v>8</v>
      </c>
      <c r="AL2" s="2">
        <v>12</v>
      </c>
      <c r="AM2" s="2">
        <v>3</v>
      </c>
      <c r="AN2" s="2">
        <v>8</v>
      </c>
      <c r="AO2" s="2">
        <v>-1</v>
      </c>
      <c r="AP2" s="2">
        <v>3</v>
      </c>
      <c r="AQ2" s="2">
        <v>1</v>
      </c>
      <c r="AR2" s="2">
        <v>1</v>
      </c>
    </row>
    <row r="3" spans="1:142">
      <c r="S3" s="2">
        <v>2</v>
      </c>
      <c r="U3" s="2">
        <v>3</v>
      </c>
      <c r="V3" s="2">
        <v>3</v>
      </c>
      <c r="W3" s="2">
        <v>3</v>
      </c>
      <c r="X3" s="2">
        <v>4</v>
      </c>
      <c r="Y3" s="2">
        <v>9</v>
      </c>
      <c r="Z3" s="2">
        <v>4</v>
      </c>
      <c r="AA3" s="2">
        <v>8</v>
      </c>
      <c r="AB3" s="2">
        <v>9</v>
      </c>
      <c r="AC3" s="2">
        <v>14</v>
      </c>
      <c r="AD3" s="2">
        <v>4</v>
      </c>
      <c r="AE3" s="2">
        <v>14</v>
      </c>
      <c r="AF3" s="2">
        <v>7</v>
      </c>
      <c r="AG3" s="2">
        <v>21</v>
      </c>
      <c r="AH3" s="2">
        <v>8</v>
      </c>
      <c r="AI3" s="2">
        <v>24</v>
      </c>
      <c r="AJ3" s="2">
        <v>10</v>
      </c>
      <c r="AK3" s="2">
        <v>22</v>
      </c>
      <c r="AL3" s="2">
        <v>8</v>
      </c>
      <c r="AM3" s="2">
        <v>24</v>
      </c>
      <c r="AN3" s="2">
        <v>10</v>
      </c>
      <c r="AO3" s="2">
        <v>15</v>
      </c>
      <c r="AP3" s="2">
        <v>5</v>
      </c>
      <c r="AQ3" s="2">
        <v>17</v>
      </c>
      <c r="AR3" s="2">
        <v>7</v>
      </c>
      <c r="AS3" s="2">
        <v>17</v>
      </c>
      <c r="AT3" s="2">
        <v>8</v>
      </c>
      <c r="AU3" s="2">
        <v>13</v>
      </c>
      <c r="AV3" s="2">
        <v>6</v>
      </c>
      <c r="AW3" s="2">
        <v>12</v>
      </c>
      <c r="AX3" s="2">
        <v>3</v>
      </c>
      <c r="AY3" s="2">
        <v>8</v>
      </c>
      <c r="AZ3" s="2">
        <v>-1</v>
      </c>
      <c r="BA3" s="2">
        <v>3</v>
      </c>
      <c r="BB3" s="2">
        <v>1</v>
      </c>
      <c r="BC3" s="2">
        <v>1</v>
      </c>
    </row>
    <row r="4" spans="1:142">
      <c r="A4" s="2" t="s">
        <v>61</v>
      </c>
      <c r="B4" s="2" t="s">
        <v>62</v>
      </c>
      <c r="C4" s="2" t="s">
        <v>63</v>
      </c>
      <c r="D4" s="2" t="s">
        <v>69</v>
      </c>
      <c r="E4" s="2" t="s">
        <v>71</v>
      </c>
      <c r="F4" s="2" t="s">
        <v>72</v>
      </c>
      <c r="G4" s="2" t="s">
        <v>64</v>
      </c>
      <c r="H4" s="2" t="s">
        <v>68</v>
      </c>
      <c r="I4" s="2" t="s">
        <v>70</v>
      </c>
      <c r="J4" s="2" t="s">
        <v>71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56</v>
      </c>
      <c r="S4" s="2">
        <v>3</v>
      </c>
      <c r="AF4" s="2">
        <v>3</v>
      </c>
      <c r="AG4" s="2">
        <v>3</v>
      </c>
      <c r="AH4" s="2">
        <v>3</v>
      </c>
      <c r="AI4" s="2">
        <v>4</v>
      </c>
      <c r="AJ4" s="2">
        <v>9</v>
      </c>
      <c r="AK4" s="2">
        <v>4</v>
      </c>
      <c r="AL4" s="2">
        <v>8</v>
      </c>
      <c r="AM4" s="2">
        <v>9</v>
      </c>
      <c r="AN4" s="2">
        <v>14</v>
      </c>
      <c r="AO4" s="2">
        <v>4</v>
      </c>
      <c r="AP4" s="2">
        <v>14</v>
      </c>
      <c r="AQ4" s="2">
        <v>7</v>
      </c>
      <c r="AR4" s="2">
        <v>21</v>
      </c>
      <c r="AS4" s="2">
        <v>8</v>
      </c>
      <c r="AT4" s="2">
        <v>24</v>
      </c>
      <c r="AU4" s="2">
        <v>10</v>
      </c>
      <c r="AV4" s="2">
        <v>22</v>
      </c>
      <c r="AW4" s="2">
        <v>8</v>
      </c>
      <c r="AX4" s="2">
        <v>24</v>
      </c>
      <c r="AY4" s="2">
        <v>10</v>
      </c>
      <c r="AZ4" s="2">
        <v>15</v>
      </c>
      <c r="BA4" s="2">
        <v>5</v>
      </c>
      <c r="BB4" s="2">
        <v>17</v>
      </c>
      <c r="BC4" s="2">
        <v>7</v>
      </c>
      <c r="BD4" s="2">
        <v>17</v>
      </c>
      <c r="BE4" s="2">
        <v>8</v>
      </c>
      <c r="BF4" s="2">
        <v>13</v>
      </c>
      <c r="BG4" s="2">
        <v>6</v>
      </c>
      <c r="BH4" s="2">
        <v>12</v>
      </c>
      <c r="BI4" s="2">
        <v>3</v>
      </c>
      <c r="BJ4" s="2">
        <v>8</v>
      </c>
      <c r="BK4" s="2">
        <v>-1</v>
      </c>
      <c r="BL4" s="2">
        <v>3</v>
      </c>
      <c r="BM4" s="2">
        <v>1</v>
      </c>
      <c r="BN4" s="2">
        <v>1</v>
      </c>
    </row>
    <row r="5" spans="1:142">
      <c r="A5" s="21">
        <v>0</v>
      </c>
      <c r="B5" s="21">
        <v>0</v>
      </c>
      <c r="C5" s="21">
        <f>13+22*A5</f>
        <v>13</v>
      </c>
      <c r="D5" s="21">
        <f>C5-B5+1</f>
        <v>14</v>
      </c>
      <c r="E5" s="21">
        <v>0</v>
      </c>
      <c r="F5" s="21"/>
      <c r="G5" s="21">
        <v>42</v>
      </c>
      <c r="H5" s="21">
        <f t="shared" ref="H5:H27" si="0">IF($A$2&lt;C5,$A$2-B5,0)</f>
        <v>0</v>
      </c>
      <c r="J5" s="21"/>
      <c r="K5" s="21"/>
      <c r="L5" s="21"/>
      <c r="M5" s="21"/>
      <c r="N5" s="21"/>
      <c r="O5" s="21">
        <f>G5</f>
        <v>42</v>
      </c>
      <c r="P5" s="21">
        <f>G5</f>
        <v>42</v>
      </c>
      <c r="S5" s="2">
        <v>4</v>
      </c>
      <c r="AQ5" s="2">
        <v>3</v>
      </c>
      <c r="AR5" s="2">
        <v>3</v>
      </c>
      <c r="AS5" s="2">
        <v>3</v>
      </c>
      <c r="AT5" s="2">
        <v>4</v>
      </c>
      <c r="AU5" s="2">
        <v>9</v>
      </c>
      <c r="AV5" s="2">
        <v>4</v>
      </c>
      <c r="AW5" s="2">
        <v>8</v>
      </c>
      <c r="AX5" s="2">
        <v>9</v>
      </c>
      <c r="AY5" s="2">
        <v>14</v>
      </c>
      <c r="AZ5" s="2">
        <v>4</v>
      </c>
      <c r="BA5" s="2">
        <v>14</v>
      </c>
      <c r="BB5" s="2">
        <v>7</v>
      </c>
      <c r="BC5" s="2">
        <v>21</v>
      </c>
      <c r="BD5" s="2">
        <v>8</v>
      </c>
      <c r="BE5" s="2">
        <v>24</v>
      </c>
      <c r="BF5" s="2">
        <v>10</v>
      </c>
      <c r="BG5" s="2">
        <v>22</v>
      </c>
      <c r="BH5" s="2">
        <v>8</v>
      </c>
      <c r="BI5" s="2">
        <v>24</v>
      </c>
      <c r="BJ5" s="2">
        <v>10</v>
      </c>
      <c r="BK5" s="2">
        <v>15</v>
      </c>
      <c r="BL5" s="2">
        <v>5</v>
      </c>
      <c r="BM5" s="2">
        <v>17</v>
      </c>
      <c r="BN5" s="2">
        <v>7</v>
      </c>
      <c r="BO5" s="2">
        <v>17</v>
      </c>
      <c r="BP5" s="2">
        <v>8</v>
      </c>
      <c r="BQ5" s="2">
        <v>13</v>
      </c>
      <c r="BR5" s="2">
        <v>6</v>
      </c>
      <c r="BS5" s="2">
        <v>12</v>
      </c>
      <c r="BT5" s="2">
        <v>3</v>
      </c>
      <c r="BU5" s="2">
        <v>8</v>
      </c>
      <c r="BV5" s="2">
        <v>-1</v>
      </c>
      <c r="BW5" s="2">
        <v>3</v>
      </c>
      <c r="BX5" s="2">
        <v>1</v>
      </c>
      <c r="BY5" s="2">
        <v>1</v>
      </c>
    </row>
    <row r="6" spans="1:142">
      <c r="A6" s="21">
        <v>1</v>
      </c>
      <c r="B6" s="21">
        <v>7</v>
      </c>
      <c r="C6" s="21">
        <f>13+22*A6</f>
        <v>35</v>
      </c>
      <c r="D6" s="21">
        <f t="shared" ref="D6:D55" si="1">C6-B6+1</f>
        <v>29</v>
      </c>
      <c r="E6" s="21">
        <v>0</v>
      </c>
      <c r="F6" s="21"/>
      <c r="G6" s="21">
        <f>A6*324</f>
        <v>324</v>
      </c>
      <c r="H6" s="21">
        <f t="shared" si="0"/>
        <v>0</v>
      </c>
      <c r="J6" s="21"/>
      <c r="K6" s="21"/>
      <c r="L6" s="21"/>
      <c r="M6" s="21"/>
      <c r="N6" s="21"/>
      <c r="O6" s="21">
        <f t="shared" ref="O6:O27" si="2">G6</f>
        <v>324</v>
      </c>
      <c r="P6" s="21">
        <f>O6+P5</f>
        <v>366</v>
      </c>
      <c r="S6" s="2">
        <v>5</v>
      </c>
      <c r="BB6" s="2">
        <v>3</v>
      </c>
      <c r="BC6" s="2">
        <v>3</v>
      </c>
      <c r="BD6" s="2">
        <v>3</v>
      </c>
      <c r="BE6" s="2">
        <v>4</v>
      </c>
      <c r="BF6" s="2">
        <v>9</v>
      </c>
      <c r="BG6" s="2">
        <v>4</v>
      </c>
      <c r="BH6" s="2">
        <v>8</v>
      </c>
      <c r="BI6" s="2">
        <v>9</v>
      </c>
      <c r="BJ6" s="2">
        <v>14</v>
      </c>
      <c r="BK6" s="2">
        <v>4</v>
      </c>
      <c r="BL6" s="2">
        <v>14</v>
      </c>
      <c r="BM6" s="2">
        <v>7</v>
      </c>
      <c r="BN6" s="2">
        <v>21</v>
      </c>
      <c r="BO6" s="2">
        <v>8</v>
      </c>
      <c r="BP6" s="2">
        <v>24</v>
      </c>
      <c r="BQ6" s="2">
        <v>10</v>
      </c>
      <c r="BR6" s="2">
        <v>22</v>
      </c>
      <c r="BS6" s="2">
        <v>8</v>
      </c>
      <c r="BT6" s="2">
        <v>24</v>
      </c>
      <c r="BU6" s="2">
        <v>10</v>
      </c>
      <c r="BV6" s="2">
        <v>15</v>
      </c>
      <c r="BW6" s="2">
        <v>5</v>
      </c>
      <c r="BX6" s="2">
        <v>17</v>
      </c>
      <c r="BY6" s="2">
        <v>7</v>
      </c>
      <c r="BZ6" s="2">
        <v>17</v>
      </c>
      <c r="CA6" s="2">
        <v>8</v>
      </c>
      <c r="CB6" s="2">
        <v>13</v>
      </c>
      <c r="CC6" s="2">
        <v>6</v>
      </c>
      <c r="CD6" s="2">
        <v>12</v>
      </c>
      <c r="CE6" s="2">
        <v>3</v>
      </c>
      <c r="CF6" s="2">
        <v>8</v>
      </c>
      <c r="CG6" s="2">
        <v>-1</v>
      </c>
      <c r="CH6" s="2">
        <v>3</v>
      </c>
      <c r="CI6" s="2">
        <v>1</v>
      </c>
      <c r="CJ6" s="2">
        <v>1</v>
      </c>
    </row>
    <row r="7" spans="1:142">
      <c r="A7" s="21">
        <v>2</v>
      </c>
      <c r="B7" s="21">
        <f>A7*11</f>
        <v>22</v>
      </c>
      <c r="C7" s="21">
        <f t="shared" ref="C7:C8" si="3">13+22*A7</f>
        <v>57</v>
      </c>
      <c r="D7" s="21">
        <f t="shared" si="1"/>
        <v>36</v>
      </c>
      <c r="E7" s="21">
        <v>0</v>
      </c>
      <c r="F7" s="21"/>
      <c r="G7" s="21">
        <f t="shared" ref="G7:G26" si="4">A7*324</f>
        <v>648</v>
      </c>
      <c r="H7" s="21">
        <f t="shared" si="0"/>
        <v>0</v>
      </c>
      <c r="J7" s="21"/>
      <c r="K7" s="21"/>
      <c r="L7" s="21"/>
      <c r="M7" s="21"/>
      <c r="N7" s="21"/>
      <c r="O7" s="21">
        <f t="shared" si="2"/>
        <v>648</v>
      </c>
      <c r="P7" s="21">
        <f t="shared" ref="P7:P14" si="5">O7+P6</f>
        <v>1014</v>
      </c>
      <c r="S7" s="2">
        <v>6</v>
      </c>
      <c r="BM7" s="2">
        <v>3</v>
      </c>
      <c r="BN7" s="2">
        <v>3</v>
      </c>
      <c r="BO7" s="2">
        <v>3</v>
      </c>
      <c r="BP7" s="2">
        <v>4</v>
      </c>
      <c r="BQ7" s="2">
        <v>9</v>
      </c>
      <c r="BR7" s="2">
        <v>4</v>
      </c>
      <c r="BS7" s="2">
        <v>8</v>
      </c>
      <c r="BT7" s="2">
        <v>9</v>
      </c>
      <c r="BU7" s="2">
        <v>14</v>
      </c>
      <c r="BV7" s="2">
        <v>4</v>
      </c>
      <c r="BW7" s="2">
        <v>14</v>
      </c>
      <c r="BX7" s="2">
        <v>7</v>
      </c>
      <c r="BY7" s="2">
        <v>21</v>
      </c>
      <c r="BZ7" s="2">
        <v>8</v>
      </c>
      <c r="CA7" s="2">
        <v>24</v>
      </c>
      <c r="CB7" s="2">
        <v>10</v>
      </c>
      <c r="CC7" s="2">
        <v>22</v>
      </c>
      <c r="CD7" s="2">
        <v>8</v>
      </c>
      <c r="CE7" s="2">
        <v>24</v>
      </c>
      <c r="CF7" s="2">
        <v>10</v>
      </c>
      <c r="CG7" s="2">
        <v>15</v>
      </c>
      <c r="CH7" s="2">
        <v>5</v>
      </c>
      <c r="CI7" s="2">
        <v>17</v>
      </c>
      <c r="CJ7" s="2">
        <v>7</v>
      </c>
      <c r="CK7" s="2">
        <v>17</v>
      </c>
      <c r="CL7" s="2">
        <v>8</v>
      </c>
      <c r="CM7" s="2">
        <v>13</v>
      </c>
      <c r="CN7" s="2">
        <v>6</v>
      </c>
      <c r="CO7" s="2">
        <v>12</v>
      </c>
      <c r="CP7" s="2">
        <v>3</v>
      </c>
      <c r="CQ7" s="2">
        <v>8</v>
      </c>
      <c r="CR7" s="2">
        <v>-1</v>
      </c>
      <c r="CS7" s="2">
        <v>3</v>
      </c>
      <c r="CT7" s="2">
        <v>1</v>
      </c>
      <c r="CU7" s="2">
        <v>1</v>
      </c>
    </row>
    <row r="8" spans="1:142">
      <c r="A8" s="21">
        <v>3</v>
      </c>
      <c r="B8" s="21">
        <f t="shared" ref="B8" si="6">A8*11</f>
        <v>33</v>
      </c>
      <c r="C8" s="21">
        <f t="shared" si="3"/>
        <v>79</v>
      </c>
      <c r="D8" s="21">
        <f t="shared" si="1"/>
        <v>47</v>
      </c>
      <c r="E8" s="21">
        <v>0</v>
      </c>
      <c r="F8" s="21"/>
      <c r="G8" s="21">
        <f t="shared" si="4"/>
        <v>972</v>
      </c>
      <c r="H8" s="21">
        <f t="shared" si="0"/>
        <v>0</v>
      </c>
      <c r="J8" s="21"/>
      <c r="K8" s="21"/>
      <c r="L8" s="21"/>
      <c r="M8" s="21"/>
      <c r="N8" s="21"/>
      <c r="O8" s="21">
        <f t="shared" si="2"/>
        <v>972</v>
      </c>
      <c r="P8" s="21">
        <f t="shared" si="5"/>
        <v>1986</v>
      </c>
      <c r="S8" s="2">
        <v>7</v>
      </c>
      <c r="BX8" s="2">
        <v>3</v>
      </c>
      <c r="BY8" s="2">
        <v>3</v>
      </c>
      <c r="BZ8" s="2">
        <v>3</v>
      </c>
      <c r="CA8" s="2">
        <v>4</v>
      </c>
      <c r="CB8" s="2">
        <v>9</v>
      </c>
      <c r="CC8" s="2">
        <v>4</v>
      </c>
      <c r="CD8" s="2">
        <v>8</v>
      </c>
      <c r="CE8" s="2">
        <v>9</v>
      </c>
      <c r="CF8" s="2">
        <v>14</v>
      </c>
      <c r="CG8" s="2">
        <v>4</v>
      </c>
      <c r="CH8" s="2">
        <v>14</v>
      </c>
      <c r="CI8" s="2">
        <v>7</v>
      </c>
      <c r="CJ8" s="2">
        <v>21</v>
      </c>
      <c r="CK8" s="2">
        <v>8</v>
      </c>
      <c r="CL8" s="2">
        <v>24</v>
      </c>
      <c r="CM8" s="2">
        <v>10</v>
      </c>
      <c r="CN8" s="2">
        <v>22</v>
      </c>
      <c r="CO8" s="2">
        <v>8</v>
      </c>
      <c r="CP8" s="2">
        <v>24</v>
      </c>
      <c r="CQ8" s="2">
        <v>10</v>
      </c>
      <c r="CR8" s="2">
        <v>15</v>
      </c>
      <c r="CS8" s="2">
        <v>5</v>
      </c>
      <c r="CT8" s="2">
        <v>17</v>
      </c>
      <c r="CU8" s="2">
        <v>7</v>
      </c>
      <c r="CV8" s="2">
        <v>17</v>
      </c>
      <c r="CW8" s="2">
        <v>8</v>
      </c>
      <c r="CX8" s="2">
        <v>13</v>
      </c>
      <c r="CY8" s="2">
        <v>6</v>
      </c>
      <c r="CZ8" s="2">
        <v>12</v>
      </c>
      <c r="DA8" s="2">
        <v>3</v>
      </c>
      <c r="DB8" s="2">
        <v>8</v>
      </c>
      <c r="DC8" s="2">
        <v>-1</v>
      </c>
      <c r="DD8" s="2">
        <v>3</v>
      </c>
      <c r="DE8" s="2">
        <v>1</v>
      </c>
      <c r="DF8" s="2">
        <v>1</v>
      </c>
    </row>
    <row r="9" spans="1:142">
      <c r="A9" s="21">
        <v>4</v>
      </c>
      <c r="B9" s="21">
        <f>A9*11</f>
        <v>44</v>
      </c>
      <c r="C9" s="21">
        <f>13+22*A9</f>
        <v>101</v>
      </c>
      <c r="D9" s="21">
        <f t="shared" si="1"/>
        <v>58</v>
      </c>
      <c r="E9" s="21">
        <v>1</v>
      </c>
      <c r="F9" s="21">
        <f>D9-29</f>
        <v>29</v>
      </c>
      <c r="G9" s="21">
        <f>A9*324</f>
        <v>1296</v>
      </c>
      <c r="H9" s="21">
        <f t="shared" si="0"/>
        <v>0</v>
      </c>
      <c r="O9" s="21">
        <f t="shared" si="2"/>
        <v>1296</v>
      </c>
      <c r="P9" s="21">
        <f t="shared" si="5"/>
        <v>3282</v>
      </c>
      <c r="S9" s="2">
        <v>8</v>
      </c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>
        <v>3</v>
      </c>
      <c r="CJ9" s="2">
        <v>3</v>
      </c>
      <c r="CK9" s="2">
        <v>3</v>
      </c>
      <c r="CL9" s="2">
        <v>4</v>
      </c>
      <c r="CM9" s="2">
        <v>9</v>
      </c>
      <c r="CN9" s="2">
        <v>4</v>
      </c>
      <c r="CO9" s="2">
        <v>8</v>
      </c>
      <c r="CP9" s="2">
        <v>9</v>
      </c>
      <c r="CQ9" s="2">
        <v>14</v>
      </c>
      <c r="CR9" s="2">
        <v>4</v>
      </c>
      <c r="CS9" s="2">
        <v>14</v>
      </c>
      <c r="CT9" s="2">
        <v>7</v>
      </c>
      <c r="CU9" s="2">
        <v>21</v>
      </c>
      <c r="CV9" s="2">
        <v>8</v>
      </c>
      <c r="CW9" s="2">
        <v>24</v>
      </c>
      <c r="CX9" s="2">
        <v>10</v>
      </c>
      <c r="CY9" s="2">
        <v>22</v>
      </c>
      <c r="CZ9" s="2">
        <v>8</v>
      </c>
      <c r="DA9" s="2">
        <v>24</v>
      </c>
      <c r="DB9" s="2">
        <v>10</v>
      </c>
      <c r="DC9" s="2">
        <v>15</v>
      </c>
      <c r="DD9" s="2">
        <v>5</v>
      </c>
      <c r="DE9" s="2">
        <v>17</v>
      </c>
      <c r="DF9" s="2">
        <v>7</v>
      </c>
      <c r="DG9" s="2">
        <v>17</v>
      </c>
      <c r="DH9" s="2">
        <v>8</v>
      </c>
      <c r="DI9" s="2">
        <v>13</v>
      </c>
      <c r="DJ9" s="2">
        <v>6</v>
      </c>
      <c r="DK9" s="2">
        <v>12</v>
      </c>
      <c r="DL9" s="2">
        <v>3</v>
      </c>
      <c r="DM9" s="2">
        <v>8</v>
      </c>
      <c r="DN9" s="2">
        <v>-1</v>
      </c>
      <c r="DO9" s="2">
        <v>3</v>
      </c>
      <c r="DP9" s="2">
        <v>1</v>
      </c>
      <c r="DQ9" s="2">
        <v>1</v>
      </c>
    </row>
    <row r="10" spans="1:142">
      <c r="A10" s="21">
        <v>5</v>
      </c>
      <c r="B10" s="21">
        <f>A10*11</f>
        <v>55</v>
      </c>
      <c r="C10" s="21">
        <f>13+22*A10</f>
        <v>123</v>
      </c>
      <c r="D10" s="21">
        <f t="shared" si="1"/>
        <v>69</v>
      </c>
      <c r="E10" s="21">
        <f>E9+1</f>
        <v>2</v>
      </c>
      <c r="F10" s="21">
        <f t="shared" ref="F10:F55" si="7">D10-29</f>
        <v>40</v>
      </c>
      <c r="G10" s="21">
        <f>A10*324</f>
        <v>1620</v>
      </c>
      <c r="H10" s="21">
        <f t="shared" si="0"/>
        <v>0</v>
      </c>
      <c r="O10" s="21">
        <f t="shared" si="2"/>
        <v>1620</v>
      </c>
      <c r="P10" s="21">
        <f t="shared" si="5"/>
        <v>4902</v>
      </c>
      <c r="S10" s="2">
        <v>9</v>
      </c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>
        <v>3</v>
      </c>
      <c r="CU10" s="2">
        <v>3</v>
      </c>
      <c r="CV10" s="2">
        <v>3</v>
      </c>
      <c r="CW10" s="2">
        <v>4</v>
      </c>
      <c r="CX10" s="2">
        <v>9</v>
      </c>
      <c r="CY10" s="2">
        <v>4</v>
      </c>
      <c r="CZ10" s="2">
        <v>8</v>
      </c>
      <c r="DA10" s="2">
        <v>9</v>
      </c>
      <c r="DB10" s="2">
        <v>14</v>
      </c>
      <c r="DC10" s="2">
        <v>4</v>
      </c>
      <c r="DD10" s="2">
        <v>14</v>
      </c>
      <c r="DE10" s="2">
        <v>7</v>
      </c>
      <c r="DF10" s="2">
        <v>21</v>
      </c>
      <c r="DG10" s="2">
        <v>8</v>
      </c>
      <c r="DH10" s="2">
        <v>24</v>
      </c>
      <c r="DI10" s="2">
        <v>10</v>
      </c>
      <c r="DJ10" s="2">
        <v>22</v>
      </c>
      <c r="DK10" s="2">
        <v>8</v>
      </c>
      <c r="DL10" s="2">
        <v>24</v>
      </c>
      <c r="DM10" s="2">
        <v>10</v>
      </c>
      <c r="DN10" s="2">
        <v>15</v>
      </c>
      <c r="DO10" s="2">
        <v>5</v>
      </c>
      <c r="DP10" s="2">
        <v>17</v>
      </c>
      <c r="DQ10" s="2">
        <v>7</v>
      </c>
      <c r="DR10" s="2">
        <v>17</v>
      </c>
      <c r="DS10" s="2">
        <v>8</v>
      </c>
      <c r="DT10" s="2">
        <v>13</v>
      </c>
      <c r="DU10" s="2">
        <v>12</v>
      </c>
      <c r="DV10" s="2">
        <v>3</v>
      </c>
      <c r="DW10" s="2">
        <v>8</v>
      </c>
      <c r="DX10" s="2">
        <v>-1</v>
      </c>
      <c r="DY10" s="2">
        <v>3</v>
      </c>
      <c r="DZ10" s="2">
        <v>1</v>
      </c>
      <c r="EA10" s="2">
        <v>1</v>
      </c>
    </row>
    <row r="11" spans="1:142">
      <c r="A11" s="21">
        <v>6</v>
      </c>
      <c r="B11" s="21">
        <f>A11*11</f>
        <v>66</v>
      </c>
      <c r="C11" s="21">
        <f>13+22*A11</f>
        <v>145</v>
      </c>
      <c r="D11" s="21">
        <f t="shared" si="1"/>
        <v>80</v>
      </c>
      <c r="E11" s="21">
        <f t="shared" ref="E11:E55" si="8">E10+1</f>
        <v>3</v>
      </c>
      <c r="F11" s="21">
        <f t="shared" si="7"/>
        <v>51</v>
      </c>
      <c r="G11" s="21">
        <f>A11*324</f>
        <v>1944</v>
      </c>
      <c r="H11" s="21">
        <f t="shared" si="0"/>
        <v>0</v>
      </c>
      <c r="O11" s="21">
        <f t="shared" si="2"/>
        <v>1944</v>
      </c>
      <c r="P11" s="21">
        <f t="shared" si="5"/>
        <v>6846</v>
      </c>
      <c r="S11" s="2">
        <v>10</v>
      </c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>
        <v>3</v>
      </c>
      <c r="DF11" s="2">
        <v>3</v>
      </c>
      <c r="DG11" s="2">
        <v>3</v>
      </c>
      <c r="DH11" s="2">
        <v>4</v>
      </c>
      <c r="DI11" s="2">
        <v>9</v>
      </c>
      <c r="DJ11" s="2">
        <v>4</v>
      </c>
      <c r="DK11" s="2">
        <v>8</v>
      </c>
      <c r="DL11" s="2">
        <v>9</v>
      </c>
      <c r="DM11" s="2">
        <v>14</v>
      </c>
      <c r="DN11" s="2">
        <v>4</v>
      </c>
      <c r="DO11" s="2">
        <v>14</v>
      </c>
      <c r="DP11" s="2">
        <v>7</v>
      </c>
      <c r="DQ11" s="2">
        <v>21</v>
      </c>
      <c r="DR11" s="2">
        <v>8</v>
      </c>
      <c r="DS11" s="2">
        <v>24</v>
      </c>
      <c r="DT11" s="2">
        <v>10</v>
      </c>
      <c r="DU11" s="2">
        <v>22</v>
      </c>
      <c r="DV11" s="2">
        <v>8</v>
      </c>
      <c r="DW11" s="2">
        <v>24</v>
      </c>
      <c r="DX11" s="2">
        <v>10</v>
      </c>
      <c r="DY11" s="2">
        <v>15</v>
      </c>
      <c r="DZ11" s="2">
        <v>5</v>
      </c>
      <c r="EA11" s="2">
        <v>17</v>
      </c>
      <c r="EB11" s="2">
        <v>7</v>
      </c>
      <c r="EC11" s="2">
        <v>17</v>
      </c>
      <c r="ED11" s="2">
        <v>8</v>
      </c>
      <c r="EE11" s="2">
        <v>13</v>
      </c>
      <c r="EF11" s="2">
        <v>12</v>
      </c>
      <c r="EG11" s="2">
        <v>3</v>
      </c>
      <c r="EH11" s="2">
        <v>8</v>
      </c>
      <c r="EI11" s="2">
        <v>-1</v>
      </c>
      <c r="EJ11" s="2">
        <v>3</v>
      </c>
      <c r="EK11" s="2">
        <v>1</v>
      </c>
      <c r="EL11" s="2">
        <v>1</v>
      </c>
    </row>
    <row r="12" spans="1:142">
      <c r="A12" s="21">
        <v>7</v>
      </c>
      <c r="B12" s="21">
        <f>A12*11</f>
        <v>77</v>
      </c>
      <c r="C12" s="21">
        <f>13+22*A12</f>
        <v>167</v>
      </c>
      <c r="D12" s="21">
        <f t="shared" si="1"/>
        <v>91</v>
      </c>
      <c r="E12" s="21">
        <f t="shared" si="8"/>
        <v>4</v>
      </c>
      <c r="F12" s="21">
        <f t="shared" si="7"/>
        <v>62</v>
      </c>
      <c r="G12" s="21">
        <f>A12*324</f>
        <v>2268</v>
      </c>
      <c r="H12" s="21">
        <f t="shared" si="0"/>
        <v>0</v>
      </c>
      <c r="O12" s="21">
        <f t="shared" si="2"/>
        <v>2268</v>
      </c>
      <c r="P12" s="21">
        <f t="shared" si="5"/>
        <v>9114</v>
      </c>
      <c r="T12" s="2">
        <v>1</v>
      </c>
      <c r="U12" s="2">
        <v>2</v>
      </c>
      <c r="V12" s="2">
        <v>3</v>
      </c>
      <c r="W12" s="2">
        <v>4</v>
      </c>
      <c r="X12" s="2">
        <v>5</v>
      </c>
      <c r="Y12" s="2">
        <v>6</v>
      </c>
      <c r="Z12" s="2">
        <v>7</v>
      </c>
      <c r="AA12" s="2">
        <v>8</v>
      </c>
      <c r="AB12" s="2">
        <v>9</v>
      </c>
      <c r="AC12" s="2">
        <v>10</v>
      </c>
      <c r="AD12" s="2">
        <v>11</v>
      </c>
      <c r="AE12" s="2">
        <v>12</v>
      </c>
      <c r="AF12" s="2">
        <v>13</v>
      </c>
      <c r="AG12" s="2">
        <v>14</v>
      </c>
      <c r="AH12" s="2">
        <v>15</v>
      </c>
      <c r="AI12" s="2">
        <v>16</v>
      </c>
      <c r="AJ12" s="2">
        <v>17</v>
      </c>
      <c r="AK12" s="2">
        <v>18</v>
      </c>
      <c r="AL12" s="2">
        <v>1</v>
      </c>
      <c r="AM12" s="2">
        <v>2</v>
      </c>
      <c r="AN12" s="2">
        <v>3</v>
      </c>
      <c r="AO12" s="2">
        <v>4</v>
      </c>
      <c r="AP12" s="2">
        <v>5</v>
      </c>
      <c r="AQ12" s="2">
        <v>6</v>
      </c>
      <c r="AR12" s="2">
        <v>7</v>
      </c>
      <c r="AS12" s="2">
        <v>8</v>
      </c>
      <c r="AT12" s="2">
        <v>9</v>
      </c>
      <c r="AU12" s="2">
        <v>10</v>
      </c>
      <c r="AV12" s="2">
        <v>11</v>
      </c>
      <c r="AW12">
        <v>1</v>
      </c>
      <c r="AX12">
        <v>2</v>
      </c>
      <c r="AY12">
        <v>3</v>
      </c>
      <c r="AZ12">
        <v>4</v>
      </c>
      <c r="BA12">
        <v>5</v>
      </c>
      <c r="BB12">
        <v>6</v>
      </c>
      <c r="BC12">
        <v>7</v>
      </c>
      <c r="BD12">
        <v>8</v>
      </c>
      <c r="BE12">
        <v>9</v>
      </c>
      <c r="BF12">
        <v>10</v>
      </c>
      <c r="BG12">
        <v>11</v>
      </c>
      <c r="BH12" s="2">
        <v>12</v>
      </c>
      <c r="BI12" s="2">
        <v>13</v>
      </c>
      <c r="BJ12" s="2">
        <v>14</v>
      </c>
      <c r="BK12" s="2">
        <v>15</v>
      </c>
      <c r="BL12" s="2">
        <v>16</v>
      </c>
      <c r="BM12" s="2">
        <v>17</v>
      </c>
      <c r="BN12" s="2">
        <v>18</v>
      </c>
      <c r="BO12" s="2">
        <v>19</v>
      </c>
      <c r="BP12" s="2">
        <v>20</v>
      </c>
      <c r="BQ12" s="2">
        <v>21</v>
      </c>
      <c r="BR12" s="2">
        <v>22</v>
      </c>
      <c r="BS12" s="2">
        <v>23</v>
      </c>
      <c r="BT12" s="2">
        <v>24</v>
      </c>
      <c r="BU12" s="2">
        <v>25</v>
      </c>
      <c r="BV12" s="2">
        <v>26</v>
      </c>
      <c r="BW12" s="2">
        <v>27</v>
      </c>
      <c r="BX12" s="2">
        <v>28</v>
      </c>
      <c r="BY12" s="2">
        <v>29</v>
      </c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</row>
    <row r="13" spans="1:142">
      <c r="A13" s="21">
        <v>8</v>
      </c>
      <c r="B13" s="21">
        <f>A13*11</f>
        <v>88</v>
      </c>
      <c r="C13" s="21">
        <f>13+22*A13</f>
        <v>189</v>
      </c>
      <c r="D13" s="21">
        <f t="shared" si="1"/>
        <v>102</v>
      </c>
      <c r="E13" s="21">
        <f t="shared" si="8"/>
        <v>5</v>
      </c>
      <c r="F13" s="21">
        <f t="shared" si="7"/>
        <v>73</v>
      </c>
      <c r="G13" s="21">
        <f>A13*324</f>
        <v>2592</v>
      </c>
      <c r="H13" s="21">
        <f t="shared" si="0"/>
        <v>0</v>
      </c>
      <c r="O13" s="21">
        <f t="shared" si="2"/>
        <v>2592</v>
      </c>
      <c r="P13" s="21">
        <f t="shared" si="5"/>
        <v>11706</v>
      </c>
      <c r="AL13" s="34">
        <v>28</v>
      </c>
      <c r="AM13" s="34">
        <v>36</v>
      </c>
      <c r="AN13" s="34">
        <v>32</v>
      </c>
      <c r="AO13" s="34">
        <v>18</v>
      </c>
      <c r="AP13" s="34">
        <v>22</v>
      </c>
      <c r="AQ13" s="34">
        <v>28</v>
      </c>
      <c r="AR13" s="34">
        <v>32</v>
      </c>
      <c r="AS13" s="34">
        <v>28</v>
      </c>
      <c r="AT13" s="34">
        <v>36</v>
      </c>
      <c r="AU13" s="34">
        <v>32</v>
      </c>
      <c r="AV13" s="41">
        <v>32</v>
      </c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</row>
    <row r="14" spans="1:142">
      <c r="A14" s="21">
        <v>9</v>
      </c>
      <c r="B14" s="21">
        <f>A14*11</f>
        <v>99</v>
      </c>
      <c r="C14" s="21">
        <f>13+22*A14</f>
        <v>211</v>
      </c>
      <c r="D14" s="21">
        <f t="shared" si="1"/>
        <v>113</v>
      </c>
      <c r="E14" s="21">
        <f t="shared" si="8"/>
        <v>6</v>
      </c>
      <c r="F14" s="21">
        <f t="shared" si="7"/>
        <v>84</v>
      </c>
      <c r="G14" s="21">
        <f>A14*324</f>
        <v>2916</v>
      </c>
      <c r="H14" s="21">
        <f t="shared" si="0"/>
        <v>0</v>
      </c>
      <c r="O14" s="21">
        <f t="shared" si="2"/>
        <v>2916</v>
      </c>
      <c r="P14" s="21">
        <f t="shared" si="5"/>
        <v>14622</v>
      </c>
      <c r="S14" s="2">
        <v>3</v>
      </c>
      <c r="T14" s="11">
        <f t="shared" ref="T14:BN14" si="9">SUM(T2:T4)</f>
        <v>6</v>
      </c>
      <c r="U14" s="11">
        <f t="shared" si="9"/>
        <v>12</v>
      </c>
      <c r="V14" s="11">
        <f t="shared" si="9"/>
        <v>14</v>
      </c>
      <c r="W14" s="11">
        <f t="shared" si="9"/>
        <v>13</v>
      </c>
      <c r="X14" s="11">
        <f t="shared" si="9"/>
        <v>27</v>
      </c>
      <c r="Y14" s="11">
        <f t="shared" si="9"/>
        <v>22</v>
      </c>
      <c r="Z14" s="11">
        <f t="shared" si="9"/>
        <v>23</v>
      </c>
      <c r="AA14" s="11">
        <f t="shared" si="9"/>
        <v>22</v>
      </c>
      <c r="AB14" s="11">
        <f t="shared" si="9"/>
        <v>40</v>
      </c>
      <c r="AC14" s="11">
        <f t="shared" si="9"/>
        <v>33</v>
      </c>
      <c r="AD14" s="11">
        <f t="shared" si="9"/>
        <v>28</v>
      </c>
      <c r="AE14" s="11">
        <f t="shared" si="9"/>
        <v>33</v>
      </c>
      <c r="AF14" s="11">
        <f t="shared" si="9"/>
        <v>33</v>
      </c>
      <c r="AG14" s="11">
        <f t="shared" si="9"/>
        <v>43</v>
      </c>
      <c r="AH14" s="11">
        <f t="shared" si="9"/>
        <v>32</v>
      </c>
      <c r="AI14" s="11">
        <f t="shared" si="9"/>
        <v>43</v>
      </c>
      <c r="AJ14" s="11">
        <f t="shared" si="9"/>
        <v>32</v>
      </c>
      <c r="AK14" s="11">
        <f t="shared" si="9"/>
        <v>34</v>
      </c>
      <c r="AL14" s="28">
        <f>SUM(AL2:AL4)</f>
        <v>28</v>
      </c>
      <c r="AM14" s="28">
        <f t="shared" ref="AM14:BN14" si="10">SUM(AM2:AM4)</f>
        <v>36</v>
      </c>
      <c r="AN14" s="28">
        <f t="shared" si="10"/>
        <v>32</v>
      </c>
      <c r="AO14" s="28">
        <f t="shared" si="10"/>
        <v>18</v>
      </c>
      <c r="AP14" s="28">
        <f t="shared" si="10"/>
        <v>22</v>
      </c>
      <c r="AQ14" s="11">
        <f t="shared" si="10"/>
        <v>25</v>
      </c>
      <c r="AR14" s="11">
        <f t="shared" si="10"/>
        <v>29</v>
      </c>
      <c r="AS14" s="11">
        <f t="shared" si="10"/>
        <v>25</v>
      </c>
      <c r="AT14" s="11">
        <f t="shared" si="10"/>
        <v>32</v>
      </c>
      <c r="AU14" s="11">
        <f t="shared" si="10"/>
        <v>23</v>
      </c>
      <c r="AV14" s="11">
        <f t="shared" si="10"/>
        <v>28</v>
      </c>
      <c r="AW14" s="11">
        <f t="shared" si="10"/>
        <v>20</v>
      </c>
      <c r="AX14" s="11">
        <f t="shared" si="10"/>
        <v>27</v>
      </c>
      <c r="AY14" s="11">
        <f t="shared" si="10"/>
        <v>18</v>
      </c>
      <c r="AZ14" s="11">
        <f t="shared" si="10"/>
        <v>14</v>
      </c>
      <c r="BA14" s="11">
        <f t="shared" si="10"/>
        <v>8</v>
      </c>
      <c r="BB14" s="11">
        <f t="shared" si="10"/>
        <v>18</v>
      </c>
      <c r="BC14" s="11">
        <f t="shared" si="10"/>
        <v>8</v>
      </c>
      <c r="BD14" s="11">
        <f t="shared" si="10"/>
        <v>17</v>
      </c>
      <c r="BE14" s="11">
        <f t="shared" si="10"/>
        <v>8</v>
      </c>
      <c r="BF14" s="11">
        <f t="shared" si="10"/>
        <v>13</v>
      </c>
      <c r="BG14" s="11">
        <f t="shared" si="10"/>
        <v>6</v>
      </c>
      <c r="BH14" s="11">
        <f t="shared" si="10"/>
        <v>12</v>
      </c>
      <c r="BI14" s="11">
        <f t="shared" si="10"/>
        <v>3</v>
      </c>
      <c r="BJ14" s="11">
        <f t="shared" si="10"/>
        <v>8</v>
      </c>
      <c r="BK14" s="11">
        <f t="shared" si="10"/>
        <v>-1</v>
      </c>
      <c r="BL14" s="11">
        <f t="shared" si="10"/>
        <v>3</v>
      </c>
      <c r="BM14" s="11">
        <f t="shared" si="10"/>
        <v>1</v>
      </c>
      <c r="BN14" s="11">
        <f t="shared" si="10"/>
        <v>1</v>
      </c>
      <c r="BO14" s="11"/>
      <c r="BP14" s="11"/>
      <c r="BQ14" s="11"/>
      <c r="BR14" s="42"/>
    </row>
    <row r="15" spans="1:142">
      <c r="A15" s="7">
        <v>10</v>
      </c>
      <c r="B15" s="7">
        <f>A15*11</f>
        <v>110</v>
      </c>
      <c r="C15" s="7">
        <f>13+22*A15</f>
        <v>233</v>
      </c>
      <c r="D15" s="2">
        <f t="shared" si="1"/>
        <v>124</v>
      </c>
      <c r="E15" s="2">
        <f t="shared" si="8"/>
        <v>7</v>
      </c>
      <c r="F15" s="21">
        <f t="shared" si="7"/>
        <v>95</v>
      </c>
      <c r="G15" s="2">
        <f>A15*324</f>
        <v>3240</v>
      </c>
      <c r="H15" s="2">
        <f t="shared" si="0"/>
        <v>0</v>
      </c>
      <c r="O15" s="21">
        <f t="shared" si="2"/>
        <v>3240</v>
      </c>
      <c r="P15" s="21">
        <f t="shared" ref="P15:P55" si="11">O15+P14</f>
        <v>17862</v>
      </c>
      <c r="S15" s="2">
        <v>4</v>
      </c>
      <c r="T15" s="2">
        <f>SUM(T2:T5)</f>
        <v>6</v>
      </c>
      <c r="U15" s="2">
        <f t="shared" ref="U15:BY15" si="12">SUM(U2:U5)</f>
        <v>12</v>
      </c>
      <c r="V15" s="2">
        <f t="shared" si="12"/>
        <v>14</v>
      </c>
      <c r="W15" s="2">
        <f t="shared" si="12"/>
        <v>13</v>
      </c>
      <c r="X15" s="2">
        <f t="shared" si="12"/>
        <v>27</v>
      </c>
      <c r="Y15" s="2">
        <f t="shared" si="12"/>
        <v>22</v>
      </c>
      <c r="Z15" s="2">
        <f t="shared" si="12"/>
        <v>23</v>
      </c>
      <c r="AA15" s="2">
        <f t="shared" si="12"/>
        <v>22</v>
      </c>
      <c r="AB15" s="2">
        <f t="shared" si="12"/>
        <v>40</v>
      </c>
      <c r="AC15" s="2">
        <f t="shared" si="12"/>
        <v>33</v>
      </c>
      <c r="AD15" s="2">
        <f t="shared" si="12"/>
        <v>28</v>
      </c>
      <c r="AE15" s="2">
        <f t="shared" si="12"/>
        <v>33</v>
      </c>
      <c r="AF15" s="2">
        <f t="shared" si="12"/>
        <v>33</v>
      </c>
      <c r="AG15" s="2">
        <f t="shared" si="12"/>
        <v>43</v>
      </c>
      <c r="AH15" s="2">
        <f t="shared" si="12"/>
        <v>32</v>
      </c>
      <c r="AI15" s="2">
        <f t="shared" si="12"/>
        <v>43</v>
      </c>
      <c r="AJ15" s="2">
        <f t="shared" si="12"/>
        <v>32</v>
      </c>
      <c r="AK15" s="2">
        <f t="shared" si="12"/>
        <v>34</v>
      </c>
      <c r="AL15" s="34">
        <f t="shared" si="12"/>
        <v>28</v>
      </c>
      <c r="AM15" s="34">
        <f t="shared" si="12"/>
        <v>36</v>
      </c>
      <c r="AN15" s="34">
        <f t="shared" si="12"/>
        <v>32</v>
      </c>
      <c r="AO15" s="34">
        <f t="shared" si="12"/>
        <v>18</v>
      </c>
      <c r="AP15" s="34">
        <f t="shared" si="12"/>
        <v>22</v>
      </c>
      <c r="AQ15" s="34">
        <f t="shared" si="12"/>
        <v>28</v>
      </c>
      <c r="AR15" s="34">
        <f t="shared" si="12"/>
        <v>32</v>
      </c>
      <c r="AS15" s="34">
        <f t="shared" si="12"/>
        <v>28</v>
      </c>
      <c r="AT15" s="34">
        <f t="shared" si="12"/>
        <v>36</v>
      </c>
      <c r="AU15" s="34">
        <f t="shared" si="12"/>
        <v>32</v>
      </c>
      <c r="AV15" s="33">
        <f t="shared" si="12"/>
        <v>32</v>
      </c>
      <c r="AW15" s="28">
        <f t="shared" si="12"/>
        <v>28</v>
      </c>
      <c r="AX15" s="28">
        <f t="shared" si="12"/>
        <v>36</v>
      </c>
      <c r="AY15" s="28">
        <f t="shared" si="12"/>
        <v>32</v>
      </c>
      <c r="AZ15" s="28">
        <f t="shared" si="12"/>
        <v>18</v>
      </c>
      <c r="BA15" s="28">
        <f t="shared" si="12"/>
        <v>22</v>
      </c>
      <c r="BB15" s="2">
        <f t="shared" si="12"/>
        <v>25</v>
      </c>
      <c r="BC15" s="2">
        <f t="shared" si="12"/>
        <v>29</v>
      </c>
      <c r="BD15" s="2">
        <f t="shared" si="12"/>
        <v>25</v>
      </c>
      <c r="BE15" s="2">
        <f t="shared" si="12"/>
        <v>32</v>
      </c>
      <c r="BF15" s="2">
        <f t="shared" si="12"/>
        <v>23</v>
      </c>
      <c r="BG15" s="2">
        <f t="shared" si="12"/>
        <v>28</v>
      </c>
      <c r="BH15" s="2">
        <f t="shared" si="12"/>
        <v>20</v>
      </c>
      <c r="BI15" s="2">
        <f t="shared" si="12"/>
        <v>27</v>
      </c>
      <c r="BJ15" s="2">
        <f t="shared" si="12"/>
        <v>18</v>
      </c>
      <c r="BK15" s="2">
        <f t="shared" si="12"/>
        <v>14</v>
      </c>
      <c r="BL15" s="2">
        <f t="shared" si="12"/>
        <v>8</v>
      </c>
      <c r="BM15" s="2">
        <f t="shared" si="12"/>
        <v>18</v>
      </c>
      <c r="BN15" s="2">
        <f t="shared" si="12"/>
        <v>8</v>
      </c>
      <c r="BO15" s="2">
        <f t="shared" si="12"/>
        <v>17</v>
      </c>
      <c r="BP15" s="2">
        <f t="shared" si="12"/>
        <v>8</v>
      </c>
      <c r="BQ15" s="2">
        <f t="shared" si="12"/>
        <v>13</v>
      </c>
      <c r="BR15" s="2">
        <f t="shared" si="12"/>
        <v>6</v>
      </c>
      <c r="BS15" s="2">
        <f t="shared" si="12"/>
        <v>12</v>
      </c>
      <c r="BT15" s="2">
        <f t="shared" si="12"/>
        <v>3</v>
      </c>
      <c r="BU15" s="2">
        <f t="shared" si="12"/>
        <v>8</v>
      </c>
      <c r="BV15" s="2">
        <f t="shared" si="12"/>
        <v>-1</v>
      </c>
      <c r="BW15" s="2">
        <f t="shared" si="12"/>
        <v>3</v>
      </c>
      <c r="BX15" s="2">
        <f t="shared" si="12"/>
        <v>1</v>
      </c>
      <c r="BY15" s="2">
        <f t="shared" si="12"/>
        <v>1</v>
      </c>
    </row>
    <row r="16" spans="1:142">
      <c r="A16" s="2">
        <v>11</v>
      </c>
      <c r="B16" s="2">
        <f>A16*11</f>
        <v>121</v>
      </c>
      <c r="C16" s="7">
        <f>13+22*A16</f>
        <v>255</v>
      </c>
      <c r="D16" s="2">
        <f t="shared" si="1"/>
        <v>135</v>
      </c>
      <c r="E16" s="2">
        <f t="shared" si="8"/>
        <v>8</v>
      </c>
      <c r="F16" s="21">
        <f t="shared" si="7"/>
        <v>106</v>
      </c>
      <c r="G16" s="2">
        <f>A16*324</f>
        <v>3564</v>
      </c>
      <c r="H16" s="2">
        <f t="shared" si="0"/>
        <v>0</v>
      </c>
      <c r="O16" s="21">
        <f t="shared" si="2"/>
        <v>3564</v>
      </c>
      <c r="P16" s="21">
        <f t="shared" si="11"/>
        <v>21426</v>
      </c>
      <c r="S16" s="2">
        <v>5</v>
      </c>
      <c r="T16">
        <f>SUM(T2:T6)</f>
        <v>6</v>
      </c>
      <c r="U16">
        <f t="shared" ref="U16:CF16" si="13">SUM(U2:U6)</f>
        <v>12</v>
      </c>
      <c r="V16">
        <f t="shared" si="13"/>
        <v>14</v>
      </c>
      <c r="W16">
        <f t="shared" si="13"/>
        <v>13</v>
      </c>
      <c r="X16">
        <f t="shared" si="13"/>
        <v>27</v>
      </c>
      <c r="Y16">
        <f t="shared" si="13"/>
        <v>22</v>
      </c>
      <c r="Z16">
        <f t="shared" si="13"/>
        <v>23</v>
      </c>
      <c r="AA16">
        <f t="shared" si="13"/>
        <v>22</v>
      </c>
      <c r="AB16">
        <f t="shared" si="13"/>
        <v>40</v>
      </c>
      <c r="AC16">
        <f t="shared" si="13"/>
        <v>33</v>
      </c>
      <c r="AD16">
        <f t="shared" si="13"/>
        <v>28</v>
      </c>
      <c r="AE16">
        <f t="shared" si="13"/>
        <v>33</v>
      </c>
      <c r="AF16">
        <f t="shared" si="13"/>
        <v>33</v>
      </c>
      <c r="AG16">
        <f t="shared" si="13"/>
        <v>43</v>
      </c>
      <c r="AH16">
        <f t="shared" si="13"/>
        <v>32</v>
      </c>
      <c r="AI16">
        <f t="shared" si="13"/>
        <v>43</v>
      </c>
      <c r="AJ16">
        <f t="shared" si="13"/>
        <v>32</v>
      </c>
      <c r="AK16">
        <f t="shared" si="13"/>
        <v>34</v>
      </c>
      <c r="AL16" s="43">
        <f t="shared" si="13"/>
        <v>28</v>
      </c>
      <c r="AM16" s="43">
        <f t="shared" si="13"/>
        <v>36</v>
      </c>
      <c r="AN16" s="43">
        <f t="shared" si="13"/>
        <v>32</v>
      </c>
      <c r="AO16" s="43">
        <f t="shared" si="13"/>
        <v>18</v>
      </c>
      <c r="AP16" s="43">
        <f t="shared" si="13"/>
        <v>22</v>
      </c>
      <c r="AQ16" s="43">
        <f t="shared" si="13"/>
        <v>28</v>
      </c>
      <c r="AR16" s="43">
        <f t="shared" si="13"/>
        <v>32</v>
      </c>
      <c r="AS16" s="43">
        <f t="shared" si="13"/>
        <v>28</v>
      </c>
      <c r="AT16" s="43">
        <f t="shared" si="13"/>
        <v>36</v>
      </c>
      <c r="AU16" s="43">
        <f t="shared" si="13"/>
        <v>32</v>
      </c>
      <c r="AV16" s="44">
        <f t="shared" si="13"/>
        <v>32</v>
      </c>
      <c r="AW16" s="43">
        <f t="shared" si="13"/>
        <v>28</v>
      </c>
      <c r="AX16" s="43">
        <f t="shared" si="13"/>
        <v>36</v>
      </c>
      <c r="AY16" s="43">
        <f t="shared" si="13"/>
        <v>32</v>
      </c>
      <c r="AZ16" s="43">
        <f t="shared" si="13"/>
        <v>18</v>
      </c>
      <c r="BA16" s="43">
        <f t="shared" si="13"/>
        <v>22</v>
      </c>
      <c r="BB16" s="43">
        <f t="shared" si="13"/>
        <v>28</v>
      </c>
      <c r="BC16" s="43">
        <f t="shared" si="13"/>
        <v>32</v>
      </c>
      <c r="BD16" s="43">
        <f t="shared" si="13"/>
        <v>28</v>
      </c>
      <c r="BE16" s="43">
        <f t="shared" si="13"/>
        <v>36</v>
      </c>
      <c r="BF16" s="43">
        <f t="shared" si="13"/>
        <v>32</v>
      </c>
      <c r="BG16" s="44">
        <f t="shared" si="13"/>
        <v>32</v>
      </c>
      <c r="BH16" s="45">
        <f t="shared" si="13"/>
        <v>28</v>
      </c>
      <c r="BI16" s="45">
        <f t="shared" si="13"/>
        <v>36</v>
      </c>
      <c r="BJ16" s="45">
        <f t="shared" si="13"/>
        <v>32</v>
      </c>
      <c r="BK16" s="45">
        <f t="shared" si="13"/>
        <v>18</v>
      </c>
      <c r="BL16" s="45">
        <f t="shared" si="13"/>
        <v>22</v>
      </c>
      <c r="BM16">
        <f t="shared" si="13"/>
        <v>25</v>
      </c>
      <c r="BN16">
        <f t="shared" si="13"/>
        <v>29</v>
      </c>
      <c r="BO16">
        <f t="shared" si="13"/>
        <v>25</v>
      </c>
      <c r="BP16">
        <f t="shared" si="13"/>
        <v>32</v>
      </c>
      <c r="BQ16">
        <f t="shared" si="13"/>
        <v>23</v>
      </c>
      <c r="BR16">
        <f t="shared" si="13"/>
        <v>28</v>
      </c>
      <c r="BS16">
        <f t="shared" si="13"/>
        <v>20</v>
      </c>
      <c r="BT16">
        <f t="shared" si="13"/>
        <v>27</v>
      </c>
      <c r="BU16">
        <f t="shared" si="13"/>
        <v>18</v>
      </c>
      <c r="BV16">
        <f t="shared" si="13"/>
        <v>14</v>
      </c>
      <c r="BW16">
        <f t="shared" si="13"/>
        <v>8</v>
      </c>
      <c r="BX16">
        <f t="shared" si="13"/>
        <v>18</v>
      </c>
      <c r="BY16">
        <f t="shared" si="13"/>
        <v>8</v>
      </c>
      <c r="BZ16">
        <f t="shared" si="13"/>
        <v>17</v>
      </c>
      <c r="CA16">
        <f t="shared" si="13"/>
        <v>8</v>
      </c>
      <c r="CB16">
        <f t="shared" si="13"/>
        <v>13</v>
      </c>
      <c r="CC16">
        <f t="shared" si="13"/>
        <v>6</v>
      </c>
      <c r="CD16">
        <f t="shared" si="13"/>
        <v>12</v>
      </c>
      <c r="CE16">
        <f t="shared" si="13"/>
        <v>3</v>
      </c>
      <c r="CF16">
        <f t="shared" si="13"/>
        <v>8</v>
      </c>
      <c r="CG16">
        <f t="shared" ref="CG16:CJ16" si="14">SUM(CG2:CG6)</f>
        <v>-1</v>
      </c>
      <c r="CH16">
        <f t="shared" si="14"/>
        <v>3</v>
      </c>
      <c r="CI16">
        <f t="shared" si="14"/>
        <v>1</v>
      </c>
      <c r="CJ16">
        <f t="shared" si="14"/>
        <v>1</v>
      </c>
    </row>
    <row r="17" spans="1:77">
      <c r="A17" s="2">
        <v>12</v>
      </c>
      <c r="B17" s="2">
        <f>A17*11</f>
        <v>132</v>
      </c>
      <c r="C17" s="7">
        <f>13+22*A17</f>
        <v>277</v>
      </c>
      <c r="D17" s="2">
        <f t="shared" si="1"/>
        <v>146</v>
      </c>
      <c r="E17" s="2">
        <f t="shared" si="8"/>
        <v>9</v>
      </c>
      <c r="F17" s="21">
        <f t="shared" si="7"/>
        <v>117</v>
      </c>
      <c r="G17" s="2">
        <f>A17*324</f>
        <v>3888</v>
      </c>
      <c r="H17" s="2">
        <f t="shared" si="0"/>
        <v>0</v>
      </c>
      <c r="O17" s="21">
        <f t="shared" si="2"/>
        <v>3888</v>
      </c>
      <c r="P17" s="21">
        <f t="shared" si="11"/>
        <v>25314</v>
      </c>
      <c r="S17" s="2">
        <v>6</v>
      </c>
    </row>
    <row r="18" spans="1:77">
      <c r="A18" s="2">
        <v>13</v>
      </c>
      <c r="B18" s="2">
        <f>A18*11</f>
        <v>143</v>
      </c>
      <c r="C18" s="7">
        <f>13+22*A18</f>
        <v>299</v>
      </c>
      <c r="D18" s="2">
        <f t="shared" si="1"/>
        <v>157</v>
      </c>
      <c r="E18" s="2">
        <f t="shared" si="8"/>
        <v>10</v>
      </c>
      <c r="F18" s="21">
        <f t="shared" si="7"/>
        <v>128</v>
      </c>
      <c r="G18" s="2">
        <f>A18*324</f>
        <v>4212</v>
      </c>
      <c r="H18" s="2">
        <f t="shared" si="0"/>
        <v>0</v>
      </c>
      <c r="O18" s="21">
        <f t="shared" si="2"/>
        <v>4212</v>
      </c>
      <c r="P18" s="21">
        <f t="shared" si="11"/>
        <v>29526</v>
      </c>
    </row>
    <row r="19" spans="1:77">
      <c r="A19" s="2">
        <v>14</v>
      </c>
      <c r="B19" s="2">
        <f>A19*11</f>
        <v>154</v>
      </c>
      <c r="C19" s="7">
        <f>13+22*A19</f>
        <v>321</v>
      </c>
      <c r="D19" s="2">
        <f t="shared" si="1"/>
        <v>168</v>
      </c>
      <c r="E19" s="2">
        <f t="shared" si="8"/>
        <v>11</v>
      </c>
      <c r="F19" s="21">
        <f t="shared" si="7"/>
        <v>139</v>
      </c>
      <c r="G19" s="2">
        <f>A19*324</f>
        <v>4536</v>
      </c>
      <c r="H19" s="2">
        <f t="shared" si="0"/>
        <v>0</v>
      </c>
      <c r="O19" s="21">
        <f t="shared" si="2"/>
        <v>4536</v>
      </c>
      <c r="P19" s="21">
        <f t="shared" si="11"/>
        <v>34062</v>
      </c>
    </row>
    <row r="20" spans="1:77">
      <c r="A20" s="2">
        <v>15</v>
      </c>
      <c r="B20" s="2">
        <f>A20*11</f>
        <v>165</v>
      </c>
      <c r="C20" s="7">
        <f>13+22*A20</f>
        <v>343</v>
      </c>
      <c r="D20" s="2">
        <f t="shared" si="1"/>
        <v>179</v>
      </c>
      <c r="E20" s="2">
        <f t="shared" si="8"/>
        <v>12</v>
      </c>
      <c r="F20" s="21">
        <f t="shared" si="7"/>
        <v>150</v>
      </c>
      <c r="G20" s="2">
        <f>A20*324</f>
        <v>4860</v>
      </c>
      <c r="H20" s="2">
        <f t="shared" si="0"/>
        <v>0</v>
      </c>
      <c r="O20" s="21">
        <f t="shared" si="2"/>
        <v>4860</v>
      </c>
      <c r="P20" s="21">
        <f t="shared" si="11"/>
        <v>38922</v>
      </c>
      <c r="T20">
        <f>T16</f>
        <v>6</v>
      </c>
      <c r="U20">
        <f>U16+T20</f>
        <v>18</v>
      </c>
      <c r="V20">
        <f t="shared" ref="V20:AK20" si="15">V16+U20</f>
        <v>32</v>
      </c>
      <c r="W20">
        <f t="shared" si="15"/>
        <v>45</v>
      </c>
      <c r="X20">
        <f t="shared" si="15"/>
        <v>72</v>
      </c>
      <c r="Y20">
        <f t="shared" si="15"/>
        <v>94</v>
      </c>
      <c r="Z20">
        <f t="shared" si="15"/>
        <v>117</v>
      </c>
      <c r="AA20">
        <f t="shared" si="15"/>
        <v>139</v>
      </c>
      <c r="AB20">
        <f t="shared" si="15"/>
        <v>179</v>
      </c>
      <c r="AC20">
        <f t="shared" si="15"/>
        <v>212</v>
      </c>
      <c r="AD20">
        <f t="shared" si="15"/>
        <v>240</v>
      </c>
      <c r="AE20">
        <f t="shared" si="15"/>
        <v>273</v>
      </c>
      <c r="AF20">
        <f t="shared" si="15"/>
        <v>306</v>
      </c>
      <c r="AG20">
        <f t="shared" si="15"/>
        <v>349</v>
      </c>
      <c r="AH20">
        <f t="shared" si="15"/>
        <v>381</v>
      </c>
      <c r="AI20">
        <f t="shared" si="15"/>
        <v>424</v>
      </c>
      <c r="AJ20">
        <f t="shared" si="15"/>
        <v>456</v>
      </c>
      <c r="AK20">
        <f t="shared" si="15"/>
        <v>490</v>
      </c>
      <c r="BC20">
        <f>18+29</f>
        <v>47</v>
      </c>
    </row>
    <row r="21" spans="1:77">
      <c r="A21" s="2">
        <v>16</v>
      </c>
      <c r="B21" s="2">
        <f>A21*11</f>
        <v>176</v>
      </c>
      <c r="C21" s="7">
        <f>13+22*A21</f>
        <v>365</v>
      </c>
      <c r="D21" s="2">
        <f t="shared" si="1"/>
        <v>190</v>
      </c>
      <c r="E21" s="2">
        <f t="shared" si="8"/>
        <v>13</v>
      </c>
      <c r="F21" s="21">
        <f t="shared" si="7"/>
        <v>161</v>
      </c>
      <c r="G21" s="2">
        <f>A21*324</f>
        <v>5184</v>
      </c>
      <c r="H21" s="2">
        <f t="shared" si="0"/>
        <v>0</v>
      </c>
      <c r="O21" s="21">
        <f t="shared" si="2"/>
        <v>5184</v>
      </c>
      <c r="P21" s="21">
        <f t="shared" si="11"/>
        <v>44106</v>
      </c>
      <c r="AL21">
        <f>SUM(AL16)</f>
        <v>28</v>
      </c>
      <c r="AM21">
        <f>AL21+AM16</f>
        <v>64</v>
      </c>
      <c r="AN21">
        <f t="shared" ref="AN21:AV21" si="16">AM21+AN16</f>
        <v>96</v>
      </c>
      <c r="AO21">
        <f t="shared" si="16"/>
        <v>114</v>
      </c>
      <c r="AP21">
        <f t="shared" si="16"/>
        <v>136</v>
      </c>
      <c r="AQ21">
        <f t="shared" si="16"/>
        <v>164</v>
      </c>
      <c r="AR21">
        <f t="shared" si="16"/>
        <v>196</v>
      </c>
      <c r="AS21">
        <f t="shared" si="16"/>
        <v>224</v>
      </c>
      <c r="AT21">
        <f t="shared" si="16"/>
        <v>260</v>
      </c>
      <c r="AU21">
        <f t="shared" si="16"/>
        <v>292</v>
      </c>
      <c r="AV21">
        <f t="shared" si="16"/>
        <v>324</v>
      </c>
    </row>
    <row r="22" spans="1:77">
      <c r="A22" s="2">
        <v>17</v>
      </c>
      <c r="B22" s="2">
        <f>A22*11</f>
        <v>187</v>
      </c>
      <c r="C22" s="7">
        <f t="shared" ref="C22:C55" si="17">13+22*A22</f>
        <v>387</v>
      </c>
      <c r="D22" s="2">
        <f t="shared" si="1"/>
        <v>201</v>
      </c>
      <c r="E22" s="2">
        <f t="shared" si="8"/>
        <v>14</v>
      </c>
      <c r="F22" s="21">
        <f t="shared" si="7"/>
        <v>172</v>
      </c>
      <c r="G22" s="2">
        <f t="shared" ref="G22:G55" si="18">A22*324</f>
        <v>5508</v>
      </c>
      <c r="H22" s="2">
        <f t="shared" si="0"/>
        <v>0</v>
      </c>
      <c r="O22" s="21">
        <f t="shared" si="2"/>
        <v>5508</v>
      </c>
      <c r="P22" s="21">
        <f t="shared" si="11"/>
        <v>49614</v>
      </c>
      <c r="AW22">
        <f>AW15</f>
        <v>28</v>
      </c>
      <c r="AX22">
        <f>AX15+AW22</f>
        <v>64</v>
      </c>
      <c r="AY22">
        <f t="shared" ref="AY22:BY22" si="19">AY15+AX22</f>
        <v>96</v>
      </c>
      <c r="AZ22">
        <f t="shared" si="19"/>
        <v>114</v>
      </c>
      <c r="BA22">
        <f t="shared" si="19"/>
        <v>136</v>
      </c>
      <c r="BB22">
        <f t="shared" si="19"/>
        <v>161</v>
      </c>
      <c r="BC22">
        <f t="shared" si="19"/>
        <v>190</v>
      </c>
      <c r="BD22">
        <f t="shared" si="19"/>
        <v>215</v>
      </c>
      <c r="BE22">
        <f t="shared" si="19"/>
        <v>247</v>
      </c>
      <c r="BF22">
        <f t="shared" si="19"/>
        <v>270</v>
      </c>
      <c r="BG22">
        <f t="shared" si="19"/>
        <v>298</v>
      </c>
      <c r="BH22">
        <f t="shared" si="19"/>
        <v>318</v>
      </c>
      <c r="BI22">
        <f t="shared" si="19"/>
        <v>345</v>
      </c>
      <c r="BJ22">
        <f t="shared" si="19"/>
        <v>363</v>
      </c>
      <c r="BK22">
        <f t="shared" si="19"/>
        <v>377</v>
      </c>
      <c r="BL22">
        <f t="shared" si="19"/>
        <v>385</v>
      </c>
      <c r="BM22">
        <f t="shared" si="19"/>
        <v>403</v>
      </c>
      <c r="BN22">
        <f t="shared" si="19"/>
        <v>411</v>
      </c>
      <c r="BO22">
        <f t="shared" si="19"/>
        <v>428</v>
      </c>
      <c r="BP22">
        <f t="shared" si="19"/>
        <v>436</v>
      </c>
      <c r="BQ22">
        <f t="shared" si="19"/>
        <v>449</v>
      </c>
      <c r="BR22">
        <f t="shared" si="19"/>
        <v>455</v>
      </c>
      <c r="BS22">
        <f t="shared" si="19"/>
        <v>467</v>
      </c>
      <c r="BT22">
        <f t="shared" si="19"/>
        <v>470</v>
      </c>
      <c r="BU22">
        <f t="shared" si="19"/>
        <v>478</v>
      </c>
      <c r="BV22">
        <f t="shared" si="19"/>
        <v>477</v>
      </c>
      <c r="BW22">
        <f t="shared" si="19"/>
        <v>480</v>
      </c>
      <c r="BX22">
        <f t="shared" si="19"/>
        <v>481</v>
      </c>
      <c r="BY22">
        <f t="shared" si="19"/>
        <v>482</v>
      </c>
    </row>
    <row r="23" spans="1:77">
      <c r="A23" s="2">
        <v>18</v>
      </c>
      <c r="B23" s="2">
        <f>A23*11</f>
        <v>198</v>
      </c>
      <c r="C23" s="7">
        <f t="shared" si="17"/>
        <v>409</v>
      </c>
      <c r="D23" s="2">
        <f t="shared" si="1"/>
        <v>212</v>
      </c>
      <c r="E23" s="2">
        <f t="shared" si="8"/>
        <v>15</v>
      </c>
      <c r="F23" s="21">
        <f t="shared" si="7"/>
        <v>183</v>
      </c>
      <c r="G23" s="2">
        <f t="shared" si="18"/>
        <v>5832</v>
      </c>
      <c r="H23" s="2">
        <f t="shared" si="0"/>
        <v>0</v>
      </c>
      <c r="O23" s="21">
        <f t="shared" si="2"/>
        <v>5832</v>
      </c>
      <c r="P23" s="21">
        <f t="shared" si="11"/>
        <v>55446</v>
      </c>
    </row>
    <row r="24" spans="1:77">
      <c r="A24" s="2">
        <v>19</v>
      </c>
      <c r="B24" s="2">
        <f>A24*11</f>
        <v>209</v>
      </c>
      <c r="C24" s="7">
        <f t="shared" si="17"/>
        <v>431</v>
      </c>
      <c r="D24" s="2">
        <f t="shared" si="1"/>
        <v>223</v>
      </c>
      <c r="E24" s="2">
        <f t="shared" si="8"/>
        <v>16</v>
      </c>
      <c r="F24" s="21">
        <f t="shared" si="7"/>
        <v>194</v>
      </c>
      <c r="G24" s="2">
        <f t="shared" si="18"/>
        <v>6156</v>
      </c>
      <c r="H24" s="2">
        <f t="shared" si="0"/>
        <v>0</v>
      </c>
      <c r="O24" s="21">
        <f t="shared" si="2"/>
        <v>6156</v>
      </c>
      <c r="P24" s="21">
        <f t="shared" si="11"/>
        <v>61602</v>
      </c>
    </row>
    <row r="25" spans="1:77">
      <c r="A25" s="2">
        <v>20</v>
      </c>
      <c r="B25" s="2">
        <f>A25*11</f>
        <v>220</v>
      </c>
      <c r="C25" s="7">
        <f t="shared" si="17"/>
        <v>453</v>
      </c>
      <c r="D25" s="2">
        <f t="shared" si="1"/>
        <v>234</v>
      </c>
      <c r="E25" s="2">
        <f t="shared" si="8"/>
        <v>17</v>
      </c>
      <c r="F25" s="21">
        <f t="shared" si="7"/>
        <v>205</v>
      </c>
      <c r="G25" s="2">
        <f t="shared" si="18"/>
        <v>6480</v>
      </c>
      <c r="H25" s="2">
        <f t="shared" si="0"/>
        <v>0</v>
      </c>
      <c r="O25" s="21">
        <f t="shared" si="2"/>
        <v>6480</v>
      </c>
      <c r="P25" s="21">
        <f t="shared" si="11"/>
        <v>68082</v>
      </c>
    </row>
    <row r="26" spans="1:77">
      <c r="A26" s="2">
        <v>21</v>
      </c>
      <c r="B26" s="2">
        <f>A26*11</f>
        <v>231</v>
      </c>
      <c r="C26" s="7">
        <f t="shared" si="17"/>
        <v>475</v>
      </c>
      <c r="D26" s="2">
        <f t="shared" si="1"/>
        <v>245</v>
      </c>
      <c r="E26" s="2">
        <f t="shared" si="8"/>
        <v>18</v>
      </c>
      <c r="F26" s="21">
        <f t="shared" si="7"/>
        <v>216</v>
      </c>
      <c r="G26" s="2">
        <f t="shared" si="18"/>
        <v>6804</v>
      </c>
      <c r="H26" s="2">
        <f t="shared" si="0"/>
        <v>0</v>
      </c>
      <c r="O26" s="21">
        <f t="shared" si="2"/>
        <v>6804</v>
      </c>
      <c r="P26" s="21">
        <f t="shared" si="11"/>
        <v>74886</v>
      </c>
    </row>
    <row r="27" spans="1:77">
      <c r="A27" s="2">
        <v>22</v>
      </c>
      <c r="B27" s="2">
        <f>A27*11</f>
        <v>242</v>
      </c>
      <c r="C27" s="7">
        <f t="shared" si="17"/>
        <v>497</v>
      </c>
      <c r="D27" s="2">
        <f t="shared" si="1"/>
        <v>256</v>
      </c>
      <c r="E27" s="2">
        <f t="shared" si="8"/>
        <v>19</v>
      </c>
      <c r="F27" s="21">
        <f t="shared" si="7"/>
        <v>227</v>
      </c>
      <c r="G27" s="2">
        <f t="shared" si="18"/>
        <v>7128</v>
      </c>
      <c r="H27" s="2">
        <f t="shared" si="0"/>
        <v>0</v>
      </c>
      <c r="O27" s="21">
        <f t="shared" si="2"/>
        <v>7128</v>
      </c>
      <c r="P27" s="21">
        <f t="shared" si="11"/>
        <v>82014</v>
      </c>
    </row>
    <row r="28" spans="1:77">
      <c r="A28" s="2">
        <v>23</v>
      </c>
      <c r="B28" s="2">
        <f>A28*11</f>
        <v>253</v>
      </c>
      <c r="C28" s="46">
        <f t="shared" si="17"/>
        <v>519</v>
      </c>
      <c r="D28" s="2">
        <f t="shared" si="1"/>
        <v>267</v>
      </c>
      <c r="E28" s="2">
        <f t="shared" si="8"/>
        <v>20</v>
      </c>
      <c r="F28" s="21">
        <f t="shared" si="7"/>
        <v>238</v>
      </c>
      <c r="G28" s="2">
        <f t="shared" si="18"/>
        <v>7452</v>
      </c>
      <c r="H28" s="2">
        <f>IF($A$2&lt;C28,$A$2-B28,0)</f>
        <v>247</v>
      </c>
      <c r="I28" s="2">
        <f t="shared" ref="I9:I28" si="20">IF(H28&gt;17,490)</f>
        <v>490</v>
      </c>
      <c r="J28" s="2">
        <f t="shared" ref="J28:J50" si="21">IF(H28&gt;F28,E28,FLOOR((H28-18)/11,1))</f>
        <v>20</v>
      </c>
      <c r="K28" s="2">
        <f t="shared" ref="K28:K50" si="22">IF(H28&lt;F28,MOD(H28-18,11),0)</f>
        <v>0</v>
      </c>
      <c r="L28" s="2">
        <f t="shared" ref="L28:L50" si="23">J28*$AV$21</f>
        <v>6480</v>
      </c>
      <c r="M28" s="2">
        <f t="shared" ref="M28:M50" si="24">H28-F28</f>
        <v>9</v>
      </c>
      <c r="N28" s="2">
        <v>270</v>
      </c>
      <c r="O28" s="21">
        <f t="shared" ref="O15:O55" si="25">I28+L28+N28</f>
        <v>7240</v>
      </c>
      <c r="P28" s="21">
        <f t="shared" si="11"/>
        <v>89254</v>
      </c>
    </row>
    <row r="29" spans="1:77">
      <c r="A29" s="2">
        <v>24</v>
      </c>
      <c r="B29" s="2">
        <f>A29*11</f>
        <v>264</v>
      </c>
      <c r="C29" s="46">
        <f t="shared" si="17"/>
        <v>541</v>
      </c>
      <c r="D29" s="2">
        <f t="shared" si="1"/>
        <v>278</v>
      </c>
      <c r="E29" s="2">
        <f t="shared" si="8"/>
        <v>21</v>
      </c>
      <c r="F29" s="21">
        <f t="shared" si="7"/>
        <v>249</v>
      </c>
      <c r="G29" s="2">
        <f t="shared" si="18"/>
        <v>7776</v>
      </c>
      <c r="H29" s="2">
        <f>IF($A$2&lt;C29,$A$2-B29,0)</f>
        <v>236</v>
      </c>
      <c r="I29" s="2">
        <f t="shared" ref="I29:I48" si="26">IF(H29&gt;17,490)</f>
        <v>490</v>
      </c>
      <c r="J29" s="2">
        <f t="shared" si="21"/>
        <v>19</v>
      </c>
      <c r="K29" s="2">
        <f t="shared" si="22"/>
        <v>9</v>
      </c>
      <c r="L29" s="2">
        <f>J29*$AV$21+292</f>
        <v>6448</v>
      </c>
      <c r="O29" s="21">
        <f t="shared" si="25"/>
        <v>6938</v>
      </c>
      <c r="P29" s="21">
        <f t="shared" si="11"/>
        <v>96192</v>
      </c>
    </row>
    <row r="30" spans="1:77">
      <c r="A30" s="2">
        <v>25</v>
      </c>
      <c r="B30" s="2">
        <f>A30*11</f>
        <v>275</v>
      </c>
      <c r="C30" s="46">
        <f t="shared" si="17"/>
        <v>563</v>
      </c>
      <c r="D30" s="2">
        <f t="shared" si="1"/>
        <v>289</v>
      </c>
      <c r="E30" s="2">
        <f t="shared" si="8"/>
        <v>22</v>
      </c>
      <c r="F30" s="21">
        <f t="shared" si="7"/>
        <v>260</v>
      </c>
      <c r="G30" s="2">
        <f t="shared" si="18"/>
        <v>8100</v>
      </c>
      <c r="H30" s="2">
        <f>IF($A$2&lt;C30,$A$2-B30,0)</f>
        <v>225</v>
      </c>
      <c r="I30" s="2">
        <f t="shared" si="26"/>
        <v>490</v>
      </c>
      <c r="J30" s="2">
        <f t="shared" si="21"/>
        <v>18</v>
      </c>
      <c r="K30" s="2">
        <f t="shared" si="22"/>
        <v>9</v>
      </c>
      <c r="L30" s="2">
        <f t="shared" ref="L30:L48" si="27">J30*$AV$21+292</f>
        <v>6124</v>
      </c>
      <c r="O30" s="21">
        <f t="shared" si="25"/>
        <v>6614</v>
      </c>
      <c r="P30" s="21">
        <f t="shared" si="11"/>
        <v>102806</v>
      </c>
    </row>
    <row r="31" spans="1:77">
      <c r="A31" s="2">
        <v>26</v>
      </c>
      <c r="B31" s="2">
        <f>A31*11</f>
        <v>286</v>
      </c>
      <c r="C31" s="46">
        <f t="shared" si="17"/>
        <v>585</v>
      </c>
      <c r="D31" s="2">
        <f t="shared" si="1"/>
        <v>300</v>
      </c>
      <c r="E31" s="2">
        <f t="shared" si="8"/>
        <v>23</v>
      </c>
      <c r="F31" s="21">
        <f t="shared" si="7"/>
        <v>271</v>
      </c>
      <c r="G31" s="2">
        <f t="shared" si="18"/>
        <v>8424</v>
      </c>
      <c r="H31" s="2">
        <f>IF($A$2&lt;C31,$A$2-B31,0)</f>
        <v>214</v>
      </c>
      <c r="I31" s="2">
        <f t="shared" si="26"/>
        <v>490</v>
      </c>
      <c r="J31" s="2">
        <f t="shared" si="21"/>
        <v>17</v>
      </c>
      <c r="K31" s="2">
        <f t="shared" si="22"/>
        <v>9</v>
      </c>
      <c r="L31" s="2">
        <f t="shared" si="27"/>
        <v>5800</v>
      </c>
      <c r="O31" s="21">
        <f t="shared" si="25"/>
        <v>6290</v>
      </c>
      <c r="P31" s="21">
        <f t="shared" si="11"/>
        <v>109096</v>
      </c>
    </row>
    <row r="32" spans="1:77">
      <c r="A32" s="2">
        <v>27</v>
      </c>
      <c r="B32" s="2">
        <f>A32*11</f>
        <v>297</v>
      </c>
      <c r="C32" s="46">
        <f t="shared" si="17"/>
        <v>607</v>
      </c>
      <c r="D32" s="2">
        <f t="shared" si="1"/>
        <v>311</v>
      </c>
      <c r="E32" s="2">
        <f t="shared" si="8"/>
        <v>24</v>
      </c>
      <c r="F32" s="21">
        <f t="shared" si="7"/>
        <v>282</v>
      </c>
      <c r="G32" s="2">
        <f t="shared" si="18"/>
        <v>8748</v>
      </c>
      <c r="H32" s="2">
        <f>IF($A$2&lt;C32,$A$2-B32,0)</f>
        <v>203</v>
      </c>
      <c r="I32" s="2">
        <f t="shared" si="26"/>
        <v>490</v>
      </c>
      <c r="J32" s="2">
        <f t="shared" si="21"/>
        <v>16</v>
      </c>
      <c r="K32" s="2">
        <f t="shared" si="22"/>
        <v>9</v>
      </c>
      <c r="L32" s="2">
        <f t="shared" si="27"/>
        <v>5476</v>
      </c>
      <c r="O32" s="21">
        <f t="shared" si="25"/>
        <v>5966</v>
      </c>
      <c r="P32" s="21">
        <f t="shared" si="11"/>
        <v>115062</v>
      </c>
    </row>
    <row r="33" spans="1:16">
      <c r="A33" s="2">
        <v>28</v>
      </c>
      <c r="B33" s="2">
        <f>A33*11</f>
        <v>308</v>
      </c>
      <c r="C33" s="46">
        <f t="shared" si="17"/>
        <v>629</v>
      </c>
      <c r="D33" s="2">
        <f t="shared" si="1"/>
        <v>322</v>
      </c>
      <c r="E33" s="2">
        <f t="shared" si="8"/>
        <v>25</v>
      </c>
      <c r="F33" s="21">
        <f t="shared" si="7"/>
        <v>293</v>
      </c>
      <c r="G33" s="2">
        <f t="shared" si="18"/>
        <v>9072</v>
      </c>
      <c r="H33" s="2">
        <f>IF($A$2&lt;C33,$A$2-B33,0)</f>
        <v>192</v>
      </c>
      <c r="I33" s="2">
        <f t="shared" si="26"/>
        <v>490</v>
      </c>
      <c r="J33" s="2">
        <f t="shared" si="21"/>
        <v>15</v>
      </c>
      <c r="K33" s="2">
        <f t="shared" si="22"/>
        <v>9</v>
      </c>
      <c r="L33" s="2">
        <f t="shared" si="27"/>
        <v>5152</v>
      </c>
      <c r="O33" s="21">
        <f t="shared" si="25"/>
        <v>5642</v>
      </c>
      <c r="P33" s="21">
        <f t="shared" si="11"/>
        <v>120704</v>
      </c>
    </row>
    <row r="34" spans="1:16">
      <c r="A34" s="2">
        <v>29</v>
      </c>
      <c r="B34" s="2">
        <f>A34*11</f>
        <v>319</v>
      </c>
      <c r="C34" s="46">
        <f t="shared" si="17"/>
        <v>651</v>
      </c>
      <c r="D34" s="2">
        <f t="shared" si="1"/>
        <v>333</v>
      </c>
      <c r="E34" s="2">
        <f t="shared" si="8"/>
        <v>26</v>
      </c>
      <c r="F34" s="21">
        <f t="shared" si="7"/>
        <v>304</v>
      </c>
      <c r="G34" s="2">
        <f t="shared" si="18"/>
        <v>9396</v>
      </c>
      <c r="H34" s="2">
        <f>IF($A$2&lt;C34,$A$2-B34,0)</f>
        <v>181</v>
      </c>
      <c r="I34" s="2">
        <f t="shared" si="26"/>
        <v>490</v>
      </c>
      <c r="J34" s="2">
        <f t="shared" si="21"/>
        <v>14</v>
      </c>
      <c r="K34" s="2">
        <f t="shared" si="22"/>
        <v>9</v>
      </c>
      <c r="L34" s="2">
        <f t="shared" si="27"/>
        <v>4828</v>
      </c>
      <c r="O34" s="21">
        <f t="shared" si="25"/>
        <v>5318</v>
      </c>
      <c r="P34" s="21">
        <f t="shared" si="11"/>
        <v>126022</v>
      </c>
    </row>
    <row r="35" spans="1:16">
      <c r="A35" s="2">
        <v>30</v>
      </c>
      <c r="B35" s="2">
        <f>A35*11</f>
        <v>330</v>
      </c>
      <c r="C35" s="46">
        <f t="shared" si="17"/>
        <v>673</v>
      </c>
      <c r="D35" s="2">
        <f t="shared" si="1"/>
        <v>344</v>
      </c>
      <c r="E35" s="2">
        <f t="shared" si="8"/>
        <v>27</v>
      </c>
      <c r="F35" s="21">
        <f t="shared" si="7"/>
        <v>315</v>
      </c>
      <c r="G35" s="2">
        <f t="shared" si="18"/>
        <v>9720</v>
      </c>
      <c r="H35" s="2">
        <f>IF($A$2&lt;C35,$A$2-B35,0)</f>
        <v>170</v>
      </c>
      <c r="I35" s="2">
        <f t="shared" si="26"/>
        <v>490</v>
      </c>
      <c r="J35" s="2">
        <f t="shared" si="21"/>
        <v>13</v>
      </c>
      <c r="K35" s="2">
        <f t="shared" si="22"/>
        <v>9</v>
      </c>
      <c r="L35" s="2">
        <f t="shared" si="27"/>
        <v>4504</v>
      </c>
      <c r="O35" s="21">
        <f t="shared" si="25"/>
        <v>4994</v>
      </c>
      <c r="P35" s="21">
        <f t="shared" si="11"/>
        <v>131016</v>
      </c>
    </row>
    <row r="36" spans="1:16">
      <c r="A36" s="2">
        <v>31</v>
      </c>
      <c r="B36" s="2">
        <f>A36*11</f>
        <v>341</v>
      </c>
      <c r="C36" s="46">
        <f t="shared" si="17"/>
        <v>695</v>
      </c>
      <c r="D36" s="2">
        <f t="shared" si="1"/>
        <v>355</v>
      </c>
      <c r="E36" s="2">
        <f t="shared" si="8"/>
        <v>28</v>
      </c>
      <c r="F36" s="21">
        <f t="shared" si="7"/>
        <v>326</v>
      </c>
      <c r="G36" s="2">
        <f t="shared" si="18"/>
        <v>10044</v>
      </c>
      <c r="H36" s="2">
        <f>IF($A$2&lt;C36,$A$2-B36,0)</f>
        <v>159</v>
      </c>
      <c r="I36" s="2">
        <f t="shared" si="26"/>
        <v>490</v>
      </c>
      <c r="J36" s="2">
        <f t="shared" si="21"/>
        <v>12</v>
      </c>
      <c r="K36" s="2">
        <f t="shared" si="22"/>
        <v>9</v>
      </c>
      <c r="L36" s="2">
        <f t="shared" si="27"/>
        <v>4180</v>
      </c>
      <c r="O36" s="21">
        <f t="shared" si="25"/>
        <v>4670</v>
      </c>
      <c r="P36" s="21">
        <f t="shared" si="11"/>
        <v>135686</v>
      </c>
    </row>
    <row r="37" spans="1:16">
      <c r="A37" s="2">
        <v>32</v>
      </c>
      <c r="B37" s="2">
        <f>A37*11</f>
        <v>352</v>
      </c>
      <c r="C37" s="46">
        <f t="shared" si="17"/>
        <v>717</v>
      </c>
      <c r="D37" s="2">
        <f t="shared" si="1"/>
        <v>366</v>
      </c>
      <c r="E37" s="2">
        <f t="shared" si="8"/>
        <v>29</v>
      </c>
      <c r="F37" s="21">
        <f t="shared" si="7"/>
        <v>337</v>
      </c>
      <c r="G37" s="2">
        <f t="shared" si="18"/>
        <v>10368</v>
      </c>
      <c r="H37" s="2">
        <f>IF($A$2&lt;C37,$A$2-B37,0)</f>
        <v>148</v>
      </c>
      <c r="I37" s="2">
        <f t="shared" si="26"/>
        <v>490</v>
      </c>
      <c r="J37" s="2">
        <f t="shared" si="21"/>
        <v>11</v>
      </c>
      <c r="K37" s="2">
        <f t="shared" si="22"/>
        <v>9</v>
      </c>
      <c r="L37" s="2">
        <f t="shared" si="27"/>
        <v>3856</v>
      </c>
      <c r="O37" s="21">
        <f t="shared" si="25"/>
        <v>4346</v>
      </c>
      <c r="P37" s="21">
        <f t="shared" si="11"/>
        <v>140032</v>
      </c>
    </row>
    <row r="38" spans="1:16">
      <c r="A38" s="2">
        <v>33</v>
      </c>
      <c r="B38" s="2">
        <f>A38*11</f>
        <v>363</v>
      </c>
      <c r="C38" s="46">
        <f t="shared" si="17"/>
        <v>739</v>
      </c>
      <c r="D38" s="2">
        <f t="shared" si="1"/>
        <v>377</v>
      </c>
      <c r="E38" s="2">
        <f t="shared" si="8"/>
        <v>30</v>
      </c>
      <c r="F38" s="21">
        <f t="shared" si="7"/>
        <v>348</v>
      </c>
      <c r="G38" s="2">
        <f t="shared" si="18"/>
        <v>10692</v>
      </c>
      <c r="H38" s="2">
        <f>IF($A$2&lt;C38,$A$2-B38,0)</f>
        <v>137</v>
      </c>
      <c r="I38" s="2">
        <f t="shared" si="26"/>
        <v>490</v>
      </c>
      <c r="J38" s="2">
        <f t="shared" si="21"/>
        <v>10</v>
      </c>
      <c r="K38" s="2">
        <f t="shared" si="22"/>
        <v>9</v>
      </c>
      <c r="L38" s="2">
        <f t="shared" si="27"/>
        <v>3532</v>
      </c>
      <c r="O38" s="21">
        <f t="shared" si="25"/>
        <v>4022</v>
      </c>
      <c r="P38" s="21">
        <f t="shared" si="11"/>
        <v>144054</v>
      </c>
    </row>
    <row r="39" spans="1:16">
      <c r="A39" s="2">
        <v>34</v>
      </c>
      <c r="B39" s="2">
        <f>A39*11</f>
        <v>374</v>
      </c>
      <c r="C39" s="46">
        <f t="shared" si="17"/>
        <v>761</v>
      </c>
      <c r="D39" s="2">
        <f t="shared" si="1"/>
        <v>388</v>
      </c>
      <c r="E39" s="2">
        <f t="shared" si="8"/>
        <v>31</v>
      </c>
      <c r="F39" s="21">
        <f t="shared" si="7"/>
        <v>359</v>
      </c>
      <c r="G39" s="2">
        <f t="shared" si="18"/>
        <v>11016</v>
      </c>
      <c r="H39" s="2">
        <f>IF($A$2&lt;C39,$A$2-B39,0)</f>
        <v>126</v>
      </c>
      <c r="I39" s="2">
        <f t="shared" si="26"/>
        <v>490</v>
      </c>
      <c r="J39" s="2">
        <f t="shared" si="21"/>
        <v>9</v>
      </c>
      <c r="K39" s="2">
        <f t="shared" si="22"/>
        <v>9</v>
      </c>
      <c r="L39" s="2">
        <f t="shared" si="27"/>
        <v>3208</v>
      </c>
      <c r="O39" s="21">
        <f t="shared" si="25"/>
        <v>3698</v>
      </c>
      <c r="P39" s="21">
        <f t="shared" si="11"/>
        <v>147752</v>
      </c>
    </row>
    <row r="40" spans="1:16">
      <c r="A40" s="2">
        <v>35</v>
      </c>
      <c r="B40" s="2">
        <f>A40*11</f>
        <v>385</v>
      </c>
      <c r="C40" s="46">
        <f t="shared" si="17"/>
        <v>783</v>
      </c>
      <c r="D40" s="2">
        <f t="shared" si="1"/>
        <v>399</v>
      </c>
      <c r="E40" s="2">
        <f t="shared" si="8"/>
        <v>32</v>
      </c>
      <c r="F40" s="21">
        <f t="shared" si="7"/>
        <v>370</v>
      </c>
      <c r="G40" s="2">
        <f t="shared" si="18"/>
        <v>11340</v>
      </c>
      <c r="H40" s="2">
        <f>IF($A$2&lt;C40,$A$2-B40,0)</f>
        <v>115</v>
      </c>
      <c r="I40" s="2">
        <f t="shared" si="26"/>
        <v>490</v>
      </c>
      <c r="J40" s="2">
        <f t="shared" si="21"/>
        <v>8</v>
      </c>
      <c r="K40" s="2">
        <f t="shared" si="22"/>
        <v>9</v>
      </c>
      <c r="L40" s="2">
        <f t="shared" si="27"/>
        <v>2884</v>
      </c>
      <c r="O40" s="21">
        <f t="shared" si="25"/>
        <v>3374</v>
      </c>
      <c r="P40" s="21">
        <f t="shared" si="11"/>
        <v>151126</v>
      </c>
    </row>
    <row r="41" spans="1:16">
      <c r="A41" s="2">
        <v>36</v>
      </c>
      <c r="B41" s="2">
        <f>A41*11</f>
        <v>396</v>
      </c>
      <c r="C41" s="46">
        <f t="shared" si="17"/>
        <v>805</v>
      </c>
      <c r="D41" s="2">
        <f t="shared" si="1"/>
        <v>410</v>
      </c>
      <c r="E41" s="2">
        <f t="shared" si="8"/>
        <v>33</v>
      </c>
      <c r="F41" s="21">
        <f t="shared" si="7"/>
        <v>381</v>
      </c>
      <c r="G41" s="2">
        <f t="shared" si="18"/>
        <v>11664</v>
      </c>
      <c r="H41" s="2">
        <f>IF($A$2&lt;C41,$A$2-B41,0)</f>
        <v>104</v>
      </c>
      <c r="I41" s="2">
        <f t="shared" si="26"/>
        <v>490</v>
      </c>
      <c r="J41" s="2">
        <f t="shared" si="21"/>
        <v>7</v>
      </c>
      <c r="K41" s="2">
        <f t="shared" si="22"/>
        <v>9</v>
      </c>
      <c r="L41" s="2">
        <f t="shared" si="27"/>
        <v>2560</v>
      </c>
      <c r="O41" s="21">
        <f t="shared" si="25"/>
        <v>3050</v>
      </c>
      <c r="P41" s="21">
        <f t="shared" si="11"/>
        <v>154176</v>
      </c>
    </row>
    <row r="42" spans="1:16">
      <c r="A42" s="2">
        <v>37</v>
      </c>
      <c r="B42" s="2">
        <f>A42*11</f>
        <v>407</v>
      </c>
      <c r="C42" s="46">
        <f t="shared" si="17"/>
        <v>827</v>
      </c>
      <c r="D42" s="2">
        <f t="shared" si="1"/>
        <v>421</v>
      </c>
      <c r="E42" s="2">
        <f t="shared" si="8"/>
        <v>34</v>
      </c>
      <c r="F42" s="21">
        <f t="shared" si="7"/>
        <v>392</v>
      </c>
      <c r="G42" s="2">
        <f t="shared" si="18"/>
        <v>11988</v>
      </c>
      <c r="H42" s="2">
        <f>IF($A$2&lt;C42,$A$2-B42,0)</f>
        <v>93</v>
      </c>
      <c r="I42" s="2">
        <f t="shared" si="26"/>
        <v>490</v>
      </c>
      <c r="J42" s="2">
        <f t="shared" si="21"/>
        <v>6</v>
      </c>
      <c r="K42" s="2">
        <f t="shared" si="22"/>
        <v>9</v>
      </c>
      <c r="L42" s="2">
        <f t="shared" si="27"/>
        <v>2236</v>
      </c>
      <c r="O42" s="21">
        <f t="shared" si="25"/>
        <v>2726</v>
      </c>
      <c r="P42" s="21">
        <f t="shared" si="11"/>
        <v>156902</v>
      </c>
    </row>
    <row r="43" spans="1:16">
      <c r="A43" s="2">
        <v>38</v>
      </c>
      <c r="B43" s="2">
        <f>A43*11</f>
        <v>418</v>
      </c>
      <c r="C43" s="46">
        <f t="shared" si="17"/>
        <v>849</v>
      </c>
      <c r="D43" s="2">
        <f t="shared" si="1"/>
        <v>432</v>
      </c>
      <c r="E43" s="2">
        <f t="shared" si="8"/>
        <v>35</v>
      </c>
      <c r="F43" s="21">
        <f t="shared" si="7"/>
        <v>403</v>
      </c>
      <c r="G43" s="2">
        <f t="shared" si="18"/>
        <v>12312</v>
      </c>
      <c r="H43" s="2">
        <f>IF($A$2&lt;C43,$A$2-B43,0)</f>
        <v>82</v>
      </c>
      <c r="I43" s="2">
        <f t="shared" si="26"/>
        <v>490</v>
      </c>
      <c r="J43" s="2">
        <f t="shared" si="21"/>
        <v>5</v>
      </c>
      <c r="K43" s="2">
        <f t="shared" si="22"/>
        <v>9</v>
      </c>
      <c r="L43" s="2">
        <f t="shared" si="27"/>
        <v>1912</v>
      </c>
      <c r="O43" s="21">
        <f t="shared" si="25"/>
        <v>2402</v>
      </c>
      <c r="P43" s="21">
        <f t="shared" si="11"/>
        <v>159304</v>
      </c>
    </row>
    <row r="44" spans="1:16">
      <c r="A44" s="2">
        <v>39</v>
      </c>
      <c r="B44" s="2">
        <f>A44*11</f>
        <v>429</v>
      </c>
      <c r="C44" s="46">
        <f t="shared" si="17"/>
        <v>871</v>
      </c>
      <c r="D44" s="2">
        <f t="shared" si="1"/>
        <v>443</v>
      </c>
      <c r="E44" s="2">
        <f t="shared" si="8"/>
        <v>36</v>
      </c>
      <c r="F44" s="21">
        <f t="shared" si="7"/>
        <v>414</v>
      </c>
      <c r="G44" s="2">
        <f t="shared" si="18"/>
        <v>12636</v>
      </c>
      <c r="H44" s="2">
        <f>IF($A$2&lt;C44,$A$2-B44,0)</f>
        <v>71</v>
      </c>
      <c r="I44" s="2">
        <f t="shared" si="26"/>
        <v>490</v>
      </c>
      <c r="J44" s="2">
        <f t="shared" si="21"/>
        <v>4</v>
      </c>
      <c r="K44" s="2">
        <f t="shared" si="22"/>
        <v>9</v>
      </c>
      <c r="L44" s="2">
        <f t="shared" si="27"/>
        <v>1588</v>
      </c>
      <c r="O44" s="21">
        <f t="shared" si="25"/>
        <v>2078</v>
      </c>
      <c r="P44" s="21">
        <f t="shared" si="11"/>
        <v>161382</v>
      </c>
    </row>
    <row r="45" spans="1:16">
      <c r="A45" s="2">
        <v>40</v>
      </c>
      <c r="B45" s="2">
        <f>A45*11</f>
        <v>440</v>
      </c>
      <c r="C45" s="46">
        <f t="shared" si="17"/>
        <v>893</v>
      </c>
      <c r="D45" s="2">
        <f t="shared" si="1"/>
        <v>454</v>
      </c>
      <c r="E45" s="2">
        <f t="shared" si="8"/>
        <v>37</v>
      </c>
      <c r="F45" s="21">
        <f t="shared" si="7"/>
        <v>425</v>
      </c>
      <c r="G45" s="2">
        <f t="shared" si="18"/>
        <v>12960</v>
      </c>
      <c r="H45" s="2">
        <f>IF($A$2&lt;C45,$A$2-B45,0)</f>
        <v>60</v>
      </c>
      <c r="I45" s="2">
        <f t="shared" si="26"/>
        <v>490</v>
      </c>
      <c r="J45" s="2">
        <f t="shared" si="21"/>
        <v>3</v>
      </c>
      <c r="K45" s="2">
        <f t="shared" si="22"/>
        <v>9</v>
      </c>
      <c r="L45" s="2">
        <f t="shared" si="27"/>
        <v>1264</v>
      </c>
      <c r="O45" s="21">
        <f t="shared" si="25"/>
        <v>1754</v>
      </c>
      <c r="P45" s="21">
        <f t="shared" si="11"/>
        <v>163136</v>
      </c>
    </row>
    <row r="46" spans="1:16">
      <c r="A46" s="2">
        <v>41</v>
      </c>
      <c r="B46" s="2">
        <f>A46*11</f>
        <v>451</v>
      </c>
      <c r="C46" s="46">
        <f t="shared" si="17"/>
        <v>915</v>
      </c>
      <c r="D46" s="2">
        <f t="shared" si="1"/>
        <v>465</v>
      </c>
      <c r="E46" s="2">
        <f t="shared" si="8"/>
        <v>38</v>
      </c>
      <c r="F46" s="21">
        <f t="shared" si="7"/>
        <v>436</v>
      </c>
      <c r="G46" s="2">
        <f t="shared" si="18"/>
        <v>13284</v>
      </c>
      <c r="H46" s="2">
        <f>IF($A$2&lt;C46,$A$2-B46,0)</f>
        <v>49</v>
      </c>
      <c r="I46" s="2">
        <f t="shared" si="26"/>
        <v>490</v>
      </c>
      <c r="J46" s="2">
        <f t="shared" si="21"/>
        <v>2</v>
      </c>
      <c r="K46" s="2">
        <f t="shared" si="22"/>
        <v>9</v>
      </c>
      <c r="L46" s="2">
        <f t="shared" si="27"/>
        <v>940</v>
      </c>
      <c r="O46" s="21">
        <f t="shared" si="25"/>
        <v>1430</v>
      </c>
      <c r="P46" s="21">
        <f t="shared" si="11"/>
        <v>164566</v>
      </c>
    </row>
    <row r="47" spans="1:16">
      <c r="A47" s="2">
        <v>42</v>
      </c>
      <c r="B47" s="2">
        <f>A47*11</f>
        <v>462</v>
      </c>
      <c r="C47" s="46">
        <f t="shared" si="17"/>
        <v>937</v>
      </c>
      <c r="D47" s="2">
        <f t="shared" si="1"/>
        <v>476</v>
      </c>
      <c r="E47" s="2">
        <f t="shared" si="8"/>
        <v>39</v>
      </c>
      <c r="F47" s="21">
        <f t="shared" si="7"/>
        <v>447</v>
      </c>
      <c r="G47" s="2">
        <f t="shared" si="18"/>
        <v>13608</v>
      </c>
      <c r="H47" s="2">
        <f>IF($A$2&lt;C47,$A$2-B47,0)</f>
        <v>38</v>
      </c>
      <c r="I47" s="2">
        <f t="shared" si="26"/>
        <v>490</v>
      </c>
      <c r="J47" s="2">
        <f t="shared" si="21"/>
        <v>1</v>
      </c>
      <c r="K47" s="2">
        <f t="shared" si="22"/>
        <v>9</v>
      </c>
      <c r="L47" s="2">
        <f t="shared" si="27"/>
        <v>616</v>
      </c>
      <c r="O47" s="21">
        <f t="shared" si="25"/>
        <v>1106</v>
      </c>
      <c r="P47" s="21">
        <f t="shared" si="11"/>
        <v>165672</v>
      </c>
    </row>
    <row r="48" spans="1:16">
      <c r="A48" s="2">
        <v>43</v>
      </c>
      <c r="B48" s="2">
        <f>A48*11</f>
        <v>473</v>
      </c>
      <c r="C48" s="46">
        <f t="shared" si="17"/>
        <v>959</v>
      </c>
      <c r="D48" s="2">
        <f t="shared" si="1"/>
        <v>487</v>
      </c>
      <c r="E48" s="2">
        <f t="shared" si="8"/>
        <v>40</v>
      </c>
      <c r="F48" s="21">
        <f t="shared" si="7"/>
        <v>458</v>
      </c>
      <c r="G48" s="2">
        <f t="shared" si="18"/>
        <v>13932</v>
      </c>
      <c r="H48" s="2">
        <f>IF($A$2&lt;C48,$A$2-B48,0)</f>
        <v>27</v>
      </c>
      <c r="I48" s="2">
        <f t="shared" si="26"/>
        <v>490</v>
      </c>
      <c r="J48" s="2">
        <f t="shared" si="21"/>
        <v>0</v>
      </c>
      <c r="K48" s="2">
        <f t="shared" si="22"/>
        <v>9</v>
      </c>
      <c r="L48" s="2">
        <f t="shared" si="27"/>
        <v>292</v>
      </c>
      <c r="O48" s="21">
        <f t="shared" si="25"/>
        <v>782</v>
      </c>
      <c r="P48" s="21">
        <f t="shared" si="11"/>
        <v>166454</v>
      </c>
    </row>
    <row r="49" spans="1:16">
      <c r="A49" s="2">
        <v>44</v>
      </c>
      <c r="B49" s="2">
        <f>A49*11</f>
        <v>484</v>
      </c>
      <c r="C49" s="46">
        <f t="shared" si="17"/>
        <v>981</v>
      </c>
      <c r="D49" s="2">
        <f t="shared" si="1"/>
        <v>498</v>
      </c>
      <c r="E49" s="2">
        <f t="shared" si="8"/>
        <v>41</v>
      </c>
      <c r="F49" s="21">
        <f t="shared" si="7"/>
        <v>469</v>
      </c>
      <c r="G49" s="2">
        <f t="shared" si="18"/>
        <v>14256</v>
      </c>
      <c r="H49" s="2">
        <f>IF($A$2&lt;C49,$A$2-B49,0)</f>
        <v>16</v>
      </c>
      <c r="I49" s="2">
        <v>456</v>
      </c>
      <c r="O49" s="21">
        <f t="shared" si="25"/>
        <v>456</v>
      </c>
      <c r="P49" s="21">
        <f t="shared" si="11"/>
        <v>166910</v>
      </c>
    </row>
    <row r="50" spans="1:16">
      <c r="A50" s="2">
        <v>45</v>
      </c>
      <c r="B50" s="2">
        <f>A50*11</f>
        <v>495</v>
      </c>
      <c r="C50" s="46">
        <f t="shared" si="17"/>
        <v>1003</v>
      </c>
      <c r="D50" s="2">
        <f t="shared" si="1"/>
        <v>509</v>
      </c>
      <c r="E50" s="2">
        <f t="shared" si="8"/>
        <v>42</v>
      </c>
      <c r="F50" s="21">
        <f t="shared" si="7"/>
        <v>480</v>
      </c>
      <c r="G50" s="2">
        <f t="shared" si="18"/>
        <v>14580</v>
      </c>
      <c r="H50" s="2">
        <f>IF($A$2&lt;C50,$A$2-B50,0)</f>
        <v>5</v>
      </c>
      <c r="I50" s="2">
        <v>94</v>
      </c>
      <c r="O50" s="21">
        <f t="shared" si="25"/>
        <v>94</v>
      </c>
      <c r="P50" s="21">
        <f t="shared" si="11"/>
        <v>167004</v>
      </c>
    </row>
    <row r="51" spans="1:16">
      <c r="A51" s="2">
        <v>46</v>
      </c>
      <c r="B51" s="46">
        <f>A51*11</f>
        <v>506</v>
      </c>
      <c r="C51" s="46">
        <f t="shared" si="17"/>
        <v>1025</v>
      </c>
      <c r="D51" s="2">
        <f t="shared" si="1"/>
        <v>520</v>
      </c>
      <c r="E51" s="2">
        <f t="shared" si="8"/>
        <v>43</v>
      </c>
      <c r="F51" s="21">
        <f t="shared" si="7"/>
        <v>491</v>
      </c>
      <c r="G51" s="2">
        <f t="shared" si="18"/>
        <v>14904</v>
      </c>
      <c r="O51" s="21">
        <f t="shared" si="25"/>
        <v>0</v>
      </c>
      <c r="P51" s="21">
        <f t="shared" si="11"/>
        <v>167004</v>
      </c>
    </row>
    <row r="52" spans="1:16">
      <c r="A52" s="2">
        <v>47</v>
      </c>
      <c r="B52" s="46">
        <f>A52*11</f>
        <v>517</v>
      </c>
      <c r="C52" s="46">
        <f t="shared" si="17"/>
        <v>1047</v>
      </c>
      <c r="D52" s="2">
        <f t="shared" si="1"/>
        <v>531</v>
      </c>
      <c r="E52" s="2">
        <f t="shared" si="8"/>
        <v>44</v>
      </c>
      <c r="F52" s="21">
        <f t="shared" si="7"/>
        <v>502</v>
      </c>
      <c r="G52" s="2">
        <f t="shared" si="18"/>
        <v>15228</v>
      </c>
      <c r="O52" s="21">
        <f t="shared" si="25"/>
        <v>0</v>
      </c>
      <c r="P52" s="21">
        <f t="shared" si="11"/>
        <v>167004</v>
      </c>
    </row>
    <row r="53" spans="1:16">
      <c r="A53" s="2">
        <v>48</v>
      </c>
      <c r="B53" s="46">
        <f>A53*11</f>
        <v>528</v>
      </c>
      <c r="C53" s="46">
        <f t="shared" si="17"/>
        <v>1069</v>
      </c>
      <c r="D53" s="2">
        <f t="shared" si="1"/>
        <v>542</v>
      </c>
      <c r="E53" s="2">
        <f t="shared" si="8"/>
        <v>45</v>
      </c>
      <c r="F53" s="21">
        <f t="shared" si="7"/>
        <v>513</v>
      </c>
      <c r="G53" s="2">
        <f t="shared" si="18"/>
        <v>15552</v>
      </c>
      <c r="O53" s="21">
        <f t="shared" si="25"/>
        <v>0</v>
      </c>
      <c r="P53" s="21">
        <f t="shared" si="11"/>
        <v>167004</v>
      </c>
    </row>
    <row r="54" spans="1:16">
      <c r="A54" s="2">
        <v>49</v>
      </c>
      <c r="B54" s="46">
        <f>A54*11</f>
        <v>539</v>
      </c>
      <c r="C54" s="46">
        <f t="shared" si="17"/>
        <v>1091</v>
      </c>
      <c r="D54" s="2">
        <f t="shared" si="1"/>
        <v>553</v>
      </c>
      <c r="E54" s="2">
        <f t="shared" si="8"/>
        <v>46</v>
      </c>
      <c r="F54" s="21">
        <f t="shared" si="7"/>
        <v>524</v>
      </c>
      <c r="G54" s="2">
        <f t="shared" si="18"/>
        <v>15876</v>
      </c>
      <c r="O54" s="21">
        <f t="shared" si="25"/>
        <v>0</v>
      </c>
      <c r="P54" s="21">
        <f t="shared" si="11"/>
        <v>167004</v>
      </c>
    </row>
    <row r="55" spans="1:16">
      <c r="A55" s="2">
        <v>50</v>
      </c>
      <c r="B55" s="46">
        <f>A55*11</f>
        <v>550</v>
      </c>
      <c r="C55" s="46">
        <f t="shared" si="17"/>
        <v>1113</v>
      </c>
      <c r="D55" s="2">
        <f t="shared" si="1"/>
        <v>564</v>
      </c>
      <c r="E55" s="2">
        <f t="shared" si="8"/>
        <v>47</v>
      </c>
      <c r="F55" s="21">
        <f t="shared" si="7"/>
        <v>535</v>
      </c>
      <c r="G55" s="2">
        <f t="shared" si="18"/>
        <v>16200</v>
      </c>
      <c r="O55" s="21">
        <f t="shared" si="25"/>
        <v>0</v>
      </c>
      <c r="P55" s="21">
        <f t="shared" si="11"/>
        <v>167004</v>
      </c>
    </row>
    <row r="61" spans="1:16">
      <c r="C61" s="46"/>
      <c r="D61" s="46"/>
      <c r="E61" s="46"/>
      <c r="F61" s="46"/>
    </row>
    <row r="62" spans="1:16">
      <c r="C62" s="46"/>
      <c r="D62" s="46"/>
      <c r="E62" s="46"/>
      <c r="F62" s="46"/>
    </row>
    <row r="63" spans="1:16">
      <c r="C63" s="46"/>
      <c r="D63" s="46"/>
      <c r="E63" s="46"/>
      <c r="F63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7CF68-967F-4AD1-BB5E-CECD34FCD9AE}">
  <dimension ref="A1:C16"/>
  <sheetViews>
    <sheetView workbookViewId="0">
      <selection activeCell="C10" sqref="C10"/>
    </sheetView>
  </sheetViews>
  <sheetFormatPr defaultRowHeight="14.4"/>
  <cols>
    <col min="1" max="3" width="8.88671875" style="2"/>
  </cols>
  <sheetData>
    <row r="1" spans="1:3">
      <c r="A1" s="2" t="s">
        <v>79</v>
      </c>
    </row>
    <row r="3" spans="1:3">
      <c r="A3" s="2" t="s">
        <v>80</v>
      </c>
      <c r="B3" s="2">
        <v>131</v>
      </c>
      <c r="C3" s="2">
        <v>393</v>
      </c>
    </row>
    <row r="4" spans="1:3">
      <c r="A4" s="2" t="s">
        <v>81</v>
      </c>
      <c r="B4" s="2">
        <v>131</v>
      </c>
      <c r="C4" s="2">
        <v>393</v>
      </c>
    </row>
    <row r="5" spans="1:3">
      <c r="A5" s="2" t="s">
        <v>82</v>
      </c>
      <c r="B5" s="2">
        <v>2132</v>
      </c>
      <c r="C5" s="2">
        <v>19188</v>
      </c>
    </row>
    <row r="7" spans="1:3">
      <c r="A7" s="2" t="s">
        <v>84</v>
      </c>
      <c r="B7" s="2">
        <f>B3*B4</f>
        <v>17161</v>
      </c>
      <c r="C7" s="2">
        <f>C3*C4</f>
        <v>154449</v>
      </c>
    </row>
    <row r="8" spans="1:3">
      <c r="A8" s="2" t="s">
        <v>85</v>
      </c>
      <c r="B8" s="2">
        <f>B7-B5</f>
        <v>15029</v>
      </c>
      <c r="C8" s="2">
        <f>C7-C5</f>
        <v>135261</v>
      </c>
    </row>
    <row r="10" spans="1:3">
      <c r="A10" s="2" t="s">
        <v>83</v>
      </c>
      <c r="B10" s="2">
        <v>7483</v>
      </c>
      <c r="C10" s="2">
        <v>67579</v>
      </c>
    </row>
    <row r="11" spans="1:3">
      <c r="A11" s="2" t="s">
        <v>87</v>
      </c>
      <c r="B11" s="2">
        <v>7541</v>
      </c>
      <c r="C11" s="2">
        <v>67637</v>
      </c>
    </row>
    <row r="13" spans="1:3">
      <c r="B13" s="2">
        <f>FLOOR(B8/2,1)-B10</f>
        <v>31</v>
      </c>
      <c r="C13" s="2">
        <f>FLOOR(C8/2,1)-C10</f>
        <v>51</v>
      </c>
    </row>
    <row r="14" spans="1:3">
      <c r="B14" s="2">
        <f>FLOOR(B8/2,1)-B11</f>
        <v>-27</v>
      </c>
      <c r="C14" s="2">
        <f>FLOOR(C8/2,1)-C11</f>
        <v>-7</v>
      </c>
    </row>
    <row r="16" spans="1:3">
      <c r="A16" s="2" t="s">
        <v>86</v>
      </c>
      <c r="B16" s="2">
        <v>129</v>
      </c>
      <c r="C16" s="2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Sheet6</vt:lpstr>
      <vt:lpstr>Sheet4</vt:lpstr>
      <vt:lpstr>Sheet4 (2)</vt:lpstr>
      <vt:lpstr>Sheet3</vt:lpstr>
      <vt:lpstr>Sheet7</vt:lpstr>
      <vt:lpstr>Sheet7 (2)</vt:lpstr>
      <vt:lpstr>Sheet10</vt:lpstr>
      <vt:lpstr>all_nums</vt:lpstr>
      <vt:lpstr>even only</vt:lpstr>
      <vt:lpstr>all num</vt:lpstr>
      <vt:lpstr>even</vt:lpstr>
      <vt:lpstr>full puzzle odd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Eagle</cp:lastModifiedBy>
  <dcterms:created xsi:type="dcterms:W3CDTF">2023-12-28T16:32:58Z</dcterms:created>
  <dcterms:modified xsi:type="dcterms:W3CDTF">2023-12-29T06:28:10Z</dcterms:modified>
</cp:coreProperties>
</file>