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4B392E84-1D6F-43A3-B5A9-06669F4EA0EA}" xr6:coauthVersionLast="47" xr6:coauthVersionMax="47" xr10:uidLastSave="{00000000-0000-0000-0000-000000000000}"/>
  <bookViews>
    <workbookView xWindow="22932" yWindow="-48" windowWidth="23256" windowHeight="12456" xr2:uid="{00000000-000D-0000-FFFF-FFFF00000000}"/>
  </bookViews>
  <sheets>
    <sheet name="7" sheetId="7" r:id="rId1"/>
    <sheet name="8" sheetId="8" r:id="rId2"/>
    <sheet name="9" sheetId="6" r:id="rId3"/>
  </sheets>
  <definedNames>
    <definedName name="開始日期">'9'!$V$4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8" l="1"/>
  <c r="AE16" i="8"/>
  <c r="Z16" i="8"/>
  <c r="U16" i="8"/>
  <c r="X15" i="8"/>
  <c r="U15" i="8"/>
  <c r="S15" i="8"/>
  <c r="P15" i="8"/>
  <c r="V4" i="8"/>
  <c r="V4" i="7"/>
  <c r="V4" i="6"/>
  <c r="AJ16" i="7" s="1"/>
  <c r="Z15" i="8" l="1"/>
  <c r="AC15" i="8"/>
  <c r="AE15" i="8"/>
  <c r="C15" i="8"/>
  <c r="AH15" i="8"/>
  <c r="E15" i="8"/>
  <c r="AJ15" i="8"/>
  <c r="I15" i="8"/>
  <c r="E16" i="8"/>
  <c r="K15" i="8"/>
  <c r="K16" i="8"/>
  <c r="N15" i="8"/>
  <c r="P16" i="8"/>
  <c r="Z15" i="7"/>
  <c r="AC15" i="7"/>
  <c r="AE15" i="7"/>
  <c r="C15" i="7"/>
  <c r="AH15" i="7"/>
  <c r="E15" i="7"/>
  <c r="AJ15" i="7"/>
  <c r="I15" i="7"/>
  <c r="E16" i="7"/>
  <c r="K15" i="7"/>
  <c r="K16" i="7"/>
  <c r="N15" i="7"/>
  <c r="P16" i="7"/>
  <c r="P15" i="7"/>
  <c r="U16" i="7"/>
  <c r="S15" i="7"/>
  <c r="Z16" i="7"/>
  <c r="U15" i="7"/>
  <c r="AE16" i="7"/>
  <c r="X15" i="7"/>
  <c r="AJ16" i="6"/>
  <c r="P16" i="6"/>
  <c r="AE16" i="6"/>
  <c r="Z16" i="6"/>
  <c r="U16" i="6"/>
  <c r="K16" i="6"/>
  <c r="E16" i="6"/>
  <c r="AJ15" i="6"/>
  <c r="AE15" i="6"/>
  <c r="Z15" i="6"/>
  <c r="U15" i="6"/>
  <c r="P15" i="6"/>
  <c r="K15" i="6"/>
  <c r="E15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<sst xmlns="http://schemas.openxmlformats.org/spreadsheetml/2006/main" count="36" uniqueCount="9">
  <si>
    <t>每週排程規劃工具</t>
  </si>
  <si>
    <t>每週目標</t>
  </si>
  <si>
    <t>✔</t>
  </si>
  <si>
    <t>✖</t>
  </si>
  <si>
    <t>記事</t>
  </si>
  <si>
    <t>這是範例文字</t>
  </si>
  <si>
    <t>待辦事項</t>
  </si>
  <si>
    <t>週別：</t>
  </si>
  <si>
    <t>本週期限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</si>
</sst>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_-&quot;NT$&quot;* #,##0.00_ ;_-&quot;NT$&quot;* \-#,##0.00\ ;_-&quot;NT$&quot;* &quot;-&quot;??_ ;_-@_ "/>
    <numFmt numFmtId="180" formatCode="_-&quot;NT$&quot;* #,##0_ ;_-&quot;NT$&quot;* \-#,##0\ ;_-&quot;NT$&quot;* &quot;-&quot;_ ;_-@_ "/>
  </numFmts>
  <fonts count="32" x14ac:knownFonts="1">
    <font>
      <sz val="11"/>
      <color theme="1" tint="0.24994659260841701"/>
      <name val="Microsoft JhengHei UI"/>
      <family val="2"/>
    </font>
    <font>
      <b/>
      <sz val="20"/>
      <color theme="4"/>
      <name val="Calibri"/>
      <family val="2"/>
      <scheme val="minor"/>
    </font>
    <font>
      <sz val="11"/>
      <color theme="1" tint="0.24994659260841701"/>
      <name val="Microsoft JhengHei UI"/>
      <family val="2"/>
    </font>
    <font>
      <b/>
      <sz val="16"/>
      <color theme="1" tint="0.34998626667073579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theme="0"/>
      <name val="Microsoft JhengHei UI"/>
      <family val="2"/>
    </font>
    <font>
      <i/>
      <sz val="11"/>
      <color rgb="FF7F7F7F"/>
      <name val="Microsoft JhengHei UI"/>
      <family val="2"/>
    </font>
    <font>
      <sz val="11"/>
      <color rgb="FF006100"/>
      <name val="Microsoft JhengHei UI"/>
      <family val="2"/>
    </font>
    <font>
      <sz val="14"/>
      <color theme="4"/>
      <name val="Microsoft JhengHei UI"/>
      <family val="2"/>
    </font>
    <font>
      <sz val="20"/>
      <color theme="0"/>
      <name val="Microsoft JhengHei UI"/>
      <family val="2"/>
    </font>
    <font>
      <b/>
      <sz val="26"/>
      <color theme="0"/>
      <name val="Microsoft JhengHei UI"/>
      <family val="2"/>
    </font>
    <font>
      <sz val="18"/>
      <color theme="0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36"/>
      <color theme="1" tint="0.34998626667073579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b/>
      <sz val="18"/>
      <color theme="0"/>
      <name val="Microsoft JhengHei UI"/>
      <family val="2"/>
    </font>
    <font>
      <sz val="20"/>
      <color theme="4"/>
      <name val="Microsoft JhengHei UI"/>
      <family val="2"/>
    </font>
    <font>
      <sz val="9"/>
      <name val="細明體"/>
      <family val="3"/>
      <charset val="136"/>
    </font>
    <font>
      <sz val="14"/>
      <name val="Microsoft JhengHei UI"/>
      <family val="2"/>
      <charset val="136"/>
    </font>
    <font>
      <sz val="12"/>
      <name val="Microsoft JhengHei UI"/>
      <family val="2"/>
      <charset val="136"/>
    </font>
    <font>
      <sz val="11"/>
      <name val="Microsoft JhengHei UI"/>
      <family val="2"/>
      <charset val="136"/>
    </font>
    <font>
      <sz val="20"/>
      <name val="Microsoft JhengHei UI"/>
      <family val="2"/>
      <charset val="136"/>
    </font>
    <font>
      <b/>
      <sz val="22"/>
      <name val="Microsoft JhengHei UI"/>
      <family val="2"/>
      <charset val="136"/>
    </font>
    <font>
      <b/>
      <sz val="12"/>
      <name val="Microsoft JhengHei UI"/>
      <family val="2"/>
      <charset val="136"/>
    </font>
    <font>
      <u/>
      <sz val="12"/>
      <name val="Microsoft JhengHei UI"/>
      <family val="2"/>
      <charset val="136"/>
    </font>
    <font>
      <sz val="28"/>
      <name val="Microsoft JhengHei UI"/>
      <family val="2"/>
      <charset val="136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8" fillId="0" borderId="0" applyNumberFormat="0" applyFill="0" applyBorder="0" applyAlignment="0" applyProtection="0"/>
    <xf numFmtId="0" fontId="10" fillId="0" borderId="0" applyNumberFormat="0" applyAlignment="0" applyProtection="0"/>
    <xf numFmtId="0" fontId="11" fillId="9" borderId="3" applyNumberFormat="0" applyAlignment="0" applyProtection="0"/>
    <xf numFmtId="14" fontId="12" fillId="2" borderId="2" applyProtection="0">
      <alignment horizontal="center" vertical="center"/>
    </xf>
    <xf numFmtId="178" fontId="13" fillId="9" borderId="3" applyProtection="0">
      <alignment horizontal="center" vertical="center"/>
    </xf>
    <xf numFmtId="0" fontId="1" fillId="0" borderId="1" applyBorder="0">
      <alignment vertical="center"/>
    </xf>
    <xf numFmtId="0" fontId="3" fillId="0" borderId="0">
      <alignment horizontal="left" vertical="center" wrapText="1" indent="1"/>
    </xf>
    <xf numFmtId="0" fontId="2" fillId="0" borderId="0" applyNumberFormat="0" applyFont="0" applyFill="0" applyBorder="0">
      <alignment horizontal="left" vertical="top" wrapText="1" indent="1"/>
    </xf>
    <xf numFmtId="0" fontId="2" fillId="0" borderId="4" applyNumberFormat="0" applyFont="0" applyFill="0">
      <alignment horizontal="left" vertical="top" wrapText="1" indent="1"/>
    </xf>
    <xf numFmtId="0" fontId="22" fillId="0" borderId="0">
      <alignment horizontal="left" vertical="center" wrapText="1" indent="1"/>
    </xf>
    <xf numFmtId="178" fontId="21" fillId="4" borderId="3" applyNumberFormat="0" applyFont="0" applyBorder="0" applyAlignment="0">
      <alignment horizontal="center" vertical="center"/>
    </xf>
    <xf numFmtId="178" fontId="21" fillId="5" borderId="3" applyNumberFormat="0" applyFont="0" applyBorder="0" applyAlignment="0">
      <alignment horizontal="center" vertical="center"/>
    </xf>
    <xf numFmtId="178" fontId="21" fillId="6" borderId="3" applyNumberFormat="0" applyFont="0" applyBorder="0" applyAlignment="0">
      <alignment horizontal="center" vertical="center"/>
    </xf>
    <xf numFmtId="178" fontId="21" fillId="7" borderId="3" applyNumberFormat="0" applyFont="0" applyBorder="0" applyAlignment="0">
      <alignment horizontal="center" vertical="center"/>
    </xf>
    <xf numFmtId="178" fontId="21" fillId="2" borderId="3" applyNumberFormat="0" applyFont="0" applyBorder="0" applyAlignment="0">
      <alignment horizontal="center" vertical="center"/>
    </xf>
    <xf numFmtId="178" fontId="21" fillId="3" borderId="3" applyNumberFormat="0" applyFont="0" applyBorder="0" applyAlignment="0">
      <alignment horizontal="center" vertical="center"/>
    </xf>
    <xf numFmtId="178" fontId="21" fillId="8" borderId="3" applyNumberFormat="0" applyFont="0" applyBorder="0" applyAlignment="0">
      <alignment horizontal="center" vertic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11" borderId="0" applyNumberFormat="0" applyBorder="0" applyAlignment="0" applyProtection="0"/>
    <xf numFmtId="0" fontId="6" fillId="12" borderId="0" applyNumberFormat="0" applyBorder="0" applyAlignment="0" applyProtection="0"/>
    <xf numFmtId="0" fontId="16" fillId="13" borderId="0" applyNumberFormat="0" applyBorder="0" applyAlignment="0" applyProtection="0"/>
    <xf numFmtId="0" fontId="14" fillId="14" borderId="41" applyNumberFormat="0" applyAlignment="0" applyProtection="0"/>
    <xf numFmtId="0" fontId="17" fillId="15" borderId="42" applyNumberFormat="0" applyAlignment="0" applyProtection="0"/>
    <xf numFmtId="0" fontId="15" fillId="0" borderId="43" applyNumberFormat="0" applyFill="0" applyAlignment="0" applyProtection="0"/>
    <xf numFmtId="0" fontId="7" fillId="16" borderId="44" applyNumberFormat="0" applyAlignment="0" applyProtection="0"/>
    <xf numFmtId="0" fontId="20" fillId="0" borderId="0" applyNumberFormat="0" applyFill="0" applyBorder="0" applyAlignment="0" applyProtection="0"/>
    <xf numFmtId="0" fontId="2" fillId="17" borderId="45" applyNumberFormat="0" applyFont="0" applyAlignment="0" applyProtection="0"/>
    <xf numFmtId="0" fontId="8" fillId="0" borderId="0" applyNumberFormat="0" applyFill="0" applyBorder="0" applyAlignment="0" applyProtection="0"/>
    <xf numFmtId="0" fontId="19" fillId="0" borderId="46" applyNumberFormat="0" applyFill="0" applyAlignment="0" applyProtection="0"/>
    <xf numFmtId="0" fontId="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</cellStyleXfs>
  <cellXfs count="95">
    <xf numFmtId="0" fontId="0" fillId="0" borderId="0" xfId="0"/>
    <xf numFmtId="0" fontId="24" fillId="10" borderId="47" xfId="0" applyFont="1" applyFill="1" applyBorder="1" applyAlignment="1" applyProtection="1">
      <alignment vertical="center"/>
      <protection locked="0"/>
    </xf>
    <xf numFmtId="0" fontId="24" fillId="10" borderId="48" xfId="0" applyFont="1" applyFill="1" applyBorder="1" applyAlignment="1" applyProtection="1">
      <alignment vertical="center"/>
    </xf>
    <xf numFmtId="0" fontId="25" fillId="10" borderId="48" xfId="0" applyFont="1" applyFill="1" applyBorder="1" applyAlignment="1" applyProtection="1">
      <alignment horizontal="center" vertical="center"/>
    </xf>
    <xf numFmtId="0" fontId="26" fillId="10" borderId="48" xfId="0" applyFont="1" applyFill="1" applyBorder="1" applyProtection="1"/>
    <xf numFmtId="0" fontId="24" fillId="10" borderId="48" xfId="0" applyFont="1" applyFill="1" applyBorder="1" applyAlignment="1" applyProtection="1">
      <alignment vertical="center"/>
      <protection locked="0"/>
    </xf>
    <xf numFmtId="0" fontId="27" fillId="10" borderId="49" xfId="0" applyFont="1" applyFill="1" applyBorder="1" applyProtection="1">
      <protection locked="0"/>
    </xf>
    <xf numFmtId="0" fontId="27" fillId="10" borderId="0" xfId="0" applyFont="1" applyFill="1" applyBorder="1"/>
    <xf numFmtId="0" fontId="27" fillId="10" borderId="0" xfId="0" applyFont="1" applyFill="1" applyBorder="1" applyAlignment="1">
      <alignment horizontal="left" indent="3"/>
    </xf>
    <xf numFmtId="0" fontId="27" fillId="10" borderId="0" xfId="0" applyFont="1" applyFill="1" applyBorder="1" applyAlignment="1" applyProtection="1">
      <alignment vertical="center"/>
      <protection locked="0"/>
    </xf>
    <xf numFmtId="0" fontId="27" fillId="10" borderId="0" xfId="0" applyFont="1" applyFill="1" applyBorder="1" applyAlignment="1">
      <alignment vertical="center"/>
    </xf>
    <xf numFmtId="0" fontId="27" fillId="10" borderId="0" xfId="0" applyFont="1" applyFill="1" applyBorder="1" applyProtection="1">
      <protection locked="0"/>
    </xf>
    <xf numFmtId="0" fontId="24" fillId="10" borderId="49" xfId="0" applyFont="1" applyFill="1" applyBorder="1" applyAlignment="1" applyProtection="1">
      <alignment vertical="center"/>
    </xf>
    <xf numFmtId="0" fontId="24" fillId="10" borderId="0" xfId="0" applyFont="1" applyFill="1" applyBorder="1" applyAlignment="1" applyProtection="1">
      <alignment vertical="center"/>
    </xf>
    <xf numFmtId="0" fontId="25" fillId="10" borderId="0" xfId="0" applyFont="1" applyFill="1" applyBorder="1" applyAlignment="1" applyProtection="1">
      <alignment horizontal="center" vertical="center"/>
    </xf>
    <xf numFmtId="0" fontId="25" fillId="10" borderId="0" xfId="0" applyFont="1" applyFill="1" applyBorder="1" applyAlignment="1" applyProtection="1">
      <alignment horizontal="right" vertical="center"/>
    </xf>
    <xf numFmtId="14" fontId="29" fillId="10" borderId="0" xfId="0" applyNumberFormat="1" applyFont="1" applyFill="1" applyBorder="1" applyAlignment="1" applyProtection="1">
      <alignment horizontal="left" vertical="center" indent="1"/>
      <protection locked="0"/>
    </xf>
    <xf numFmtId="0" fontId="30" fillId="10" borderId="0" xfId="0" applyFont="1" applyFill="1" applyBorder="1" applyAlignment="1" applyProtection="1">
      <alignment horizontal="center" vertical="center"/>
    </xf>
    <xf numFmtId="0" fontId="26" fillId="10" borderId="0" xfId="0" applyFont="1" applyFill="1" applyBorder="1" applyProtection="1"/>
    <xf numFmtId="0" fontId="24" fillId="10" borderId="0" xfId="0" applyFont="1" applyFill="1" applyBorder="1" applyAlignment="1" applyProtection="1">
      <alignment vertical="center"/>
      <protection locked="0"/>
    </xf>
    <xf numFmtId="0" fontId="25" fillId="10" borderId="49" xfId="0" applyFont="1" applyFill="1" applyBorder="1" applyAlignment="1" applyProtection="1">
      <alignment vertical="center"/>
    </xf>
    <xf numFmtId="0" fontId="25" fillId="10" borderId="0" xfId="0" applyFont="1" applyFill="1" applyBorder="1" applyAlignment="1" applyProtection="1">
      <alignment vertical="center"/>
    </xf>
    <xf numFmtId="0" fontId="25" fillId="10" borderId="38" xfId="0" applyFont="1" applyFill="1" applyBorder="1" applyAlignment="1" applyProtection="1">
      <alignment horizontal="center" vertical="center"/>
    </xf>
    <xf numFmtId="0" fontId="25" fillId="10" borderId="39" xfId="0" applyFont="1" applyFill="1" applyBorder="1" applyAlignment="1" applyProtection="1">
      <alignment horizontal="center" vertical="center"/>
    </xf>
    <xf numFmtId="0" fontId="25" fillId="10" borderId="40" xfId="0" applyFont="1" applyFill="1" applyBorder="1" applyAlignment="1" applyProtection="1">
      <alignment horizontal="center" vertical="center"/>
    </xf>
    <xf numFmtId="0" fontId="25" fillId="10" borderId="0" xfId="0" applyFont="1" applyFill="1" applyBorder="1" applyProtection="1"/>
    <xf numFmtId="0" fontId="25" fillId="10" borderId="0" xfId="0" applyFont="1" applyFill="1" applyBorder="1" applyAlignment="1" applyProtection="1">
      <alignment vertical="center"/>
      <protection locked="0"/>
    </xf>
    <xf numFmtId="0" fontId="26" fillId="10" borderId="49" xfId="0" applyFont="1" applyFill="1" applyBorder="1" applyAlignment="1" applyProtection="1"/>
    <xf numFmtId="0" fontId="26" fillId="10" borderId="0" xfId="0" applyFont="1" applyFill="1" applyBorder="1" applyAlignment="1" applyProtection="1"/>
    <xf numFmtId="0" fontId="25" fillId="10" borderId="6" xfId="0" applyFont="1" applyFill="1" applyBorder="1" applyAlignment="1" applyProtection="1">
      <alignment horizontal="left" indent="1"/>
      <protection locked="0"/>
    </xf>
    <xf numFmtId="0" fontId="25" fillId="10" borderId="7" xfId="0" applyFont="1" applyFill="1" applyBorder="1" applyAlignment="1" applyProtection="1">
      <alignment horizontal="left" indent="1"/>
      <protection locked="0"/>
    </xf>
    <xf numFmtId="0" fontId="25" fillId="10" borderId="8" xfId="0" applyFont="1" applyFill="1" applyBorder="1" applyAlignment="1" applyProtection="1">
      <alignment horizontal="left" indent="1"/>
      <protection locked="0"/>
    </xf>
    <xf numFmtId="0" fontId="25" fillId="10" borderId="0" xfId="0" applyFont="1" applyFill="1" applyBorder="1" applyAlignment="1" applyProtection="1">
      <alignment horizontal="center"/>
      <protection locked="0"/>
    </xf>
    <xf numFmtId="0" fontId="30" fillId="10" borderId="0" xfId="0" applyFont="1" applyFill="1" applyBorder="1" applyAlignment="1" applyProtection="1">
      <alignment horizontal="center"/>
      <protection locked="0"/>
    </xf>
    <xf numFmtId="0" fontId="26" fillId="10" borderId="16" xfId="0" applyFont="1" applyFill="1" applyBorder="1" applyAlignment="1" applyProtection="1">
      <alignment horizontal="center"/>
      <protection locked="0"/>
    </xf>
    <xf numFmtId="0" fontId="25" fillId="10" borderId="17" xfId="0" applyFont="1" applyFill="1" applyBorder="1" applyAlignment="1" applyProtection="1">
      <alignment horizontal="left" indent="1"/>
      <protection locked="0"/>
    </xf>
    <xf numFmtId="0" fontId="25" fillId="10" borderId="18" xfId="0" applyFont="1" applyFill="1" applyBorder="1" applyAlignment="1" applyProtection="1">
      <alignment horizontal="left" indent="1"/>
      <protection locked="0"/>
    </xf>
    <xf numFmtId="0" fontId="24" fillId="10" borderId="0" xfId="0" applyFont="1" applyFill="1" applyBorder="1" applyAlignment="1" applyProtection="1">
      <protection locked="0"/>
    </xf>
    <xf numFmtId="0" fontId="25" fillId="10" borderId="10" xfId="0" applyFont="1" applyFill="1" applyBorder="1" applyAlignment="1" applyProtection="1">
      <alignment horizontal="left" vertical="center" indent="1"/>
      <protection locked="0"/>
    </xf>
    <xf numFmtId="0" fontId="25" fillId="10" borderId="5" xfId="0" applyFont="1" applyFill="1" applyBorder="1" applyAlignment="1" applyProtection="1">
      <alignment horizontal="left" vertical="center" indent="1"/>
      <protection locked="0"/>
    </xf>
    <xf numFmtId="0" fontId="25" fillId="10" borderId="9" xfId="0" applyFont="1" applyFill="1" applyBorder="1" applyAlignment="1" applyProtection="1">
      <alignment horizontal="left" vertical="center" indent="1"/>
      <protection locked="0"/>
    </xf>
    <xf numFmtId="0" fontId="25" fillId="10" borderId="0" xfId="0" applyFont="1" applyFill="1" applyBorder="1" applyAlignment="1" applyProtection="1">
      <alignment horizontal="center" vertical="center"/>
      <protection locked="0"/>
    </xf>
    <xf numFmtId="0" fontId="30" fillId="10" borderId="0" xfId="0" applyFont="1" applyFill="1" applyBorder="1" applyAlignment="1" applyProtection="1">
      <alignment horizontal="center" vertical="center"/>
      <protection locked="0"/>
    </xf>
    <xf numFmtId="0" fontId="26" fillId="10" borderId="19" xfId="0" applyFont="1" applyFill="1" applyBorder="1" applyAlignment="1" applyProtection="1">
      <alignment horizontal="center"/>
      <protection locked="0"/>
    </xf>
    <xf numFmtId="0" fontId="25" fillId="10" borderId="20" xfId="0" applyFont="1" applyFill="1" applyBorder="1" applyAlignment="1" applyProtection="1">
      <alignment horizontal="left" vertical="center" indent="1"/>
      <protection locked="0"/>
    </xf>
    <xf numFmtId="0" fontId="25" fillId="10" borderId="21" xfId="0" applyFont="1" applyFill="1" applyBorder="1" applyAlignment="1" applyProtection="1">
      <alignment horizontal="left" vertical="center" indent="1"/>
      <protection locked="0"/>
    </xf>
    <xf numFmtId="0" fontId="25" fillId="10" borderId="11" xfId="0" applyFont="1" applyFill="1" applyBorder="1" applyAlignment="1" applyProtection="1">
      <alignment horizontal="left" vertical="center" indent="1"/>
      <protection locked="0"/>
    </xf>
    <xf numFmtId="0" fontId="25" fillId="10" borderId="12" xfId="0" applyFont="1" applyFill="1" applyBorder="1" applyAlignment="1" applyProtection="1">
      <alignment horizontal="left" vertical="center" indent="1"/>
      <protection locked="0"/>
    </xf>
    <xf numFmtId="0" fontId="25" fillId="10" borderId="13" xfId="0" applyFont="1" applyFill="1" applyBorder="1" applyAlignment="1" applyProtection="1">
      <alignment horizontal="left" vertical="center" indent="1"/>
      <protection locked="0"/>
    </xf>
    <xf numFmtId="0" fontId="26" fillId="10" borderId="22" xfId="0" applyFont="1" applyFill="1" applyBorder="1" applyAlignment="1" applyProtection="1">
      <alignment horizontal="center"/>
      <protection locked="0"/>
    </xf>
    <xf numFmtId="0" fontId="25" fillId="10" borderId="23" xfId="0" applyFont="1" applyFill="1" applyBorder="1" applyAlignment="1" applyProtection="1">
      <alignment horizontal="left" vertical="center" indent="1"/>
      <protection locked="0"/>
    </xf>
    <xf numFmtId="0" fontId="25" fillId="10" borderId="24" xfId="0" applyFont="1" applyFill="1" applyBorder="1" applyAlignment="1" applyProtection="1">
      <alignment horizontal="left" vertical="center" indent="1"/>
      <protection locked="0"/>
    </xf>
    <xf numFmtId="0" fontId="26" fillId="10" borderId="0" xfId="0" applyFont="1" applyFill="1" applyBorder="1" applyProtection="1">
      <protection locked="0"/>
    </xf>
    <xf numFmtId="0" fontId="31" fillId="10" borderId="25" xfId="0" applyFont="1" applyFill="1" applyBorder="1" applyAlignment="1" applyProtection="1">
      <alignment horizontal="center" vertical="top"/>
    </xf>
    <xf numFmtId="0" fontId="31" fillId="10" borderId="15" xfId="0" applyFont="1" applyFill="1" applyBorder="1" applyAlignment="1" applyProtection="1">
      <alignment horizontal="center" vertical="top"/>
    </xf>
    <xf numFmtId="0" fontId="25" fillId="10" borderId="15" xfId="0" applyFont="1" applyFill="1" applyBorder="1" applyAlignment="1" applyProtection="1">
      <alignment horizontal="left" vertical="center"/>
    </xf>
    <xf numFmtId="0" fontId="25" fillId="10" borderId="14" xfId="0" applyFont="1" applyFill="1" applyBorder="1" applyAlignment="1" applyProtection="1">
      <alignment horizontal="left" vertical="center"/>
    </xf>
    <xf numFmtId="0" fontId="31" fillId="10" borderId="15" xfId="0" applyFont="1" applyFill="1" applyBorder="1" applyAlignment="1" applyProtection="1">
      <alignment horizontal="center" vertical="center"/>
    </xf>
    <xf numFmtId="0" fontId="29" fillId="10" borderId="26" xfId="0" applyFont="1" applyFill="1" applyBorder="1" applyAlignment="1" applyProtection="1">
      <alignment horizontal="left" vertical="center"/>
    </xf>
    <xf numFmtId="0" fontId="31" fillId="10" borderId="27" xfId="0" applyFont="1" applyFill="1" applyBorder="1" applyAlignment="1" applyProtection="1">
      <alignment horizontal="center" vertical="top"/>
    </xf>
    <xf numFmtId="0" fontId="31" fillId="10" borderId="28" xfId="0" applyFont="1" applyFill="1" applyBorder="1" applyAlignment="1" applyProtection="1">
      <alignment horizontal="center" vertical="top"/>
    </xf>
    <xf numFmtId="0" fontId="25" fillId="10" borderId="28" xfId="0" applyFont="1" applyFill="1" applyBorder="1" applyAlignment="1" applyProtection="1">
      <alignment horizontal="left" vertical="center"/>
    </xf>
    <xf numFmtId="0" fontId="25" fillId="10" borderId="29" xfId="0" applyFont="1" applyFill="1" applyBorder="1" applyAlignment="1" applyProtection="1">
      <alignment horizontal="left" vertical="center"/>
    </xf>
    <xf numFmtId="0" fontId="31" fillId="10" borderId="28" xfId="0" applyFont="1" applyFill="1" applyBorder="1" applyAlignment="1" applyProtection="1">
      <alignment horizontal="center" vertical="center"/>
    </xf>
    <xf numFmtId="0" fontId="29" fillId="10" borderId="30" xfId="0" applyFont="1" applyFill="1" applyBorder="1" applyAlignment="1" applyProtection="1">
      <alignment horizontal="left" vertical="center"/>
    </xf>
    <xf numFmtId="0" fontId="26" fillId="10" borderId="31" xfId="0" applyFont="1" applyFill="1" applyBorder="1" applyAlignment="1" applyProtection="1">
      <alignment horizontal="center"/>
      <protection locked="0"/>
    </xf>
    <xf numFmtId="0" fontId="26" fillId="10" borderId="32" xfId="0" applyFont="1" applyFill="1" applyBorder="1" applyAlignment="1" applyProtection="1">
      <alignment horizontal="left"/>
      <protection locked="0"/>
    </xf>
    <xf numFmtId="0" fontId="26" fillId="10" borderId="34" xfId="0" applyFont="1" applyFill="1" applyBorder="1" applyAlignment="1" applyProtection="1">
      <alignment horizontal="center"/>
      <protection locked="0"/>
    </xf>
    <xf numFmtId="0" fontId="26" fillId="10" borderId="33" xfId="0" applyFont="1" applyFill="1" applyBorder="1" applyAlignment="1" applyProtection="1">
      <alignment horizontal="left"/>
      <protection locked="0"/>
    </xf>
    <xf numFmtId="0" fontId="26" fillId="10" borderId="20" xfId="0" applyFont="1" applyFill="1" applyBorder="1" applyAlignment="1" applyProtection="1">
      <alignment horizontal="left"/>
      <protection locked="0"/>
    </xf>
    <xf numFmtId="0" fontId="26" fillId="10" borderId="37" xfId="0" applyFont="1" applyFill="1" applyBorder="1" applyAlignment="1" applyProtection="1">
      <alignment horizontal="left"/>
      <protection locked="0"/>
    </xf>
    <xf numFmtId="0" fontId="26" fillId="10" borderId="35" xfId="0" applyFont="1" applyFill="1" applyBorder="1" applyAlignment="1" applyProtection="1">
      <alignment horizontal="center"/>
      <protection locked="0"/>
    </xf>
    <xf numFmtId="0" fontId="26" fillId="10" borderId="21" xfId="0" applyFont="1" applyFill="1" applyBorder="1" applyAlignment="1" applyProtection="1">
      <alignment horizontal="left"/>
      <protection locked="0"/>
    </xf>
    <xf numFmtId="0" fontId="25" fillId="10" borderId="20" xfId="0" applyFont="1" applyFill="1" applyBorder="1" applyAlignment="1" applyProtection="1">
      <alignment horizontal="left" vertical="center"/>
      <protection locked="0"/>
    </xf>
    <xf numFmtId="0" fontId="25" fillId="10" borderId="21" xfId="0" applyFont="1" applyFill="1" applyBorder="1" applyAlignment="1" applyProtection="1">
      <alignment horizontal="left" vertical="center"/>
      <protection locked="0"/>
    </xf>
    <xf numFmtId="0" fontId="24" fillId="10" borderId="23" xfId="0" applyFont="1" applyFill="1" applyBorder="1" applyAlignment="1" applyProtection="1">
      <alignment horizontal="left" vertical="center"/>
      <protection locked="0"/>
    </xf>
    <xf numFmtId="0" fontId="26" fillId="10" borderId="36" xfId="0" applyFont="1" applyFill="1" applyBorder="1" applyAlignment="1" applyProtection="1">
      <alignment horizontal="center"/>
      <protection locked="0"/>
    </xf>
    <xf numFmtId="0" fontId="24" fillId="10" borderId="24" xfId="0" applyFont="1" applyFill="1" applyBorder="1" applyAlignment="1" applyProtection="1">
      <alignment horizontal="left" vertical="center"/>
      <protection locked="0"/>
    </xf>
    <xf numFmtId="0" fontId="25" fillId="10" borderId="38" xfId="0" applyFont="1" applyFill="1" applyBorder="1" applyAlignment="1" applyProtection="1">
      <alignment horizontal="left" vertical="center" indent="1"/>
    </xf>
    <xf numFmtId="0" fontId="25" fillId="10" borderId="39" xfId="0" applyFont="1" applyFill="1" applyBorder="1" applyAlignment="1" applyProtection="1">
      <alignment horizontal="left" vertical="center" indent="1"/>
    </xf>
    <xf numFmtId="0" fontId="25" fillId="10" borderId="40" xfId="0" applyFont="1" applyFill="1" applyBorder="1" applyAlignment="1" applyProtection="1">
      <alignment horizontal="left" vertical="center" indent="1"/>
    </xf>
    <xf numFmtId="0" fontId="24" fillId="10" borderId="49" xfId="0" applyFont="1" applyFill="1" applyBorder="1" applyAlignment="1" applyProtection="1"/>
    <xf numFmtId="0" fontId="24" fillId="10" borderId="0" xfId="0" applyFont="1" applyFill="1" applyBorder="1" applyAlignment="1" applyProtection="1"/>
    <xf numFmtId="0" fontId="25" fillId="10" borderId="16" xfId="0" applyFont="1" applyFill="1" applyBorder="1" applyAlignment="1" applyProtection="1">
      <alignment horizontal="left" indent="1"/>
      <protection locked="0"/>
    </xf>
    <xf numFmtId="0" fontId="25" fillId="10" borderId="19" xfId="0" applyFont="1" applyFill="1" applyBorder="1" applyAlignment="1" applyProtection="1">
      <alignment horizontal="left" indent="1"/>
      <protection locked="0"/>
    </xf>
    <xf numFmtId="0" fontId="25" fillId="10" borderId="20" xfId="0" applyFont="1" applyFill="1" applyBorder="1" applyAlignment="1" applyProtection="1">
      <alignment horizontal="left" indent="1"/>
      <protection locked="0"/>
    </xf>
    <xf numFmtId="0" fontId="25" fillId="10" borderId="21" xfId="0" applyFont="1" applyFill="1" applyBorder="1" applyAlignment="1" applyProtection="1">
      <alignment horizontal="left" indent="1"/>
      <protection locked="0"/>
    </xf>
    <xf numFmtId="0" fontId="25" fillId="10" borderId="19" xfId="0" applyFont="1" applyFill="1" applyBorder="1" applyAlignment="1" applyProtection="1">
      <alignment horizontal="left" vertical="center" indent="1"/>
      <protection locked="0"/>
    </xf>
    <xf numFmtId="0" fontId="25" fillId="10" borderId="22" xfId="0" applyFont="1" applyFill="1" applyBorder="1" applyAlignment="1" applyProtection="1">
      <alignment horizontal="left" vertical="center" indent="1"/>
      <protection locked="0"/>
    </xf>
    <xf numFmtId="0" fontId="26" fillId="10" borderId="49" xfId="0" applyFont="1" applyFill="1" applyBorder="1"/>
    <xf numFmtId="0" fontId="26" fillId="10" borderId="0" xfId="0" applyFont="1" applyFill="1" applyBorder="1"/>
    <xf numFmtId="0" fontId="24" fillId="10" borderId="49" xfId="0" applyFont="1" applyFill="1" applyBorder="1" applyAlignment="1" applyProtection="1">
      <alignment vertical="center"/>
      <protection locked="0"/>
    </xf>
    <xf numFmtId="0" fontId="28" fillId="10" borderId="50" xfId="0" applyFont="1" applyFill="1" applyBorder="1" applyAlignment="1" applyProtection="1">
      <alignment horizontal="center" vertical="center" wrapText="1"/>
    </xf>
    <xf numFmtId="0" fontId="28" fillId="10" borderId="51" xfId="0" applyFont="1" applyFill="1" applyBorder="1" applyAlignment="1" applyProtection="1">
      <alignment horizontal="center" vertical="center"/>
    </xf>
    <xf numFmtId="0" fontId="28" fillId="10" borderId="52" xfId="0" applyFont="1" applyFill="1" applyBorder="1" applyAlignment="1" applyProtection="1">
      <alignment horizontal="center" vertical="center"/>
    </xf>
  </cellXfs>
  <cellStyles count="58">
    <cellStyle name="[家事] 標題" xfId="8" xr:uid="{00000000-0005-0000-0000-000003000000}"/>
    <cellStyle name="[家事] 欄樣式" xfId="7" xr:uid="{00000000-0005-0000-0000-000002000000}"/>
    <cellStyle name="20% - 輔色1" xfId="35" builtinId="30" customBuiltin="1"/>
    <cellStyle name="20% - 輔色2" xfId="39" builtinId="34" customBuiltin="1"/>
    <cellStyle name="20% - 輔色3" xfId="43" builtinId="38" customBuiltin="1"/>
    <cellStyle name="20% - 輔色4" xfId="47" builtinId="42" customBuiltin="1"/>
    <cellStyle name="20% - 輔色5" xfId="51" builtinId="46" customBuiltin="1"/>
    <cellStyle name="20% - 輔色6" xfId="55" builtinId="50" customBuiltin="1"/>
    <cellStyle name="40% - 輔色1" xfId="36" builtinId="31" customBuiltin="1"/>
    <cellStyle name="40% - 輔色2" xfId="40" builtinId="35" customBuiltin="1"/>
    <cellStyle name="40% - 輔色3" xfId="44" builtinId="39" customBuiltin="1"/>
    <cellStyle name="40% - 輔色4" xfId="48" builtinId="43" customBuiltin="1"/>
    <cellStyle name="40% - 輔色5" xfId="52" builtinId="47" customBuiltin="1"/>
    <cellStyle name="40% - 輔色6" xfId="56" builtinId="51" customBuiltin="1"/>
    <cellStyle name="60% - 輔色1" xfId="37" builtinId="32" customBuiltin="1"/>
    <cellStyle name="60% - 輔色2" xfId="41" builtinId="36" customBuiltin="1"/>
    <cellStyle name="60% - 輔色3" xfId="45" builtinId="40" customBuiltin="1"/>
    <cellStyle name="60% - 輔色4" xfId="49" builtinId="44" customBuiltin="1"/>
    <cellStyle name="60% - 輔色5" xfId="53" builtinId="48" customBuiltin="1"/>
    <cellStyle name="60% - 輔色6" xfId="57" builtinId="52" customBuiltin="1"/>
    <cellStyle name="一般" xfId="0" builtinId="0" customBuiltin="1"/>
    <cellStyle name="千分位" xfId="18" builtinId="3" customBuiltin="1"/>
    <cellStyle name="千分位[0]" xfId="19" builtinId="6" customBuiltin="1"/>
    <cellStyle name="中等" xfId="25" builtinId="28" customBuiltin="1"/>
    <cellStyle name="右框線" xfId="9" xr:uid="{00000000-0005-0000-0000-000000000000}"/>
    <cellStyle name="合計" xfId="33" builtinId="25" customBuiltin="1"/>
    <cellStyle name="好" xfId="23" builtinId="26" customBuiltin="1"/>
    <cellStyle name="百分比" xfId="22" builtinId="5" customBuiltin="1"/>
    <cellStyle name="色彩​​日​​ 1" xfId="17" xr:uid="{00000000-0005-0000-0000-000004000000}"/>
    <cellStyle name="色彩日 2" xfId="16" xr:uid="{00000000-0005-0000-0000-000005000000}"/>
    <cellStyle name="色彩日 3" xfId="15" xr:uid="{00000000-0005-0000-0000-000006000000}"/>
    <cellStyle name="色彩日 4" xfId="14" xr:uid="{00000000-0005-0000-0000-000007000000}"/>
    <cellStyle name="色彩日 5" xfId="13" xr:uid="{00000000-0005-0000-0000-000008000000}"/>
    <cellStyle name="色彩日 6" xfId="12" xr:uid="{00000000-0005-0000-0000-000009000000}"/>
    <cellStyle name="色彩日 7" xfId="11" xr:uid="{00000000-0005-0000-0000-00000A000000}"/>
    <cellStyle name="表格詳細資料" xfId="10" xr:uid="{00000000-0005-0000-0000-000010000000}"/>
    <cellStyle name="計算方式" xfId="6" builtinId="22" hidden="1" customBuiltin="1"/>
    <cellStyle name="貨幣" xfId="20" builtinId="4" customBuiltin="1"/>
    <cellStyle name="貨幣 [0]" xfId="21" builtinId="7" customBuiltin="1"/>
    <cellStyle name="連結的儲存格" xfId="28" builtinId="24" customBuiltin="1"/>
    <cellStyle name="備註" xfId="31" builtinId="10" customBuiltin="1"/>
    <cellStyle name="說明文字" xfId="32" builtinId="53" customBuiltin="1"/>
    <cellStyle name="輔色1" xfId="34" builtinId="29" customBuiltin="1"/>
    <cellStyle name="輔色2" xfId="38" builtinId="33" customBuiltin="1"/>
    <cellStyle name="輔色3" xfId="42" builtinId="37" customBuiltin="1"/>
    <cellStyle name="輔色4" xfId="46" builtinId="41" customBuiltin="1"/>
    <cellStyle name="輔色5" xfId="50" builtinId="45" customBuiltin="1"/>
    <cellStyle name="輔色6" xfId="54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26" builtinId="20" customBuiltin="1"/>
    <cellStyle name="輸出" xfId="27" builtinId="21" customBuiltin="1"/>
    <cellStyle name="檢查儲存格" xfId="29" builtinId="23" customBuiltin="1"/>
    <cellStyle name="壞" xfId="24" builtinId="27" customBuiltin="1"/>
    <cellStyle name="警告文字" xfId="30" builtinId="11" customBuiltin="1"/>
  </cellStyles>
  <dxfs count="210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規劃工具" pivot="0" count="1" xr9:uid="{00000000-0011-0000-FFFF-FFFF00000000}">
      <tableStyleElement type="wholeTable" dxfId="20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0</xdr:rowOff>
    </xdr:from>
    <xdr:to>
      <xdr:col>40</xdr:col>
      <xdr:colOff>613409</xdr:colOff>
      <xdr:row>49</xdr:row>
      <xdr:rowOff>72390</xdr:rowOff>
    </xdr:to>
    <xdr:sp macro="" textlink="">
      <xdr:nvSpPr>
        <xdr:cNvPr id="11" name="RctContainer" descr="[版面配置] 容器圖形">
          <a:extLst>
            <a:ext uri="{FF2B5EF4-FFF2-40B4-BE49-F238E27FC236}">
              <a16:creationId xmlns:a16="http://schemas.microsoft.com/office/drawing/2014/main" id="{AF443C92-98B7-4155-B251-550090F1B0B2}"/>
            </a:ext>
          </a:extLst>
        </xdr:cNvPr>
        <xdr:cNvSpPr>
          <a:spLocks/>
        </xdr:cNvSpPr>
      </xdr:nvSpPr>
      <xdr:spPr>
        <a:xfrm>
          <a:off x="556260" y="228600"/>
          <a:ext cx="14801849" cy="946785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118876</xdr:colOff>
      <xdr:row>33</xdr:row>
      <xdr:rowOff>187750</xdr:rowOff>
    </xdr:from>
    <xdr:to>
      <xdr:col>38</xdr:col>
      <xdr:colOff>259080</xdr:colOff>
      <xdr:row>34</xdr:row>
      <xdr:rowOff>114300</xdr:rowOff>
    </xdr:to>
    <xdr:grpSp>
      <xdr:nvGrpSpPr>
        <xdr:cNvPr id="12" name="螺旋" descr="螺旋圖形">
          <a:extLst>
            <a:ext uri="{FF2B5EF4-FFF2-40B4-BE49-F238E27FC236}">
              <a16:creationId xmlns:a16="http://schemas.microsoft.com/office/drawing/2014/main" id="{9DB93818-3551-4387-9D84-F1A87D7388E5}"/>
            </a:ext>
          </a:extLst>
        </xdr:cNvPr>
        <xdr:cNvGrpSpPr/>
      </xdr:nvGrpSpPr>
      <xdr:grpSpPr>
        <a:xfrm>
          <a:off x="936294" y="8472768"/>
          <a:ext cx="14218327" cy="314477"/>
          <a:chOff x="1120906" y="8550700"/>
          <a:chExt cx="10423394" cy="262675"/>
        </a:xfrm>
      </xdr:grpSpPr>
      <xdr:pic>
        <xdr:nvPicPr>
          <xdr:cNvPr id="13" name="圖片 12" descr="表格標題的 [螺旋繫結圖表]">
            <a:extLst>
              <a:ext uri="{FF2B5EF4-FFF2-40B4-BE49-F238E27FC236}">
                <a16:creationId xmlns:a16="http://schemas.microsoft.com/office/drawing/2014/main" id="{87A4D759-2CB4-F59C-3DA5-DCD0E4AB3A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4" name="圖片 13" descr="表格標題的 [螺旋繫結圖表]">
            <a:extLst>
              <a:ext uri="{FF2B5EF4-FFF2-40B4-BE49-F238E27FC236}">
                <a16:creationId xmlns:a16="http://schemas.microsoft.com/office/drawing/2014/main" id="{4542428C-EB30-5380-5E8E-A80D4E8FA8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5" name="圖片 14" descr="表格標題的 [螺旋繫結圖表]">
            <a:extLst>
              <a:ext uri="{FF2B5EF4-FFF2-40B4-BE49-F238E27FC236}">
                <a16:creationId xmlns:a16="http://schemas.microsoft.com/office/drawing/2014/main" id="{C5D9FCA0-42EC-9B03-0329-F172BF4FFC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16" name="圖片 15" descr="表格標題的 [螺旋繫結圖表]">
            <a:extLst>
              <a:ext uri="{FF2B5EF4-FFF2-40B4-BE49-F238E27FC236}">
                <a16:creationId xmlns:a16="http://schemas.microsoft.com/office/drawing/2014/main" id="{113ADECD-5CFA-F7A9-116C-4B5EF3B89E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85725</xdr:colOff>
      <xdr:row>5</xdr:row>
      <xdr:rowOff>257175</xdr:rowOff>
    </xdr:from>
    <xdr:to>
      <xdr:col>13</xdr:col>
      <xdr:colOff>72390</xdr:colOff>
      <xdr:row>7</xdr:row>
      <xdr:rowOff>42425</xdr:rowOff>
    </xdr:to>
    <xdr:pic>
      <xdr:nvPicPr>
        <xdr:cNvPr id="17" name="圖片 16" descr="表格標題的 [螺旋繫結圖表]">
          <a:extLst>
            <a:ext uri="{FF2B5EF4-FFF2-40B4-BE49-F238E27FC236}">
              <a16:creationId xmlns:a16="http://schemas.microsoft.com/office/drawing/2014/main" id="{D124FFAF-DDDC-4994-8824-1229BE0B2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1714500"/>
          <a:ext cx="4027170" cy="234830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26</xdr:col>
      <xdr:colOff>72390</xdr:colOff>
      <xdr:row>7</xdr:row>
      <xdr:rowOff>42425</xdr:rowOff>
    </xdr:to>
    <xdr:pic>
      <xdr:nvPicPr>
        <xdr:cNvPr id="18" name="圖片 17" descr="表格標題的 [螺旋繫結圖表]">
          <a:extLst>
            <a:ext uri="{FF2B5EF4-FFF2-40B4-BE49-F238E27FC236}">
              <a16:creationId xmlns:a16="http://schemas.microsoft.com/office/drawing/2014/main" id="{B18E0FFD-2917-4880-B5B1-0E940444B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0" y="1714500"/>
          <a:ext cx="4110990" cy="23483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39</xdr:col>
      <xdr:colOff>72390</xdr:colOff>
      <xdr:row>7</xdr:row>
      <xdr:rowOff>42425</xdr:rowOff>
    </xdr:to>
    <xdr:pic>
      <xdr:nvPicPr>
        <xdr:cNvPr id="19" name="圖片 18" descr="表格標題的 [螺旋繫結圖表]">
          <a:extLst>
            <a:ext uri="{FF2B5EF4-FFF2-40B4-BE49-F238E27FC236}">
              <a16:creationId xmlns:a16="http://schemas.microsoft.com/office/drawing/2014/main" id="{DA596D67-3684-4B23-A4DA-B9F79976C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1714500"/>
          <a:ext cx="4011930" cy="23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0</xdr:rowOff>
    </xdr:from>
    <xdr:to>
      <xdr:col>40</xdr:col>
      <xdr:colOff>1223009</xdr:colOff>
      <xdr:row>59</xdr:row>
      <xdr:rowOff>140970</xdr:rowOff>
    </xdr:to>
    <xdr:sp macro="" textlink="">
      <xdr:nvSpPr>
        <xdr:cNvPr id="2" name="RctContainer" descr="[版面配置] 容器圖形">
          <a:extLst>
            <a:ext uri="{FF2B5EF4-FFF2-40B4-BE49-F238E27FC236}">
              <a16:creationId xmlns:a16="http://schemas.microsoft.com/office/drawing/2014/main" id="{2AF38681-8767-4B8A-9CCF-A992B43A114C}"/>
            </a:ext>
          </a:extLst>
        </xdr:cNvPr>
        <xdr:cNvSpPr>
          <a:spLocks/>
        </xdr:cNvSpPr>
      </xdr:nvSpPr>
      <xdr:spPr>
        <a:xfrm>
          <a:off x="556260" y="228600"/>
          <a:ext cx="15411449" cy="1183005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118876</xdr:colOff>
      <xdr:row>33</xdr:row>
      <xdr:rowOff>187750</xdr:rowOff>
    </xdr:from>
    <xdr:to>
      <xdr:col>38</xdr:col>
      <xdr:colOff>260985</xdr:colOff>
      <xdr:row>34</xdr:row>
      <xdr:rowOff>114300</xdr:rowOff>
    </xdr:to>
    <xdr:grpSp>
      <xdr:nvGrpSpPr>
        <xdr:cNvPr id="3" name="螺旋" descr="螺旋圖形">
          <a:extLst>
            <a:ext uri="{FF2B5EF4-FFF2-40B4-BE49-F238E27FC236}">
              <a16:creationId xmlns:a16="http://schemas.microsoft.com/office/drawing/2014/main" id="{67C4B8D5-8C5D-4B0C-812F-A93CC5DAB29C}"/>
            </a:ext>
          </a:extLst>
        </xdr:cNvPr>
        <xdr:cNvGrpSpPr/>
      </xdr:nvGrpSpPr>
      <xdr:grpSpPr>
        <a:xfrm>
          <a:off x="936294" y="8472768"/>
          <a:ext cx="14220232" cy="314477"/>
          <a:chOff x="1120906" y="8550700"/>
          <a:chExt cx="10423394" cy="262675"/>
        </a:xfrm>
      </xdr:grpSpPr>
      <xdr:pic>
        <xdr:nvPicPr>
          <xdr:cNvPr id="4" name="圖片 3" descr="表格標題的 [螺旋繫結圖表]">
            <a:extLst>
              <a:ext uri="{FF2B5EF4-FFF2-40B4-BE49-F238E27FC236}">
                <a16:creationId xmlns:a16="http://schemas.microsoft.com/office/drawing/2014/main" id="{CE3AF671-27B9-C924-476A-166652048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圖片 4" descr="表格標題的 [螺旋繫結圖表]">
            <a:extLst>
              <a:ext uri="{FF2B5EF4-FFF2-40B4-BE49-F238E27FC236}">
                <a16:creationId xmlns:a16="http://schemas.microsoft.com/office/drawing/2014/main" id="{286E40C6-8EA5-24D5-4606-0E3CDE09C8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圖片 5" descr="表格標題的 [螺旋繫結圖表]">
            <a:extLst>
              <a:ext uri="{FF2B5EF4-FFF2-40B4-BE49-F238E27FC236}">
                <a16:creationId xmlns:a16="http://schemas.microsoft.com/office/drawing/2014/main" id="{9E80B478-42D3-D9A7-188B-ABC0C39D13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圖片 6" descr="表格標題的 [螺旋繫結圖表]">
            <a:extLst>
              <a:ext uri="{FF2B5EF4-FFF2-40B4-BE49-F238E27FC236}">
                <a16:creationId xmlns:a16="http://schemas.microsoft.com/office/drawing/2014/main" id="{C33813EF-1DCD-2514-3CEC-B80F296CD1E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85725</xdr:colOff>
      <xdr:row>5</xdr:row>
      <xdr:rowOff>257175</xdr:rowOff>
    </xdr:from>
    <xdr:to>
      <xdr:col>13</xdr:col>
      <xdr:colOff>224790</xdr:colOff>
      <xdr:row>8</xdr:row>
      <xdr:rowOff>34805</xdr:rowOff>
    </xdr:to>
    <xdr:pic>
      <xdr:nvPicPr>
        <xdr:cNvPr id="8" name="圖片 7" descr="表格標題的 [螺旋繫結圖表]">
          <a:extLst>
            <a:ext uri="{FF2B5EF4-FFF2-40B4-BE49-F238E27FC236}">
              <a16:creationId xmlns:a16="http://schemas.microsoft.com/office/drawing/2014/main" id="{AB10AA95-AD1B-4994-BF31-C99602159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1714500"/>
          <a:ext cx="4179570" cy="41580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26</xdr:col>
      <xdr:colOff>224790</xdr:colOff>
      <xdr:row>8</xdr:row>
      <xdr:rowOff>34805</xdr:rowOff>
    </xdr:to>
    <xdr:pic>
      <xdr:nvPicPr>
        <xdr:cNvPr id="9" name="圖片 8" descr="表格標題的 [螺旋繫結圖表]">
          <a:extLst>
            <a:ext uri="{FF2B5EF4-FFF2-40B4-BE49-F238E27FC236}">
              <a16:creationId xmlns:a16="http://schemas.microsoft.com/office/drawing/2014/main" id="{35F88433-5F75-4370-A477-19C138B6C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640" y="1714500"/>
          <a:ext cx="4263390" cy="41580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39</xdr:col>
      <xdr:colOff>224790</xdr:colOff>
      <xdr:row>8</xdr:row>
      <xdr:rowOff>34805</xdr:rowOff>
    </xdr:to>
    <xdr:pic>
      <xdr:nvPicPr>
        <xdr:cNvPr id="10" name="圖片 9" descr="表格標題的 [螺旋繫結圖表]">
          <a:extLst>
            <a:ext uri="{FF2B5EF4-FFF2-40B4-BE49-F238E27FC236}">
              <a16:creationId xmlns:a16="http://schemas.microsoft.com/office/drawing/2014/main" id="{623E84C9-020F-4C21-8C7D-55034008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1714500"/>
          <a:ext cx="4164330" cy="415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0</xdr:rowOff>
    </xdr:from>
    <xdr:to>
      <xdr:col>40</xdr:col>
      <xdr:colOff>3809</xdr:colOff>
      <xdr:row>38</xdr:row>
      <xdr:rowOff>224790</xdr:rowOff>
    </xdr:to>
    <xdr:sp macro="" textlink="">
      <xdr:nvSpPr>
        <xdr:cNvPr id="25" name="RctContainer" descr="[版面配置] 容器圖形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552450" y="228600"/>
          <a:ext cx="14811374" cy="945070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螺旋" descr="螺旋圖形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936294" y="8541348"/>
          <a:ext cx="14216422" cy="245897"/>
          <a:chOff x="1120906" y="8550700"/>
          <a:chExt cx="10423394" cy="262675"/>
        </a:xfrm>
      </xdr:grpSpPr>
      <xdr:pic>
        <xdr:nvPicPr>
          <xdr:cNvPr id="16" name="圖片 15" descr="表格標題的 [螺旋繫結圖表]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圖片 16" descr="表格標題的 [螺旋繫結圖表]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圖片 18" descr="表格標題的 [螺旋繫結圖表]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圖片 19" descr="表格標題的 [螺旋繫結圖表]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300990</xdr:colOff>
      <xdr:row>6</xdr:row>
      <xdr:rowOff>112910</xdr:rowOff>
    </xdr:to>
    <xdr:pic>
      <xdr:nvPicPr>
        <xdr:cNvPr id="23" name="圖片 22" descr="表格標題的 [螺旋繫結圖表]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714500"/>
          <a:ext cx="4019550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300990</xdr:colOff>
      <xdr:row>6</xdr:row>
      <xdr:rowOff>112910</xdr:rowOff>
    </xdr:to>
    <xdr:pic>
      <xdr:nvPicPr>
        <xdr:cNvPr id="24" name="圖片 23" descr="表格標題的 [螺旋繫結圖表]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714500"/>
          <a:ext cx="4095750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300990</xdr:colOff>
      <xdr:row>6</xdr:row>
      <xdr:rowOff>112910</xdr:rowOff>
    </xdr:to>
    <xdr:pic>
      <xdr:nvPicPr>
        <xdr:cNvPr id="28" name="圖片 27" descr="表格標題的 [螺旋繫結圖表]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1714500"/>
          <a:ext cx="4000500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1D9D-6ED7-474F-B590-097FF9344965}">
  <dimension ref="A1:AP42"/>
  <sheetViews>
    <sheetView tabSelected="1" zoomScale="55" zoomScaleNormal="55" workbookViewId="0">
      <selection activeCell="AO16" sqref="AO16"/>
    </sheetView>
  </sheetViews>
  <sheetFormatPr defaultColWidth="9.21875" defaultRowHeight="18" customHeight="1" x14ac:dyDescent="0.25"/>
  <cols>
    <col min="1" max="1" width="6.77734375" style="91" customWidth="1"/>
    <col min="2" max="2" width="2.77734375" style="19" customWidth="1"/>
    <col min="3" max="16" width="4.44140625" style="41" customWidth="1"/>
    <col min="17" max="17" width="5.77734375" style="41" customWidth="1"/>
    <col min="18" max="39" width="4.44140625" style="41" customWidth="1"/>
    <col min="40" max="40" width="3.77734375" style="19" customWidth="1"/>
    <col min="41" max="41" width="16.6640625" style="52" customWidth="1"/>
    <col min="42" max="42" width="8.77734375" style="52" customWidth="1"/>
    <col min="43" max="16384" width="9.21875" style="19"/>
  </cols>
  <sheetData>
    <row r="1" spans="1:42" s="5" customFormat="1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"/>
      <c r="AO1" s="4"/>
      <c r="AP1" s="4"/>
    </row>
    <row r="2" spans="1:42" s="9" customFormat="1" ht="24.95" customHeight="1" x14ac:dyDescent="0.45">
      <c r="A2" s="6"/>
      <c r="B2" s="7"/>
      <c r="C2" s="8"/>
      <c r="D2" s="7"/>
      <c r="E2" s="7"/>
      <c r="F2" s="7"/>
      <c r="G2" s="7"/>
      <c r="H2" s="7"/>
      <c r="I2" s="7"/>
      <c r="J2" s="7"/>
      <c r="L2" s="10"/>
      <c r="M2" s="10"/>
      <c r="AC2" s="10"/>
      <c r="AD2" s="10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11"/>
    </row>
    <row r="3" spans="1:42" s="13" customFormat="1" ht="36" customHeight="1" x14ac:dyDescent="0.25">
      <c r="A3" s="12"/>
      <c r="C3" s="92" t="s">
        <v>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42" ht="18" customHeight="1" x14ac:dyDescent="0.25">
      <c r="A4" s="12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 t="s">
        <v>7</v>
      </c>
      <c r="R4" s="15"/>
      <c r="S4" s="15"/>
      <c r="T4" s="15"/>
      <c r="U4" s="15"/>
      <c r="V4" s="16">
        <f ca="1">TODAY()-WEEKDAY(TODAY(),2)+1</f>
        <v>45698</v>
      </c>
      <c r="W4" s="16"/>
      <c r="X4" s="16"/>
      <c r="Y4" s="16"/>
      <c r="Z4" s="16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8"/>
      <c r="AP4" s="18"/>
    </row>
    <row r="5" spans="1:42" ht="18" customHeight="1" thickBot="1" x14ac:dyDescent="0.3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  <c r="AO5" s="18"/>
      <c r="AP5" s="18"/>
    </row>
    <row r="6" spans="1:42" s="26" customFormat="1" ht="30" customHeight="1" thickBot="1" x14ac:dyDescent="0.3">
      <c r="A6" s="20"/>
      <c r="B6" s="21"/>
      <c r="C6" s="22" t="s">
        <v>1</v>
      </c>
      <c r="D6" s="23"/>
      <c r="E6" s="23"/>
      <c r="F6" s="23"/>
      <c r="G6" s="23"/>
      <c r="H6" s="23"/>
      <c r="I6" s="23"/>
      <c r="J6" s="23"/>
      <c r="K6" s="23"/>
      <c r="L6" s="23"/>
      <c r="M6" s="24"/>
      <c r="N6" s="14"/>
      <c r="O6" s="17"/>
      <c r="P6" s="22" t="s">
        <v>6</v>
      </c>
      <c r="Q6" s="23"/>
      <c r="R6" s="23"/>
      <c r="S6" s="23"/>
      <c r="T6" s="23"/>
      <c r="U6" s="23"/>
      <c r="V6" s="23"/>
      <c r="W6" s="23"/>
      <c r="X6" s="23"/>
      <c r="Y6" s="23"/>
      <c r="Z6" s="24"/>
      <c r="AA6" s="17"/>
      <c r="AB6" s="17"/>
      <c r="AC6" s="22" t="s">
        <v>8</v>
      </c>
      <c r="AD6" s="23"/>
      <c r="AE6" s="23"/>
      <c r="AF6" s="23"/>
      <c r="AG6" s="23"/>
      <c r="AH6" s="23"/>
      <c r="AI6" s="23"/>
      <c r="AJ6" s="23"/>
      <c r="AK6" s="23"/>
      <c r="AL6" s="23"/>
      <c r="AM6" s="24"/>
      <c r="AN6" s="25"/>
      <c r="AO6" s="25"/>
      <c r="AP6" s="25"/>
    </row>
    <row r="7" spans="1:42" s="37" customFormat="1" ht="20.100000000000001" customHeight="1" x14ac:dyDescent="0.3">
      <c r="A7" s="27"/>
      <c r="B7" s="28"/>
      <c r="C7" s="29"/>
      <c r="D7" s="30"/>
      <c r="E7" s="30"/>
      <c r="F7" s="30"/>
      <c r="G7" s="30"/>
      <c r="H7" s="30"/>
      <c r="I7" s="30"/>
      <c r="J7" s="30"/>
      <c r="K7" s="30"/>
      <c r="L7" s="30"/>
      <c r="M7" s="31"/>
      <c r="N7" s="32"/>
      <c r="O7" s="33"/>
      <c r="P7" s="34"/>
      <c r="Q7" s="35"/>
      <c r="R7" s="35"/>
      <c r="S7" s="35"/>
      <c r="T7" s="35"/>
      <c r="U7" s="35"/>
      <c r="V7" s="35"/>
      <c r="W7" s="35"/>
      <c r="X7" s="35"/>
      <c r="Y7" s="35"/>
      <c r="Z7" s="36"/>
      <c r="AA7" s="33"/>
      <c r="AB7" s="33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8"/>
      <c r="AO7" s="28"/>
      <c r="AP7" s="28"/>
    </row>
    <row r="8" spans="1:42" ht="18" customHeight="1" x14ac:dyDescent="0.25">
      <c r="A8" s="12"/>
      <c r="B8" s="13"/>
      <c r="C8" s="38"/>
      <c r="D8" s="39"/>
      <c r="E8" s="39"/>
      <c r="F8" s="39"/>
      <c r="G8" s="39"/>
      <c r="H8" s="39"/>
      <c r="I8" s="39"/>
      <c r="J8" s="39"/>
      <c r="K8" s="39"/>
      <c r="L8" s="39"/>
      <c r="M8" s="40"/>
      <c r="O8" s="42"/>
      <c r="P8" s="43"/>
      <c r="Q8" s="44"/>
      <c r="R8" s="44"/>
      <c r="S8" s="44"/>
      <c r="T8" s="44"/>
      <c r="U8" s="44"/>
      <c r="V8" s="44"/>
      <c r="W8" s="44"/>
      <c r="X8" s="44"/>
      <c r="Y8" s="44"/>
      <c r="Z8" s="45"/>
      <c r="AA8" s="42"/>
      <c r="AB8" s="42"/>
      <c r="AC8" s="38"/>
      <c r="AD8" s="39"/>
      <c r="AE8" s="39"/>
      <c r="AF8" s="39"/>
      <c r="AG8" s="39"/>
      <c r="AH8" s="39"/>
      <c r="AI8" s="39"/>
      <c r="AJ8" s="39"/>
      <c r="AK8" s="39"/>
      <c r="AL8" s="39"/>
      <c r="AM8" s="40"/>
      <c r="AN8" s="18"/>
      <c r="AO8" s="18"/>
      <c r="AP8" s="18"/>
    </row>
    <row r="9" spans="1:42" ht="18" customHeight="1" x14ac:dyDescent="0.25">
      <c r="A9" s="12"/>
      <c r="B9" s="13"/>
      <c r="C9" s="38"/>
      <c r="D9" s="39"/>
      <c r="E9" s="39"/>
      <c r="F9" s="39"/>
      <c r="G9" s="39"/>
      <c r="H9" s="39"/>
      <c r="I9" s="39"/>
      <c r="J9" s="39"/>
      <c r="K9" s="39"/>
      <c r="L9" s="39"/>
      <c r="M9" s="40"/>
      <c r="O9" s="42"/>
      <c r="P9" s="43"/>
      <c r="Q9" s="44"/>
      <c r="R9" s="44"/>
      <c r="S9" s="44"/>
      <c r="T9" s="44"/>
      <c r="U9" s="44"/>
      <c r="V9" s="44"/>
      <c r="W9" s="44"/>
      <c r="X9" s="44"/>
      <c r="Y9" s="44"/>
      <c r="Z9" s="45"/>
      <c r="AA9" s="42"/>
      <c r="AB9" s="42"/>
      <c r="AC9" s="38"/>
      <c r="AD9" s="39"/>
      <c r="AE9" s="39"/>
      <c r="AF9" s="39"/>
      <c r="AG9" s="39"/>
      <c r="AH9" s="39"/>
      <c r="AI9" s="39"/>
      <c r="AJ9" s="39"/>
      <c r="AK9" s="39"/>
      <c r="AL9" s="39"/>
      <c r="AM9" s="40"/>
      <c r="AN9" s="18"/>
      <c r="AO9" s="18"/>
      <c r="AP9" s="18"/>
    </row>
    <row r="10" spans="1:42" ht="18" customHeight="1" x14ac:dyDescent="0.25">
      <c r="A10" s="12"/>
      <c r="B10" s="13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40"/>
      <c r="O10" s="42"/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42"/>
      <c r="AB10" s="42"/>
      <c r="AC10" s="38"/>
      <c r="AD10" s="39"/>
      <c r="AE10" s="39"/>
      <c r="AF10" s="39"/>
      <c r="AG10" s="39"/>
      <c r="AH10" s="39"/>
      <c r="AI10" s="39"/>
      <c r="AJ10" s="39"/>
      <c r="AK10" s="39"/>
      <c r="AL10" s="39"/>
      <c r="AM10" s="40"/>
      <c r="AN10" s="18"/>
      <c r="AO10" s="18"/>
      <c r="AP10" s="18"/>
    </row>
    <row r="11" spans="1:42" ht="18" customHeight="1" x14ac:dyDescent="0.25">
      <c r="A11" s="12"/>
      <c r="B11" s="13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40"/>
      <c r="O11" s="42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42"/>
      <c r="AB11" s="42"/>
      <c r="AC11" s="38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18"/>
      <c r="AO11" s="18"/>
      <c r="AP11" s="18"/>
    </row>
    <row r="12" spans="1:42" ht="18" customHeight="1" thickBot="1" x14ac:dyDescent="0.3">
      <c r="A12" s="12"/>
      <c r="B12" s="13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8"/>
      <c r="O12" s="42"/>
      <c r="P12" s="49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42"/>
      <c r="AB12" s="42"/>
      <c r="AC12" s="46"/>
      <c r="AD12" s="47"/>
      <c r="AE12" s="47"/>
      <c r="AF12" s="47"/>
      <c r="AG12" s="47"/>
      <c r="AH12" s="47"/>
      <c r="AI12" s="47"/>
      <c r="AJ12" s="47"/>
      <c r="AK12" s="47"/>
      <c r="AL12" s="47"/>
      <c r="AM12" s="48"/>
      <c r="AN12" s="18"/>
      <c r="AO12" s="18"/>
      <c r="AP12" s="18"/>
    </row>
    <row r="13" spans="1:42" ht="18" customHeight="1" x14ac:dyDescent="0.25">
      <c r="A13" s="12"/>
      <c r="B13" s="1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18"/>
      <c r="AO13" s="18"/>
      <c r="AP13" s="18"/>
    </row>
    <row r="14" spans="1:42" ht="18" customHeight="1" thickBot="1" x14ac:dyDescent="0.3">
      <c r="A14" s="12"/>
      <c r="B14" s="1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18"/>
      <c r="AN14" s="18"/>
      <c r="AO14" s="18"/>
      <c r="AP14" s="18"/>
    </row>
    <row r="15" spans="1:42" ht="18" customHeight="1" x14ac:dyDescent="0.25">
      <c r="A15" s="12"/>
      <c r="B15" s="13"/>
      <c r="C15" s="53" t="str">
        <f ca="1">TEXT(開始日期+0,"dd")</f>
        <v>10</v>
      </c>
      <c r="D15" s="54"/>
      <c r="E15" s="55" t="str">
        <f ca="1">(TEXT(開始日期+0,"aaaa"))</f>
        <v>星期一</v>
      </c>
      <c r="F15" s="55"/>
      <c r="G15" s="55"/>
      <c r="H15" s="56"/>
      <c r="I15" s="57" t="str">
        <f ca="1">TEXT(開始日期+1,"dd")</f>
        <v>11</v>
      </c>
      <c r="J15" s="57"/>
      <c r="K15" s="55" t="str">
        <f ca="1">(TEXT(開始日期+1,"aaaa"))</f>
        <v>星期二</v>
      </c>
      <c r="L15" s="55"/>
      <c r="M15" s="55"/>
      <c r="N15" s="57" t="str">
        <f ca="1">TEXT(開始日期+2,"dd")</f>
        <v>12</v>
      </c>
      <c r="O15" s="57"/>
      <c r="P15" s="55" t="str">
        <f ca="1">(TEXT(開始日期+2,"aaaa"))</f>
        <v>星期三</v>
      </c>
      <c r="Q15" s="55"/>
      <c r="R15" s="55"/>
      <c r="S15" s="57" t="str">
        <f ca="1">TEXT(開始日期+3,"dd")</f>
        <v>13</v>
      </c>
      <c r="T15" s="57"/>
      <c r="U15" s="55" t="str">
        <f ca="1">(TEXT(開始日期+3,"aaaa"))</f>
        <v>星期四</v>
      </c>
      <c r="V15" s="55"/>
      <c r="W15" s="55"/>
      <c r="X15" s="57" t="str">
        <f ca="1">TEXT(開始日期+4,"dd")</f>
        <v>14</v>
      </c>
      <c r="Y15" s="57"/>
      <c r="Z15" s="55" t="str">
        <f ca="1">(TEXT(開始日期+4,"aaaa"))</f>
        <v>星期五</v>
      </c>
      <c r="AA15" s="55"/>
      <c r="AB15" s="55"/>
      <c r="AC15" s="57" t="str">
        <f ca="1">TEXT(開始日期+5,"dd")</f>
        <v>15</v>
      </c>
      <c r="AD15" s="57"/>
      <c r="AE15" s="55" t="str">
        <f ca="1">(TEXT(開始日期+5,"aaaa"))</f>
        <v>星期六</v>
      </c>
      <c r="AF15" s="55"/>
      <c r="AG15" s="55"/>
      <c r="AH15" s="57" t="str">
        <f ca="1">TEXT(開始日期+6,"dd")</f>
        <v>16</v>
      </c>
      <c r="AI15" s="57"/>
      <c r="AJ15" s="55" t="str">
        <f ca="1">(TEXT(開始日期+6,"aaaa"))</f>
        <v>星期日</v>
      </c>
      <c r="AK15" s="55"/>
      <c r="AL15" s="55"/>
      <c r="AM15" s="58"/>
      <c r="AN15" s="18"/>
      <c r="AO15" s="18"/>
      <c r="AP15" s="18"/>
    </row>
    <row r="16" spans="1:42" ht="20.100000000000001" customHeight="1" thickBot="1" x14ac:dyDescent="0.3">
      <c r="A16" s="12"/>
      <c r="B16" s="13"/>
      <c r="C16" s="59"/>
      <c r="D16" s="60"/>
      <c r="E16" s="61" t="str">
        <f ca="1">(TEXT(開始日期+0,"m月"))</f>
        <v>2月</v>
      </c>
      <c r="F16" s="61"/>
      <c r="G16" s="61"/>
      <c r="H16" s="62"/>
      <c r="I16" s="63"/>
      <c r="J16" s="63"/>
      <c r="K16" s="61" t="str">
        <f ca="1">(TEXT(開始日期+1,"m月"))</f>
        <v>2月</v>
      </c>
      <c r="L16" s="61"/>
      <c r="M16" s="61"/>
      <c r="N16" s="63"/>
      <c r="O16" s="63"/>
      <c r="P16" s="61" t="str">
        <f ca="1">(TEXT(開始日期+2,"m月"))</f>
        <v>2月</v>
      </c>
      <c r="Q16" s="61"/>
      <c r="R16" s="61"/>
      <c r="S16" s="63"/>
      <c r="T16" s="63"/>
      <c r="U16" s="61" t="str">
        <f ca="1">(TEXT(開始日期+3,"m月"))</f>
        <v>2月</v>
      </c>
      <c r="V16" s="61"/>
      <c r="W16" s="61"/>
      <c r="X16" s="63"/>
      <c r="Y16" s="63"/>
      <c r="Z16" s="61" t="str">
        <f ca="1">(TEXT(開始日期+4,"m月"))</f>
        <v>2月</v>
      </c>
      <c r="AA16" s="61"/>
      <c r="AB16" s="61"/>
      <c r="AC16" s="63"/>
      <c r="AD16" s="63"/>
      <c r="AE16" s="61" t="str">
        <f ca="1">(TEXT(開始日期+5,"m月"))</f>
        <v>2月</v>
      </c>
      <c r="AF16" s="61"/>
      <c r="AG16" s="61"/>
      <c r="AH16" s="63"/>
      <c r="AI16" s="63"/>
      <c r="AJ16" s="61" t="str">
        <f ca="1">(TEXT(開始日期+6,"m月"))</f>
        <v>2月</v>
      </c>
      <c r="AK16" s="61"/>
      <c r="AL16" s="61"/>
      <c r="AM16" s="64"/>
      <c r="AN16" s="18"/>
      <c r="AO16" s="18"/>
      <c r="AP16" s="18"/>
    </row>
    <row r="17" spans="1:42" ht="20.100000000000001" customHeight="1" x14ac:dyDescent="0.25">
      <c r="A17" s="12"/>
      <c r="B17" s="13"/>
      <c r="C17" s="65" t="s">
        <v>2</v>
      </c>
      <c r="D17" s="66" t="s">
        <v>5</v>
      </c>
      <c r="E17" s="66"/>
      <c r="F17" s="66"/>
      <c r="G17" s="66"/>
      <c r="H17" s="66"/>
      <c r="I17" s="67"/>
      <c r="J17" s="66"/>
      <c r="K17" s="66"/>
      <c r="L17" s="66"/>
      <c r="M17" s="66"/>
      <c r="N17" s="67"/>
      <c r="O17" s="66"/>
      <c r="P17" s="66"/>
      <c r="Q17" s="66"/>
      <c r="R17" s="66"/>
      <c r="S17" s="67"/>
      <c r="T17" s="66"/>
      <c r="U17" s="66"/>
      <c r="V17" s="66"/>
      <c r="W17" s="66"/>
      <c r="X17" s="67"/>
      <c r="Y17" s="66"/>
      <c r="Z17" s="66"/>
      <c r="AA17" s="66"/>
      <c r="AB17" s="66"/>
      <c r="AC17" s="67"/>
      <c r="AD17" s="66"/>
      <c r="AE17" s="66"/>
      <c r="AF17" s="66"/>
      <c r="AG17" s="66"/>
      <c r="AH17" s="67"/>
      <c r="AI17" s="66"/>
      <c r="AJ17" s="66"/>
      <c r="AK17" s="66"/>
      <c r="AL17" s="66"/>
      <c r="AM17" s="68"/>
      <c r="AN17" s="18"/>
      <c r="AO17" s="18"/>
      <c r="AP17" s="18"/>
    </row>
    <row r="18" spans="1:42" ht="20.100000000000001" customHeight="1" x14ac:dyDescent="0.25">
      <c r="A18" s="12"/>
      <c r="B18" s="13"/>
      <c r="C18" s="43" t="s">
        <v>3</v>
      </c>
      <c r="D18" s="69" t="s">
        <v>5</v>
      </c>
      <c r="E18" s="69"/>
      <c r="F18" s="69"/>
      <c r="G18" s="69"/>
      <c r="H18" s="70"/>
      <c r="I18" s="71"/>
      <c r="J18" s="69"/>
      <c r="K18" s="69"/>
      <c r="L18" s="69"/>
      <c r="M18" s="69"/>
      <c r="N18" s="71"/>
      <c r="O18" s="69"/>
      <c r="P18" s="69"/>
      <c r="Q18" s="69"/>
      <c r="R18" s="69"/>
      <c r="S18" s="71"/>
      <c r="T18" s="69"/>
      <c r="U18" s="69"/>
      <c r="V18" s="69"/>
      <c r="W18" s="69"/>
      <c r="X18" s="71"/>
      <c r="Y18" s="69"/>
      <c r="Z18" s="69"/>
      <c r="AA18" s="69"/>
      <c r="AB18" s="69"/>
      <c r="AC18" s="71"/>
      <c r="AD18" s="69"/>
      <c r="AE18" s="69"/>
      <c r="AF18" s="69"/>
      <c r="AG18" s="69"/>
      <c r="AH18" s="71"/>
      <c r="AI18" s="69"/>
      <c r="AJ18" s="69"/>
      <c r="AK18" s="69"/>
      <c r="AL18" s="69"/>
      <c r="AM18" s="72"/>
      <c r="AN18" s="18"/>
      <c r="AO18" s="18"/>
      <c r="AP18" s="18"/>
    </row>
    <row r="19" spans="1:42" ht="18" customHeight="1" x14ac:dyDescent="0.25">
      <c r="A19" s="12"/>
      <c r="B19" s="13"/>
      <c r="C19" s="43" t="s">
        <v>2</v>
      </c>
      <c r="D19" s="69" t="s">
        <v>5</v>
      </c>
      <c r="E19" s="69"/>
      <c r="F19" s="69"/>
      <c r="G19" s="69"/>
      <c r="H19" s="70"/>
      <c r="I19" s="71"/>
      <c r="J19" s="69"/>
      <c r="K19" s="69"/>
      <c r="L19" s="69"/>
      <c r="M19" s="69"/>
      <c r="N19" s="71"/>
      <c r="O19" s="69"/>
      <c r="P19" s="69"/>
      <c r="Q19" s="69"/>
      <c r="R19" s="69"/>
      <c r="S19" s="71"/>
      <c r="T19" s="69"/>
      <c r="U19" s="69"/>
      <c r="V19" s="69"/>
      <c r="W19" s="69"/>
      <c r="X19" s="71"/>
      <c r="Y19" s="69"/>
      <c r="Z19" s="69"/>
      <c r="AA19" s="69"/>
      <c r="AB19" s="69"/>
      <c r="AC19" s="71"/>
      <c r="AD19" s="69"/>
      <c r="AE19" s="69"/>
      <c r="AF19" s="69"/>
      <c r="AG19" s="69"/>
      <c r="AH19" s="71"/>
      <c r="AI19" s="69"/>
      <c r="AJ19" s="69"/>
      <c r="AK19" s="69"/>
      <c r="AL19" s="69"/>
      <c r="AM19" s="72"/>
      <c r="AN19" s="18"/>
      <c r="AO19" s="18"/>
      <c r="AP19" s="18"/>
    </row>
    <row r="20" spans="1:42" ht="18" customHeight="1" x14ac:dyDescent="0.25">
      <c r="A20" s="12"/>
      <c r="B20" s="13"/>
      <c r="C20" s="43"/>
      <c r="D20" s="69"/>
      <c r="E20" s="69"/>
      <c r="F20" s="69"/>
      <c r="G20" s="69"/>
      <c r="H20" s="70"/>
      <c r="I20" s="71"/>
      <c r="J20" s="69"/>
      <c r="K20" s="69"/>
      <c r="L20" s="69"/>
      <c r="M20" s="69"/>
      <c r="N20" s="71"/>
      <c r="O20" s="69"/>
      <c r="P20" s="69"/>
      <c r="Q20" s="69"/>
      <c r="R20" s="69"/>
      <c r="S20" s="71"/>
      <c r="T20" s="69"/>
      <c r="U20" s="69"/>
      <c r="V20" s="69"/>
      <c r="W20" s="69"/>
      <c r="X20" s="71"/>
      <c r="Y20" s="69"/>
      <c r="Z20" s="69"/>
      <c r="AA20" s="69"/>
      <c r="AB20" s="69"/>
      <c r="AC20" s="71"/>
      <c r="AD20" s="69"/>
      <c r="AE20" s="69"/>
      <c r="AF20" s="69"/>
      <c r="AG20" s="69"/>
      <c r="AH20" s="71"/>
      <c r="AI20" s="69"/>
      <c r="AJ20" s="69"/>
      <c r="AK20" s="69"/>
      <c r="AL20" s="69"/>
      <c r="AM20" s="72"/>
      <c r="AN20" s="18"/>
      <c r="AO20" s="18"/>
      <c r="AP20" s="18"/>
    </row>
    <row r="21" spans="1:42" ht="18" customHeight="1" x14ac:dyDescent="0.25">
      <c r="A21" s="12"/>
      <c r="B21" s="13"/>
      <c r="C21" s="43"/>
      <c r="D21" s="69"/>
      <c r="E21" s="69"/>
      <c r="F21" s="69"/>
      <c r="G21" s="69"/>
      <c r="H21" s="70"/>
      <c r="I21" s="71"/>
      <c r="J21" s="69"/>
      <c r="K21" s="69"/>
      <c r="L21" s="69"/>
      <c r="M21" s="69"/>
      <c r="N21" s="71"/>
      <c r="O21" s="69"/>
      <c r="P21" s="69"/>
      <c r="Q21" s="69"/>
      <c r="R21" s="69"/>
      <c r="S21" s="71"/>
      <c r="T21" s="69"/>
      <c r="U21" s="69"/>
      <c r="V21" s="69"/>
      <c r="W21" s="69"/>
      <c r="X21" s="71"/>
      <c r="Y21" s="69"/>
      <c r="Z21" s="69"/>
      <c r="AA21" s="69"/>
      <c r="AB21" s="69"/>
      <c r="AC21" s="71"/>
      <c r="AD21" s="69"/>
      <c r="AE21" s="69"/>
      <c r="AF21" s="69"/>
      <c r="AG21" s="69"/>
      <c r="AH21" s="71"/>
      <c r="AI21" s="69"/>
      <c r="AJ21" s="69"/>
      <c r="AK21" s="69"/>
      <c r="AL21" s="69"/>
      <c r="AM21" s="72"/>
      <c r="AN21" s="18"/>
      <c r="AO21" s="18"/>
      <c r="AP21" s="18"/>
    </row>
    <row r="22" spans="1:42" ht="18" customHeight="1" x14ac:dyDescent="0.25">
      <c r="A22" s="12"/>
      <c r="B22" s="13"/>
      <c r="C22" s="43"/>
      <c r="D22" s="69"/>
      <c r="E22" s="69"/>
      <c r="F22" s="69"/>
      <c r="G22" s="69"/>
      <c r="H22" s="69"/>
      <c r="I22" s="71"/>
      <c r="J22" s="69"/>
      <c r="K22" s="69"/>
      <c r="L22" s="69"/>
      <c r="M22" s="69"/>
      <c r="N22" s="71"/>
      <c r="O22" s="69"/>
      <c r="P22" s="69"/>
      <c r="Q22" s="69"/>
      <c r="R22" s="69"/>
      <c r="S22" s="71"/>
      <c r="T22" s="69"/>
      <c r="U22" s="69"/>
      <c r="V22" s="69"/>
      <c r="W22" s="69"/>
      <c r="X22" s="71"/>
      <c r="Y22" s="69"/>
      <c r="Z22" s="69"/>
      <c r="AA22" s="69"/>
      <c r="AB22" s="69"/>
      <c r="AC22" s="71"/>
      <c r="AD22" s="69"/>
      <c r="AE22" s="69"/>
      <c r="AF22" s="69"/>
      <c r="AG22" s="69"/>
      <c r="AH22" s="71"/>
      <c r="AI22" s="69"/>
      <c r="AJ22" s="69"/>
      <c r="AK22" s="69"/>
      <c r="AL22" s="69"/>
      <c r="AM22" s="72"/>
      <c r="AN22" s="18"/>
      <c r="AO22" s="18"/>
      <c r="AP22" s="18"/>
    </row>
    <row r="23" spans="1:42" ht="18" customHeight="1" x14ac:dyDescent="0.25">
      <c r="A23" s="12"/>
      <c r="B23" s="13"/>
      <c r="C23" s="43"/>
      <c r="D23" s="69"/>
      <c r="E23" s="69"/>
      <c r="F23" s="69"/>
      <c r="G23" s="69"/>
      <c r="H23" s="69"/>
      <c r="I23" s="71"/>
      <c r="J23" s="69"/>
      <c r="K23" s="69"/>
      <c r="L23" s="69"/>
      <c r="M23" s="69"/>
      <c r="N23" s="71"/>
      <c r="O23" s="69"/>
      <c r="P23" s="69"/>
      <c r="Q23" s="69"/>
      <c r="R23" s="69"/>
      <c r="S23" s="71"/>
      <c r="T23" s="69"/>
      <c r="U23" s="69"/>
      <c r="V23" s="69"/>
      <c r="W23" s="69"/>
      <c r="X23" s="71"/>
      <c r="Y23" s="69"/>
      <c r="Z23" s="69"/>
      <c r="AA23" s="69"/>
      <c r="AB23" s="69"/>
      <c r="AC23" s="71"/>
      <c r="AD23" s="69"/>
      <c r="AE23" s="69"/>
      <c r="AF23" s="69"/>
      <c r="AG23" s="69"/>
      <c r="AH23" s="71"/>
      <c r="AI23" s="69"/>
      <c r="AJ23" s="69"/>
      <c r="AK23" s="69"/>
      <c r="AL23" s="69"/>
      <c r="AM23" s="72"/>
      <c r="AN23" s="18"/>
      <c r="AO23" s="18"/>
      <c r="AP23" s="18"/>
    </row>
    <row r="24" spans="1:42" ht="18" customHeight="1" x14ac:dyDescent="0.25">
      <c r="A24" s="12"/>
      <c r="B24" s="13"/>
      <c r="C24" s="43"/>
      <c r="D24" s="69"/>
      <c r="E24" s="69"/>
      <c r="F24" s="69"/>
      <c r="G24" s="69"/>
      <c r="H24" s="69"/>
      <c r="I24" s="71"/>
      <c r="J24" s="69"/>
      <c r="K24" s="69"/>
      <c r="L24" s="69"/>
      <c r="M24" s="69"/>
      <c r="N24" s="71"/>
      <c r="O24" s="69"/>
      <c r="P24" s="69"/>
      <c r="Q24" s="69"/>
      <c r="R24" s="69"/>
      <c r="S24" s="71"/>
      <c r="T24" s="69"/>
      <c r="U24" s="69"/>
      <c r="V24" s="69"/>
      <c r="W24" s="69"/>
      <c r="X24" s="71"/>
      <c r="Y24" s="69"/>
      <c r="Z24" s="69"/>
      <c r="AA24" s="69"/>
      <c r="AB24" s="69"/>
      <c r="AC24" s="71"/>
      <c r="AD24" s="69"/>
      <c r="AE24" s="69"/>
      <c r="AF24" s="69"/>
      <c r="AG24" s="69"/>
      <c r="AH24" s="71"/>
      <c r="AI24" s="69"/>
      <c r="AJ24" s="69"/>
      <c r="AK24" s="69"/>
      <c r="AL24" s="69"/>
      <c r="AM24" s="72"/>
      <c r="AN24" s="18"/>
      <c r="AO24" s="18"/>
      <c r="AP24" s="18"/>
    </row>
    <row r="25" spans="1:42" ht="18" customHeight="1" x14ac:dyDescent="0.25">
      <c r="A25" s="12"/>
      <c r="B25" s="13"/>
      <c r="C25" s="43"/>
      <c r="D25" s="69"/>
      <c r="E25" s="69"/>
      <c r="F25" s="69"/>
      <c r="G25" s="69"/>
      <c r="H25" s="69"/>
      <c r="I25" s="71"/>
      <c r="J25" s="69"/>
      <c r="K25" s="69"/>
      <c r="L25" s="69"/>
      <c r="M25" s="69"/>
      <c r="N25" s="71"/>
      <c r="O25" s="69"/>
      <c r="P25" s="69"/>
      <c r="Q25" s="69"/>
      <c r="R25" s="69"/>
      <c r="S25" s="71"/>
      <c r="T25" s="69"/>
      <c r="U25" s="69"/>
      <c r="V25" s="69"/>
      <c r="W25" s="69"/>
      <c r="X25" s="71"/>
      <c r="Y25" s="69"/>
      <c r="Z25" s="69"/>
      <c r="AA25" s="69"/>
      <c r="AB25" s="69"/>
      <c r="AC25" s="71"/>
      <c r="AD25" s="69"/>
      <c r="AE25" s="69"/>
      <c r="AF25" s="69"/>
      <c r="AG25" s="69"/>
      <c r="AH25" s="71"/>
      <c r="AI25" s="69"/>
      <c r="AJ25" s="69"/>
      <c r="AK25" s="69"/>
      <c r="AL25" s="69"/>
      <c r="AM25" s="72"/>
      <c r="AN25" s="18"/>
      <c r="AO25" s="18"/>
      <c r="AP25" s="18"/>
    </row>
    <row r="26" spans="1:42" ht="18" customHeight="1" x14ac:dyDescent="0.25">
      <c r="A26" s="12"/>
      <c r="B26" s="13"/>
      <c r="C26" s="43"/>
      <c r="D26" s="69"/>
      <c r="E26" s="69"/>
      <c r="F26" s="69"/>
      <c r="G26" s="69"/>
      <c r="H26" s="69"/>
      <c r="I26" s="71"/>
      <c r="J26" s="69"/>
      <c r="K26" s="69"/>
      <c r="L26" s="69"/>
      <c r="M26" s="69"/>
      <c r="N26" s="71"/>
      <c r="O26" s="69"/>
      <c r="P26" s="69"/>
      <c r="Q26" s="69"/>
      <c r="R26" s="69"/>
      <c r="S26" s="71"/>
      <c r="T26" s="69"/>
      <c r="U26" s="69"/>
      <c r="V26" s="69"/>
      <c r="W26" s="69"/>
      <c r="X26" s="71"/>
      <c r="Y26" s="69"/>
      <c r="Z26" s="69"/>
      <c r="AA26" s="69"/>
      <c r="AB26" s="69"/>
      <c r="AC26" s="71"/>
      <c r="AD26" s="69"/>
      <c r="AE26" s="69"/>
      <c r="AF26" s="69"/>
      <c r="AG26" s="69"/>
      <c r="AH26" s="71"/>
      <c r="AI26" s="69"/>
      <c r="AJ26" s="69"/>
      <c r="AK26" s="69"/>
      <c r="AL26" s="69"/>
      <c r="AM26" s="72"/>
      <c r="AN26" s="18"/>
      <c r="AO26" s="18"/>
      <c r="AP26" s="18"/>
    </row>
    <row r="27" spans="1:42" ht="18" customHeight="1" x14ac:dyDescent="0.25">
      <c r="A27" s="12"/>
      <c r="B27" s="13"/>
      <c r="C27" s="43"/>
      <c r="D27" s="69"/>
      <c r="E27" s="69"/>
      <c r="F27" s="69"/>
      <c r="G27" s="69"/>
      <c r="H27" s="69"/>
      <c r="I27" s="71"/>
      <c r="J27" s="69"/>
      <c r="K27" s="69"/>
      <c r="L27" s="69"/>
      <c r="M27" s="69"/>
      <c r="N27" s="71"/>
      <c r="O27" s="69"/>
      <c r="P27" s="69"/>
      <c r="Q27" s="69"/>
      <c r="R27" s="69"/>
      <c r="S27" s="71"/>
      <c r="T27" s="69"/>
      <c r="U27" s="69"/>
      <c r="V27" s="69"/>
      <c r="W27" s="69"/>
      <c r="X27" s="71"/>
      <c r="Y27" s="69"/>
      <c r="Z27" s="69"/>
      <c r="AA27" s="69"/>
      <c r="AB27" s="69"/>
      <c r="AC27" s="71"/>
      <c r="AD27" s="69"/>
      <c r="AE27" s="69"/>
      <c r="AF27" s="69"/>
      <c r="AG27" s="69"/>
      <c r="AH27" s="71"/>
      <c r="AI27" s="69"/>
      <c r="AJ27" s="69"/>
      <c r="AK27" s="69"/>
      <c r="AL27" s="69"/>
      <c r="AM27" s="72"/>
      <c r="AN27" s="18"/>
      <c r="AO27" s="18"/>
      <c r="AP27" s="18"/>
    </row>
    <row r="28" spans="1:42" ht="18" customHeight="1" x14ac:dyDescent="0.25">
      <c r="A28" s="12"/>
      <c r="B28" s="13"/>
      <c r="C28" s="43"/>
      <c r="D28" s="69"/>
      <c r="E28" s="69"/>
      <c r="F28" s="69"/>
      <c r="G28" s="69"/>
      <c r="H28" s="69"/>
      <c r="I28" s="71"/>
      <c r="J28" s="69"/>
      <c r="K28" s="69"/>
      <c r="L28" s="69"/>
      <c r="M28" s="69"/>
      <c r="N28" s="71"/>
      <c r="O28" s="69"/>
      <c r="P28" s="69"/>
      <c r="Q28" s="69"/>
      <c r="R28" s="69"/>
      <c r="S28" s="71"/>
      <c r="T28" s="69"/>
      <c r="U28" s="69"/>
      <c r="V28" s="69"/>
      <c r="W28" s="69"/>
      <c r="X28" s="71"/>
      <c r="Y28" s="69"/>
      <c r="Z28" s="69"/>
      <c r="AA28" s="69"/>
      <c r="AB28" s="69"/>
      <c r="AC28" s="71"/>
      <c r="AD28" s="69"/>
      <c r="AE28" s="69"/>
      <c r="AF28" s="69"/>
      <c r="AG28" s="69"/>
      <c r="AH28" s="71"/>
      <c r="AI28" s="69"/>
      <c r="AJ28" s="69"/>
      <c r="AK28" s="69"/>
      <c r="AL28" s="69"/>
      <c r="AM28" s="72"/>
      <c r="AN28" s="18"/>
      <c r="AO28" s="18"/>
      <c r="AP28" s="18"/>
    </row>
    <row r="29" spans="1:42" ht="18" customHeight="1" x14ac:dyDescent="0.25">
      <c r="A29" s="12"/>
      <c r="B29" s="13"/>
      <c r="C29" s="43"/>
      <c r="D29" s="69"/>
      <c r="E29" s="69"/>
      <c r="F29" s="69"/>
      <c r="G29" s="69"/>
      <c r="H29" s="69"/>
      <c r="I29" s="71"/>
      <c r="J29" s="69"/>
      <c r="K29" s="69"/>
      <c r="L29" s="69"/>
      <c r="M29" s="69"/>
      <c r="N29" s="71"/>
      <c r="O29" s="69"/>
      <c r="P29" s="69"/>
      <c r="Q29" s="69"/>
      <c r="R29" s="69"/>
      <c r="S29" s="71"/>
      <c r="T29" s="69"/>
      <c r="U29" s="69"/>
      <c r="V29" s="69"/>
      <c r="W29" s="69"/>
      <c r="X29" s="71"/>
      <c r="Y29" s="69"/>
      <c r="Z29" s="69"/>
      <c r="AA29" s="69"/>
      <c r="AB29" s="69"/>
      <c r="AC29" s="71"/>
      <c r="AD29" s="69"/>
      <c r="AE29" s="69"/>
      <c r="AF29" s="69"/>
      <c r="AG29" s="69"/>
      <c r="AH29" s="71"/>
      <c r="AI29" s="69"/>
      <c r="AJ29" s="69"/>
      <c r="AK29" s="69"/>
      <c r="AL29" s="69"/>
      <c r="AM29" s="72"/>
      <c r="AN29" s="18"/>
      <c r="AO29" s="18"/>
      <c r="AP29" s="18"/>
    </row>
    <row r="30" spans="1:42" ht="18" customHeight="1" x14ac:dyDescent="0.25">
      <c r="A30" s="12"/>
      <c r="B30" s="13"/>
      <c r="C30" s="43"/>
      <c r="D30" s="73"/>
      <c r="E30" s="73"/>
      <c r="F30" s="73"/>
      <c r="G30" s="73"/>
      <c r="H30" s="73"/>
      <c r="I30" s="71"/>
      <c r="J30" s="73"/>
      <c r="K30" s="73"/>
      <c r="L30" s="73"/>
      <c r="M30" s="73"/>
      <c r="N30" s="71"/>
      <c r="O30" s="73"/>
      <c r="P30" s="73"/>
      <c r="Q30" s="73"/>
      <c r="R30" s="73"/>
      <c r="S30" s="71"/>
      <c r="T30" s="73"/>
      <c r="U30" s="73"/>
      <c r="V30" s="73"/>
      <c r="W30" s="73"/>
      <c r="X30" s="71"/>
      <c r="Y30" s="73"/>
      <c r="Z30" s="73"/>
      <c r="AA30" s="73"/>
      <c r="AB30" s="73"/>
      <c r="AC30" s="71"/>
      <c r="AD30" s="73"/>
      <c r="AE30" s="73"/>
      <c r="AF30" s="73"/>
      <c r="AG30" s="73"/>
      <c r="AH30" s="71"/>
      <c r="AI30" s="73"/>
      <c r="AJ30" s="73"/>
      <c r="AK30" s="73"/>
      <c r="AL30" s="73"/>
      <c r="AM30" s="74"/>
      <c r="AN30" s="18"/>
      <c r="AO30" s="18"/>
      <c r="AP30" s="18"/>
    </row>
    <row r="31" spans="1:42" ht="18" customHeight="1" thickBot="1" x14ac:dyDescent="0.3">
      <c r="A31" s="12"/>
      <c r="B31" s="13"/>
      <c r="C31" s="49"/>
      <c r="D31" s="75"/>
      <c r="E31" s="75"/>
      <c r="F31" s="75"/>
      <c r="G31" s="75"/>
      <c r="H31" s="75"/>
      <c r="I31" s="76"/>
      <c r="J31" s="75"/>
      <c r="K31" s="75"/>
      <c r="L31" s="75"/>
      <c r="M31" s="75"/>
      <c r="N31" s="76"/>
      <c r="O31" s="75"/>
      <c r="P31" s="75"/>
      <c r="Q31" s="75"/>
      <c r="R31" s="75"/>
      <c r="S31" s="76"/>
      <c r="T31" s="75"/>
      <c r="U31" s="75"/>
      <c r="V31" s="75"/>
      <c r="W31" s="75"/>
      <c r="X31" s="76"/>
      <c r="Y31" s="75"/>
      <c r="Z31" s="75"/>
      <c r="AA31" s="75"/>
      <c r="AB31" s="75"/>
      <c r="AC31" s="76"/>
      <c r="AD31" s="75"/>
      <c r="AE31" s="75"/>
      <c r="AF31" s="75"/>
      <c r="AG31" s="75"/>
      <c r="AH31" s="76"/>
      <c r="AI31" s="75"/>
      <c r="AJ31" s="75"/>
      <c r="AK31" s="75"/>
      <c r="AL31" s="75"/>
      <c r="AM31" s="77"/>
      <c r="AN31" s="18"/>
      <c r="AO31" s="18"/>
      <c r="AP31" s="18"/>
    </row>
    <row r="32" spans="1:42" ht="18" customHeight="1" x14ac:dyDescent="0.25">
      <c r="A32" s="12"/>
      <c r="B32" s="1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8"/>
      <c r="AO32" s="18"/>
      <c r="AP32" s="18"/>
    </row>
    <row r="33" spans="1:42" ht="18" customHeight="1" thickBot="1" x14ac:dyDescent="0.3">
      <c r="A33" s="12"/>
      <c r="B33" s="1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ht="30" customHeight="1" thickBot="1" x14ac:dyDescent="0.3">
      <c r="A34" s="12"/>
      <c r="B34" s="13"/>
      <c r="C34" s="78" t="s">
        <v>4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80"/>
      <c r="AN34" s="18"/>
      <c r="AO34" s="18"/>
      <c r="AP34" s="18"/>
    </row>
    <row r="35" spans="1:42" s="37" customFormat="1" ht="21" customHeight="1" x14ac:dyDescent="0.3">
      <c r="A35" s="81"/>
      <c r="B35" s="82"/>
      <c r="C35" s="8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6"/>
      <c r="AN35" s="28"/>
      <c r="AO35" s="28"/>
      <c r="AP35" s="28"/>
    </row>
    <row r="36" spans="1:42" s="37" customFormat="1" ht="21" customHeight="1" x14ac:dyDescent="0.3">
      <c r="A36" s="81"/>
      <c r="B36" s="82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6"/>
      <c r="AN36" s="28"/>
      <c r="AO36" s="28"/>
      <c r="AP36" s="28"/>
    </row>
    <row r="37" spans="1:42" ht="18" customHeight="1" x14ac:dyDescent="0.25">
      <c r="A37" s="12"/>
      <c r="B37" s="13"/>
      <c r="C37" s="87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5"/>
      <c r="AN37" s="18"/>
      <c r="AO37" s="18"/>
      <c r="AP37" s="18"/>
    </row>
    <row r="38" spans="1:42" ht="18" customHeight="1" thickBot="1" x14ac:dyDescent="0.3">
      <c r="A38" s="12"/>
      <c r="B38" s="13"/>
      <c r="C38" s="8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1"/>
      <c r="AN38" s="18"/>
      <c r="AO38" s="18"/>
      <c r="AP38" s="18"/>
    </row>
    <row r="39" spans="1:42" ht="18" customHeight="1" x14ac:dyDescent="0.25">
      <c r="A39" s="12"/>
      <c r="B39" s="1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2" s="90" customFormat="1" ht="18" customHeight="1" x14ac:dyDescent="0.25">
      <c r="A40" s="89"/>
    </row>
    <row r="41" spans="1:42" ht="18" customHeight="1" x14ac:dyDescent="0.25">
      <c r="A41" s="12"/>
      <c r="B41" s="13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3"/>
      <c r="AO41" s="18"/>
    </row>
    <row r="42" spans="1:42" ht="18" customHeight="1" x14ac:dyDescent="0.25">
      <c r="A42" s="12"/>
      <c r="B42" s="1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3"/>
      <c r="AO42" s="18"/>
    </row>
  </sheetData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phoneticPr fontId="23" type="noConversion"/>
  <conditionalFormatting sqref="C17:H31">
    <cfRule type="expression" dxfId="103" priority="25">
      <formula>開始日期+0=TODAY()</formula>
    </cfRule>
  </conditionalFormatting>
  <conditionalFormatting sqref="C1:AM1 C4:AM5 C6:C12 O13:AM13 C15 E15:E16 C17:D31 C35:C38 C43:AM1048576">
    <cfRule type="cellIs" dxfId="102" priority="50" operator="equal">
      <formula>"✔"</formula>
    </cfRule>
    <cfRule type="cellIs" dxfId="101" priority="51" operator="equal">
      <formula>"✖"</formula>
    </cfRule>
  </conditionalFormatting>
  <conditionalFormatting sqref="I15">
    <cfRule type="cellIs" dxfId="99" priority="46" operator="equal">
      <formula>"✔"</formula>
    </cfRule>
    <cfRule type="cellIs" dxfId="100" priority="47" operator="equal">
      <formula>"✖"</formula>
    </cfRule>
  </conditionalFormatting>
  <conditionalFormatting sqref="I17:J31">
    <cfRule type="cellIs" dxfId="98" priority="26" operator="equal">
      <formula>"✔"</formula>
    </cfRule>
    <cfRule type="cellIs" dxfId="97" priority="27" operator="equal">
      <formula>"✖"</formula>
    </cfRule>
  </conditionalFormatting>
  <conditionalFormatting sqref="I17:M31">
    <cfRule type="expression" dxfId="96" priority="24">
      <formula>開始日期+1=TODAY()</formula>
    </cfRule>
  </conditionalFormatting>
  <conditionalFormatting sqref="K15:K16">
    <cfRule type="cellIs" dxfId="95" priority="18" operator="equal">
      <formula>"✔"</formula>
    </cfRule>
    <cfRule type="cellIs" dxfId="94" priority="19" operator="equal">
      <formula>"✖"</formula>
    </cfRule>
  </conditionalFormatting>
  <conditionalFormatting sqref="N6:N13">
    <cfRule type="cellIs" dxfId="92" priority="48" operator="equal">
      <formula>"✔"</formula>
    </cfRule>
    <cfRule type="cellIs" dxfId="93" priority="49" operator="equal">
      <formula>"✖"</formula>
    </cfRule>
  </conditionalFormatting>
  <conditionalFormatting sqref="N15">
    <cfRule type="cellIs" dxfId="90" priority="44" operator="equal">
      <formula>"✔"</formula>
    </cfRule>
    <cfRule type="cellIs" dxfId="91" priority="45" operator="equal">
      <formula>"✖"</formula>
    </cfRule>
  </conditionalFormatting>
  <conditionalFormatting sqref="O6:P12">
    <cfRule type="cellIs" dxfId="89" priority="6" operator="equal">
      <formula>"✔"</formula>
    </cfRule>
    <cfRule type="cellIs" dxfId="88" priority="7" operator="equal">
      <formula>"✖"</formula>
    </cfRule>
  </conditionalFormatting>
  <conditionalFormatting sqref="P15:P16">
    <cfRule type="cellIs" dxfId="87" priority="16" operator="equal">
      <formula>"✔"</formula>
    </cfRule>
    <cfRule type="cellIs" dxfId="86" priority="17" operator="equal">
      <formula>"✖"</formula>
    </cfRule>
  </conditionalFormatting>
  <conditionalFormatting sqref="S15">
    <cfRule type="cellIs" dxfId="84" priority="42" operator="equal">
      <formula>"✔"</formula>
    </cfRule>
    <cfRule type="cellIs" dxfId="85" priority="43" operator="equal">
      <formula>"✖"</formula>
    </cfRule>
  </conditionalFormatting>
  <conditionalFormatting sqref="S17:T31">
    <cfRule type="cellIs" dxfId="82" priority="28" operator="equal">
      <formula>"✔"</formula>
    </cfRule>
    <cfRule type="cellIs" dxfId="83" priority="29" operator="equal">
      <formula>"✖"</formula>
    </cfRule>
  </conditionalFormatting>
  <conditionalFormatting sqref="S17:W31">
    <cfRule type="expression" dxfId="81" priority="23">
      <formula>開始日期+3=TODAY()</formula>
    </cfRule>
  </conditionalFormatting>
  <conditionalFormatting sqref="U15:U16">
    <cfRule type="cellIs" dxfId="79" priority="14" operator="equal">
      <formula>"✔"</formula>
    </cfRule>
    <cfRule type="cellIs" dxfId="80" priority="15" operator="equal">
      <formula>"✖"</formula>
    </cfRule>
  </conditionalFormatting>
  <conditionalFormatting sqref="X15">
    <cfRule type="cellIs" dxfId="78" priority="40" operator="equal">
      <formula>"✔"</formula>
    </cfRule>
    <cfRule type="cellIs" dxfId="77" priority="41" operator="equal">
      <formula>"✖"</formula>
    </cfRule>
  </conditionalFormatting>
  <conditionalFormatting sqref="X17:Y31">
    <cfRule type="cellIs" dxfId="76" priority="30" operator="equal">
      <formula>"✔"</formula>
    </cfRule>
    <cfRule type="cellIs" dxfId="75" priority="31" operator="equal">
      <formula>"✖"</formula>
    </cfRule>
  </conditionalFormatting>
  <conditionalFormatting sqref="X17:AB31">
    <cfRule type="expression" dxfId="74" priority="22">
      <formula>開始日期+4=TODAY()</formula>
    </cfRule>
  </conditionalFormatting>
  <conditionalFormatting sqref="Z15:Z16">
    <cfRule type="cellIs" dxfId="72" priority="12" operator="equal">
      <formula>"✔"</formula>
    </cfRule>
    <cfRule type="cellIs" dxfId="73" priority="13" operator="equal">
      <formula>"✖"</formula>
    </cfRule>
  </conditionalFormatting>
  <conditionalFormatting sqref="AA6:AC12">
    <cfRule type="cellIs" dxfId="71" priority="4" operator="equal">
      <formula>"✔"</formula>
    </cfRule>
    <cfRule type="cellIs" dxfId="70" priority="5" operator="equal">
      <formula>"✖"</formula>
    </cfRule>
  </conditionalFormatting>
  <conditionalFormatting sqref="AC15">
    <cfRule type="cellIs" dxfId="69" priority="38" operator="equal">
      <formula>"✔"</formula>
    </cfRule>
    <cfRule type="cellIs" dxfId="68" priority="39" operator="equal">
      <formula>"✖"</formula>
    </cfRule>
  </conditionalFormatting>
  <conditionalFormatting sqref="AC17:AD31">
    <cfRule type="cellIs" dxfId="67" priority="32" operator="equal">
      <formula>"✔"</formula>
    </cfRule>
    <cfRule type="cellIs" dxfId="66" priority="33" operator="equal">
      <formula>"✖"</formula>
    </cfRule>
  </conditionalFormatting>
  <conditionalFormatting sqref="AC17:AG31">
    <cfRule type="expression" dxfId="65" priority="21">
      <formula>開始日期+5=TODAY()</formula>
    </cfRule>
  </conditionalFormatting>
  <conditionalFormatting sqref="AE15:AE16">
    <cfRule type="cellIs" dxfId="64" priority="10" operator="equal">
      <formula>"✔"</formula>
    </cfRule>
    <cfRule type="cellIs" dxfId="63" priority="11" operator="equal">
      <formula>"✖"</formula>
    </cfRule>
  </conditionalFormatting>
  <conditionalFormatting sqref="AH15">
    <cfRule type="cellIs" dxfId="62" priority="36" operator="equal">
      <formula>"✔"</formula>
    </cfRule>
    <cfRule type="cellIs" dxfId="61" priority="37" operator="equal">
      <formula>"✖"</formula>
    </cfRule>
  </conditionalFormatting>
  <conditionalFormatting sqref="AH17:AI31">
    <cfRule type="cellIs" dxfId="60" priority="34" operator="equal">
      <formula>"✔"</formula>
    </cfRule>
    <cfRule type="cellIs" dxfId="59" priority="35" operator="equal">
      <formula>"✖"</formula>
    </cfRule>
  </conditionalFormatting>
  <conditionalFormatting sqref="AH17:AM31">
    <cfRule type="expression" dxfId="58" priority="20">
      <formula>開始日期+6=TODAY()</formula>
    </cfRule>
  </conditionalFormatting>
  <conditionalFormatting sqref="AJ15:AJ16 AM15:AM16">
    <cfRule type="cellIs" dxfId="56" priority="8" operator="equal">
      <formula>"✔"</formula>
    </cfRule>
    <cfRule type="cellIs" dxfId="57" priority="9" operator="equal">
      <formula>"✖"</formula>
    </cfRule>
  </conditionalFormatting>
  <conditionalFormatting sqref="N17:O31">
    <cfRule type="cellIs" dxfId="55" priority="2" operator="equal">
      <formula>"✔"</formula>
    </cfRule>
    <cfRule type="cellIs" dxfId="54" priority="3" operator="equal">
      <formula>"✖"</formula>
    </cfRule>
  </conditionalFormatting>
  <conditionalFormatting sqref="N17:R31">
    <cfRule type="expression" dxfId="53" priority="1">
      <formula>開始日期+3=TODAY()</formula>
    </cfRule>
  </conditionalFormatting>
  <dataValidations count="3">
    <dataValidation allowBlank="1" showInputMessage="1" showErrorMessage="1" promptTitle="每週排程規劃工具" prompt="使用此每週排程規劃工具追蹤目標 – 個人、工作相關或待辦事項項目、截止日期。_x000a__x000a_使用週行事曆版面配置追蹤其他目標和側端的優先順序清單。_x000a__x000a_行事曆透過 [條件化格式] 醒目提示今天的日期。" sqref="A1" xr:uid="{5D7882A9-0869-4B6C-825E-188AB3D05F1F}"/>
    <dataValidation allowBlank="1" showInputMessage="1" showErrorMessage="1" prompt="在此儲存格選取週開始日期" sqref="V4:Z4" xr:uid="{8133962F-9A81-4A26-9A24-8655FEF30A9A}"/>
    <dataValidation type="list" allowBlank="1" showInputMessage="1" showErrorMessage="1" sqref="C17:C31 P7:P12 S17:S31 X17:X31 AC17:AC31 I17:I31 AH17:AH31 N17:N31" xr:uid="{632A4590-B9B3-4EB6-8D03-7744C07B78D7}">
      <formula1>"✔,✖"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CD3-89C0-4903-9B5B-59ED772095B0}">
  <dimension ref="A1:AP42"/>
  <sheetViews>
    <sheetView zoomScale="55" zoomScaleNormal="55" workbookViewId="0">
      <selection activeCell="C23" sqref="A1:XFD1048576"/>
    </sheetView>
  </sheetViews>
  <sheetFormatPr defaultColWidth="9.21875" defaultRowHeight="18" customHeight="1" x14ac:dyDescent="0.25"/>
  <cols>
    <col min="1" max="1" width="6.77734375" style="91" customWidth="1"/>
    <col min="2" max="2" width="2.77734375" style="19" customWidth="1"/>
    <col min="3" max="16" width="4.44140625" style="41" customWidth="1"/>
    <col min="17" max="17" width="5.77734375" style="41" customWidth="1"/>
    <col min="18" max="39" width="4.44140625" style="41" customWidth="1"/>
    <col min="40" max="40" width="3.77734375" style="19" customWidth="1"/>
    <col min="41" max="41" width="16.6640625" style="52" customWidth="1"/>
    <col min="42" max="42" width="8.77734375" style="52" customWidth="1"/>
    <col min="43" max="16384" width="9.21875" style="19"/>
  </cols>
  <sheetData>
    <row r="1" spans="1:42" s="5" customFormat="1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"/>
      <c r="AO1" s="4"/>
      <c r="AP1" s="4"/>
    </row>
    <row r="2" spans="1:42" s="9" customFormat="1" ht="24.95" customHeight="1" x14ac:dyDescent="0.45">
      <c r="A2" s="6"/>
      <c r="B2" s="7"/>
      <c r="C2" s="8"/>
      <c r="D2" s="7"/>
      <c r="E2" s="7"/>
      <c r="F2" s="7"/>
      <c r="G2" s="7"/>
      <c r="H2" s="7"/>
      <c r="I2" s="7"/>
      <c r="J2" s="7"/>
      <c r="L2" s="10"/>
      <c r="M2" s="10"/>
      <c r="AC2" s="10"/>
      <c r="AD2" s="10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11"/>
    </row>
    <row r="3" spans="1:42" s="13" customFormat="1" ht="36" customHeight="1" x14ac:dyDescent="0.25">
      <c r="A3" s="12"/>
      <c r="C3" s="92" t="s">
        <v>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42" ht="18" customHeight="1" x14ac:dyDescent="0.25">
      <c r="A4" s="12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 t="s">
        <v>7</v>
      </c>
      <c r="R4" s="15"/>
      <c r="S4" s="15"/>
      <c r="T4" s="15"/>
      <c r="U4" s="15"/>
      <c r="V4" s="16">
        <f ca="1">TODAY()-WEEKDAY(TODAY(),2)+1</f>
        <v>45698</v>
      </c>
      <c r="W4" s="16"/>
      <c r="X4" s="16"/>
      <c r="Y4" s="16"/>
      <c r="Z4" s="16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8"/>
      <c r="AP4" s="18"/>
    </row>
    <row r="5" spans="1:42" ht="18" customHeight="1" thickBot="1" x14ac:dyDescent="0.3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  <c r="AO5" s="18"/>
      <c r="AP5" s="18"/>
    </row>
    <row r="6" spans="1:42" s="26" customFormat="1" ht="30" customHeight="1" thickBot="1" x14ac:dyDescent="0.3">
      <c r="A6" s="20"/>
      <c r="B6" s="21"/>
      <c r="C6" s="22" t="s">
        <v>1</v>
      </c>
      <c r="D6" s="23"/>
      <c r="E6" s="23"/>
      <c r="F6" s="23"/>
      <c r="G6" s="23"/>
      <c r="H6" s="23"/>
      <c r="I6" s="23"/>
      <c r="J6" s="23"/>
      <c r="K6" s="23"/>
      <c r="L6" s="23"/>
      <c r="M6" s="24"/>
      <c r="N6" s="14"/>
      <c r="O6" s="17"/>
      <c r="P6" s="22" t="s">
        <v>6</v>
      </c>
      <c r="Q6" s="23"/>
      <c r="R6" s="23"/>
      <c r="S6" s="23"/>
      <c r="T6" s="23"/>
      <c r="U6" s="23"/>
      <c r="V6" s="23"/>
      <c r="W6" s="23"/>
      <c r="X6" s="23"/>
      <c r="Y6" s="23"/>
      <c r="Z6" s="24"/>
      <c r="AA6" s="17"/>
      <c r="AB6" s="17"/>
      <c r="AC6" s="22" t="s">
        <v>8</v>
      </c>
      <c r="AD6" s="23"/>
      <c r="AE6" s="23"/>
      <c r="AF6" s="23"/>
      <c r="AG6" s="23"/>
      <c r="AH6" s="23"/>
      <c r="AI6" s="23"/>
      <c r="AJ6" s="23"/>
      <c r="AK6" s="23"/>
      <c r="AL6" s="23"/>
      <c r="AM6" s="24"/>
      <c r="AN6" s="25"/>
      <c r="AO6" s="25"/>
      <c r="AP6" s="25"/>
    </row>
    <row r="7" spans="1:42" s="37" customFormat="1" ht="20.100000000000001" customHeight="1" x14ac:dyDescent="0.3">
      <c r="A7" s="27"/>
      <c r="B7" s="28"/>
      <c r="C7" s="29"/>
      <c r="D7" s="30"/>
      <c r="E7" s="30"/>
      <c r="F7" s="30"/>
      <c r="G7" s="30"/>
      <c r="H7" s="30"/>
      <c r="I7" s="30"/>
      <c r="J7" s="30"/>
      <c r="K7" s="30"/>
      <c r="L7" s="30"/>
      <c r="M7" s="31"/>
      <c r="N7" s="32"/>
      <c r="O7" s="33"/>
      <c r="P7" s="34"/>
      <c r="Q7" s="35"/>
      <c r="R7" s="35"/>
      <c r="S7" s="35"/>
      <c r="T7" s="35"/>
      <c r="U7" s="35"/>
      <c r="V7" s="35"/>
      <c r="W7" s="35"/>
      <c r="X7" s="35"/>
      <c r="Y7" s="35"/>
      <c r="Z7" s="36"/>
      <c r="AA7" s="33"/>
      <c r="AB7" s="33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8"/>
      <c r="AO7" s="28"/>
      <c r="AP7" s="28"/>
    </row>
    <row r="8" spans="1:42" ht="18" customHeight="1" x14ac:dyDescent="0.25">
      <c r="A8" s="12"/>
      <c r="B8" s="13"/>
      <c r="C8" s="38"/>
      <c r="D8" s="39"/>
      <c r="E8" s="39"/>
      <c r="F8" s="39"/>
      <c r="G8" s="39"/>
      <c r="H8" s="39"/>
      <c r="I8" s="39"/>
      <c r="J8" s="39"/>
      <c r="K8" s="39"/>
      <c r="L8" s="39"/>
      <c r="M8" s="40"/>
      <c r="O8" s="42"/>
      <c r="P8" s="43"/>
      <c r="Q8" s="44"/>
      <c r="R8" s="44"/>
      <c r="S8" s="44"/>
      <c r="T8" s="44"/>
      <c r="U8" s="44"/>
      <c r="V8" s="44"/>
      <c r="W8" s="44"/>
      <c r="X8" s="44"/>
      <c r="Y8" s="44"/>
      <c r="Z8" s="45"/>
      <c r="AA8" s="42"/>
      <c r="AB8" s="42"/>
      <c r="AC8" s="38"/>
      <c r="AD8" s="39"/>
      <c r="AE8" s="39"/>
      <c r="AF8" s="39"/>
      <c r="AG8" s="39"/>
      <c r="AH8" s="39"/>
      <c r="AI8" s="39"/>
      <c r="AJ8" s="39"/>
      <c r="AK8" s="39"/>
      <c r="AL8" s="39"/>
      <c r="AM8" s="40"/>
      <c r="AN8" s="18"/>
      <c r="AO8" s="18"/>
      <c r="AP8" s="18"/>
    </row>
    <row r="9" spans="1:42" ht="18" customHeight="1" x14ac:dyDescent="0.25">
      <c r="A9" s="12"/>
      <c r="B9" s="13"/>
      <c r="C9" s="38"/>
      <c r="D9" s="39"/>
      <c r="E9" s="39"/>
      <c r="F9" s="39"/>
      <c r="G9" s="39"/>
      <c r="H9" s="39"/>
      <c r="I9" s="39"/>
      <c r="J9" s="39"/>
      <c r="K9" s="39"/>
      <c r="L9" s="39"/>
      <c r="M9" s="40"/>
      <c r="O9" s="42"/>
      <c r="P9" s="43"/>
      <c r="Q9" s="44"/>
      <c r="R9" s="44"/>
      <c r="S9" s="44"/>
      <c r="T9" s="44"/>
      <c r="U9" s="44"/>
      <c r="V9" s="44"/>
      <c r="W9" s="44"/>
      <c r="X9" s="44"/>
      <c r="Y9" s="44"/>
      <c r="Z9" s="45"/>
      <c r="AA9" s="42"/>
      <c r="AB9" s="42"/>
      <c r="AC9" s="38"/>
      <c r="AD9" s="39"/>
      <c r="AE9" s="39"/>
      <c r="AF9" s="39"/>
      <c r="AG9" s="39"/>
      <c r="AH9" s="39"/>
      <c r="AI9" s="39"/>
      <c r="AJ9" s="39"/>
      <c r="AK9" s="39"/>
      <c r="AL9" s="39"/>
      <c r="AM9" s="40"/>
      <c r="AN9" s="18"/>
      <c r="AO9" s="18"/>
      <c r="AP9" s="18"/>
    </row>
    <row r="10" spans="1:42" ht="18" customHeight="1" x14ac:dyDescent="0.25">
      <c r="A10" s="12"/>
      <c r="B10" s="13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40"/>
      <c r="O10" s="42"/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42"/>
      <c r="AB10" s="42"/>
      <c r="AC10" s="38"/>
      <c r="AD10" s="39"/>
      <c r="AE10" s="39"/>
      <c r="AF10" s="39"/>
      <c r="AG10" s="39"/>
      <c r="AH10" s="39"/>
      <c r="AI10" s="39"/>
      <c r="AJ10" s="39"/>
      <c r="AK10" s="39"/>
      <c r="AL10" s="39"/>
      <c r="AM10" s="40"/>
      <c r="AN10" s="18"/>
      <c r="AO10" s="18"/>
      <c r="AP10" s="18"/>
    </row>
    <row r="11" spans="1:42" ht="18" customHeight="1" x14ac:dyDescent="0.25">
      <c r="A11" s="12"/>
      <c r="B11" s="13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40"/>
      <c r="O11" s="42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42"/>
      <c r="AB11" s="42"/>
      <c r="AC11" s="38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18"/>
      <c r="AO11" s="18"/>
      <c r="AP11" s="18"/>
    </row>
    <row r="12" spans="1:42" ht="18" customHeight="1" thickBot="1" x14ac:dyDescent="0.3">
      <c r="A12" s="12"/>
      <c r="B12" s="13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8"/>
      <c r="O12" s="42"/>
      <c r="P12" s="49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42"/>
      <c r="AB12" s="42"/>
      <c r="AC12" s="46"/>
      <c r="AD12" s="47"/>
      <c r="AE12" s="47"/>
      <c r="AF12" s="47"/>
      <c r="AG12" s="47"/>
      <c r="AH12" s="47"/>
      <c r="AI12" s="47"/>
      <c r="AJ12" s="47"/>
      <c r="AK12" s="47"/>
      <c r="AL12" s="47"/>
      <c r="AM12" s="48"/>
      <c r="AN12" s="18"/>
      <c r="AO12" s="18"/>
      <c r="AP12" s="18"/>
    </row>
    <row r="13" spans="1:42" ht="18" customHeight="1" x14ac:dyDescent="0.25">
      <c r="A13" s="12"/>
      <c r="B13" s="1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18"/>
      <c r="AO13" s="18"/>
      <c r="AP13" s="18"/>
    </row>
    <row r="14" spans="1:42" ht="18" customHeight="1" thickBot="1" x14ac:dyDescent="0.3">
      <c r="A14" s="12"/>
      <c r="B14" s="1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18"/>
      <c r="AN14" s="18"/>
      <c r="AO14" s="18"/>
      <c r="AP14" s="18"/>
    </row>
    <row r="15" spans="1:42" ht="18" customHeight="1" x14ac:dyDescent="0.25">
      <c r="A15" s="12"/>
      <c r="B15" s="13"/>
      <c r="C15" s="53" t="str">
        <f ca="1">TEXT(開始日期+0,"dd")</f>
        <v>10</v>
      </c>
      <c r="D15" s="54"/>
      <c r="E15" s="55" t="str">
        <f ca="1">(TEXT(開始日期+0,"aaaa"))</f>
        <v>星期一</v>
      </c>
      <c r="F15" s="55"/>
      <c r="G15" s="55"/>
      <c r="H15" s="56"/>
      <c r="I15" s="57" t="str">
        <f ca="1">TEXT(開始日期+1,"dd")</f>
        <v>11</v>
      </c>
      <c r="J15" s="57"/>
      <c r="K15" s="55" t="str">
        <f ca="1">(TEXT(開始日期+1,"aaaa"))</f>
        <v>星期二</v>
      </c>
      <c r="L15" s="55"/>
      <c r="M15" s="55"/>
      <c r="N15" s="57" t="str">
        <f ca="1">TEXT(開始日期+2,"dd")</f>
        <v>12</v>
      </c>
      <c r="O15" s="57"/>
      <c r="P15" s="55" t="str">
        <f ca="1">(TEXT(開始日期+2,"aaaa"))</f>
        <v>星期三</v>
      </c>
      <c r="Q15" s="55"/>
      <c r="R15" s="55"/>
      <c r="S15" s="57" t="str">
        <f ca="1">TEXT(開始日期+3,"dd")</f>
        <v>13</v>
      </c>
      <c r="T15" s="57"/>
      <c r="U15" s="55" t="str">
        <f ca="1">(TEXT(開始日期+3,"aaaa"))</f>
        <v>星期四</v>
      </c>
      <c r="V15" s="55"/>
      <c r="W15" s="55"/>
      <c r="X15" s="57" t="str">
        <f ca="1">TEXT(開始日期+4,"dd")</f>
        <v>14</v>
      </c>
      <c r="Y15" s="57"/>
      <c r="Z15" s="55" t="str">
        <f ca="1">(TEXT(開始日期+4,"aaaa"))</f>
        <v>星期五</v>
      </c>
      <c r="AA15" s="55"/>
      <c r="AB15" s="55"/>
      <c r="AC15" s="57" t="str">
        <f ca="1">TEXT(開始日期+5,"dd")</f>
        <v>15</v>
      </c>
      <c r="AD15" s="57"/>
      <c r="AE15" s="55" t="str">
        <f ca="1">(TEXT(開始日期+5,"aaaa"))</f>
        <v>星期六</v>
      </c>
      <c r="AF15" s="55"/>
      <c r="AG15" s="55"/>
      <c r="AH15" s="57" t="str">
        <f ca="1">TEXT(開始日期+6,"dd")</f>
        <v>16</v>
      </c>
      <c r="AI15" s="57"/>
      <c r="AJ15" s="55" t="str">
        <f ca="1">(TEXT(開始日期+6,"aaaa"))</f>
        <v>星期日</v>
      </c>
      <c r="AK15" s="55"/>
      <c r="AL15" s="55"/>
      <c r="AM15" s="58"/>
      <c r="AN15" s="18"/>
      <c r="AO15" s="18"/>
      <c r="AP15" s="18"/>
    </row>
    <row r="16" spans="1:42" ht="20.100000000000001" customHeight="1" thickBot="1" x14ac:dyDescent="0.3">
      <c r="A16" s="12"/>
      <c r="B16" s="13"/>
      <c r="C16" s="59"/>
      <c r="D16" s="60"/>
      <c r="E16" s="61" t="str">
        <f ca="1">(TEXT(開始日期+0,"m月"))</f>
        <v>2月</v>
      </c>
      <c r="F16" s="61"/>
      <c r="G16" s="61"/>
      <c r="H16" s="62"/>
      <c r="I16" s="63"/>
      <c r="J16" s="63"/>
      <c r="K16" s="61" t="str">
        <f ca="1">(TEXT(開始日期+1,"m月"))</f>
        <v>2月</v>
      </c>
      <c r="L16" s="61"/>
      <c r="M16" s="61"/>
      <c r="N16" s="63"/>
      <c r="O16" s="63"/>
      <c r="P16" s="61" t="str">
        <f ca="1">(TEXT(開始日期+2,"m月"))</f>
        <v>2月</v>
      </c>
      <c r="Q16" s="61"/>
      <c r="R16" s="61"/>
      <c r="S16" s="63"/>
      <c r="T16" s="63"/>
      <c r="U16" s="61" t="str">
        <f ca="1">(TEXT(開始日期+3,"m月"))</f>
        <v>2月</v>
      </c>
      <c r="V16" s="61"/>
      <c r="W16" s="61"/>
      <c r="X16" s="63"/>
      <c r="Y16" s="63"/>
      <c r="Z16" s="61" t="str">
        <f ca="1">(TEXT(開始日期+4,"m月"))</f>
        <v>2月</v>
      </c>
      <c r="AA16" s="61"/>
      <c r="AB16" s="61"/>
      <c r="AC16" s="63"/>
      <c r="AD16" s="63"/>
      <c r="AE16" s="61" t="str">
        <f ca="1">(TEXT(開始日期+5,"m月"))</f>
        <v>2月</v>
      </c>
      <c r="AF16" s="61"/>
      <c r="AG16" s="61"/>
      <c r="AH16" s="63"/>
      <c r="AI16" s="63"/>
      <c r="AJ16" s="61" t="str">
        <f ca="1">(TEXT(開始日期+6,"m月"))</f>
        <v>2月</v>
      </c>
      <c r="AK16" s="61"/>
      <c r="AL16" s="61"/>
      <c r="AM16" s="64"/>
      <c r="AN16" s="18"/>
      <c r="AO16" s="18"/>
      <c r="AP16" s="18"/>
    </row>
    <row r="17" spans="1:42" ht="20.100000000000001" customHeight="1" x14ac:dyDescent="0.25">
      <c r="A17" s="12"/>
      <c r="B17" s="13"/>
      <c r="C17" s="65" t="s">
        <v>2</v>
      </c>
      <c r="D17" s="66" t="s">
        <v>5</v>
      </c>
      <c r="E17" s="66"/>
      <c r="F17" s="66"/>
      <c r="G17" s="66"/>
      <c r="H17" s="66"/>
      <c r="I17" s="67"/>
      <c r="J17" s="66"/>
      <c r="K17" s="66"/>
      <c r="L17" s="66"/>
      <c r="M17" s="66"/>
      <c r="N17" s="67"/>
      <c r="O17" s="66"/>
      <c r="P17" s="66"/>
      <c r="Q17" s="66"/>
      <c r="R17" s="66"/>
      <c r="S17" s="67"/>
      <c r="T17" s="66"/>
      <c r="U17" s="66"/>
      <c r="V17" s="66"/>
      <c r="W17" s="66"/>
      <c r="X17" s="67"/>
      <c r="Y17" s="66"/>
      <c r="Z17" s="66"/>
      <c r="AA17" s="66"/>
      <c r="AB17" s="66"/>
      <c r="AC17" s="67"/>
      <c r="AD17" s="66"/>
      <c r="AE17" s="66"/>
      <c r="AF17" s="66"/>
      <c r="AG17" s="66"/>
      <c r="AH17" s="67"/>
      <c r="AI17" s="66"/>
      <c r="AJ17" s="66"/>
      <c r="AK17" s="66"/>
      <c r="AL17" s="66"/>
      <c r="AM17" s="68"/>
      <c r="AN17" s="18"/>
      <c r="AO17" s="18"/>
      <c r="AP17" s="18"/>
    </row>
    <row r="18" spans="1:42" ht="20.100000000000001" customHeight="1" x14ac:dyDescent="0.25">
      <c r="A18" s="12"/>
      <c r="B18" s="13"/>
      <c r="C18" s="43" t="s">
        <v>3</v>
      </c>
      <c r="D18" s="69" t="s">
        <v>5</v>
      </c>
      <c r="E18" s="69"/>
      <c r="F18" s="69"/>
      <c r="G18" s="69"/>
      <c r="H18" s="70"/>
      <c r="I18" s="71"/>
      <c r="J18" s="69"/>
      <c r="K18" s="69"/>
      <c r="L18" s="69"/>
      <c r="M18" s="69"/>
      <c r="N18" s="71"/>
      <c r="O18" s="69"/>
      <c r="P18" s="69"/>
      <c r="Q18" s="69"/>
      <c r="R18" s="69"/>
      <c r="S18" s="71"/>
      <c r="T18" s="69"/>
      <c r="U18" s="69"/>
      <c r="V18" s="69"/>
      <c r="W18" s="69"/>
      <c r="X18" s="71"/>
      <c r="Y18" s="69"/>
      <c r="Z18" s="69"/>
      <c r="AA18" s="69"/>
      <c r="AB18" s="69"/>
      <c r="AC18" s="71"/>
      <c r="AD18" s="69"/>
      <c r="AE18" s="69"/>
      <c r="AF18" s="69"/>
      <c r="AG18" s="69"/>
      <c r="AH18" s="71"/>
      <c r="AI18" s="69"/>
      <c r="AJ18" s="69"/>
      <c r="AK18" s="69"/>
      <c r="AL18" s="69"/>
      <c r="AM18" s="72"/>
      <c r="AN18" s="18"/>
      <c r="AO18" s="18"/>
      <c r="AP18" s="18"/>
    </row>
    <row r="19" spans="1:42" ht="18" customHeight="1" x14ac:dyDescent="0.25">
      <c r="A19" s="12"/>
      <c r="B19" s="13"/>
      <c r="C19" s="43" t="s">
        <v>2</v>
      </c>
      <c r="D19" s="69" t="s">
        <v>5</v>
      </c>
      <c r="E19" s="69"/>
      <c r="F19" s="69"/>
      <c r="G19" s="69"/>
      <c r="H19" s="70"/>
      <c r="I19" s="71"/>
      <c r="J19" s="69"/>
      <c r="K19" s="69"/>
      <c r="L19" s="69"/>
      <c r="M19" s="69"/>
      <c r="N19" s="71"/>
      <c r="O19" s="69"/>
      <c r="P19" s="69"/>
      <c r="Q19" s="69"/>
      <c r="R19" s="69"/>
      <c r="S19" s="71"/>
      <c r="T19" s="69"/>
      <c r="U19" s="69"/>
      <c r="V19" s="69"/>
      <c r="W19" s="69"/>
      <c r="X19" s="71"/>
      <c r="Y19" s="69"/>
      <c r="Z19" s="69"/>
      <c r="AA19" s="69"/>
      <c r="AB19" s="69"/>
      <c r="AC19" s="71"/>
      <c r="AD19" s="69"/>
      <c r="AE19" s="69"/>
      <c r="AF19" s="69"/>
      <c r="AG19" s="69"/>
      <c r="AH19" s="71"/>
      <c r="AI19" s="69"/>
      <c r="AJ19" s="69"/>
      <c r="AK19" s="69"/>
      <c r="AL19" s="69"/>
      <c r="AM19" s="72"/>
      <c r="AN19" s="18"/>
      <c r="AO19" s="18"/>
      <c r="AP19" s="18"/>
    </row>
    <row r="20" spans="1:42" ht="18" customHeight="1" x14ac:dyDescent="0.25">
      <c r="A20" s="12"/>
      <c r="B20" s="13"/>
      <c r="C20" s="43"/>
      <c r="D20" s="69"/>
      <c r="E20" s="69"/>
      <c r="F20" s="69"/>
      <c r="G20" s="69"/>
      <c r="H20" s="70"/>
      <c r="I20" s="71"/>
      <c r="J20" s="69"/>
      <c r="K20" s="69"/>
      <c r="L20" s="69"/>
      <c r="M20" s="69"/>
      <c r="N20" s="71"/>
      <c r="O20" s="69"/>
      <c r="P20" s="69"/>
      <c r="Q20" s="69"/>
      <c r="R20" s="69"/>
      <c r="S20" s="71"/>
      <c r="T20" s="69"/>
      <c r="U20" s="69"/>
      <c r="V20" s="69"/>
      <c r="W20" s="69"/>
      <c r="X20" s="71"/>
      <c r="Y20" s="69"/>
      <c r="Z20" s="69"/>
      <c r="AA20" s="69"/>
      <c r="AB20" s="69"/>
      <c r="AC20" s="71"/>
      <c r="AD20" s="69"/>
      <c r="AE20" s="69"/>
      <c r="AF20" s="69"/>
      <c r="AG20" s="69"/>
      <c r="AH20" s="71"/>
      <c r="AI20" s="69"/>
      <c r="AJ20" s="69"/>
      <c r="AK20" s="69"/>
      <c r="AL20" s="69"/>
      <c r="AM20" s="72"/>
      <c r="AN20" s="18"/>
      <c r="AO20" s="18"/>
      <c r="AP20" s="18"/>
    </row>
    <row r="21" spans="1:42" ht="18" customHeight="1" x14ac:dyDescent="0.25">
      <c r="A21" s="12"/>
      <c r="B21" s="13"/>
      <c r="C21" s="43"/>
      <c r="D21" s="69"/>
      <c r="E21" s="69"/>
      <c r="F21" s="69"/>
      <c r="G21" s="69"/>
      <c r="H21" s="70"/>
      <c r="I21" s="71"/>
      <c r="J21" s="69"/>
      <c r="K21" s="69"/>
      <c r="L21" s="69"/>
      <c r="M21" s="69"/>
      <c r="N21" s="71"/>
      <c r="O21" s="69"/>
      <c r="P21" s="69"/>
      <c r="Q21" s="69"/>
      <c r="R21" s="69"/>
      <c r="S21" s="71"/>
      <c r="T21" s="69"/>
      <c r="U21" s="69"/>
      <c r="V21" s="69"/>
      <c r="W21" s="69"/>
      <c r="X21" s="71"/>
      <c r="Y21" s="69"/>
      <c r="Z21" s="69"/>
      <c r="AA21" s="69"/>
      <c r="AB21" s="69"/>
      <c r="AC21" s="71"/>
      <c r="AD21" s="69"/>
      <c r="AE21" s="69"/>
      <c r="AF21" s="69"/>
      <c r="AG21" s="69"/>
      <c r="AH21" s="71"/>
      <c r="AI21" s="69"/>
      <c r="AJ21" s="69"/>
      <c r="AK21" s="69"/>
      <c r="AL21" s="69"/>
      <c r="AM21" s="72"/>
      <c r="AN21" s="18"/>
      <c r="AO21" s="18"/>
      <c r="AP21" s="18"/>
    </row>
    <row r="22" spans="1:42" ht="18" customHeight="1" x14ac:dyDescent="0.25">
      <c r="A22" s="12"/>
      <c r="B22" s="13"/>
      <c r="C22" s="43"/>
      <c r="D22" s="69"/>
      <c r="E22" s="69"/>
      <c r="F22" s="69"/>
      <c r="G22" s="69"/>
      <c r="H22" s="69"/>
      <c r="I22" s="71"/>
      <c r="J22" s="69"/>
      <c r="K22" s="69"/>
      <c r="L22" s="69"/>
      <c r="M22" s="69"/>
      <c r="N22" s="71"/>
      <c r="O22" s="69"/>
      <c r="P22" s="69"/>
      <c r="Q22" s="69"/>
      <c r="R22" s="69"/>
      <c r="S22" s="71"/>
      <c r="T22" s="69"/>
      <c r="U22" s="69"/>
      <c r="V22" s="69"/>
      <c r="W22" s="69"/>
      <c r="X22" s="71"/>
      <c r="Y22" s="69"/>
      <c r="Z22" s="69"/>
      <c r="AA22" s="69"/>
      <c r="AB22" s="69"/>
      <c r="AC22" s="71"/>
      <c r="AD22" s="69"/>
      <c r="AE22" s="69"/>
      <c r="AF22" s="69"/>
      <c r="AG22" s="69"/>
      <c r="AH22" s="71"/>
      <c r="AI22" s="69"/>
      <c r="AJ22" s="69"/>
      <c r="AK22" s="69"/>
      <c r="AL22" s="69"/>
      <c r="AM22" s="72"/>
      <c r="AN22" s="18"/>
      <c r="AO22" s="18"/>
      <c r="AP22" s="18"/>
    </row>
    <row r="23" spans="1:42" ht="18" customHeight="1" x14ac:dyDescent="0.25">
      <c r="A23" s="12"/>
      <c r="B23" s="13"/>
      <c r="C23" s="43"/>
      <c r="D23" s="69"/>
      <c r="E23" s="69"/>
      <c r="F23" s="69"/>
      <c r="G23" s="69"/>
      <c r="H23" s="69"/>
      <c r="I23" s="71"/>
      <c r="J23" s="69"/>
      <c r="K23" s="69"/>
      <c r="L23" s="69"/>
      <c r="M23" s="69"/>
      <c r="N23" s="71"/>
      <c r="O23" s="69"/>
      <c r="P23" s="69"/>
      <c r="Q23" s="69"/>
      <c r="R23" s="69"/>
      <c r="S23" s="71"/>
      <c r="T23" s="69"/>
      <c r="U23" s="69"/>
      <c r="V23" s="69"/>
      <c r="W23" s="69"/>
      <c r="X23" s="71"/>
      <c r="Y23" s="69"/>
      <c r="Z23" s="69"/>
      <c r="AA23" s="69"/>
      <c r="AB23" s="69"/>
      <c r="AC23" s="71"/>
      <c r="AD23" s="69"/>
      <c r="AE23" s="69"/>
      <c r="AF23" s="69"/>
      <c r="AG23" s="69"/>
      <c r="AH23" s="71"/>
      <c r="AI23" s="69"/>
      <c r="AJ23" s="69"/>
      <c r="AK23" s="69"/>
      <c r="AL23" s="69"/>
      <c r="AM23" s="72"/>
      <c r="AN23" s="18"/>
      <c r="AO23" s="18"/>
      <c r="AP23" s="18"/>
    </row>
    <row r="24" spans="1:42" ht="18" customHeight="1" x14ac:dyDescent="0.25">
      <c r="A24" s="12"/>
      <c r="B24" s="13"/>
      <c r="C24" s="43"/>
      <c r="D24" s="69"/>
      <c r="E24" s="69"/>
      <c r="F24" s="69"/>
      <c r="G24" s="69"/>
      <c r="H24" s="69"/>
      <c r="I24" s="71"/>
      <c r="J24" s="69"/>
      <c r="K24" s="69"/>
      <c r="L24" s="69"/>
      <c r="M24" s="69"/>
      <c r="N24" s="71"/>
      <c r="O24" s="69"/>
      <c r="P24" s="69"/>
      <c r="Q24" s="69"/>
      <c r="R24" s="69"/>
      <c r="S24" s="71"/>
      <c r="T24" s="69"/>
      <c r="U24" s="69"/>
      <c r="V24" s="69"/>
      <c r="W24" s="69"/>
      <c r="X24" s="71"/>
      <c r="Y24" s="69"/>
      <c r="Z24" s="69"/>
      <c r="AA24" s="69"/>
      <c r="AB24" s="69"/>
      <c r="AC24" s="71"/>
      <c r="AD24" s="69"/>
      <c r="AE24" s="69"/>
      <c r="AF24" s="69"/>
      <c r="AG24" s="69"/>
      <c r="AH24" s="71"/>
      <c r="AI24" s="69"/>
      <c r="AJ24" s="69"/>
      <c r="AK24" s="69"/>
      <c r="AL24" s="69"/>
      <c r="AM24" s="72"/>
      <c r="AN24" s="18"/>
      <c r="AO24" s="18"/>
      <c r="AP24" s="18"/>
    </row>
    <row r="25" spans="1:42" ht="18" customHeight="1" x14ac:dyDescent="0.25">
      <c r="A25" s="12"/>
      <c r="B25" s="13"/>
      <c r="C25" s="43"/>
      <c r="D25" s="69"/>
      <c r="E25" s="69"/>
      <c r="F25" s="69"/>
      <c r="G25" s="69"/>
      <c r="H25" s="69"/>
      <c r="I25" s="71"/>
      <c r="J25" s="69"/>
      <c r="K25" s="69"/>
      <c r="L25" s="69"/>
      <c r="M25" s="69"/>
      <c r="N25" s="71"/>
      <c r="O25" s="69"/>
      <c r="P25" s="69"/>
      <c r="Q25" s="69"/>
      <c r="R25" s="69"/>
      <c r="S25" s="71"/>
      <c r="T25" s="69"/>
      <c r="U25" s="69"/>
      <c r="V25" s="69"/>
      <c r="W25" s="69"/>
      <c r="X25" s="71"/>
      <c r="Y25" s="69"/>
      <c r="Z25" s="69"/>
      <c r="AA25" s="69"/>
      <c r="AB25" s="69"/>
      <c r="AC25" s="71"/>
      <c r="AD25" s="69"/>
      <c r="AE25" s="69"/>
      <c r="AF25" s="69"/>
      <c r="AG25" s="69"/>
      <c r="AH25" s="71"/>
      <c r="AI25" s="69"/>
      <c r="AJ25" s="69"/>
      <c r="AK25" s="69"/>
      <c r="AL25" s="69"/>
      <c r="AM25" s="72"/>
      <c r="AN25" s="18"/>
      <c r="AO25" s="18"/>
      <c r="AP25" s="18"/>
    </row>
    <row r="26" spans="1:42" ht="18" customHeight="1" x14ac:dyDescent="0.25">
      <c r="A26" s="12"/>
      <c r="B26" s="13"/>
      <c r="C26" s="43"/>
      <c r="D26" s="69"/>
      <c r="E26" s="69"/>
      <c r="F26" s="69"/>
      <c r="G26" s="69"/>
      <c r="H26" s="69"/>
      <c r="I26" s="71"/>
      <c r="J26" s="69"/>
      <c r="K26" s="69"/>
      <c r="L26" s="69"/>
      <c r="M26" s="69"/>
      <c r="N26" s="71"/>
      <c r="O26" s="69"/>
      <c r="P26" s="69"/>
      <c r="Q26" s="69"/>
      <c r="R26" s="69"/>
      <c r="S26" s="71"/>
      <c r="T26" s="69"/>
      <c r="U26" s="69"/>
      <c r="V26" s="69"/>
      <c r="W26" s="69"/>
      <c r="X26" s="71"/>
      <c r="Y26" s="69"/>
      <c r="Z26" s="69"/>
      <c r="AA26" s="69"/>
      <c r="AB26" s="69"/>
      <c r="AC26" s="71"/>
      <c r="AD26" s="69"/>
      <c r="AE26" s="69"/>
      <c r="AF26" s="69"/>
      <c r="AG26" s="69"/>
      <c r="AH26" s="71"/>
      <c r="AI26" s="69"/>
      <c r="AJ26" s="69"/>
      <c r="AK26" s="69"/>
      <c r="AL26" s="69"/>
      <c r="AM26" s="72"/>
      <c r="AN26" s="18"/>
      <c r="AO26" s="18"/>
      <c r="AP26" s="18"/>
    </row>
    <row r="27" spans="1:42" ht="18" customHeight="1" x14ac:dyDescent="0.25">
      <c r="A27" s="12"/>
      <c r="B27" s="13"/>
      <c r="C27" s="43"/>
      <c r="D27" s="69"/>
      <c r="E27" s="69"/>
      <c r="F27" s="69"/>
      <c r="G27" s="69"/>
      <c r="H27" s="69"/>
      <c r="I27" s="71"/>
      <c r="J27" s="69"/>
      <c r="K27" s="69"/>
      <c r="L27" s="69"/>
      <c r="M27" s="69"/>
      <c r="N27" s="71"/>
      <c r="O27" s="69"/>
      <c r="P27" s="69"/>
      <c r="Q27" s="69"/>
      <c r="R27" s="69"/>
      <c r="S27" s="71"/>
      <c r="T27" s="69"/>
      <c r="U27" s="69"/>
      <c r="V27" s="69"/>
      <c r="W27" s="69"/>
      <c r="X27" s="71"/>
      <c r="Y27" s="69"/>
      <c r="Z27" s="69"/>
      <c r="AA27" s="69"/>
      <c r="AB27" s="69"/>
      <c r="AC27" s="71"/>
      <c r="AD27" s="69"/>
      <c r="AE27" s="69"/>
      <c r="AF27" s="69"/>
      <c r="AG27" s="69"/>
      <c r="AH27" s="71"/>
      <c r="AI27" s="69"/>
      <c r="AJ27" s="69"/>
      <c r="AK27" s="69"/>
      <c r="AL27" s="69"/>
      <c r="AM27" s="72"/>
      <c r="AN27" s="18"/>
      <c r="AO27" s="18"/>
      <c r="AP27" s="18"/>
    </row>
    <row r="28" spans="1:42" ht="18" customHeight="1" x14ac:dyDescent="0.25">
      <c r="A28" s="12"/>
      <c r="B28" s="13"/>
      <c r="C28" s="43"/>
      <c r="D28" s="69"/>
      <c r="E28" s="69"/>
      <c r="F28" s="69"/>
      <c r="G28" s="69"/>
      <c r="H28" s="69"/>
      <c r="I28" s="71"/>
      <c r="J28" s="69"/>
      <c r="K28" s="69"/>
      <c r="L28" s="69"/>
      <c r="M28" s="69"/>
      <c r="N28" s="71"/>
      <c r="O28" s="69"/>
      <c r="P28" s="69"/>
      <c r="Q28" s="69"/>
      <c r="R28" s="69"/>
      <c r="S28" s="71"/>
      <c r="T28" s="69"/>
      <c r="U28" s="69"/>
      <c r="V28" s="69"/>
      <c r="W28" s="69"/>
      <c r="X28" s="71"/>
      <c r="Y28" s="69"/>
      <c r="Z28" s="69"/>
      <c r="AA28" s="69"/>
      <c r="AB28" s="69"/>
      <c r="AC28" s="71"/>
      <c r="AD28" s="69"/>
      <c r="AE28" s="69"/>
      <c r="AF28" s="69"/>
      <c r="AG28" s="69"/>
      <c r="AH28" s="71"/>
      <c r="AI28" s="69"/>
      <c r="AJ28" s="69"/>
      <c r="AK28" s="69"/>
      <c r="AL28" s="69"/>
      <c r="AM28" s="72"/>
      <c r="AN28" s="18"/>
      <c r="AO28" s="18"/>
      <c r="AP28" s="18"/>
    </row>
    <row r="29" spans="1:42" ht="18" customHeight="1" x14ac:dyDescent="0.25">
      <c r="A29" s="12"/>
      <c r="B29" s="13"/>
      <c r="C29" s="43"/>
      <c r="D29" s="69"/>
      <c r="E29" s="69"/>
      <c r="F29" s="69"/>
      <c r="G29" s="69"/>
      <c r="H29" s="69"/>
      <c r="I29" s="71"/>
      <c r="J29" s="69"/>
      <c r="K29" s="69"/>
      <c r="L29" s="69"/>
      <c r="M29" s="69"/>
      <c r="N29" s="71"/>
      <c r="O29" s="69"/>
      <c r="P29" s="69"/>
      <c r="Q29" s="69"/>
      <c r="R29" s="69"/>
      <c r="S29" s="71"/>
      <c r="T29" s="69"/>
      <c r="U29" s="69"/>
      <c r="V29" s="69"/>
      <c r="W29" s="69"/>
      <c r="X29" s="71"/>
      <c r="Y29" s="69"/>
      <c r="Z29" s="69"/>
      <c r="AA29" s="69"/>
      <c r="AB29" s="69"/>
      <c r="AC29" s="71"/>
      <c r="AD29" s="69"/>
      <c r="AE29" s="69"/>
      <c r="AF29" s="69"/>
      <c r="AG29" s="69"/>
      <c r="AH29" s="71"/>
      <c r="AI29" s="69"/>
      <c r="AJ29" s="69"/>
      <c r="AK29" s="69"/>
      <c r="AL29" s="69"/>
      <c r="AM29" s="72"/>
      <c r="AN29" s="18"/>
      <c r="AO29" s="18"/>
      <c r="AP29" s="18"/>
    </row>
    <row r="30" spans="1:42" ht="18" customHeight="1" x14ac:dyDescent="0.25">
      <c r="A30" s="12"/>
      <c r="B30" s="13"/>
      <c r="C30" s="43"/>
      <c r="D30" s="73"/>
      <c r="E30" s="73"/>
      <c r="F30" s="73"/>
      <c r="G30" s="73"/>
      <c r="H30" s="73"/>
      <c r="I30" s="71"/>
      <c r="J30" s="73"/>
      <c r="K30" s="73"/>
      <c r="L30" s="73"/>
      <c r="M30" s="73"/>
      <c r="N30" s="71"/>
      <c r="O30" s="73"/>
      <c r="P30" s="73"/>
      <c r="Q30" s="73"/>
      <c r="R30" s="73"/>
      <c r="S30" s="71"/>
      <c r="T30" s="73"/>
      <c r="U30" s="73"/>
      <c r="V30" s="73"/>
      <c r="W30" s="73"/>
      <c r="X30" s="71"/>
      <c r="Y30" s="73"/>
      <c r="Z30" s="73"/>
      <c r="AA30" s="73"/>
      <c r="AB30" s="73"/>
      <c r="AC30" s="71"/>
      <c r="AD30" s="73"/>
      <c r="AE30" s="73"/>
      <c r="AF30" s="73"/>
      <c r="AG30" s="73"/>
      <c r="AH30" s="71"/>
      <c r="AI30" s="73"/>
      <c r="AJ30" s="73"/>
      <c r="AK30" s="73"/>
      <c r="AL30" s="73"/>
      <c r="AM30" s="74"/>
      <c r="AN30" s="18"/>
      <c r="AO30" s="18"/>
      <c r="AP30" s="18"/>
    </row>
    <row r="31" spans="1:42" ht="18" customHeight="1" thickBot="1" x14ac:dyDescent="0.3">
      <c r="A31" s="12"/>
      <c r="B31" s="13"/>
      <c r="C31" s="49"/>
      <c r="D31" s="75"/>
      <c r="E31" s="75"/>
      <c r="F31" s="75"/>
      <c r="G31" s="75"/>
      <c r="H31" s="75"/>
      <c r="I31" s="76"/>
      <c r="J31" s="75"/>
      <c r="K31" s="75"/>
      <c r="L31" s="75"/>
      <c r="M31" s="75"/>
      <c r="N31" s="76"/>
      <c r="O31" s="75"/>
      <c r="P31" s="75"/>
      <c r="Q31" s="75"/>
      <c r="R31" s="75"/>
      <c r="S31" s="76"/>
      <c r="T31" s="75"/>
      <c r="U31" s="75"/>
      <c r="V31" s="75"/>
      <c r="W31" s="75"/>
      <c r="X31" s="76"/>
      <c r="Y31" s="75"/>
      <c r="Z31" s="75"/>
      <c r="AA31" s="75"/>
      <c r="AB31" s="75"/>
      <c r="AC31" s="76"/>
      <c r="AD31" s="75"/>
      <c r="AE31" s="75"/>
      <c r="AF31" s="75"/>
      <c r="AG31" s="75"/>
      <c r="AH31" s="76"/>
      <c r="AI31" s="75"/>
      <c r="AJ31" s="75"/>
      <c r="AK31" s="75"/>
      <c r="AL31" s="75"/>
      <c r="AM31" s="77"/>
      <c r="AN31" s="18"/>
      <c r="AO31" s="18"/>
      <c r="AP31" s="18"/>
    </row>
    <row r="32" spans="1:42" ht="18" customHeight="1" x14ac:dyDescent="0.25">
      <c r="A32" s="12"/>
      <c r="B32" s="1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8"/>
      <c r="AO32" s="18"/>
      <c r="AP32" s="18"/>
    </row>
    <row r="33" spans="1:42" ht="18" customHeight="1" thickBot="1" x14ac:dyDescent="0.3">
      <c r="A33" s="12"/>
      <c r="B33" s="1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ht="30" customHeight="1" thickBot="1" x14ac:dyDescent="0.3">
      <c r="A34" s="12"/>
      <c r="B34" s="13"/>
      <c r="C34" s="78" t="s">
        <v>4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80"/>
      <c r="AN34" s="18"/>
      <c r="AO34" s="18"/>
      <c r="AP34" s="18"/>
    </row>
    <row r="35" spans="1:42" s="37" customFormat="1" ht="21" customHeight="1" x14ac:dyDescent="0.3">
      <c r="A35" s="81"/>
      <c r="B35" s="82"/>
      <c r="C35" s="8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6"/>
      <c r="AN35" s="28"/>
      <c r="AO35" s="28"/>
      <c r="AP35" s="28"/>
    </row>
    <row r="36" spans="1:42" s="37" customFormat="1" ht="21" customHeight="1" x14ac:dyDescent="0.3">
      <c r="A36" s="81"/>
      <c r="B36" s="82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6"/>
      <c r="AN36" s="28"/>
      <c r="AO36" s="28"/>
      <c r="AP36" s="28"/>
    </row>
    <row r="37" spans="1:42" ht="18" customHeight="1" x14ac:dyDescent="0.25">
      <c r="A37" s="12"/>
      <c r="B37" s="13"/>
      <c r="C37" s="87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5"/>
      <c r="AN37" s="18"/>
      <c r="AO37" s="18"/>
      <c r="AP37" s="18"/>
    </row>
    <row r="38" spans="1:42" ht="18" customHeight="1" thickBot="1" x14ac:dyDescent="0.3">
      <c r="A38" s="12"/>
      <c r="B38" s="13"/>
      <c r="C38" s="8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1"/>
      <c r="AN38" s="18"/>
      <c r="AO38" s="18"/>
      <c r="AP38" s="18"/>
    </row>
    <row r="39" spans="1:42" ht="18" customHeight="1" x14ac:dyDescent="0.25">
      <c r="A39" s="12"/>
      <c r="B39" s="1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2" s="90" customFormat="1" ht="18" customHeight="1" x14ac:dyDescent="0.25">
      <c r="A40" s="89"/>
    </row>
    <row r="41" spans="1:42" ht="18" customHeight="1" x14ac:dyDescent="0.25">
      <c r="A41" s="12"/>
      <c r="B41" s="13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3"/>
      <c r="AO41" s="18"/>
    </row>
    <row r="42" spans="1:42" ht="18" customHeight="1" x14ac:dyDescent="0.25">
      <c r="A42" s="12"/>
      <c r="B42" s="1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3"/>
      <c r="AO42" s="18"/>
    </row>
  </sheetData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</mergeCells>
  <phoneticPr fontId="23" type="noConversion"/>
  <conditionalFormatting sqref="C17:H31">
    <cfRule type="expression" dxfId="50" priority="25">
      <formula>開始日期+0=TODAY()</formula>
    </cfRule>
  </conditionalFormatting>
  <conditionalFormatting sqref="C1:AM1 C4:AM5 C6:C12 O13:AM13 C15 E15:E16 C17:D31 C35:C38 C43:AM1048576">
    <cfRule type="cellIs" dxfId="49" priority="50" operator="equal">
      <formula>"✔"</formula>
    </cfRule>
    <cfRule type="cellIs" dxfId="48" priority="51" operator="equal">
      <formula>"✖"</formula>
    </cfRule>
  </conditionalFormatting>
  <conditionalFormatting sqref="I15">
    <cfRule type="cellIs" dxfId="47" priority="46" operator="equal">
      <formula>"✔"</formula>
    </cfRule>
    <cfRule type="cellIs" dxfId="46" priority="47" operator="equal">
      <formula>"✖"</formula>
    </cfRule>
  </conditionalFormatting>
  <conditionalFormatting sqref="I17:J31">
    <cfRule type="cellIs" dxfId="45" priority="26" operator="equal">
      <formula>"✔"</formula>
    </cfRule>
    <cfRule type="cellIs" dxfId="44" priority="27" operator="equal">
      <formula>"✖"</formula>
    </cfRule>
  </conditionalFormatting>
  <conditionalFormatting sqref="I17:M31">
    <cfRule type="expression" dxfId="43" priority="24">
      <formula>開始日期+1=TODAY()</formula>
    </cfRule>
  </conditionalFormatting>
  <conditionalFormatting sqref="K15:K16">
    <cfRule type="cellIs" dxfId="42" priority="18" operator="equal">
      <formula>"✔"</formula>
    </cfRule>
    <cfRule type="cellIs" dxfId="41" priority="19" operator="equal">
      <formula>"✖"</formula>
    </cfRule>
  </conditionalFormatting>
  <conditionalFormatting sqref="N6:N13">
    <cfRule type="cellIs" dxfId="40" priority="48" operator="equal">
      <formula>"✔"</formula>
    </cfRule>
    <cfRule type="cellIs" dxfId="39" priority="49" operator="equal">
      <formula>"✖"</formula>
    </cfRule>
  </conditionalFormatting>
  <conditionalFormatting sqref="N15">
    <cfRule type="cellIs" dxfId="38" priority="44" operator="equal">
      <formula>"✔"</formula>
    </cfRule>
    <cfRule type="cellIs" dxfId="37" priority="45" operator="equal">
      <formula>"✖"</formula>
    </cfRule>
  </conditionalFormatting>
  <conditionalFormatting sqref="O6:P12">
    <cfRule type="cellIs" dxfId="36" priority="6" operator="equal">
      <formula>"✔"</formula>
    </cfRule>
    <cfRule type="cellIs" dxfId="35" priority="7" operator="equal">
      <formula>"✖"</formula>
    </cfRule>
  </conditionalFormatting>
  <conditionalFormatting sqref="P15:P16">
    <cfRule type="cellIs" dxfId="34" priority="16" operator="equal">
      <formula>"✔"</formula>
    </cfRule>
    <cfRule type="cellIs" dxfId="33" priority="17" operator="equal">
      <formula>"✖"</formula>
    </cfRule>
  </conditionalFormatting>
  <conditionalFormatting sqref="S15">
    <cfRule type="cellIs" dxfId="32" priority="42" operator="equal">
      <formula>"✔"</formula>
    </cfRule>
    <cfRule type="cellIs" dxfId="31" priority="43" operator="equal">
      <formula>"✖"</formula>
    </cfRule>
  </conditionalFormatting>
  <conditionalFormatting sqref="S17:T31">
    <cfRule type="cellIs" dxfId="30" priority="28" operator="equal">
      <formula>"✔"</formula>
    </cfRule>
    <cfRule type="cellIs" dxfId="29" priority="29" operator="equal">
      <formula>"✖"</formula>
    </cfRule>
  </conditionalFormatting>
  <conditionalFormatting sqref="S17:W31">
    <cfRule type="expression" dxfId="28" priority="23">
      <formula>開始日期+3=TODAY()</formula>
    </cfRule>
  </conditionalFormatting>
  <conditionalFormatting sqref="U15:U16">
    <cfRule type="cellIs" dxfId="27" priority="14" operator="equal">
      <formula>"✔"</formula>
    </cfRule>
    <cfRule type="cellIs" dxfId="26" priority="15" operator="equal">
      <formula>"✖"</formula>
    </cfRule>
  </conditionalFormatting>
  <conditionalFormatting sqref="X15">
    <cfRule type="cellIs" dxfId="25" priority="40" operator="equal">
      <formula>"✔"</formula>
    </cfRule>
    <cfRule type="cellIs" dxfId="24" priority="41" operator="equal">
      <formula>"✖"</formula>
    </cfRule>
  </conditionalFormatting>
  <conditionalFormatting sqref="X17:Y31">
    <cfRule type="cellIs" dxfId="23" priority="30" operator="equal">
      <formula>"✔"</formula>
    </cfRule>
    <cfRule type="cellIs" dxfId="22" priority="31" operator="equal">
      <formula>"✖"</formula>
    </cfRule>
  </conditionalFormatting>
  <conditionalFormatting sqref="X17:AB31">
    <cfRule type="expression" dxfId="21" priority="22">
      <formula>開始日期+4=TODAY()</formula>
    </cfRule>
  </conditionalFormatting>
  <conditionalFormatting sqref="Z15:Z16">
    <cfRule type="cellIs" dxfId="20" priority="12" operator="equal">
      <formula>"✔"</formula>
    </cfRule>
    <cfRule type="cellIs" dxfId="19" priority="13" operator="equal">
      <formula>"✖"</formula>
    </cfRule>
  </conditionalFormatting>
  <conditionalFormatting sqref="AA6:AC12">
    <cfRule type="cellIs" dxfId="18" priority="4" operator="equal">
      <formula>"✔"</formula>
    </cfRule>
    <cfRule type="cellIs" dxfId="17" priority="5" operator="equal">
      <formula>"✖"</formula>
    </cfRule>
  </conditionalFormatting>
  <conditionalFormatting sqref="AC15">
    <cfRule type="cellIs" dxfId="16" priority="38" operator="equal">
      <formula>"✔"</formula>
    </cfRule>
    <cfRule type="cellIs" dxfId="15" priority="39" operator="equal">
      <formula>"✖"</formula>
    </cfRule>
  </conditionalFormatting>
  <conditionalFormatting sqref="AC17:AD31">
    <cfRule type="cellIs" dxfId="14" priority="32" operator="equal">
      <formula>"✔"</formula>
    </cfRule>
    <cfRule type="cellIs" dxfId="13" priority="33" operator="equal">
      <formula>"✖"</formula>
    </cfRule>
  </conditionalFormatting>
  <conditionalFormatting sqref="AC17:AG31">
    <cfRule type="expression" dxfId="12" priority="21">
      <formula>開始日期+5=TODAY()</formula>
    </cfRule>
  </conditionalFormatting>
  <conditionalFormatting sqref="AE15:AE16">
    <cfRule type="cellIs" dxfId="11" priority="10" operator="equal">
      <formula>"✔"</formula>
    </cfRule>
    <cfRule type="cellIs" dxfId="10" priority="11" operator="equal">
      <formula>"✖"</formula>
    </cfRule>
  </conditionalFormatting>
  <conditionalFormatting sqref="AH15">
    <cfRule type="cellIs" dxfId="9" priority="36" operator="equal">
      <formula>"✔"</formula>
    </cfRule>
    <cfRule type="cellIs" dxfId="8" priority="37" operator="equal">
      <formula>"✖"</formula>
    </cfRule>
  </conditionalFormatting>
  <conditionalFormatting sqref="AH17:AI31">
    <cfRule type="cellIs" dxfId="7" priority="34" operator="equal">
      <formula>"✔"</formula>
    </cfRule>
    <cfRule type="cellIs" dxfId="6" priority="35" operator="equal">
      <formula>"✖"</formula>
    </cfRule>
  </conditionalFormatting>
  <conditionalFormatting sqref="AH17:AM31">
    <cfRule type="expression" dxfId="5" priority="20">
      <formula>開始日期+6=TODAY()</formula>
    </cfRule>
  </conditionalFormatting>
  <conditionalFormatting sqref="AJ15:AJ16 AM15:AM16">
    <cfRule type="cellIs" dxfId="4" priority="8" operator="equal">
      <formula>"✔"</formula>
    </cfRule>
    <cfRule type="cellIs" dxfId="3" priority="9" operator="equal">
      <formula>"✖"</formula>
    </cfRule>
  </conditionalFormatting>
  <conditionalFormatting sqref="N17:O31">
    <cfRule type="cellIs" dxfId="2" priority="2" operator="equal">
      <formula>"✔"</formula>
    </cfRule>
    <cfRule type="cellIs" dxfId="1" priority="3" operator="equal">
      <formula>"✖"</formula>
    </cfRule>
  </conditionalFormatting>
  <conditionalFormatting sqref="N17:R31">
    <cfRule type="expression" dxfId="0" priority="1">
      <formula>開始日期+3=TODAY()</formula>
    </cfRule>
  </conditionalFormatting>
  <dataValidations count="3">
    <dataValidation type="list" allowBlank="1" showInputMessage="1" showErrorMessage="1" sqref="C17:C31 P7:P12 S17:S31 X17:X31 AC17:AC31 I17:I31 AH17:AH31 N17:N31" xr:uid="{13A51F14-4C68-4FFE-8F99-FF1CC70289A4}">
      <formula1>"✔,✖"</formula1>
    </dataValidation>
    <dataValidation allowBlank="1" showInputMessage="1" showErrorMessage="1" prompt="在此儲存格選取週開始日期" sqref="V4:Z4" xr:uid="{EDA6D10D-A101-4372-BDA0-1FEC375F28FB}"/>
    <dataValidation allowBlank="1" showInputMessage="1" showErrorMessage="1" promptTitle="每週排程規劃工具" prompt="使用此每週排程規劃工具追蹤目標 – 個人、工作相關或待辦事項項目、截止日期。_x000a__x000a_使用週行事曆版面配置追蹤其他目標和側端的優先順序清單。_x000a__x000a_行事曆透過 [條件化格式] 醒目提示今天的日期。" sqref="A1" xr:uid="{E0F5B8FA-C5B0-469A-BDAE-D6A9EE7E47B4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zoomScale="55" zoomScaleNormal="55" workbookViewId="0">
      <selection activeCell="H13" sqref="A1:XFD1048576"/>
    </sheetView>
  </sheetViews>
  <sheetFormatPr defaultColWidth="9.21875" defaultRowHeight="18" customHeight="1" x14ac:dyDescent="0.25"/>
  <cols>
    <col min="1" max="1" width="6.77734375" style="91" customWidth="1"/>
    <col min="2" max="2" width="2.77734375" style="19" customWidth="1"/>
    <col min="3" max="16" width="4.44140625" style="41" customWidth="1"/>
    <col min="17" max="17" width="5.77734375" style="41" customWidth="1"/>
    <col min="18" max="39" width="4.44140625" style="41" customWidth="1"/>
    <col min="40" max="40" width="3.77734375" style="19" customWidth="1"/>
    <col min="41" max="41" width="16.6640625" style="52" customWidth="1"/>
    <col min="42" max="42" width="8.77734375" style="52" customWidth="1"/>
    <col min="43" max="16384" width="9.21875" style="19"/>
  </cols>
  <sheetData>
    <row r="1" spans="1:42" s="5" customFormat="1" ht="18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"/>
      <c r="AO1" s="4"/>
      <c r="AP1" s="4"/>
    </row>
    <row r="2" spans="1:42" s="9" customFormat="1" ht="24.95" customHeight="1" x14ac:dyDescent="0.45">
      <c r="A2" s="6"/>
      <c r="B2" s="7"/>
      <c r="C2" s="8"/>
      <c r="D2" s="7"/>
      <c r="E2" s="7"/>
      <c r="F2" s="7"/>
      <c r="G2" s="7"/>
      <c r="H2" s="7"/>
      <c r="I2" s="7"/>
      <c r="J2" s="7"/>
      <c r="L2" s="10"/>
      <c r="M2" s="10"/>
      <c r="AC2" s="10"/>
      <c r="AD2" s="10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11"/>
    </row>
    <row r="3" spans="1:42" s="13" customFormat="1" ht="36" customHeight="1" x14ac:dyDescent="0.25">
      <c r="A3" s="12"/>
      <c r="C3" s="92" t="s">
        <v>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4"/>
    </row>
    <row r="4" spans="1:42" ht="18" customHeight="1" x14ac:dyDescent="0.25">
      <c r="A4" s="12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 t="s">
        <v>7</v>
      </c>
      <c r="R4" s="15"/>
      <c r="S4" s="15"/>
      <c r="T4" s="15"/>
      <c r="U4" s="15"/>
      <c r="V4" s="16">
        <f ca="1">TODAY()-WEEKDAY(TODAY(),2)+1</f>
        <v>45698</v>
      </c>
      <c r="W4" s="16"/>
      <c r="X4" s="16"/>
      <c r="Y4" s="16"/>
      <c r="Z4" s="16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8"/>
      <c r="AP4" s="18"/>
    </row>
    <row r="5" spans="1:42" ht="18" customHeight="1" thickBot="1" x14ac:dyDescent="0.3">
      <c r="A5" s="12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8"/>
      <c r="AO5" s="18"/>
      <c r="AP5" s="18"/>
    </row>
    <row r="6" spans="1:42" s="26" customFormat="1" ht="30" customHeight="1" thickBot="1" x14ac:dyDescent="0.3">
      <c r="A6" s="20"/>
      <c r="B6" s="21"/>
      <c r="C6" s="22" t="s">
        <v>1</v>
      </c>
      <c r="D6" s="23"/>
      <c r="E6" s="23"/>
      <c r="F6" s="23"/>
      <c r="G6" s="23"/>
      <c r="H6" s="23"/>
      <c r="I6" s="23"/>
      <c r="J6" s="23"/>
      <c r="K6" s="23"/>
      <c r="L6" s="23"/>
      <c r="M6" s="24"/>
      <c r="N6" s="14"/>
      <c r="O6" s="17"/>
      <c r="P6" s="22" t="s">
        <v>6</v>
      </c>
      <c r="Q6" s="23"/>
      <c r="R6" s="23"/>
      <c r="S6" s="23"/>
      <c r="T6" s="23"/>
      <c r="U6" s="23"/>
      <c r="V6" s="23"/>
      <c r="W6" s="23"/>
      <c r="X6" s="23"/>
      <c r="Y6" s="23"/>
      <c r="Z6" s="24"/>
      <c r="AA6" s="17"/>
      <c r="AB6" s="17"/>
      <c r="AC6" s="22" t="s">
        <v>8</v>
      </c>
      <c r="AD6" s="23"/>
      <c r="AE6" s="23"/>
      <c r="AF6" s="23"/>
      <c r="AG6" s="23"/>
      <c r="AH6" s="23"/>
      <c r="AI6" s="23"/>
      <c r="AJ6" s="23"/>
      <c r="AK6" s="23"/>
      <c r="AL6" s="23"/>
      <c r="AM6" s="24"/>
      <c r="AN6" s="25"/>
      <c r="AO6" s="25"/>
      <c r="AP6" s="25"/>
    </row>
    <row r="7" spans="1:42" s="37" customFormat="1" ht="20.100000000000001" customHeight="1" x14ac:dyDescent="0.3">
      <c r="A7" s="27"/>
      <c r="B7" s="28"/>
      <c r="C7" s="29"/>
      <c r="D7" s="30"/>
      <c r="E7" s="30"/>
      <c r="F7" s="30"/>
      <c r="G7" s="30"/>
      <c r="H7" s="30"/>
      <c r="I7" s="30"/>
      <c r="J7" s="30"/>
      <c r="K7" s="30"/>
      <c r="L7" s="30"/>
      <c r="M7" s="31"/>
      <c r="N7" s="32"/>
      <c r="O7" s="33"/>
      <c r="P7" s="34"/>
      <c r="Q7" s="35"/>
      <c r="R7" s="35"/>
      <c r="S7" s="35"/>
      <c r="T7" s="35"/>
      <c r="U7" s="35"/>
      <c r="V7" s="35"/>
      <c r="W7" s="35"/>
      <c r="X7" s="35"/>
      <c r="Y7" s="35"/>
      <c r="Z7" s="36"/>
      <c r="AA7" s="33"/>
      <c r="AB7" s="33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8"/>
      <c r="AO7" s="28"/>
      <c r="AP7" s="28"/>
    </row>
    <row r="8" spans="1:42" ht="18" customHeight="1" x14ac:dyDescent="0.25">
      <c r="A8" s="12"/>
      <c r="B8" s="13"/>
      <c r="C8" s="38"/>
      <c r="D8" s="39"/>
      <c r="E8" s="39"/>
      <c r="F8" s="39"/>
      <c r="G8" s="39"/>
      <c r="H8" s="39"/>
      <c r="I8" s="39"/>
      <c r="J8" s="39"/>
      <c r="K8" s="39"/>
      <c r="L8" s="39"/>
      <c r="M8" s="40"/>
      <c r="O8" s="42"/>
      <c r="P8" s="43"/>
      <c r="Q8" s="44"/>
      <c r="R8" s="44"/>
      <c r="S8" s="44"/>
      <c r="T8" s="44"/>
      <c r="U8" s="44"/>
      <c r="V8" s="44"/>
      <c r="W8" s="44"/>
      <c r="X8" s="44"/>
      <c r="Y8" s="44"/>
      <c r="Z8" s="45"/>
      <c r="AA8" s="42"/>
      <c r="AB8" s="42"/>
      <c r="AC8" s="38"/>
      <c r="AD8" s="39"/>
      <c r="AE8" s="39"/>
      <c r="AF8" s="39"/>
      <c r="AG8" s="39"/>
      <c r="AH8" s="39"/>
      <c r="AI8" s="39"/>
      <c r="AJ8" s="39"/>
      <c r="AK8" s="39"/>
      <c r="AL8" s="39"/>
      <c r="AM8" s="40"/>
      <c r="AN8" s="18"/>
      <c r="AO8" s="18"/>
      <c r="AP8" s="18"/>
    </row>
    <row r="9" spans="1:42" ht="18" customHeight="1" x14ac:dyDescent="0.25">
      <c r="A9" s="12"/>
      <c r="B9" s="13"/>
      <c r="C9" s="38"/>
      <c r="D9" s="39"/>
      <c r="E9" s="39"/>
      <c r="F9" s="39"/>
      <c r="G9" s="39"/>
      <c r="H9" s="39"/>
      <c r="I9" s="39"/>
      <c r="J9" s="39"/>
      <c r="K9" s="39"/>
      <c r="L9" s="39"/>
      <c r="M9" s="40"/>
      <c r="O9" s="42"/>
      <c r="P9" s="43"/>
      <c r="Q9" s="44"/>
      <c r="R9" s="44"/>
      <c r="S9" s="44"/>
      <c r="T9" s="44"/>
      <c r="U9" s="44"/>
      <c r="V9" s="44"/>
      <c r="W9" s="44"/>
      <c r="X9" s="44"/>
      <c r="Y9" s="44"/>
      <c r="Z9" s="45"/>
      <c r="AA9" s="42"/>
      <c r="AB9" s="42"/>
      <c r="AC9" s="38"/>
      <c r="AD9" s="39"/>
      <c r="AE9" s="39"/>
      <c r="AF9" s="39"/>
      <c r="AG9" s="39"/>
      <c r="AH9" s="39"/>
      <c r="AI9" s="39"/>
      <c r="AJ9" s="39"/>
      <c r="AK9" s="39"/>
      <c r="AL9" s="39"/>
      <c r="AM9" s="40"/>
      <c r="AN9" s="18"/>
      <c r="AO9" s="18"/>
      <c r="AP9" s="18"/>
    </row>
    <row r="10" spans="1:42" ht="18" customHeight="1" x14ac:dyDescent="0.25">
      <c r="A10" s="12"/>
      <c r="B10" s="13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40"/>
      <c r="O10" s="42"/>
      <c r="P10" s="43"/>
      <c r="Q10" s="44"/>
      <c r="R10" s="44"/>
      <c r="S10" s="44"/>
      <c r="T10" s="44"/>
      <c r="U10" s="44"/>
      <c r="V10" s="44"/>
      <c r="W10" s="44"/>
      <c r="X10" s="44"/>
      <c r="Y10" s="44"/>
      <c r="Z10" s="45"/>
      <c r="AA10" s="42"/>
      <c r="AB10" s="42"/>
      <c r="AC10" s="38"/>
      <c r="AD10" s="39"/>
      <c r="AE10" s="39"/>
      <c r="AF10" s="39"/>
      <c r="AG10" s="39"/>
      <c r="AH10" s="39"/>
      <c r="AI10" s="39"/>
      <c r="AJ10" s="39"/>
      <c r="AK10" s="39"/>
      <c r="AL10" s="39"/>
      <c r="AM10" s="40"/>
      <c r="AN10" s="18"/>
      <c r="AO10" s="18"/>
      <c r="AP10" s="18"/>
    </row>
    <row r="11" spans="1:42" ht="18" customHeight="1" x14ac:dyDescent="0.25">
      <c r="A11" s="12"/>
      <c r="B11" s="13"/>
      <c r="C11" s="38"/>
      <c r="D11" s="39"/>
      <c r="E11" s="39"/>
      <c r="F11" s="39"/>
      <c r="G11" s="39"/>
      <c r="H11" s="39"/>
      <c r="I11" s="39"/>
      <c r="J11" s="39"/>
      <c r="K11" s="39"/>
      <c r="L11" s="39"/>
      <c r="M11" s="40"/>
      <c r="O11" s="42"/>
      <c r="P11" s="43"/>
      <c r="Q11" s="44"/>
      <c r="R11" s="44"/>
      <c r="S11" s="44"/>
      <c r="T11" s="44"/>
      <c r="U11" s="44"/>
      <c r="V11" s="44"/>
      <c r="W11" s="44"/>
      <c r="X11" s="44"/>
      <c r="Y11" s="44"/>
      <c r="Z11" s="45"/>
      <c r="AA11" s="42"/>
      <c r="AB11" s="42"/>
      <c r="AC11" s="38"/>
      <c r="AD11" s="39"/>
      <c r="AE11" s="39"/>
      <c r="AF11" s="39"/>
      <c r="AG11" s="39"/>
      <c r="AH11" s="39"/>
      <c r="AI11" s="39"/>
      <c r="AJ11" s="39"/>
      <c r="AK11" s="39"/>
      <c r="AL11" s="39"/>
      <c r="AM11" s="40"/>
      <c r="AN11" s="18"/>
      <c r="AO11" s="18"/>
      <c r="AP11" s="18"/>
    </row>
    <row r="12" spans="1:42" ht="18" customHeight="1" thickBot="1" x14ac:dyDescent="0.3">
      <c r="A12" s="12"/>
      <c r="B12" s="13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8"/>
      <c r="O12" s="42"/>
      <c r="P12" s="49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42"/>
      <c r="AB12" s="42"/>
      <c r="AC12" s="46"/>
      <c r="AD12" s="47"/>
      <c r="AE12" s="47"/>
      <c r="AF12" s="47"/>
      <c r="AG12" s="47"/>
      <c r="AH12" s="47"/>
      <c r="AI12" s="47"/>
      <c r="AJ12" s="47"/>
      <c r="AK12" s="47"/>
      <c r="AL12" s="47"/>
      <c r="AM12" s="48"/>
      <c r="AN12" s="18"/>
      <c r="AO12" s="18"/>
      <c r="AP12" s="18"/>
    </row>
    <row r="13" spans="1:42" ht="18" customHeight="1" x14ac:dyDescent="0.25">
      <c r="A13" s="12"/>
      <c r="B13" s="1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18"/>
      <c r="AO13" s="18"/>
      <c r="AP13" s="18"/>
    </row>
    <row r="14" spans="1:42" ht="18" customHeight="1" thickBot="1" x14ac:dyDescent="0.3">
      <c r="A14" s="12"/>
      <c r="B14" s="1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18"/>
      <c r="AN14" s="18"/>
      <c r="AO14" s="18"/>
      <c r="AP14" s="18"/>
    </row>
    <row r="15" spans="1:42" ht="18" customHeight="1" x14ac:dyDescent="0.25">
      <c r="A15" s="12"/>
      <c r="B15" s="13"/>
      <c r="C15" s="53" t="str">
        <f ca="1">TEXT(開始日期+0,"dd")</f>
        <v>10</v>
      </c>
      <c r="D15" s="54"/>
      <c r="E15" s="55" t="str">
        <f ca="1">(TEXT(開始日期+0,"aaaa"))</f>
        <v>星期一</v>
      </c>
      <c r="F15" s="55"/>
      <c r="G15" s="55"/>
      <c r="H15" s="56"/>
      <c r="I15" s="57" t="str">
        <f ca="1">TEXT(開始日期+1,"dd")</f>
        <v>11</v>
      </c>
      <c r="J15" s="57"/>
      <c r="K15" s="55" t="str">
        <f ca="1">(TEXT(開始日期+1,"aaaa"))</f>
        <v>星期二</v>
      </c>
      <c r="L15" s="55"/>
      <c r="M15" s="55"/>
      <c r="N15" s="57" t="str">
        <f ca="1">TEXT(開始日期+2,"dd")</f>
        <v>12</v>
      </c>
      <c r="O15" s="57"/>
      <c r="P15" s="55" t="str">
        <f ca="1">(TEXT(開始日期+2,"aaaa"))</f>
        <v>星期三</v>
      </c>
      <c r="Q15" s="55"/>
      <c r="R15" s="55"/>
      <c r="S15" s="57" t="str">
        <f ca="1">TEXT(開始日期+3,"dd")</f>
        <v>13</v>
      </c>
      <c r="T15" s="57"/>
      <c r="U15" s="55" t="str">
        <f ca="1">(TEXT(開始日期+3,"aaaa"))</f>
        <v>星期四</v>
      </c>
      <c r="V15" s="55"/>
      <c r="W15" s="55"/>
      <c r="X15" s="57" t="str">
        <f ca="1">TEXT(開始日期+4,"dd")</f>
        <v>14</v>
      </c>
      <c r="Y15" s="57"/>
      <c r="Z15" s="55" t="str">
        <f ca="1">(TEXT(開始日期+4,"aaaa"))</f>
        <v>星期五</v>
      </c>
      <c r="AA15" s="55"/>
      <c r="AB15" s="55"/>
      <c r="AC15" s="57" t="str">
        <f ca="1">TEXT(開始日期+5,"dd")</f>
        <v>15</v>
      </c>
      <c r="AD15" s="57"/>
      <c r="AE15" s="55" t="str">
        <f ca="1">(TEXT(開始日期+5,"aaaa"))</f>
        <v>星期六</v>
      </c>
      <c r="AF15" s="55"/>
      <c r="AG15" s="55"/>
      <c r="AH15" s="57" t="str">
        <f ca="1">TEXT(開始日期+6,"dd")</f>
        <v>16</v>
      </c>
      <c r="AI15" s="57"/>
      <c r="AJ15" s="55" t="str">
        <f ca="1">(TEXT(開始日期+6,"aaaa"))</f>
        <v>星期日</v>
      </c>
      <c r="AK15" s="55"/>
      <c r="AL15" s="55"/>
      <c r="AM15" s="58"/>
      <c r="AN15" s="18"/>
      <c r="AO15" s="18"/>
      <c r="AP15" s="18"/>
    </row>
    <row r="16" spans="1:42" ht="20.100000000000001" customHeight="1" thickBot="1" x14ac:dyDescent="0.3">
      <c r="A16" s="12"/>
      <c r="B16" s="13"/>
      <c r="C16" s="59"/>
      <c r="D16" s="60"/>
      <c r="E16" s="61" t="str">
        <f ca="1">(TEXT(開始日期+0,"m月"))</f>
        <v>2月</v>
      </c>
      <c r="F16" s="61"/>
      <c r="G16" s="61"/>
      <c r="H16" s="62"/>
      <c r="I16" s="63"/>
      <c r="J16" s="63"/>
      <c r="K16" s="61" t="str">
        <f ca="1">(TEXT(開始日期+1,"m月"))</f>
        <v>2月</v>
      </c>
      <c r="L16" s="61"/>
      <c r="M16" s="61"/>
      <c r="N16" s="63"/>
      <c r="O16" s="63"/>
      <c r="P16" s="61" t="str">
        <f ca="1">(TEXT(開始日期+2,"m月"))</f>
        <v>2月</v>
      </c>
      <c r="Q16" s="61"/>
      <c r="R16" s="61"/>
      <c r="S16" s="63"/>
      <c r="T16" s="63"/>
      <c r="U16" s="61" t="str">
        <f ca="1">(TEXT(開始日期+3,"m月"))</f>
        <v>2月</v>
      </c>
      <c r="V16" s="61"/>
      <c r="W16" s="61"/>
      <c r="X16" s="63"/>
      <c r="Y16" s="63"/>
      <c r="Z16" s="61" t="str">
        <f ca="1">(TEXT(開始日期+4,"m月"))</f>
        <v>2月</v>
      </c>
      <c r="AA16" s="61"/>
      <c r="AB16" s="61"/>
      <c r="AC16" s="63"/>
      <c r="AD16" s="63"/>
      <c r="AE16" s="61" t="str">
        <f ca="1">(TEXT(開始日期+5,"m月"))</f>
        <v>2月</v>
      </c>
      <c r="AF16" s="61"/>
      <c r="AG16" s="61"/>
      <c r="AH16" s="63"/>
      <c r="AI16" s="63"/>
      <c r="AJ16" s="61" t="str">
        <f ca="1">(TEXT(開始日期+6,"m月"))</f>
        <v>2月</v>
      </c>
      <c r="AK16" s="61"/>
      <c r="AL16" s="61"/>
      <c r="AM16" s="64"/>
      <c r="AN16" s="18"/>
      <c r="AO16" s="18"/>
      <c r="AP16" s="18"/>
    </row>
    <row r="17" spans="1:42" ht="20.100000000000001" customHeight="1" x14ac:dyDescent="0.25">
      <c r="A17" s="12"/>
      <c r="B17" s="13"/>
      <c r="C17" s="65" t="s">
        <v>2</v>
      </c>
      <c r="D17" s="66" t="s">
        <v>5</v>
      </c>
      <c r="E17" s="66"/>
      <c r="F17" s="66"/>
      <c r="G17" s="66"/>
      <c r="H17" s="66"/>
      <c r="I17" s="67"/>
      <c r="J17" s="66"/>
      <c r="K17" s="66"/>
      <c r="L17" s="66"/>
      <c r="M17" s="66"/>
      <c r="N17" s="67"/>
      <c r="O17" s="66"/>
      <c r="P17" s="66"/>
      <c r="Q17" s="66"/>
      <c r="R17" s="66"/>
      <c r="S17" s="67"/>
      <c r="T17" s="66"/>
      <c r="U17" s="66"/>
      <c r="V17" s="66"/>
      <c r="W17" s="66"/>
      <c r="X17" s="67"/>
      <c r="Y17" s="66"/>
      <c r="Z17" s="66"/>
      <c r="AA17" s="66"/>
      <c r="AB17" s="66"/>
      <c r="AC17" s="67"/>
      <c r="AD17" s="66"/>
      <c r="AE17" s="66"/>
      <c r="AF17" s="66"/>
      <c r="AG17" s="66"/>
      <c r="AH17" s="67"/>
      <c r="AI17" s="66"/>
      <c r="AJ17" s="66"/>
      <c r="AK17" s="66"/>
      <c r="AL17" s="66"/>
      <c r="AM17" s="68"/>
      <c r="AN17" s="18"/>
      <c r="AO17" s="18"/>
      <c r="AP17" s="18"/>
    </row>
    <row r="18" spans="1:42" ht="20.100000000000001" customHeight="1" x14ac:dyDescent="0.25">
      <c r="A18" s="12"/>
      <c r="B18" s="13"/>
      <c r="C18" s="43" t="s">
        <v>3</v>
      </c>
      <c r="D18" s="69" t="s">
        <v>5</v>
      </c>
      <c r="E18" s="69"/>
      <c r="F18" s="69"/>
      <c r="G18" s="69"/>
      <c r="H18" s="70"/>
      <c r="I18" s="71"/>
      <c r="J18" s="69"/>
      <c r="K18" s="69"/>
      <c r="L18" s="69"/>
      <c r="M18" s="69"/>
      <c r="N18" s="71"/>
      <c r="O18" s="69"/>
      <c r="P18" s="69"/>
      <c r="Q18" s="69"/>
      <c r="R18" s="69"/>
      <c r="S18" s="71"/>
      <c r="T18" s="69"/>
      <c r="U18" s="69"/>
      <c r="V18" s="69"/>
      <c r="W18" s="69"/>
      <c r="X18" s="71"/>
      <c r="Y18" s="69"/>
      <c r="Z18" s="69"/>
      <c r="AA18" s="69"/>
      <c r="AB18" s="69"/>
      <c r="AC18" s="71"/>
      <c r="AD18" s="69"/>
      <c r="AE18" s="69"/>
      <c r="AF18" s="69"/>
      <c r="AG18" s="69"/>
      <c r="AH18" s="71"/>
      <c r="AI18" s="69"/>
      <c r="AJ18" s="69"/>
      <c r="AK18" s="69"/>
      <c r="AL18" s="69"/>
      <c r="AM18" s="72"/>
      <c r="AN18" s="18"/>
      <c r="AO18" s="18"/>
      <c r="AP18" s="18"/>
    </row>
    <row r="19" spans="1:42" ht="18" customHeight="1" x14ac:dyDescent="0.25">
      <c r="A19" s="12"/>
      <c r="B19" s="13"/>
      <c r="C19" s="43" t="s">
        <v>2</v>
      </c>
      <c r="D19" s="69" t="s">
        <v>5</v>
      </c>
      <c r="E19" s="69"/>
      <c r="F19" s="69"/>
      <c r="G19" s="69"/>
      <c r="H19" s="70"/>
      <c r="I19" s="71"/>
      <c r="J19" s="69"/>
      <c r="K19" s="69"/>
      <c r="L19" s="69"/>
      <c r="M19" s="69"/>
      <c r="N19" s="71"/>
      <c r="O19" s="69"/>
      <c r="P19" s="69"/>
      <c r="Q19" s="69"/>
      <c r="R19" s="69"/>
      <c r="S19" s="71"/>
      <c r="T19" s="69"/>
      <c r="U19" s="69"/>
      <c r="V19" s="69"/>
      <c r="W19" s="69"/>
      <c r="X19" s="71"/>
      <c r="Y19" s="69"/>
      <c r="Z19" s="69"/>
      <c r="AA19" s="69"/>
      <c r="AB19" s="69"/>
      <c r="AC19" s="71"/>
      <c r="AD19" s="69"/>
      <c r="AE19" s="69"/>
      <c r="AF19" s="69"/>
      <c r="AG19" s="69"/>
      <c r="AH19" s="71"/>
      <c r="AI19" s="69"/>
      <c r="AJ19" s="69"/>
      <c r="AK19" s="69"/>
      <c r="AL19" s="69"/>
      <c r="AM19" s="72"/>
      <c r="AN19" s="18"/>
      <c r="AO19" s="18"/>
      <c r="AP19" s="18"/>
    </row>
    <row r="20" spans="1:42" ht="18" customHeight="1" x14ac:dyDescent="0.25">
      <c r="A20" s="12"/>
      <c r="B20" s="13"/>
      <c r="C20" s="43"/>
      <c r="D20" s="69"/>
      <c r="E20" s="69"/>
      <c r="F20" s="69"/>
      <c r="G20" s="69"/>
      <c r="H20" s="70"/>
      <c r="I20" s="71"/>
      <c r="J20" s="69"/>
      <c r="K20" s="69"/>
      <c r="L20" s="69"/>
      <c r="M20" s="69"/>
      <c r="N20" s="71"/>
      <c r="O20" s="69"/>
      <c r="P20" s="69"/>
      <c r="Q20" s="69"/>
      <c r="R20" s="69"/>
      <c r="S20" s="71"/>
      <c r="T20" s="69"/>
      <c r="U20" s="69"/>
      <c r="V20" s="69"/>
      <c r="W20" s="69"/>
      <c r="X20" s="71"/>
      <c r="Y20" s="69"/>
      <c r="Z20" s="69"/>
      <c r="AA20" s="69"/>
      <c r="AB20" s="69"/>
      <c r="AC20" s="71"/>
      <c r="AD20" s="69"/>
      <c r="AE20" s="69"/>
      <c r="AF20" s="69"/>
      <c r="AG20" s="69"/>
      <c r="AH20" s="71"/>
      <c r="AI20" s="69"/>
      <c r="AJ20" s="69"/>
      <c r="AK20" s="69"/>
      <c r="AL20" s="69"/>
      <c r="AM20" s="72"/>
      <c r="AN20" s="18"/>
      <c r="AO20" s="18"/>
      <c r="AP20" s="18"/>
    </row>
    <row r="21" spans="1:42" ht="18" customHeight="1" x14ac:dyDescent="0.25">
      <c r="A21" s="12"/>
      <c r="B21" s="13"/>
      <c r="C21" s="43"/>
      <c r="D21" s="69"/>
      <c r="E21" s="69"/>
      <c r="F21" s="69"/>
      <c r="G21" s="69"/>
      <c r="H21" s="70"/>
      <c r="I21" s="71"/>
      <c r="J21" s="69"/>
      <c r="K21" s="69"/>
      <c r="L21" s="69"/>
      <c r="M21" s="69"/>
      <c r="N21" s="71"/>
      <c r="O21" s="69"/>
      <c r="P21" s="69"/>
      <c r="Q21" s="69"/>
      <c r="R21" s="69"/>
      <c r="S21" s="71"/>
      <c r="T21" s="69"/>
      <c r="U21" s="69"/>
      <c r="V21" s="69"/>
      <c r="W21" s="69"/>
      <c r="X21" s="71"/>
      <c r="Y21" s="69"/>
      <c r="Z21" s="69"/>
      <c r="AA21" s="69"/>
      <c r="AB21" s="69"/>
      <c r="AC21" s="71"/>
      <c r="AD21" s="69"/>
      <c r="AE21" s="69"/>
      <c r="AF21" s="69"/>
      <c r="AG21" s="69"/>
      <c r="AH21" s="71"/>
      <c r="AI21" s="69"/>
      <c r="AJ21" s="69"/>
      <c r="AK21" s="69"/>
      <c r="AL21" s="69"/>
      <c r="AM21" s="72"/>
      <c r="AN21" s="18"/>
      <c r="AO21" s="18"/>
      <c r="AP21" s="18"/>
    </row>
    <row r="22" spans="1:42" ht="18" customHeight="1" x14ac:dyDescent="0.25">
      <c r="A22" s="12"/>
      <c r="B22" s="13"/>
      <c r="C22" s="43"/>
      <c r="D22" s="69"/>
      <c r="E22" s="69"/>
      <c r="F22" s="69"/>
      <c r="G22" s="69"/>
      <c r="H22" s="69"/>
      <c r="I22" s="71"/>
      <c r="J22" s="69"/>
      <c r="K22" s="69"/>
      <c r="L22" s="69"/>
      <c r="M22" s="69"/>
      <c r="N22" s="71"/>
      <c r="O22" s="69"/>
      <c r="P22" s="69"/>
      <c r="Q22" s="69"/>
      <c r="R22" s="69"/>
      <c r="S22" s="71"/>
      <c r="T22" s="69"/>
      <c r="U22" s="69"/>
      <c r="V22" s="69"/>
      <c r="W22" s="69"/>
      <c r="X22" s="71"/>
      <c r="Y22" s="69"/>
      <c r="Z22" s="69"/>
      <c r="AA22" s="69"/>
      <c r="AB22" s="69"/>
      <c r="AC22" s="71"/>
      <c r="AD22" s="69"/>
      <c r="AE22" s="69"/>
      <c r="AF22" s="69"/>
      <c r="AG22" s="69"/>
      <c r="AH22" s="71"/>
      <c r="AI22" s="69"/>
      <c r="AJ22" s="69"/>
      <c r="AK22" s="69"/>
      <c r="AL22" s="69"/>
      <c r="AM22" s="72"/>
      <c r="AN22" s="18"/>
      <c r="AO22" s="18"/>
      <c r="AP22" s="18"/>
    </row>
    <row r="23" spans="1:42" ht="18" customHeight="1" x14ac:dyDescent="0.25">
      <c r="A23" s="12"/>
      <c r="B23" s="13"/>
      <c r="C23" s="43"/>
      <c r="D23" s="69"/>
      <c r="E23" s="69"/>
      <c r="F23" s="69"/>
      <c r="G23" s="69"/>
      <c r="H23" s="69"/>
      <c r="I23" s="71"/>
      <c r="J23" s="69"/>
      <c r="K23" s="69"/>
      <c r="L23" s="69"/>
      <c r="M23" s="69"/>
      <c r="N23" s="71"/>
      <c r="O23" s="69"/>
      <c r="P23" s="69"/>
      <c r="Q23" s="69"/>
      <c r="R23" s="69"/>
      <c r="S23" s="71"/>
      <c r="T23" s="69"/>
      <c r="U23" s="69"/>
      <c r="V23" s="69"/>
      <c r="W23" s="69"/>
      <c r="X23" s="71"/>
      <c r="Y23" s="69"/>
      <c r="Z23" s="69"/>
      <c r="AA23" s="69"/>
      <c r="AB23" s="69"/>
      <c r="AC23" s="71"/>
      <c r="AD23" s="69"/>
      <c r="AE23" s="69"/>
      <c r="AF23" s="69"/>
      <c r="AG23" s="69"/>
      <c r="AH23" s="71"/>
      <c r="AI23" s="69"/>
      <c r="AJ23" s="69"/>
      <c r="AK23" s="69"/>
      <c r="AL23" s="69"/>
      <c r="AM23" s="72"/>
      <c r="AN23" s="18"/>
      <c r="AO23" s="18"/>
      <c r="AP23" s="18"/>
    </row>
    <row r="24" spans="1:42" ht="18" customHeight="1" x14ac:dyDescent="0.25">
      <c r="A24" s="12"/>
      <c r="B24" s="13"/>
      <c r="C24" s="43"/>
      <c r="D24" s="69"/>
      <c r="E24" s="69"/>
      <c r="F24" s="69"/>
      <c r="G24" s="69"/>
      <c r="H24" s="69"/>
      <c r="I24" s="71"/>
      <c r="J24" s="69"/>
      <c r="K24" s="69"/>
      <c r="L24" s="69"/>
      <c r="M24" s="69"/>
      <c r="N24" s="71"/>
      <c r="O24" s="69"/>
      <c r="P24" s="69"/>
      <c r="Q24" s="69"/>
      <c r="R24" s="69"/>
      <c r="S24" s="71"/>
      <c r="T24" s="69"/>
      <c r="U24" s="69"/>
      <c r="V24" s="69"/>
      <c r="W24" s="69"/>
      <c r="X24" s="71"/>
      <c r="Y24" s="69"/>
      <c r="Z24" s="69"/>
      <c r="AA24" s="69"/>
      <c r="AB24" s="69"/>
      <c r="AC24" s="71"/>
      <c r="AD24" s="69"/>
      <c r="AE24" s="69"/>
      <c r="AF24" s="69"/>
      <c r="AG24" s="69"/>
      <c r="AH24" s="71"/>
      <c r="AI24" s="69"/>
      <c r="AJ24" s="69"/>
      <c r="AK24" s="69"/>
      <c r="AL24" s="69"/>
      <c r="AM24" s="72"/>
      <c r="AN24" s="18"/>
      <c r="AO24" s="18"/>
      <c r="AP24" s="18"/>
    </row>
    <row r="25" spans="1:42" ht="18" customHeight="1" x14ac:dyDescent="0.25">
      <c r="A25" s="12"/>
      <c r="B25" s="13"/>
      <c r="C25" s="43"/>
      <c r="D25" s="69"/>
      <c r="E25" s="69"/>
      <c r="F25" s="69"/>
      <c r="G25" s="69"/>
      <c r="H25" s="69"/>
      <c r="I25" s="71"/>
      <c r="J25" s="69"/>
      <c r="K25" s="69"/>
      <c r="L25" s="69"/>
      <c r="M25" s="69"/>
      <c r="N25" s="71"/>
      <c r="O25" s="69"/>
      <c r="P25" s="69"/>
      <c r="Q25" s="69"/>
      <c r="R25" s="69"/>
      <c r="S25" s="71"/>
      <c r="T25" s="69"/>
      <c r="U25" s="69"/>
      <c r="V25" s="69"/>
      <c r="W25" s="69"/>
      <c r="X25" s="71"/>
      <c r="Y25" s="69"/>
      <c r="Z25" s="69"/>
      <c r="AA25" s="69"/>
      <c r="AB25" s="69"/>
      <c r="AC25" s="71"/>
      <c r="AD25" s="69"/>
      <c r="AE25" s="69"/>
      <c r="AF25" s="69"/>
      <c r="AG25" s="69"/>
      <c r="AH25" s="71"/>
      <c r="AI25" s="69"/>
      <c r="AJ25" s="69"/>
      <c r="AK25" s="69"/>
      <c r="AL25" s="69"/>
      <c r="AM25" s="72"/>
      <c r="AN25" s="18"/>
      <c r="AO25" s="18"/>
      <c r="AP25" s="18"/>
    </row>
    <row r="26" spans="1:42" ht="18" customHeight="1" x14ac:dyDescent="0.25">
      <c r="A26" s="12"/>
      <c r="B26" s="13"/>
      <c r="C26" s="43"/>
      <c r="D26" s="69"/>
      <c r="E26" s="69"/>
      <c r="F26" s="69"/>
      <c r="G26" s="69"/>
      <c r="H26" s="69"/>
      <c r="I26" s="71"/>
      <c r="J26" s="69"/>
      <c r="K26" s="69"/>
      <c r="L26" s="69"/>
      <c r="M26" s="69"/>
      <c r="N26" s="71"/>
      <c r="O26" s="69"/>
      <c r="P26" s="69"/>
      <c r="Q26" s="69"/>
      <c r="R26" s="69"/>
      <c r="S26" s="71"/>
      <c r="T26" s="69"/>
      <c r="U26" s="69"/>
      <c r="V26" s="69"/>
      <c r="W26" s="69"/>
      <c r="X26" s="71"/>
      <c r="Y26" s="69"/>
      <c r="Z26" s="69"/>
      <c r="AA26" s="69"/>
      <c r="AB26" s="69"/>
      <c r="AC26" s="71"/>
      <c r="AD26" s="69"/>
      <c r="AE26" s="69"/>
      <c r="AF26" s="69"/>
      <c r="AG26" s="69"/>
      <c r="AH26" s="71"/>
      <c r="AI26" s="69"/>
      <c r="AJ26" s="69"/>
      <c r="AK26" s="69"/>
      <c r="AL26" s="69"/>
      <c r="AM26" s="72"/>
      <c r="AN26" s="18"/>
      <c r="AO26" s="18"/>
      <c r="AP26" s="18"/>
    </row>
    <row r="27" spans="1:42" ht="18" customHeight="1" x14ac:dyDescent="0.25">
      <c r="A27" s="12"/>
      <c r="B27" s="13"/>
      <c r="C27" s="43"/>
      <c r="D27" s="69"/>
      <c r="E27" s="69"/>
      <c r="F27" s="69"/>
      <c r="G27" s="69"/>
      <c r="H27" s="69"/>
      <c r="I27" s="71"/>
      <c r="J27" s="69"/>
      <c r="K27" s="69"/>
      <c r="L27" s="69"/>
      <c r="M27" s="69"/>
      <c r="N27" s="71"/>
      <c r="O27" s="69"/>
      <c r="P27" s="69"/>
      <c r="Q27" s="69"/>
      <c r="R27" s="69"/>
      <c r="S27" s="71"/>
      <c r="T27" s="69"/>
      <c r="U27" s="69"/>
      <c r="V27" s="69"/>
      <c r="W27" s="69"/>
      <c r="X27" s="71"/>
      <c r="Y27" s="69"/>
      <c r="Z27" s="69"/>
      <c r="AA27" s="69"/>
      <c r="AB27" s="69"/>
      <c r="AC27" s="71"/>
      <c r="AD27" s="69"/>
      <c r="AE27" s="69"/>
      <c r="AF27" s="69"/>
      <c r="AG27" s="69"/>
      <c r="AH27" s="71"/>
      <c r="AI27" s="69"/>
      <c r="AJ27" s="69"/>
      <c r="AK27" s="69"/>
      <c r="AL27" s="69"/>
      <c r="AM27" s="72"/>
      <c r="AN27" s="18"/>
      <c r="AO27" s="18"/>
      <c r="AP27" s="18"/>
    </row>
    <row r="28" spans="1:42" ht="18" customHeight="1" x14ac:dyDescent="0.25">
      <c r="A28" s="12"/>
      <c r="B28" s="13"/>
      <c r="C28" s="43"/>
      <c r="D28" s="69"/>
      <c r="E28" s="69"/>
      <c r="F28" s="69"/>
      <c r="G28" s="69"/>
      <c r="H28" s="69"/>
      <c r="I28" s="71"/>
      <c r="J28" s="69"/>
      <c r="K28" s="69"/>
      <c r="L28" s="69"/>
      <c r="M28" s="69"/>
      <c r="N28" s="71"/>
      <c r="O28" s="69"/>
      <c r="P28" s="69"/>
      <c r="Q28" s="69"/>
      <c r="R28" s="69"/>
      <c r="S28" s="71"/>
      <c r="T28" s="69"/>
      <c r="U28" s="69"/>
      <c r="V28" s="69"/>
      <c r="W28" s="69"/>
      <c r="X28" s="71"/>
      <c r="Y28" s="69"/>
      <c r="Z28" s="69"/>
      <c r="AA28" s="69"/>
      <c r="AB28" s="69"/>
      <c r="AC28" s="71"/>
      <c r="AD28" s="69"/>
      <c r="AE28" s="69"/>
      <c r="AF28" s="69"/>
      <c r="AG28" s="69"/>
      <c r="AH28" s="71"/>
      <c r="AI28" s="69"/>
      <c r="AJ28" s="69"/>
      <c r="AK28" s="69"/>
      <c r="AL28" s="69"/>
      <c r="AM28" s="72"/>
      <c r="AN28" s="18"/>
      <c r="AO28" s="18"/>
      <c r="AP28" s="18"/>
    </row>
    <row r="29" spans="1:42" ht="18" customHeight="1" x14ac:dyDescent="0.25">
      <c r="A29" s="12"/>
      <c r="B29" s="13"/>
      <c r="C29" s="43"/>
      <c r="D29" s="69"/>
      <c r="E29" s="69"/>
      <c r="F29" s="69"/>
      <c r="G29" s="69"/>
      <c r="H29" s="69"/>
      <c r="I29" s="71"/>
      <c r="J29" s="69"/>
      <c r="K29" s="69"/>
      <c r="L29" s="69"/>
      <c r="M29" s="69"/>
      <c r="N29" s="71"/>
      <c r="O29" s="69"/>
      <c r="P29" s="69"/>
      <c r="Q29" s="69"/>
      <c r="R29" s="69"/>
      <c r="S29" s="71"/>
      <c r="T29" s="69"/>
      <c r="U29" s="69"/>
      <c r="V29" s="69"/>
      <c r="W29" s="69"/>
      <c r="X29" s="71"/>
      <c r="Y29" s="69"/>
      <c r="Z29" s="69"/>
      <c r="AA29" s="69"/>
      <c r="AB29" s="69"/>
      <c r="AC29" s="71"/>
      <c r="AD29" s="69"/>
      <c r="AE29" s="69"/>
      <c r="AF29" s="69"/>
      <c r="AG29" s="69"/>
      <c r="AH29" s="71"/>
      <c r="AI29" s="69"/>
      <c r="AJ29" s="69"/>
      <c r="AK29" s="69"/>
      <c r="AL29" s="69"/>
      <c r="AM29" s="72"/>
      <c r="AN29" s="18"/>
      <c r="AO29" s="18"/>
      <c r="AP29" s="18"/>
    </row>
    <row r="30" spans="1:42" ht="18" customHeight="1" x14ac:dyDescent="0.25">
      <c r="A30" s="12"/>
      <c r="B30" s="13"/>
      <c r="C30" s="43"/>
      <c r="D30" s="73"/>
      <c r="E30" s="73"/>
      <c r="F30" s="73"/>
      <c r="G30" s="73"/>
      <c r="H30" s="73"/>
      <c r="I30" s="71"/>
      <c r="J30" s="73"/>
      <c r="K30" s="73"/>
      <c r="L30" s="73"/>
      <c r="M30" s="73"/>
      <c r="N30" s="71"/>
      <c r="O30" s="73"/>
      <c r="P30" s="73"/>
      <c r="Q30" s="73"/>
      <c r="R30" s="73"/>
      <c r="S30" s="71"/>
      <c r="T30" s="73"/>
      <c r="U30" s="73"/>
      <c r="V30" s="73"/>
      <c r="W30" s="73"/>
      <c r="X30" s="71"/>
      <c r="Y30" s="73"/>
      <c r="Z30" s="73"/>
      <c r="AA30" s="73"/>
      <c r="AB30" s="73"/>
      <c r="AC30" s="71"/>
      <c r="AD30" s="73"/>
      <c r="AE30" s="73"/>
      <c r="AF30" s="73"/>
      <c r="AG30" s="73"/>
      <c r="AH30" s="71"/>
      <c r="AI30" s="73"/>
      <c r="AJ30" s="73"/>
      <c r="AK30" s="73"/>
      <c r="AL30" s="73"/>
      <c r="AM30" s="74"/>
      <c r="AN30" s="18"/>
      <c r="AO30" s="18"/>
      <c r="AP30" s="18"/>
    </row>
    <row r="31" spans="1:42" ht="18" customHeight="1" thickBot="1" x14ac:dyDescent="0.3">
      <c r="A31" s="12"/>
      <c r="B31" s="13"/>
      <c r="C31" s="49"/>
      <c r="D31" s="75"/>
      <c r="E31" s="75"/>
      <c r="F31" s="75"/>
      <c r="G31" s="75"/>
      <c r="H31" s="75"/>
      <c r="I31" s="76"/>
      <c r="J31" s="75"/>
      <c r="K31" s="75"/>
      <c r="L31" s="75"/>
      <c r="M31" s="75"/>
      <c r="N31" s="76"/>
      <c r="O31" s="75"/>
      <c r="P31" s="75"/>
      <c r="Q31" s="75"/>
      <c r="R31" s="75"/>
      <c r="S31" s="76"/>
      <c r="T31" s="75"/>
      <c r="U31" s="75"/>
      <c r="V31" s="75"/>
      <c r="W31" s="75"/>
      <c r="X31" s="76"/>
      <c r="Y31" s="75"/>
      <c r="Z31" s="75"/>
      <c r="AA31" s="75"/>
      <c r="AB31" s="75"/>
      <c r="AC31" s="76"/>
      <c r="AD31" s="75"/>
      <c r="AE31" s="75"/>
      <c r="AF31" s="75"/>
      <c r="AG31" s="75"/>
      <c r="AH31" s="76"/>
      <c r="AI31" s="75"/>
      <c r="AJ31" s="75"/>
      <c r="AK31" s="75"/>
      <c r="AL31" s="75"/>
      <c r="AM31" s="77"/>
      <c r="AN31" s="18"/>
      <c r="AO31" s="18"/>
      <c r="AP31" s="18"/>
    </row>
    <row r="32" spans="1:42" ht="18" customHeight="1" x14ac:dyDescent="0.25">
      <c r="A32" s="12"/>
      <c r="B32" s="1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8"/>
      <c r="AO32" s="18"/>
      <c r="AP32" s="18"/>
    </row>
    <row r="33" spans="1:42" ht="18" customHeight="1" thickBot="1" x14ac:dyDescent="0.3">
      <c r="A33" s="12"/>
      <c r="B33" s="1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ht="30" customHeight="1" thickBot="1" x14ac:dyDescent="0.3">
      <c r="A34" s="12"/>
      <c r="B34" s="13"/>
      <c r="C34" s="78" t="s">
        <v>4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80"/>
      <c r="AN34" s="18"/>
      <c r="AO34" s="18"/>
      <c r="AP34" s="18"/>
    </row>
    <row r="35" spans="1:42" s="37" customFormat="1" ht="21" customHeight="1" x14ac:dyDescent="0.3">
      <c r="A35" s="81"/>
      <c r="B35" s="82"/>
      <c r="C35" s="8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6"/>
      <c r="AN35" s="28"/>
      <c r="AO35" s="28"/>
      <c r="AP35" s="28"/>
    </row>
    <row r="36" spans="1:42" s="37" customFormat="1" ht="21" customHeight="1" x14ac:dyDescent="0.3">
      <c r="A36" s="81"/>
      <c r="B36" s="82"/>
      <c r="C36" s="84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6"/>
      <c r="AN36" s="28"/>
      <c r="AO36" s="28"/>
      <c r="AP36" s="28"/>
    </row>
    <row r="37" spans="1:42" ht="18" customHeight="1" x14ac:dyDescent="0.25">
      <c r="A37" s="12"/>
      <c r="B37" s="13"/>
      <c r="C37" s="87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5"/>
      <c r="AN37" s="18"/>
      <c r="AO37" s="18"/>
      <c r="AP37" s="18"/>
    </row>
    <row r="38" spans="1:42" ht="18" customHeight="1" thickBot="1" x14ac:dyDescent="0.3">
      <c r="A38" s="12"/>
      <c r="B38" s="13"/>
      <c r="C38" s="88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1"/>
      <c r="AN38" s="18"/>
      <c r="AO38" s="18"/>
      <c r="AP38" s="18"/>
    </row>
    <row r="39" spans="1:42" ht="18" customHeight="1" x14ac:dyDescent="0.25">
      <c r="A39" s="12"/>
      <c r="B39" s="1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2" s="90" customFormat="1" ht="18" customHeight="1" x14ac:dyDescent="0.25">
      <c r="A40" s="89"/>
    </row>
    <row r="41" spans="1:42" ht="18" customHeight="1" x14ac:dyDescent="0.25">
      <c r="A41" s="12"/>
      <c r="B41" s="13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3"/>
      <c r="AO41" s="18"/>
    </row>
    <row r="42" spans="1:42" ht="18" customHeight="1" x14ac:dyDescent="0.25">
      <c r="A42" s="12"/>
      <c r="B42" s="1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3"/>
      <c r="AO42" s="18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phoneticPr fontId="23" type="noConversion"/>
  <conditionalFormatting sqref="C17:H31">
    <cfRule type="expression" dxfId="208" priority="26">
      <formula>開始日期+0=TODAY()</formula>
    </cfRule>
  </conditionalFormatting>
  <conditionalFormatting sqref="C1:AM1 C4:AM5 C6:C12 O13:AM13 C15 E15:E16 C17:D31 C35:C38 C43:AM1048576">
    <cfRule type="cellIs" dxfId="207" priority="101" operator="equal">
      <formula>"✔"</formula>
    </cfRule>
    <cfRule type="cellIs" dxfId="206" priority="102" operator="equal">
      <formula>"✖"</formula>
    </cfRule>
  </conditionalFormatting>
  <conditionalFormatting sqref="I15">
    <cfRule type="cellIs" dxfId="205" priority="86" operator="equal">
      <formula>"✖"</formula>
    </cfRule>
    <cfRule type="cellIs" dxfId="204" priority="85" operator="equal">
      <formula>"✔"</formula>
    </cfRule>
  </conditionalFormatting>
  <conditionalFormatting sqref="I17:J31">
    <cfRule type="cellIs" dxfId="203" priority="29" operator="equal">
      <formula>"✔"</formula>
    </cfRule>
    <cfRule type="cellIs" dxfId="202" priority="30" operator="equal">
      <formula>"✖"</formula>
    </cfRule>
  </conditionalFormatting>
  <conditionalFormatting sqref="I17:M31">
    <cfRule type="expression" dxfId="201" priority="25">
      <formula>開始日期+1=TODAY()</formula>
    </cfRule>
  </conditionalFormatting>
  <conditionalFormatting sqref="K15:K16">
    <cfRule type="cellIs" dxfId="200" priority="18" operator="equal">
      <formula>"✔"</formula>
    </cfRule>
    <cfRule type="cellIs" dxfId="199" priority="19" operator="equal">
      <formula>"✖"</formula>
    </cfRule>
  </conditionalFormatting>
  <conditionalFormatting sqref="N6:N13">
    <cfRule type="cellIs" dxfId="198" priority="88" operator="equal">
      <formula>"✖"</formula>
    </cfRule>
    <cfRule type="cellIs" dxfId="197" priority="87" operator="equal">
      <formula>"✔"</formula>
    </cfRule>
  </conditionalFormatting>
  <conditionalFormatting sqref="N15">
    <cfRule type="cellIs" dxfId="196" priority="84" operator="equal">
      <formula>"✖"</formula>
    </cfRule>
    <cfRule type="cellIs" dxfId="195" priority="83" operator="equal">
      <formula>"✔"</formula>
    </cfRule>
  </conditionalFormatting>
  <conditionalFormatting sqref="O6:P12">
    <cfRule type="cellIs" dxfId="191" priority="6" operator="equal">
      <formula>"✔"</formula>
    </cfRule>
    <cfRule type="cellIs" dxfId="190" priority="7" operator="equal">
      <formula>"✖"</formula>
    </cfRule>
  </conditionalFormatting>
  <conditionalFormatting sqref="P15:P16">
    <cfRule type="cellIs" dxfId="189" priority="16" operator="equal">
      <formula>"✔"</formula>
    </cfRule>
    <cfRule type="cellIs" dxfId="188" priority="17" operator="equal">
      <formula>"✖"</formula>
    </cfRule>
  </conditionalFormatting>
  <conditionalFormatting sqref="S15">
    <cfRule type="cellIs" dxfId="187" priority="82" operator="equal">
      <formula>"✖"</formula>
    </cfRule>
    <cfRule type="cellIs" dxfId="186" priority="81" operator="equal">
      <formula>"✔"</formula>
    </cfRule>
  </conditionalFormatting>
  <conditionalFormatting sqref="S17:T31">
    <cfRule type="cellIs" dxfId="185" priority="34" operator="equal">
      <formula>"✖"</formula>
    </cfRule>
    <cfRule type="cellIs" dxfId="184" priority="33" operator="equal">
      <formula>"✔"</formula>
    </cfRule>
  </conditionalFormatting>
  <conditionalFormatting sqref="S17:W31">
    <cfRule type="expression" dxfId="183" priority="23">
      <formula>開始日期+3=TODAY()</formula>
    </cfRule>
  </conditionalFormatting>
  <conditionalFormatting sqref="U15:U16">
    <cfRule type="cellIs" dxfId="182" priority="15" operator="equal">
      <formula>"✖"</formula>
    </cfRule>
    <cfRule type="cellIs" dxfId="181" priority="14" operator="equal">
      <formula>"✔"</formula>
    </cfRule>
  </conditionalFormatting>
  <conditionalFormatting sqref="X15">
    <cfRule type="cellIs" dxfId="180" priority="79" operator="equal">
      <formula>"✔"</formula>
    </cfRule>
    <cfRule type="cellIs" dxfId="179" priority="80" operator="equal">
      <formula>"✖"</formula>
    </cfRule>
  </conditionalFormatting>
  <conditionalFormatting sqref="X17:Y31">
    <cfRule type="cellIs" dxfId="178" priority="35" operator="equal">
      <formula>"✔"</formula>
    </cfRule>
    <cfRule type="cellIs" dxfId="177" priority="36" operator="equal">
      <formula>"✖"</formula>
    </cfRule>
  </conditionalFormatting>
  <conditionalFormatting sqref="X17:AB31">
    <cfRule type="expression" dxfId="176" priority="22">
      <formula>開始日期+4=TODAY()</formula>
    </cfRule>
  </conditionalFormatting>
  <conditionalFormatting sqref="Z15:Z16">
    <cfRule type="cellIs" dxfId="175" priority="13" operator="equal">
      <formula>"✖"</formula>
    </cfRule>
    <cfRule type="cellIs" dxfId="174" priority="12" operator="equal">
      <formula>"✔"</formula>
    </cfRule>
  </conditionalFormatting>
  <conditionalFormatting sqref="AA6:AC12">
    <cfRule type="cellIs" dxfId="173" priority="4" operator="equal">
      <formula>"✔"</formula>
    </cfRule>
    <cfRule type="cellIs" dxfId="172" priority="5" operator="equal">
      <formula>"✖"</formula>
    </cfRule>
  </conditionalFormatting>
  <conditionalFormatting sqref="AC15">
    <cfRule type="cellIs" dxfId="171" priority="77" operator="equal">
      <formula>"✔"</formula>
    </cfRule>
    <cfRule type="cellIs" dxfId="170" priority="78" operator="equal">
      <formula>"✖"</formula>
    </cfRule>
  </conditionalFormatting>
  <conditionalFormatting sqref="AC17:AD31">
    <cfRule type="cellIs" dxfId="169" priority="37" operator="equal">
      <formula>"✔"</formula>
    </cfRule>
    <cfRule type="cellIs" dxfId="168" priority="38" operator="equal">
      <formula>"✖"</formula>
    </cfRule>
  </conditionalFormatting>
  <conditionalFormatting sqref="AC17:AG31">
    <cfRule type="expression" dxfId="167" priority="21">
      <formula>開始日期+5=TODAY()</formula>
    </cfRule>
  </conditionalFormatting>
  <conditionalFormatting sqref="AE15:AE16">
    <cfRule type="cellIs" dxfId="166" priority="10" operator="equal">
      <formula>"✔"</formula>
    </cfRule>
    <cfRule type="cellIs" dxfId="165" priority="11" operator="equal">
      <formula>"✖"</formula>
    </cfRule>
  </conditionalFormatting>
  <conditionalFormatting sqref="AH15">
    <cfRule type="cellIs" dxfId="164" priority="75" operator="equal">
      <formula>"✔"</formula>
    </cfRule>
    <cfRule type="cellIs" dxfId="163" priority="76" operator="equal">
      <formula>"✖"</formula>
    </cfRule>
  </conditionalFormatting>
  <conditionalFormatting sqref="AH17:AI31">
    <cfRule type="cellIs" dxfId="162" priority="49" operator="equal">
      <formula>"✔"</formula>
    </cfRule>
    <cfRule type="cellIs" dxfId="161" priority="50" operator="equal">
      <formula>"✖"</formula>
    </cfRule>
  </conditionalFormatting>
  <conditionalFormatting sqref="AH17:AM31">
    <cfRule type="expression" dxfId="160" priority="20">
      <formula>開始日期+6=TODAY()</formula>
    </cfRule>
  </conditionalFormatting>
  <conditionalFormatting sqref="AJ15:AJ16 AM15:AM16">
    <cfRule type="cellIs" dxfId="159" priority="9" operator="equal">
      <formula>"✖"</formula>
    </cfRule>
    <cfRule type="cellIs" dxfId="158" priority="8" operator="equal">
      <formula>"✔"</formula>
    </cfRule>
  </conditionalFormatting>
  <conditionalFormatting sqref="N17:O31">
    <cfRule type="cellIs" dxfId="156" priority="2" operator="equal">
      <formula>"✔"</formula>
    </cfRule>
    <cfRule type="cellIs" dxfId="157" priority="3" operator="equal">
      <formula>"✖"</formula>
    </cfRule>
  </conditionalFormatting>
  <conditionalFormatting sqref="N17:R31">
    <cfRule type="expression" dxfId="155" priority="1">
      <formula>開始日期+3=TODAY()</formula>
    </cfRule>
  </conditionalFormatting>
  <dataValidations count="3">
    <dataValidation type="list" allowBlank="1" showInputMessage="1" showErrorMessage="1" sqref="C17:C31 P7:P12 S17:S31 X17:X31 AC17:AC31 I17:I31 AH17:AH31 N17:N31" xr:uid="{869C72E2-BA1F-408A-B01A-DC1B9E7A3AC9}">
      <formula1>"✔,✖"</formula1>
    </dataValidation>
    <dataValidation allowBlank="1" showInputMessage="1" showErrorMessage="1" prompt="在此儲存格選取週開始日期" sqref="V4:Z4" xr:uid="{5C0BAD3D-2CA8-4BB4-8D3E-0866A6CB286B}"/>
    <dataValidation allowBlank="1" showInputMessage="1" showErrorMessage="1" promptTitle="每週排程規劃工具" prompt="使用此每週排程規劃工具追蹤目標 – 個人、工作相關或待辦事項項目、截止日期。_x000a__x000a_使用週行事曆版面配置追蹤其他目標和側端的優先順序清單。_x000a__x000a_行事曆透過 [條件化格式] 醒目提示今天的日期。" sqref="A1" xr:uid="{97914566-402F-4A8D-971E-471C2F2F7D5B}"/>
  </dataValidations>
  <pageMargins left="0.7" right="0.7" top="0.75" bottom="0.75" header="0.3" footer="0.3"/>
  <pageSetup paperSize="9"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7</vt:lpstr>
      <vt:lpstr>8</vt:lpstr>
      <vt:lpstr>9</vt:lpstr>
      <vt:lpstr>開始日期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2019-10-10T14:02:30Z</dcterms:created>
  <dcterms:modified xsi:type="dcterms:W3CDTF">2025-02-12T09:37:36Z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