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vno-my.sharepoint.com/personal/eirik_lamoy_nav_no/Documents/Documents/R-prosjekter/maxKG/data/"/>
    </mc:Choice>
  </mc:AlternateContent>
  <xr:revisionPtr revIDLastSave="143" documentId="8_{2BD9D6CD-DCE2-4DEB-AF0B-692C747D9C9C}" xr6:coauthVersionLast="47" xr6:coauthVersionMax="47" xr10:uidLastSave="{F4C33DE4-411D-4444-8B4F-1F81D825AA22}"/>
  <bookViews>
    <workbookView xWindow="-120" yWindow="-120" windowWidth="29040" windowHeight="15840" activeTab="2" xr2:uid="{28C9929C-A00B-4D09-B1F7-DBA8AE98EE21}"/>
  </bookViews>
  <sheets>
    <sheet name="mottaker" sheetId="1" r:id="rId1"/>
    <sheet name="Sheet1" sheetId="7" r:id="rId2"/>
    <sheet name="regresjon_inntekt" sheetId="8" r:id="rId3"/>
    <sheet name="mottakere_85" sheetId="6" r:id="rId4"/>
    <sheet name="husholdning" sheetId="2" r:id="rId5"/>
    <sheet name="arlig_mottaker" sheetId="3" r:id="rId6"/>
  </sheets>
  <definedNames>
    <definedName name="_xlnm._FilterDatabase" localSheetId="0" hidden="1">mottaker!$A$1:$E$25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8" l="1"/>
  <c r="B10" i="8" s="1"/>
  <c r="B11" i="8" s="1"/>
  <c r="B12" i="8" s="1"/>
  <c r="B13" i="8" s="1"/>
  <c r="B3" i="8"/>
  <c r="B4" i="8" s="1"/>
  <c r="B5" i="8" s="1"/>
  <c r="B6" i="8" s="1"/>
  <c r="B7" i="8" s="1"/>
  <c r="A10" i="6"/>
  <c r="A11" i="6" s="1"/>
  <c r="A12" i="6" s="1"/>
  <c r="A13" i="6" s="1"/>
  <c r="A9" i="6"/>
  <c r="A4" i="6"/>
  <c r="A5" i="6" s="1"/>
  <c r="A6" i="6" s="1"/>
  <c r="A7" i="6" s="1"/>
  <c r="A3" i="6"/>
  <c r="J13" i="1"/>
  <c r="J12" i="1"/>
  <c r="J11" i="1"/>
  <c r="J10" i="1"/>
  <c r="J9" i="1"/>
  <c r="J8" i="1"/>
  <c r="J37" i="1"/>
  <c r="J36" i="1"/>
  <c r="J35" i="1"/>
  <c r="J34" i="1"/>
  <c r="J33" i="1"/>
  <c r="J32" i="1"/>
  <c r="C37" i="1"/>
  <c r="B37" i="1"/>
  <c r="C36" i="1"/>
  <c r="B36" i="1"/>
  <c r="C35" i="1"/>
  <c r="B35" i="1"/>
  <c r="C34" i="1"/>
  <c r="B34" i="1"/>
  <c r="C33" i="1"/>
  <c r="B33" i="1"/>
  <c r="C32" i="1"/>
  <c r="B32" i="1"/>
  <c r="B22" i="1"/>
  <c r="C25" i="1"/>
  <c r="B25" i="1"/>
  <c r="C24" i="1"/>
  <c r="B24" i="1"/>
  <c r="C23" i="1"/>
  <c r="B23" i="1"/>
  <c r="C22" i="1"/>
  <c r="C21" i="1"/>
  <c r="B21" i="1"/>
  <c r="C20" i="1"/>
  <c r="B20" i="1"/>
</calcChain>
</file>

<file path=xl/sharedStrings.xml><?xml version="1.0" encoding="utf-8"?>
<sst xmlns="http://schemas.openxmlformats.org/spreadsheetml/2006/main" count="132" uniqueCount="15">
  <si>
    <t>ar</t>
  </si>
  <si>
    <t>did</t>
  </si>
  <si>
    <t>se</t>
  </si>
  <si>
    <t>kat</t>
  </si>
  <si>
    <t>kg</t>
  </si>
  <si>
    <t>uten kontroll</t>
  </si>
  <si>
    <t>kontroll</t>
  </si>
  <si>
    <t>enkel</t>
  </si>
  <si>
    <t>ny kontroll og klustra</t>
  </si>
  <si>
    <t>Ingen trend</t>
  </si>
  <si>
    <t>Trend overgangsgruppe</t>
  </si>
  <si>
    <t>gr</t>
  </si>
  <si>
    <t>År</t>
  </si>
  <si>
    <t>Estimat</t>
  </si>
  <si>
    <t>st.avvik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</si>
</sst>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0" fillId="6" borderId="4" applyNumberFormat="0" applyAlignment="0" applyProtection="0"/>
    <xf numFmtId="0" fontId="7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" fillId="8" borderId="8" applyNumberFormat="0" applyFont="0" applyAlignment="0" applyProtection="0"/>
    <xf numFmtId="0" fontId="17" fillId="4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9" fillId="6" borderId="5" applyNumberFormat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7">
    <xf numFmtId="0" fontId="0" fillId="0" borderId="0" xfId="0"/>
    <xf numFmtId="0" fontId="15" fillId="0" borderId="0" xfId="0" applyFont="1" applyAlignment="1">
      <alignment horizontal="center"/>
    </xf>
    <xf numFmtId="4" fontId="0" fillId="0" borderId="0" xfId="0" applyNumberFormat="1"/>
    <xf numFmtId="164" fontId="0" fillId="0" borderId="0" xfId="0" applyNumberFormat="1"/>
    <xf numFmtId="0" fontId="15" fillId="0" borderId="0" xfId="0" applyFont="1" applyAlignment="1">
      <alignment horizontal="center"/>
    </xf>
    <xf numFmtId="0" fontId="0" fillId="0" borderId="0" xfId="0"/>
    <xf numFmtId="165" fontId="0" fillId="0" borderId="0" xfId="0" applyNumberFormat="1"/>
  </cellXfs>
  <cellStyles count="42">
    <cellStyle name="20 % - uthevingsfarge 1" xfId="1" xr:uid="{CE4B0248-757B-4252-90FE-870EE6D39A6D}"/>
    <cellStyle name="20 % - uthevingsfarge 2" xfId="2" xr:uid="{FF1C4883-9098-4C0E-B4A6-16E0C0FAC37C}"/>
    <cellStyle name="20 % - uthevingsfarge 3" xfId="3" xr:uid="{91A6D831-BBF1-42C8-A5F4-CD801DB21CB2}"/>
    <cellStyle name="20 % - uthevingsfarge 4" xfId="4" xr:uid="{36A7659F-8BFF-48F5-A684-8AA53FE79066}"/>
    <cellStyle name="20 % - uthevingsfarge 5" xfId="5" xr:uid="{3FEFE9AB-FE2D-4B48-B754-D4BD17A49FBA}"/>
    <cellStyle name="20 % - uthevingsfarge 6" xfId="6" xr:uid="{22373780-CC08-4DF2-93CD-973EF651FB93}"/>
    <cellStyle name="40 % - uthevingsfarge 1" xfId="7" xr:uid="{F979B164-3703-49CC-9659-A914037FA118}"/>
    <cellStyle name="40 % - uthevingsfarge 2" xfId="8" xr:uid="{4EDE1AFD-9B6A-483B-A3AA-FEB11380CDE2}"/>
    <cellStyle name="40 % - uthevingsfarge 3" xfId="9" xr:uid="{5554EF3C-5B3D-4248-AA77-C451CDDA297A}"/>
    <cellStyle name="40 % - uthevingsfarge 4" xfId="10" xr:uid="{F12A6BB6-B40F-4B03-8E9C-45CE013D0CCA}"/>
    <cellStyle name="40 % - uthevingsfarge 5" xfId="11" xr:uid="{5BD28380-DB54-4352-B618-25522CC309AE}"/>
    <cellStyle name="40 % - uthevingsfarge 6" xfId="12" xr:uid="{8B3E72C2-ADDE-4D4B-80F9-118F63EBA0DC}"/>
    <cellStyle name="60 % - uthevingsfarge 1" xfId="13" xr:uid="{039E2DDE-DB65-4F46-A1E6-317C8601FAA4}"/>
    <cellStyle name="60 % - uthevingsfarge 2" xfId="14" xr:uid="{B419A0FD-244B-4E7D-86A0-7F4AA74B695A}"/>
    <cellStyle name="60 % - uthevingsfarge 3" xfId="15" xr:uid="{97C7B904-0EDF-4905-ABDE-B324A206B8AF}"/>
    <cellStyle name="60 % - uthevingsfarge 4" xfId="16" xr:uid="{953CDEAD-F8E2-4B77-B263-47800B9D60E6}"/>
    <cellStyle name="60 % - uthevingsfarge 5" xfId="17" xr:uid="{7851422C-662F-422C-9222-4414BFB19200}"/>
    <cellStyle name="60 % - uthevingsfarge 6" xfId="18" xr:uid="{76B9FF4E-B160-453C-AC68-884B47550C40}"/>
    <cellStyle name="Beregning" xfId="19" xr:uid="{9B299A1B-FF16-4980-B04A-81C851D6E14A}"/>
    <cellStyle name="Dårlig" xfId="20" xr:uid="{14FB8B6A-BE4E-44A1-8EAA-722B116E96B3}"/>
    <cellStyle name="Forklarende tekst" xfId="21" xr:uid="{5837B4A0-686D-4810-BB68-0051AAD8C5D2}"/>
    <cellStyle name="God" xfId="22" xr:uid="{EC15DD1D-2546-429E-8916-9689779F6E36}"/>
    <cellStyle name="Inndata" xfId="23" xr:uid="{34DAC63D-A2DD-4D8F-862E-73F0905FA2F3}"/>
    <cellStyle name="Koblet celle" xfId="24" xr:uid="{08851B91-22B9-41FE-A153-C0601C8AA613}"/>
    <cellStyle name="Kontrollcelle" xfId="25" xr:uid="{122F4BB1-AE02-4D02-A5BC-E14A706B79DD}"/>
    <cellStyle name="Merknad" xfId="26" xr:uid="{B4E512E8-85F5-4536-8A37-5BCB91586984}"/>
    <cellStyle name="Normal" xfId="0" builtinId="0"/>
    <cellStyle name="Nøytral" xfId="27" xr:uid="{8585D576-217D-4BBA-8B7D-84072A51F413}"/>
    <cellStyle name="Overskrift 1" xfId="28" xr:uid="{E6172AF4-4F82-4D6C-A709-926063FA1F78}"/>
    <cellStyle name="Overskrift 2" xfId="29" xr:uid="{7133C535-5A08-4486-BDB4-B263F8445DDE}"/>
    <cellStyle name="Overskrift 3" xfId="30" xr:uid="{D27CD3EF-4D6D-43D5-B2BD-C091FF0A6E13}"/>
    <cellStyle name="Overskrift 4" xfId="31" xr:uid="{BA5380A7-7C1E-422F-B8C8-37B7B2E980EE}"/>
    <cellStyle name="Tittel" xfId="32" xr:uid="{78A6D21F-27B3-43BA-91FD-7245BA8DDE1E}"/>
    <cellStyle name="Totalt" xfId="33" xr:uid="{184DEB12-B8AF-47C0-8457-AA6221B2D4E8}"/>
    <cellStyle name="Utdata" xfId="34" xr:uid="{20768C98-FFFD-4868-93A6-A061EC35AC0C}"/>
    <cellStyle name="Uthevingsfarge1" xfId="35" xr:uid="{E7F73D03-56CC-4695-B074-3BB5659F7ACD}"/>
    <cellStyle name="Uthevingsfarge2" xfId="36" xr:uid="{CD1B8BA6-0834-45BD-A5B6-52E98F570B27}"/>
    <cellStyle name="Uthevingsfarge3" xfId="37" xr:uid="{ADB62119-85F1-4806-9222-45A4219D81E4}"/>
    <cellStyle name="Uthevingsfarge4" xfId="38" xr:uid="{2BDD6C6B-35EF-4D8D-B926-DCFED7B3BCC6}"/>
    <cellStyle name="Uthevingsfarge5" xfId="39" xr:uid="{1264C9A9-D245-432B-8B53-31733322B016}"/>
    <cellStyle name="Uthevingsfarge6" xfId="40" xr:uid="{253A5631-CDA1-485B-8233-8BBA8BB111E3}"/>
    <cellStyle name="Varseltekst" xfId="41" xr:uid="{55CC30D1-8F61-4B8C-A745-4A47ECF233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095B-4AB0-4049-9353-4B86F566A732}">
  <dimension ref="A1:J38"/>
  <sheetViews>
    <sheetView workbookViewId="0">
      <selection activeCell="E1" sqref="A1:E1"/>
    </sheetView>
  </sheetViews>
  <sheetFormatPr defaultRowHeight="15" x14ac:dyDescent="0.25"/>
  <cols>
    <col min="4" max="4" width="19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>
        <v>2016</v>
      </c>
      <c r="B2" s="2">
        <v>2.1202388021019269E-2</v>
      </c>
      <c r="C2" s="2">
        <v>1.723818613550825E-2</v>
      </c>
      <c r="D2" t="s">
        <v>5</v>
      </c>
      <c r="E2">
        <v>0.7</v>
      </c>
    </row>
    <row r="3" spans="1:10" x14ac:dyDescent="0.25">
      <c r="A3">
        <v>2017</v>
      </c>
      <c r="B3" s="2">
        <v>3.1900047904738653E-2</v>
      </c>
      <c r="C3" s="2">
        <v>1.6915323215696051E-2</v>
      </c>
      <c r="D3" t="s">
        <v>5</v>
      </c>
      <c r="E3">
        <v>0.7</v>
      </c>
      <c r="G3" s="2"/>
      <c r="H3" s="2"/>
    </row>
    <row r="4" spans="1:10" x14ac:dyDescent="0.25">
      <c r="A4">
        <v>2018</v>
      </c>
      <c r="B4" s="2">
        <v>6.5247872701281059E-2</v>
      </c>
      <c r="C4" s="2">
        <v>1.727207574931125E-2</v>
      </c>
      <c r="D4" t="s">
        <v>5</v>
      </c>
      <c r="E4">
        <v>0.7</v>
      </c>
      <c r="G4" s="2"/>
      <c r="H4" s="2"/>
    </row>
    <row r="5" spans="1:10" x14ac:dyDescent="0.25">
      <c r="A5">
        <v>2019</v>
      </c>
      <c r="B5" s="2">
        <v>5.079477904545724E-2</v>
      </c>
      <c r="C5" s="2">
        <v>1.634166159967063E-2</v>
      </c>
      <c r="D5" t="s">
        <v>5</v>
      </c>
      <c r="E5">
        <v>0.7</v>
      </c>
      <c r="G5" s="2"/>
      <c r="H5" s="2"/>
    </row>
    <row r="6" spans="1:10" x14ac:dyDescent="0.25">
      <c r="A6">
        <v>2020</v>
      </c>
      <c r="B6" s="2">
        <v>5.1344809479260699E-2</v>
      </c>
      <c r="C6" s="2">
        <v>1.572328595184868E-2</v>
      </c>
      <c r="D6" t="s">
        <v>5</v>
      </c>
      <c r="E6">
        <v>0.7</v>
      </c>
      <c r="G6" s="2"/>
      <c r="H6" s="2"/>
    </row>
    <row r="7" spans="1:10" x14ac:dyDescent="0.25">
      <c r="A7">
        <v>2021</v>
      </c>
      <c r="B7" s="2">
        <v>6.4585814587022061E-2</v>
      </c>
      <c r="C7" s="2">
        <v>1.522674527212037E-2</v>
      </c>
      <c r="D7" t="s">
        <v>5</v>
      </c>
      <c r="E7">
        <v>0.7</v>
      </c>
      <c r="G7" s="2"/>
      <c r="H7" s="2"/>
    </row>
    <row r="8" spans="1:10" x14ac:dyDescent="0.25">
      <c r="A8">
        <v>2016</v>
      </c>
      <c r="B8" s="3">
        <v>1.4330959543475963E-2</v>
      </c>
      <c r="C8" s="3">
        <v>9.0206280529677232E-3</v>
      </c>
      <c r="D8" t="s">
        <v>6</v>
      </c>
      <c r="E8">
        <v>0.7</v>
      </c>
      <c r="G8" s="2"/>
      <c r="H8" s="2"/>
      <c r="J8" s="2">
        <f>B8*106399</f>
        <v>1524.7997644662989</v>
      </c>
    </row>
    <row r="9" spans="1:10" x14ac:dyDescent="0.25">
      <c r="A9">
        <v>2017</v>
      </c>
      <c r="B9" s="3">
        <v>2.0655566094455399E-2</v>
      </c>
      <c r="C9" s="3">
        <v>1.2172972688562912E-2</v>
      </c>
      <c r="D9" t="s">
        <v>6</v>
      </c>
      <c r="E9">
        <v>0.7</v>
      </c>
      <c r="G9" s="3"/>
      <c r="H9" s="3"/>
      <c r="J9" s="2">
        <f t="shared" ref="J9:J13" si="0">B9*106399</f>
        <v>2197.7315768839599</v>
      </c>
    </row>
    <row r="10" spans="1:10" x14ac:dyDescent="0.25">
      <c r="A10">
        <v>2018</v>
      </c>
      <c r="B10" s="3">
        <v>5.6523503766813921E-2</v>
      </c>
      <c r="C10" s="3">
        <v>1.4205034421106719E-2</v>
      </c>
      <c r="D10" t="s">
        <v>6</v>
      </c>
      <c r="E10">
        <v>0.7</v>
      </c>
      <c r="G10" s="3"/>
      <c r="H10" s="3"/>
      <c r="J10" s="2">
        <f t="shared" si="0"/>
        <v>6014.0442772852348</v>
      </c>
    </row>
    <row r="11" spans="1:10" x14ac:dyDescent="0.25">
      <c r="A11">
        <v>2019</v>
      </c>
      <c r="B11" s="3">
        <v>4.8790938041311196E-2</v>
      </c>
      <c r="C11" s="3">
        <v>1.4483253428623992E-2</v>
      </c>
      <c r="D11" t="s">
        <v>6</v>
      </c>
      <c r="E11">
        <v>0.7</v>
      </c>
      <c r="G11" s="3"/>
      <c r="H11" s="3"/>
      <c r="J11" s="2">
        <f t="shared" si="0"/>
        <v>5191.3070166574698</v>
      </c>
    </row>
    <row r="12" spans="1:10" x14ac:dyDescent="0.25">
      <c r="A12">
        <v>2020</v>
      </c>
      <c r="B12" s="3">
        <v>4.3842387605760542E-2</v>
      </c>
      <c r="C12" s="3">
        <v>1.4400911889931586E-2</v>
      </c>
      <c r="D12" t="s">
        <v>6</v>
      </c>
      <c r="E12">
        <v>0.7</v>
      </c>
      <c r="G12" s="3"/>
      <c r="H12" s="3"/>
      <c r="J12" s="2">
        <f t="shared" si="0"/>
        <v>4664.7861988653158</v>
      </c>
    </row>
    <row r="13" spans="1:10" x14ac:dyDescent="0.25">
      <c r="A13">
        <v>2021</v>
      </c>
      <c r="B13" s="3">
        <v>4.3735461528782604E-2</v>
      </c>
      <c r="C13" s="3">
        <v>1.4392247663324326E-2</v>
      </c>
      <c r="D13" t="s">
        <v>6</v>
      </c>
      <c r="E13">
        <v>0.7</v>
      </c>
      <c r="G13" s="3"/>
      <c r="H13" s="3"/>
      <c r="J13" s="2">
        <f t="shared" si="0"/>
        <v>4653.4093712009408</v>
      </c>
    </row>
    <row r="14" spans="1:10" x14ac:dyDescent="0.25">
      <c r="A14">
        <v>2016</v>
      </c>
      <c r="B14" s="2">
        <v>1.3634569194713951E-2</v>
      </c>
      <c r="C14" s="2">
        <v>1.845422702252213E-2</v>
      </c>
      <c r="D14" t="s">
        <v>7</v>
      </c>
      <c r="E14">
        <v>0.8</v>
      </c>
      <c r="G14" s="3"/>
      <c r="H14" s="3"/>
    </row>
    <row r="15" spans="1:10" x14ac:dyDescent="0.25">
      <c r="A15">
        <v>2017</v>
      </c>
      <c r="B15" s="2">
        <v>1.6622526942881181E-2</v>
      </c>
      <c r="C15" s="2">
        <v>1.8056247655536629E-2</v>
      </c>
      <c r="D15" t="s">
        <v>7</v>
      </c>
      <c r="E15">
        <v>0.8</v>
      </c>
      <c r="G15" s="2"/>
      <c r="H15" s="2"/>
    </row>
    <row r="16" spans="1:10" x14ac:dyDescent="0.25">
      <c r="A16">
        <v>2018</v>
      </c>
      <c r="B16" s="2">
        <v>3.9509696181288988E-2</v>
      </c>
      <c r="C16" s="2">
        <v>1.8343564639150128E-2</v>
      </c>
      <c r="D16" t="s">
        <v>7</v>
      </c>
      <c r="E16">
        <v>0.8</v>
      </c>
      <c r="G16" s="2"/>
      <c r="H16" s="2"/>
    </row>
    <row r="17" spans="1:10" x14ac:dyDescent="0.25">
      <c r="A17">
        <v>2019</v>
      </c>
      <c r="B17" s="2">
        <v>2.009251108077801E-2</v>
      </c>
      <c r="C17" s="2">
        <v>1.7628497890360181E-2</v>
      </c>
      <c r="D17" t="s">
        <v>7</v>
      </c>
      <c r="E17">
        <v>0.8</v>
      </c>
      <c r="G17" s="2"/>
      <c r="H17" s="2"/>
    </row>
    <row r="18" spans="1:10" x14ac:dyDescent="0.25">
      <c r="A18">
        <v>2020</v>
      </c>
      <c r="B18" s="2">
        <v>2.267111646090017E-2</v>
      </c>
      <c r="C18" s="2">
        <v>1.669521780319589E-2</v>
      </c>
      <c r="D18" t="s">
        <v>7</v>
      </c>
      <c r="E18">
        <v>0.8</v>
      </c>
      <c r="G18" s="2"/>
      <c r="H18" s="2"/>
    </row>
    <row r="19" spans="1:10" x14ac:dyDescent="0.25">
      <c r="A19">
        <v>2021</v>
      </c>
      <c r="B19" s="2">
        <v>3.3398232464318597E-2</v>
      </c>
      <c r="C19" s="2">
        <v>1.6260006988434109E-2</v>
      </c>
      <c r="D19" t="s">
        <v>7</v>
      </c>
      <c r="E19">
        <v>0.8</v>
      </c>
      <c r="G19" s="2"/>
      <c r="H19" s="2"/>
    </row>
    <row r="20" spans="1:10" x14ac:dyDescent="0.25">
      <c r="A20">
        <v>2016</v>
      </c>
      <c r="B20" s="3">
        <f>G20*12</f>
        <v>1.1351505086826919E-2</v>
      </c>
      <c r="C20" s="3">
        <f>H20*12</f>
        <v>9.9802249827562212E-3</v>
      </c>
      <c r="D20" t="s">
        <v>6</v>
      </c>
      <c r="E20">
        <v>0.8</v>
      </c>
      <c r="G20">
        <v>9.4595875723557654E-4</v>
      </c>
      <c r="H20">
        <v>8.3168541522968514E-4</v>
      </c>
    </row>
    <row r="21" spans="1:10" x14ac:dyDescent="0.25">
      <c r="A21">
        <v>2017</v>
      </c>
      <c r="B21" s="3">
        <f t="shared" ref="B21:B25" si="1">G21*12</f>
        <v>1.4840267492584044E-2</v>
      </c>
      <c r="C21" s="3">
        <f t="shared" ref="C21:C25" si="2">H21*12</f>
        <v>1.3207476869238132E-2</v>
      </c>
      <c r="D21" t="s">
        <v>6</v>
      </c>
      <c r="E21">
        <v>0.8</v>
      </c>
      <c r="G21">
        <v>1.2366889577153371E-3</v>
      </c>
      <c r="H21">
        <v>1.100623072436511E-3</v>
      </c>
    </row>
    <row r="22" spans="1:10" x14ac:dyDescent="0.25">
      <c r="A22">
        <v>2018</v>
      </c>
      <c r="B22" s="3">
        <f t="shared" si="1"/>
        <v>4.375236890971123E-2</v>
      </c>
      <c r="C22" s="3">
        <f t="shared" si="2"/>
        <v>1.5196374614606569E-2</v>
      </c>
      <c r="D22" t="s">
        <v>6</v>
      </c>
      <c r="E22">
        <v>0.8</v>
      </c>
      <c r="G22">
        <v>3.646030742475936E-3</v>
      </c>
      <c r="H22">
        <v>1.2663645512172141E-3</v>
      </c>
    </row>
    <row r="23" spans="1:10" x14ac:dyDescent="0.25">
      <c r="A23">
        <v>2019</v>
      </c>
      <c r="B23" s="3">
        <f t="shared" si="1"/>
        <v>2.4794893963281155E-2</v>
      </c>
      <c r="C23" s="3">
        <f t="shared" si="2"/>
        <v>1.572775204866864E-2</v>
      </c>
      <c r="D23" t="s">
        <v>6</v>
      </c>
      <c r="E23">
        <v>0.8</v>
      </c>
      <c r="G23">
        <v>2.066241163606763E-3</v>
      </c>
      <c r="H23">
        <v>1.3106460040557199E-3</v>
      </c>
    </row>
    <row r="24" spans="1:10" x14ac:dyDescent="0.25">
      <c r="A24">
        <v>2020</v>
      </c>
      <c r="B24" s="3">
        <f t="shared" si="1"/>
        <v>2.2374076700866226E-2</v>
      </c>
      <c r="C24" s="3">
        <f t="shared" si="2"/>
        <v>1.5327754622957124E-2</v>
      </c>
      <c r="D24" t="s">
        <v>6</v>
      </c>
      <c r="E24">
        <v>0.8</v>
      </c>
      <c r="G24">
        <v>1.864506391738852E-3</v>
      </c>
      <c r="H24">
        <v>1.277312885246427E-3</v>
      </c>
    </row>
    <row r="25" spans="1:10" x14ac:dyDescent="0.25">
      <c r="A25">
        <v>2021</v>
      </c>
      <c r="B25" s="3">
        <f t="shared" si="1"/>
        <v>2.0020612698852254E-2</v>
      </c>
      <c r="C25" s="3">
        <f t="shared" si="2"/>
        <v>1.5298582479734833E-2</v>
      </c>
      <c r="D25" t="s">
        <v>6</v>
      </c>
      <c r="E25">
        <v>0.8</v>
      </c>
      <c r="G25">
        <v>1.668384391571021E-3</v>
      </c>
      <c r="H25">
        <v>1.2748818733112361E-3</v>
      </c>
    </row>
    <row r="26" spans="1:10" x14ac:dyDescent="0.25">
      <c r="A26">
        <v>2016</v>
      </c>
      <c r="B26" s="3">
        <v>1.0026689771380619E-2</v>
      </c>
      <c r="C26" s="3">
        <v>1.8386997148567289E-2</v>
      </c>
      <c r="D26" t="s">
        <v>8</v>
      </c>
      <c r="E26">
        <v>0.7</v>
      </c>
      <c r="G26" s="3"/>
      <c r="H26" s="3"/>
    </row>
    <row r="27" spans="1:10" x14ac:dyDescent="0.25">
      <c r="A27">
        <v>2017</v>
      </c>
      <c r="B27" s="3">
        <v>1.3011742103044271E-2</v>
      </c>
      <c r="C27" s="3">
        <v>1.864006610870687E-2</v>
      </c>
      <c r="D27" t="s">
        <v>8</v>
      </c>
      <c r="E27">
        <v>0.7</v>
      </c>
      <c r="G27" s="3"/>
      <c r="H27" s="3"/>
    </row>
    <row r="28" spans="1:10" x14ac:dyDescent="0.25">
      <c r="A28">
        <v>2018</v>
      </c>
      <c r="B28" s="3">
        <v>4.1665250759764232E-2</v>
      </c>
      <c r="C28" s="3">
        <v>2.0053080031886109E-2</v>
      </c>
      <c r="D28" t="s">
        <v>8</v>
      </c>
      <c r="E28">
        <v>0.7</v>
      </c>
      <c r="G28" s="3"/>
      <c r="H28" s="3"/>
    </row>
    <row r="29" spans="1:10" x14ac:dyDescent="0.25">
      <c r="A29">
        <v>2019</v>
      </c>
      <c r="B29" s="3">
        <v>1.660889901995509E-2</v>
      </c>
      <c r="C29" s="3">
        <v>1.991520708012379E-2</v>
      </c>
      <c r="D29" t="s">
        <v>8</v>
      </c>
      <c r="E29">
        <v>0.7</v>
      </c>
      <c r="G29" s="3"/>
      <c r="H29" s="3"/>
    </row>
    <row r="30" spans="1:10" x14ac:dyDescent="0.25">
      <c r="A30">
        <v>2020</v>
      </c>
      <c r="B30" s="3">
        <v>3.3984304214487303E-2</v>
      </c>
      <c r="C30" s="3">
        <v>1.9941489817655131E-2</v>
      </c>
      <c r="D30" t="s">
        <v>8</v>
      </c>
      <c r="E30">
        <v>0.7</v>
      </c>
      <c r="G30" s="3"/>
      <c r="H30" s="3"/>
    </row>
    <row r="31" spans="1:10" x14ac:dyDescent="0.25">
      <c r="A31">
        <v>2021</v>
      </c>
      <c r="B31" s="3">
        <v>3.7324822656241617E-2</v>
      </c>
      <c r="C31" s="3">
        <v>2.0163064207416339E-2</v>
      </c>
      <c r="D31" t="s">
        <v>8</v>
      </c>
      <c r="E31">
        <v>0.7</v>
      </c>
    </row>
    <row r="32" spans="1:10" x14ac:dyDescent="0.25">
      <c r="A32">
        <v>2016</v>
      </c>
      <c r="B32" s="3">
        <f t="shared" ref="B32:B37" si="3">G32*12</f>
        <v>1.1351505086826919E-2</v>
      </c>
      <c r="C32" s="3">
        <f t="shared" ref="C32:C37" si="4">H32*12</f>
        <v>9.9802249827562212E-3</v>
      </c>
      <c r="D32" t="s">
        <v>8</v>
      </c>
      <c r="E32">
        <v>0.8</v>
      </c>
      <c r="G32">
        <v>9.4595875723557654E-4</v>
      </c>
      <c r="H32">
        <v>8.3168541522968514E-4</v>
      </c>
      <c r="J32" s="2">
        <f>B32*106399</f>
        <v>1207.7887897332973</v>
      </c>
    </row>
    <row r="33" spans="1:10" x14ac:dyDescent="0.25">
      <c r="A33">
        <v>2017</v>
      </c>
      <c r="B33" s="3">
        <f t="shared" si="3"/>
        <v>1.4840267492584044E-2</v>
      </c>
      <c r="C33" s="3">
        <f t="shared" si="4"/>
        <v>1.3207476869238132E-2</v>
      </c>
      <c r="D33" t="s">
        <v>8</v>
      </c>
      <c r="E33">
        <v>0.8</v>
      </c>
      <c r="G33">
        <v>1.2366889577153371E-3</v>
      </c>
      <c r="H33">
        <v>1.100623072436511E-3</v>
      </c>
      <c r="J33" s="2">
        <f t="shared" ref="J33:J37" si="5">B33*106399</f>
        <v>1578.9896209434496</v>
      </c>
    </row>
    <row r="34" spans="1:10" x14ac:dyDescent="0.25">
      <c r="A34">
        <v>2018</v>
      </c>
      <c r="B34" s="3">
        <f t="shared" si="3"/>
        <v>4.375236890971123E-2</v>
      </c>
      <c r="C34" s="3">
        <f t="shared" si="4"/>
        <v>1.5196374614606569E-2</v>
      </c>
      <c r="D34" t="s">
        <v>8</v>
      </c>
      <c r="E34">
        <v>0.8</v>
      </c>
      <c r="G34">
        <v>3.646030742475936E-3</v>
      </c>
      <c r="H34">
        <v>1.2663645512172141E-3</v>
      </c>
      <c r="J34" s="2">
        <f t="shared" si="5"/>
        <v>4655.2082996243653</v>
      </c>
    </row>
    <row r="35" spans="1:10" x14ac:dyDescent="0.25">
      <c r="A35">
        <v>2019</v>
      </c>
      <c r="B35" s="3">
        <f t="shared" si="3"/>
        <v>2.4794893963281155E-2</v>
      </c>
      <c r="C35" s="3">
        <f t="shared" si="4"/>
        <v>1.572775204866864E-2</v>
      </c>
      <c r="D35" t="s">
        <v>8</v>
      </c>
      <c r="E35">
        <v>0.8</v>
      </c>
      <c r="G35">
        <v>2.066241163606763E-3</v>
      </c>
      <c r="H35">
        <v>1.3106460040557199E-3</v>
      </c>
      <c r="J35" s="2">
        <f t="shared" si="5"/>
        <v>2638.1519227991516</v>
      </c>
    </row>
    <row r="36" spans="1:10" x14ac:dyDescent="0.25">
      <c r="A36">
        <v>2020</v>
      </c>
      <c r="B36" s="3">
        <f t="shared" si="3"/>
        <v>2.2374076700866226E-2</v>
      </c>
      <c r="C36" s="3">
        <f t="shared" si="4"/>
        <v>1.5327754622957124E-2</v>
      </c>
      <c r="D36" t="s">
        <v>8</v>
      </c>
      <c r="E36">
        <v>0.8</v>
      </c>
      <c r="G36">
        <v>1.864506391738852E-3</v>
      </c>
      <c r="H36">
        <v>1.277312885246427E-3</v>
      </c>
      <c r="J36" s="2">
        <f t="shared" si="5"/>
        <v>2380.5793868954656</v>
      </c>
    </row>
    <row r="37" spans="1:10" x14ac:dyDescent="0.25">
      <c r="A37">
        <v>2021</v>
      </c>
      <c r="B37" s="3">
        <f t="shared" si="3"/>
        <v>2.0020612698852254E-2</v>
      </c>
      <c r="C37" s="3">
        <f t="shared" si="4"/>
        <v>1.5298582479734833E-2</v>
      </c>
      <c r="D37" t="s">
        <v>8</v>
      </c>
      <c r="E37">
        <v>0.8</v>
      </c>
      <c r="G37">
        <v>1.668384391571021E-3</v>
      </c>
      <c r="H37">
        <v>1.2748818733112361E-3</v>
      </c>
      <c r="J37" s="2">
        <f t="shared" si="5"/>
        <v>2130.1731705451812</v>
      </c>
    </row>
    <row r="38" spans="1:10" x14ac:dyDescent="0.25">
      <c r="G38" s="3"/>
      <c r="H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D8C0-778D-428C-9C2D-0CBF45F63A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6259B-DF49-48D7-B302-3E8168AFAC3A}">
  <dimension ref="A1:F13"/>
  <sheetViews>
    <sheetView tabSelected="1" workbookViewId="0">
      <selection activeCell="C2" sqref="C2:D7"/>
    </sheetView>
  </sheetViews>
  <sheetFormatPr defaultRowHeight="15" x14ac:dyDescent="0.25"/>
  <cols>
    <col min="3" max="3" width="14.28515625" customWidth="1"/>
  </cols>
  <sheetData>
    <row r="1" spans="1:6" x14ac:dyDescent="0.25">
      <c r="A1" s="5" t="s">
        <v>11</v>
      </c>
      <c r="B1" s="5" t="s">
        <v>12</v>
      </c>
      <c r="C1" s="5" t="s">
        <v>13</v>
      </c>
      <c r="D1" s="5" t="s">
        <v>14</v>
      </c>
    </row>
    <row r="2" spans="1:6" x14ac:dyDescent="0.25">
      <c r="A2" s="5">
        <v>0.85</v>
      </c>
      <c r="B2" s="5">
        <v>2016</v>
      </c>
      <c r="C2" s="3">
        <v>2.0621492897765489E-4</v>
      </c>
      <c r="D2" s="5">
        <v>1.0591793570969999E-3</v>
      </c>
    </row>
    <row r="3" spans="1:6" x14ac:dyDescent="0.25">
      <c r="A3" s="5">
        <v>0.85</v>
      </c>
      <c r="B3" s="5">
        <f>B2+1</f>
        <v>2017</v>
      </c>
      <c r="C3" s="3">
        <v>2.5837956806151752E-4</v>
      </c>
      <c r="D3" s="5">
        <v>1.3426730223111091E-3</v>
      </c>
      <c r="E3" s="5"/>
      <c r="F3" s="5"/>
    </row>
    <row r="4" spans="1:6" x14ac:dyDescent="0.25">
      <c r="A4" s="5">
        <v>0.85</v>
      </c>
      <c r="B4" s="5">
        <f>B3+1</f>
        <v>2018</v>
      </c>
      <c r="C4" s="3">
        <v>1.06680939833137E-3</v>
      </c>
      <c r="D4" s="5">
        <v>1.4962433748974199E-3</v>
      </c>
      <c r="E4" s="5"/>
      <c r="F4" s="5"/>
    </row>
    <row r="5" spans="1:6" x14ac:dyDescent="0.25">
      <c r="A5" s="5">
        <v>0.85</v>
      </c>
      <c r="B5" s="5">
        <f>B4+1</f>
        <v>2019</v>
      </c>
      <c r="C5" s="3">
        <v>-2.6831829904150339E-5</v>
      </c>
      <c r="D5" s="5">
        <v>1.5522777016947389E-3</v>
      </c>
      <c r="E5" s="5"/>
      <c r="F5" s="5"/>
    </row>
    <row r="6" spans="1:6" x14ac:dyDescent="0.25">
      <c r="A6" s="5">
        <v>0.85</v>
      </c>
      <c r="B6" s="5">
        <f>B5+1</f>
        <v>2020</v>
      </c>
      <c r="C6" s="3">
        <v>1.9962854317023829E-4</v>
      </c>
      <c r="D6" s="5">
        <v>1.5187929329132451E-3</v>
      </c>
      <c r="E6" s="5"/>
      <c r="F6" s="5"/>
    </row>
    <row r="7" spans="1:6" x14ac:dyDescent="0.25">
      <c r="A7" s="5">
        <v>0.85</v>
      </c>
      <c r="B7" s="5">
        <f>B6+1</f>
        <v>2021</v>
      </c>
      <c r="C7" s="3">
        <v>5.9670202110062576E-4</v>
      </c>
      <c r="D7" s="5">
        <v>1.504974150464818E-3</v>
      </c>
      <c r="E7" s="5"/>
      <c r="F7" s="5"/>
    </row>
    <row r="8" spans="1:6" x14ac:dyDescent="0.25">
      <c r="A8" s="5">
        <v>0.9</v>
      </c>
      <c r="B8" s="5">
        <v>2016</v>
      </c>
      <c r="C8" s="3">
        <v>5.2874889198331262E-4</v>
      </c>
      <c r="D8" s="5">
        <v>1.1207668058240889E-3</v>
      </c>
      <c r="E8" s="5"/>
    </row>
    <row r="9" spans="1:6" x14ac:dyDescent="0.25">
      <c r="A9" s="5">
        <v>0.9</v>
      </c>
      <c r="B9" s="5">
        <f>B8+1</f>
        <v>2017</v>
      </c>
      <c r="C9" s="3">
        <v>3.2320143309470112E-4</v>
      </c>
      <c r="D9" s="5">
        <v>1.5095253468868041E-3</v>
      </c>
      <c r="E9" s="5"/>
    </row>
    <row r="10" spans="1:6" x14ac:dyDescent="0.25">
      <c r="A10" s="5">
        <v>0.9</v>
      </c>
      <c r="B10" s="5">
        <f>B9+1</f>
        <v>2018</v>
      </c>
      <c r="C10" s="3">
        <v>1.7231003325687835E-3</v>
      </c>
      <c r="D10" s="5">
        <v>1.6675817056432259E-3</v>
      </c>
      <c r="E10" s="5"/>
    </row>
    <row r="11" spans="1:6" x14ac:dyDescent="0.25">
      <c r="A11" s="5">
        <v>0.9</v>
      </c>
      <c r="B11" s="5">
        <f>B10+1</f>
        <v>2019</v>
      </c>
      <c r="C11" s="3">
        <v>5.822220149878099E-4</v>
      </c>
      <c r="D11" s="5">
        <v>1.817224710256887E-3</v>
      </c>
      <c r="E11" s="5"/>
    </row>
    <row r="12" spans="1:6" x14ac:dyDescent="0.25">
      <c r="A12" s="5">
        <v>0.9</v>
      </c>
      <c r="B12" s="5">
        <f>B11+1</f>
        <v>2020</v>
      </c>
      <c r="C12" s="3">
        <v>9.2690913429915867E-4</v>
      </c>
      <c r="D12" s="5">
        <v>1.715342257472564E-3</v>
      </c>
      <c r="E12" s="5"/>
    </row>
    <row r="13" spans="1:6" x14ac:dyDescent="0.25">
      <c r="A13" s="5">
        <v>0.9</v>
      </c>
      <c r="B13" s="5">
        <f>B12+1</f>
        <v>2021</v>
      </c>
      <c r="C13" s="3">
        <v>5.8658928456845061E-4</v>
      </c>
      <c r="D13" s="5">
        <v>1.7106616032091519E-3</v>
      </c>
      <c r="E1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18BE-9017-495C-A0F1-53A59F1BD9A8}">
  <dimension ref="A1:E13"/>
  <sheetViews>
    <sheetView workbookViewId="0">
      <selection activeCell="E25" sqref="E25"/>
    </sheetView>
  </sheetViews>
  <sheetFormatPr defaultRowHeight="15" x14ac:dyDescent="0.25"/>
  <cols>
    <col min="2" max="2" width="10.140625" customWidth="1"/>
    <col min="4" max="4" width="22.140625" customWidth="1"/>
    <col min="5" max="5" width="11.285156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2016</v>
      </c>
      <c r="B2" s="6">
        <v>4.3805362024547378E-4</v>
      </c>
      <c r="C2" s="3">
        <v>1.0519368231738161E-3</v>
      </c>
      <c r="D2" t="s">
        <v>9</v>
      </c>
      <c r="E2">
        <v>0.85</v>
      </c>
    </row>
    <row r="3" spans="1:5" x14ac:dyDescent="0.25">
      <c r="A3">
        <f>A2+1</f>
        <v>2017</v>
      </c>
      <c r="B3" s="6">
        <v>8.3762927603492354E-4</v>
      </c>
      <c r="C3" s="3">
        <v>1.3351002309247241E-3</v>
      </c>
      <c r="D3" s="5" t="s">
        <v>9</v>
      </c>
      <c r="E3" s="5">
        <v>0.85</v>
      </c>
    </row>
    <row r="4" spans="1:5" x14ac:dyDescent="0.25">
      <c r="A4" s="5">
        <f t="shared" ref="A4:A7" si="0">A3+1</f>
        <v>2018</v>
      </c>
      <c r="B4" s="6">
        <v>3.410241688702811E-3</v>
      </c>
      <c r="C4" s="3">
        <v>1.49569502658938E-3</v>
      </c>
      <c r="D4" s="5" t="s">
        <v>9</v>
      </c>
      <c r="E4" s="5">
        <v>0.85</v>
      </c>
    </row>
    <row r="5" spans="1:5" x14ac:dyDescent="0.25">
      <c r="A5" s="5">
        <f t="shared" si="0"/>
        <v>2019</v>
      </c>
      <c r="B5" s="6">
        <v>1.355380276548052E-3</v>
      </c>
      <c r="C5" s="3">
        <v>1.550765722280122E-3</v>
      </c>
      <c r="D5" s="5" t="s">
        <v>9</v>
      </c>
      <c r="E5" s="5">
        <v>0.85</v>
      </c>
    </row>
    <row r="6" spans="1:5" x14ac:dyDescent="0.25">
      <c r="A6" s="5">
        <f t="shared" si="0"/>
        <v>2020</v>
      </c>
      <c r="B6" s="6">
        <v>1.53108905011571E-3</v>
      </c>
      <c r="C6" s="3">
        <v>1.520489721995838E-3</v>
      </c>
      <c r="D6" s="5" t="s">
        <v>9</v>
      </c>
      <c r="E6" s="5">
        <v>0.85</v>
      </c>
    </row>
    <row r="7" spans="1:5" x14ac:dyDescent="0.25">
      <c r="A7" s="5">
        <f t="shared" si="0"/>
        <v>2021</v>
      </c>
      <c r="B7" s="6">
        <v>2.0089387775664232E-3</v>
      </c>
      <c r="C7" s="3">
        <v>1.5086331218915081E-3</v>
      </c>
      <c r="D7" s="5" t="s">
        <v>9</v>
      </c>
      <c r="E7" s="5">
        <v>0.85</v>
      </c>
    </row>
    <row r="8" spans="1:5" x14ac:dyDescent="0.25">
      <c r="A8" s="5">
        <v>2016</v>
      </c>
      <c r="B8" s="6">
        <v>-4.1442083434194138E-4</v>
      </c>
      <c r="C8" s="5">
        <v>1.056261164008659E-3</v>
      </c>
      <c r="D8" s="5" t="s">
        <v>10</v>
      </c>
      <c r="E8" s="5">
        <v>0.85</v>
      </c>
    </row>
    <row r="9" spans="1:5" x14ac:dyDescent="0.25">
      <c r="A9" s="5">
        <f>A8+1</f>
        <v>2017</v>
      </c>
      <c r="B9" s="6">
        <v>-5.2366946826785943E-4</v>
      </c>
      <c r="C9" s="5">
        <v>1.3943083464761799E-3</v>
      </c>
      <c r="D9" s="5" t="s">
        <v>10</v>
      </c>
      <c r="E9" s="5">
        <v>0.85</v>
      </c>
    </row>
    <row r="10" spans="1:5" x14ac:dyDescent="0.25">
      <c r="A10" s="5">
        <f t="shared" ref="A10:A13" si="1">A9+1</f>
        <v>2018</v>
      </c>
      <c r="B10" s="6">
        <v>1.7681333587846739E-3</v>
      </c>
      <c r="C10" s="5">
        <v>1.5976105587162061E-3</v>
      </c>
      <c r="D10" s="5" t="s">
        <v>10</v>
      </c>
      <c r="E10" s="5">
        <v>0.85</v>
      </c>
    </row>
    <row r="11" spans="1:5" x14ac:dyDescent="0.25">
      <c r="A11" s="5">
        <f t="shared" si="1"/>
        <v>2019</v>
      </c>
      <c r="B11" s="6">
        <v>-3.8754709559558898E-4</v>
      </c>
      <c r="C11" s="5">
        <v>1.6759567599524991E-3</v>
      </c>
      <c r="D11" s="5" t="s">
        <v>10</v>
      </c>
      <c r="E11" s="5">
        <v>0.85</v>
      </c>
    </row>
    <row r="12" spans="1:5" x14ac:dyDescent="0.25">
      <c r="A12" s="5">
        <f t="shared" si="1"/>
        <v>2020</v>
      </c>
      <c r="B12" s="6">
        <v>-2.9862735766812698E-4</v>
      </c>
      <c r="C12" s="5">
        <v>1.67268209716039E-3</v>
      </c>
      <c r="D12" s="5" t="s">
        <v>10</v>
      </c>
      <c r="E12" s="5">
        <v>0.85</v>
      </c>
    </row>
    <row r="13" spans="1:5" x14ac:dyDescent="0.25">
      <c r="A13" s="5">
        <f t="shared" si="1"/>
        <v>2021</v>
      </c>
      <c r="B13" s="6">
        <v>1.0784385224123231E-5</v>
      </c>
      <c r="C13" s="5">
        <v>1.6805707243013901E-3</v>
      </c>
      <c r="D13" s="5" t="s">
        <v>10</v>
      </c>
      <c r="E13" s="5">
        <v>0.85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362C-7E18-44FA-8768-3B5577ECCEFA}">
  <dimension ref="A1:E25"/>
  <sheetViews>
    <sheetView workbookViewId="0">
      <selection sqref="A1:E2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2016</v>
      </c>
      <c r="B2">
        <v>0.21012076381930939</v>
      </c>
      <c r="C2">
        <v>0.1261873630820956</v>
      </c>
      <c r="D2" t="s">
        <v>5</v>
      </c>
      <c r="E2">
        <v>0.7</v>
      </c>
    </row>
    <row r="3" spans="1:5" x14ac:dyDescent="0.25">
      <c r="A3">
        <v>2017</v>
      </c>
      <c r="B3">
        <v>0.38146060019014782</v>
      </c>
      <c r="C3">
        <v>0.12512231933719731</v>
      </c>
      <c r="D3" t="s">
        <v>5</v>
      </c>
      <c r="E3">
        <v>0.7</v>
      </c>
    </row>
    <row r="4" spans="1:5" x14ac:dyDescent="0.25">
      <c r="A4">
        <v>2018</v>
      </c>
      <c r="B4">
        <v>0.60671067581112015</v>
      </c>
      <c r="C4">
        <v>0.1234123339717601</v>
      </c>
      <c r="D4" t="s">
        <v>5</v>
      </c>
      <c r="E4">
        <v>0.7</v>
      </c>
    </row>
    <row r="5" spans="1:5" x14ac:dyDescent="0.25">
      <c r="A5">
        <v>2019</v>
      </c>
      <c r="B5">
        <v>0.49696255269075279</v>
      </c>
      <c r="C5">
        <v>0.1180976482396784</v>
      </c>
      <c r="D5" t="s">
        <v>5</v>
      </c>
      <c r="E5">
        <v>0.7</v>
      </c>
    </row>
    <row r="6" spans="1:5" x14ac:dyDescent="0.25">
      <c r="A6">
        <v>2020</v>
      </c>
      <c r="B6">
        <v>0.60708052214663011</v>
      </c>
      <c r="C6">
        <v>0.1159909866231186</v>
      </c>
      <c r="D6" t="s">
        <v>5</v>
      </c>
      <c r="E6">
        <v>0.7</v>
      </c>
    </row>
    <row r="7" spans="1:5" x14ac:dyDescent="0.25">
      <c r="A7">
        <v>2021</v>
      </c>
      <c r="B7">
        <v>0.61822705622904328</v>
      </c>
      <c r="C7">
        <v>0.12721268389242599</v>
      </c>
      <c r="D7" t="s">
        <v>5</v>
      </c>
      <c r="E7">
        <v>0.7</v>
      </c>
    </row>
    <row r="8" spans="1:5" x14ac:dyDescent="0.25">
      <c r="A8">
        <v>2016</v>
      </c>
      <c r="B8">
        <v>8.2673909295646372E-2</v>
      </c>
      <c r="C8">
        <v>0.1065676559605126</v>
      </c>
      <c r="D8" t="s">
        <v>6</v>
      </c>
      <c r="E8">
        <v>0.7</v>
      </c>
    </row>
    <row r="9" spans="1:5" x14ac:dyDescent="0.25">
      <c r="A9">
        <v>2017</v>
      </c>
      <c r="B9">
        <v>0.1364532017132804</v>
      </c>
      <c r="C9">
        <v>0.1062512576431176</v>
      </c>
      <c r="D9" t="s">
        <v>6</v>
      </c>
      <c r="E9">
        <v>0.7</v>
      </c>
    </row>
    <row r="10" spans="1:5" x14ac:dyDescent="0.25">
      <c r="A10">
        <v>2018</v>
      </c>
      <c r="B10">
        <v>0.2783626532179394</v>
      </c>
      <c r="C10">
        <v>0.10531370104348579</v>
      </c>
      <c r="D10" t="s">
        <v>6</v>
      </c>
      <c r="E10">
        <v>0.7</v>
      </c>
    </row>
    <row r="11" spans="1:5" x14ac:dyDescent="0.25">
      <c r="A11">
        <v>2019</v>
      </c>
      <c r="B11">
        <v>0.18587824238061501</v>
      </c>
      <c r="C11">
        <v>0.1012773935432611</v>
      </c>
      <c r="D11" t="s">
        <v>6</v>
      </c>
      <c r="E11">
        <v>0.7</v>
      </c>
    </row>
    <row r="12" spans="1:5" x14ac:dyDescent="0.25">
      <c r="A12">
        <v>2020</v>
      </c>
      <c r="B12">
        <v>0.24962470009360949</v>
      </c>
      <c r="C12">
        <v>9.9675093712972132E-2</v>
      </c>
      <c r="D12" t="s">
        <v>6</v>
      </c>
      <c r="E12">
        <v>0.7</v>
      </c>
    </row>
    <row r="13" spans="1:5" x14ac:dyDescent="0.25">
      <c r="A13">
        <v>2021</v>
      </c>
      <c r="B13">
        <v>0.30010276611628622</v>
      </c>
      <c r="C13">
        <v>0.115720643091918</v>
      </c>
      <c r="D13" t="s">
        <v>6</v>
      </c>
      <c r="E13">
        <v>0.7</v>
      </c>
    </row>
    <row r="14" spans="1:5" x14ac:dyDescent="0.25">
      <c r="A14">
        <v>2016</v>
      </c>
      <c r="B14">
        <v>0.1179319135925667</v>
      </c>
      <c r="C14">
        <v>0.135860791540235</v>
      </c>
      <c r="D14" t="s">
        <v>7</v>
      </c>
      <c r="E14">
        <v>0.8</v>
      </c>
    </row>
    <row r="15" spans="1:5" x14ac:dyDescent="0.25">
      <c r="A15">
        <v>2017</v>
      </c>
      <c r="B15">
        <v>0.23510258132638681</v>
      </c>
      <c r="C15">
        <v>0.13452220248504559</v>
      </c>
      <c r="D15" t="s">
        <v>7</v>
      </c>
      <c r="E15">
        <v>0.8</v>
      </c>
    </row>
    <row r="16" spans="1:5" x14ac:dyDescent="0.25">
      <c r="A16">
        <v>2018</v>
      </c>
      <c r="B16">
        <v>0.42214226207984029</v>
      </c>
      <c r="C16">
        <v>0.13222469398995629</v>
      </c>
      <c r="D16" t="s">
        <v>7</v>
      </c>
      <c r="E16">
        <v>0.8</v>
      </c>
    </row>
    <row r="17" spans="1:5" x14ac:dyDescent="0.25">
      <c r="A17">
        <v>2019</v>
      </c>
      <c r="B17">
        <v>0.29443474370887851</v>
      </c>
      <c r="C17">
        <v>0.1266235728401095</v>
      </c>
      <c r="D17" t="s">
        <v>7</v>
      </c>
      <c r="E17">
        <v>0.8</v>
      </c>
    </row>
    <row r="18" spans="1:5" x14ac:dyDescent="0.25">
      <c r="A18">
        <v>2020</v>
      </c>
      <c r="B18">
        <v>0.41528311589814793</v>
      </c>
      <c r="C18">
        <v>0.1242234712698584</v>
      </c>
      <c r="D18" t="s">
        <v>7</v>
      </c>
      <c r="E18">
        <v>0.8</v>
      </c>
    </row>
    <row r="19" spans="1:5" x14ac:dyDescent="0.25">
      <c r="A19">
        <v>2021</v>
      </c>
      <c r="B19">
        <v>0.42211522238664922</v>
      </c>
      <c r="C19">
        <v>0.13551224126096759</v>
      </c>
      <c r="D19" t="s">
        <v>7</v>
      </c>
      <c r="E19">
        <v>0.8</v>
      </c>
    </row>
    <row r="20" spans="1:5" x14ac:dyDescent="0.25">
      <c r="A20">
        <v>2016</v>
      </c>
      <c r="B20">
        <v>3.1318063604939252E-2</v>
      </c>
      <c r="C20">
        <v>0.11508977255082441</v>
      </c>
      <c r="D20" t="s">
        <v>6</v>
      </c>
      <c r="E20">
        <v>0.8</v>
      </c>
    </row>
    <row r="21" spans="1:5" x14ac:dyDescent="0.25">
      <c r="A21">
        <v>2017</v>
      </c>
      <c r="B21">
        <v>6.1282889229671823E-2</v>
      </c>
      <c r="C21">
        <v>0.1147909395470687</v>
      </c>
      <c r="D21" t="s">
        <v>6</v>
      </c>
      <c r="E21">
        <v>0.8</v>
      </c>
    </row>
    <row r="22" spans="1:5" x14ac:dyDescent="0.25">
      <c r="A22">
        <v>2018</v>
      </c>
      <c r="B22">
        <v>0.17729492621517989</v>
      </c>
      <c r="C22">
        <v>0.11303597102477581</v>
      </c>
      <c r="D22" t="s">
        <v>6</v>
      </c>
      <c r="E22">
        <v>0.8</v>
      </c>
    </row>
    <row r="23" spans="1:5" x14ac:dyDescent="0.25">
      <c r="A23">
        <v>2019</v>
      </c>
      <c r="B23">
        <v>7.2506154196899514E-2</v>
      </c>
      <c r="C23">
        <v>0.10880134138003569</v>
      </c>
      <c r="D23" t="s">
        <v>6</v>
      </c>
      <c r="E23">
        <v>0.8</v>
      </c>
    </row>
    <row r="24" spans="1:5" x14ac:dyDescent="0.25">
      <c r="A24">
        <v>2020</v>
      </c>
      <c r="B24">
        <v>0.1516151733887493</v>
      </c>
      <c r="C24">
        <v>0.1069818859131702</v>
      </c>
      <c r="D24" t="s">
        <v>6</v>
      </c>
      <c r="E24">
        <v>0.8</v>
      </c>
    </row>
    <row r="25" spans="1:5" x14ac:dyDescent="0.25">
      <c r="A25">
        <v>2021</v>
      </c>
      <c r="B25">
        <v>0.1951718934522195</v>
      </c>
      <c r="C25">
        <v>0.12323333889731319</v>
      </c>
      <c r="D25" t="s">
        <v>6</v>
      </c>
      <c r="E25"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A526-CA8A-40F4-A7E4-C4610EA5960D}">
  <dimension ref="A1:E37"/>
  <sheetViews>
    <sheetView workbookViewId="0">
      <selection activeCell="D39" sqref="D39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2016</v>
      </c>
      <c r="B2" s="2">
        <v>2.1202388021019269E-2</v>
      </c>
      <c r="C2" s="2">
        <v>1.723818613550825E-2</v>
      </c>
      <c r="D2" t="s">
        <v>5</v>
      </c>
      <c r="E2">
        <v>0.7</v>
      </c>
    </row>
    <row r="3" spans="1:5" x14ac:dyDescent="0.25">
      <c r="A3">
        <v>2017</v>
      </c>
      <c r="B3" s="2">
        <v>3.1900047904738653E-2</v>
      </c>
      <c r="C3" s="2">
        <v>1.6915323215696051E-2</v>
      </c>
      <c r="D3" t="s">
        <v>5</v>
      </c>
      <c r="E3">
        <v>0.7</v>
      </c>
    </row>
    <row r="4" spans="1:5" x14ac:dyDescent="0.25">
      <c r="A4">
        <v>2018</v>
      </c>
      <c r="B4" s="2">
        <v>6.5247872701281059E-2</v>
      </c>
      <c r="C4" s="2">
        <v>1.727207574931125E-2</v>
      </c>
      <c r="D4" t="s">
        <v>5</v>
      </c>
      <c r="E4">
        <v>0.7</v>
      </c>
    </row>
    <row r="5" spans="1:5" x14ac:dyDescent="0.25">
      <c r="A5">
        <v>2019</v>
      </c>
      <c r="B5" s="2">
        <v>5.079477904545724E-2</v>
      </c>
      <c r="C5" s="2">
        <v>1.634166159967063E-2</v>
      </c>
      <c r="D5" t="s">
        <v>5</v>
      </c>
      <c r="E5">
        <v>0.7</v>
      </c>
    </row>
    <row r="6" spans="1:5" x14ac:dyDescent="0.25">
      <c r="A6">
        <v>2020</v>
      </c>
      <c r="B6" s="2">
        <v>5.1344809479260699E-2</v>
      </c>
      <c r="C6" s="2">
        <v>1.572328595184868E-2</v>
      </c>
      <c r="D6" t="s">
        <v>5</v>
      </c>
      <c r="E6">
        <v>0.7</v>
      </c>
    </row>
    <row r="7" spans="1:5" x14ac:dyDescent="0.25">
      <c r="A7">
        <v>2021</v>
      </c>
      <c r="B7" s="2">
        <v>6.4585814587022061E-2</v>
      </c>
      <c r="C7" s="2">
        <v>1.522674527212037E-2</v>
      </c>
      <c r="D7" t="s">
        <v>5</v>
      </c>
      <c r="E7">
        <v>0.7</v>
      </c>
    </row>
    <row r="8" spans="1:5" x14ac:dyDescent="0.25">
      <c r="A8">
        <v>2016</v>
      </c>
      <c r="B8" s="2">
        <v>1.367878851449067E-2</v>
      </c>
      <c r="C8" s="2">
        <v>1.05759137321286E-2</v>
      </c>
      <c r="D8" t="s">
        <v>6</v>
      </c>
      <c r="E8">
        <v>0.7</v>
      </c>
    </row>
    <row r="9" spans="1:5" x14ac:dyDescent="0.25">
      <c r="A9">
        <v>2017</v>
      </c>
      <c r="B9" s="2">
        <v>1.722758028058902E-2</v>
      </c>
      <c r="C9" s="2">
        <v>1.2926187776584519E-2</v>
      </c>
      <c r="D9" t="s">
        <v>6</v>
      </c>
      <c r="E9">
        <v>0.7</v>
      </c>
    </row>
    <row r="10" spans="1:5" x14ac:dyDescent="0.25">
      <c r="A10">
        <v>2018</v>
      </c>
      <c r="B10" s="2">
        <v>5.5750644962614622E-2</v>
      </c>
      <c r="C10" s="2">
        <v>1.564411320233627E-2</v>
      </c>
      <c r="D10" t="s">
        <v>6</v>
      </c>
      <c r="E10">
        <v>0.7</v>
      </c>
    </row>
    <row r="11" spans="1:5" x14ac:dyDescent="0.25">
      <c r="A11">
        <v>2019</v>
      </c>
      <c r="B11" s="2">
        <v>4.3950998745666332E-2</v>
      </c>
      <c r="C11" s="2">
        <v>1.604502989847335E-2</v>
      </c>
      <c r="D11" t="s">
        <v>6</v>
      </c>
      <c r="E11">
        <v>0.7</v>
      </c>
    </row>
    <row r="12" spans="1:5" x14ac:dyDescent="0.25">
      <c r="A12">
        <v>2020</v>
      </c>
      <c r="B12" s="2">
        <v>7.0177466323507076E-2</v>
      </c>
      <c r="C12" s="2">
        <v>1.6413720809063979E-2</v>
      </c>
      <c r="D12" t="s">
        <v>6</v>
      </c>
      <c r="E12">
        <v>0.7</v>
      </c>
    </row>
    <row r="13" spans="1:5" x14ac:dyDescent="0.25">
      <c r="A13">
        <v>2021</v>
      </c>
      <c r="B13" s="2">
        <v>8.5707963641032947E-2</v>
      </c>
      <c r="C13" s="2">
        <v>1.6886182995160901E-2</v>
      </c>
      <c r="D13" t="s">
        <v>6</v>
      </c>
      <c r="E13">
        <v>0.7</v>
      </c>
    </row>
    <row r="14" spans="1:5" x14ac:dyDescent="0.25">
      <c r="A14">
        <v>2016</v>
      </c>
      <c r="B14" s="2">
        <v>1.3634569194713951E-2</v>
      </c>
      <c r="C14" s="2">
        <v>1.845422702252213E-2</v>
      </c>
      <c r="D14" t="s">
        <v>7</v>
      </c>
      <c r="E14">
        <v>0.8</v>
      </c>
    </row>
    <row r="15" spans="1:5" x14ac:dyDescent="0.25">
      <c r="A15">
        <v>2017</v>
      </c>
      <c r="B15" s="2">
        <v>1.6622526942881181E-2</v>
      </c>
      <c r="C15" s="2">
        <v>1.8056247655536629E-2</v>
      </c>
      <c r="D15" t="s">
        <v>7</v>
      </c>
      <c r="E15">
        <v>0.8</v>
      </c>
    </row>
    <row r="16" spans="1:5" x14ac:dyDescent="0.25">
      <c r="A16">
        <v>2018</v>
      </c>
      <c r="B16" s="2">
        <v>3.9509696181288988E-2</v>
      </c>
      <c r="C16" s="2">
        <v>1.8343564639150128E-2</v>
      </c>
      <c r="D16" t="s">
        <v>7</v>
      </c>
      <c r="E16">
        <v>0.8</v>
      </c>
    </row>
    <row r="17" spans="1:5" x14ac:dyDescent="0.25">
      <c r="A17">
        <v>2019</v>
      </c>
      <c r="B17" s="2">
        <v>2.009251108077801E-2</v>
      </c>
      <c r="C17" s="2">
        <v>1.7628497890360181E-2</v>
      </c>
      <c r="D17" t="s">
        <v>7</v>
      </c>
      <c r="E17">
        <v>0.8</v>
      </c>
    </row>
    <row r="18" spans="1:5" x14ac:dyDescent="0.25">
      <c r="A18">
        <v>2020</v>
      </c>
      <c r="B18" s="2">
        <v>2.267111646090017E-2</v>
      </c>
      <c r="C18" s="2">
        <v>1.669521780319589E-2</v>
      </c>
      <c r="D18" t="s">
        <v>7</v>
      </c>
      <c r="E18">
        <v>0.8</v>
      </c>
    </row>
    <row r="19" spans="1:5" x14ac:dyDescent="0.25">
      <c r="A19">
        <v>2021</v>
      </c>
      <c r="B19" s="2">
        <v>3.3398232464318597E-2</v>
      </c>
      <c r="C19" s="2">
        <v>1.6260006988434109E-2</v>
      </c>
      <c r="D19" t="s">
        <v>7</v>
      </c>
      <c r="E19">
        <v>0.8</v>
      </c>
    </row>
    <row r="20" spans="1:5" x14ac:dyDescent="0.25">
      <c r="A20">
        <v>2016</v>
      </c>
      <c r="B20" s="2">
        <v>1.015411664746502E-2</v>
      </c>
      <c r="C20" s="2">
        <v>1.1765102429998731E-2</v>
      </c>
      <c r="D20" t="s">
        <v>6</v>
      </c>
      <c r="E20">
        <v>0.8</v>
      </c>
    </row>
    <row r="21" spans="1:5" x14ac:dyDescent="0.25">
      <c r="A21">
        <v>2017</v>
      </c>
      <c r="B21" s="2">
        <v>1.2855062069570881E-2</v>
      </c>
      <c r="C21" s="2">
        <v>1.427260035215921E-2</v>
      </c>
      <c r="D21" t="s">
        <v>6</v>
      </c>
      <c r="E21">
        <v>0.8</v>
      </c>
    </row>
    <row r="22" spans="1:5" x14ac:dyDescent="0.25">
      <c r="A22">
        <v>2018</v>
      </c>
      <c r="B22" s="2">
        <v>3.999836543437052E-2</v>
      </c>
      <c r="C22" s="2">
        <v>1.7147164967121931E-2</v>
      </c>
      <c r="D22" t="s">
        <v>6</v>
      </c>
      <c r="E22">
        <v>0.8</v>
      </c>
    </row>
    <row r="23" spans="1:5" x14ac:dyDescent="0.25">
      <c r="A23">
        <v>2019</v>
      </c>
      <c r="B23" s="2">
        <v>1.5663669500071361E-2</v>
      </c>
      <c r="C23" s="2">
        <v>1.7633501016032008E-2</v>
      </c>
      <c r="D23" t="s">
        <v>6</v>
      </c>
      <c r="E23">
        <v>0.8</v>
      </c>
    </row>
    <row r="24" spans="1:5" x14ac:dyDescent="0.25">
      <c r="A24">
        <v>2020</v>
      </c>
      <c r="B24" s="2">
        <v>3.2679549576802643E-2</v>
      </c>
      <c r="C24" s="2">
        <v>1.790958481931915E-2</v>
      </c>
      <c r="D24" t="s">
        <v>6</v>
      </c>
      <c r="E24">
        <v>0.8</v>
      </c>
    </row>
    <row r="25" spans="1:5" x14ac:dyDescent="0.25">
      <c r="A25">
        <v>2021</v>
      </c>
      <c r="B25" s="2">
        <v>3.8052660866239041E-2</v>
      </c>
      <c r="C25" s="2">
        <v>1.848428545496995E-2</v>
      </c>
      <c r="D25" t="s">
        <v>6</v>
      </c>
      <c r="E25">
        <v>0.8</v>
      </c>
    </row>
    <row r="26" spans="1:5" x14ac:dyDescent="0.25">
      <c r="A26">
        <v>2016</v>
      </c>
      <c r="B26" s="3">
        <v>1.0026689771380619E-2</v>
      </c>
      <c r="C26" s="3">
        <v>1.8386997148567289E-2</v>
      </c>
      <c r="D26" t="s">
        <v>8</v>
      </c>
      <c r="E26">
        <v>0.7</v>
      </c>
    </row>
    <row r="27" spans="1:5" x14ac:dyDescent="0.25">
      <c r="A27">
        <v>2017</v>
      </c>
      <c r="B27" s="3">
        <v>1.3011742103044271E-2</v>
      </c>
      <c r="C27" s="3">
        <v>1.864006610870687E-2</v>
      </c>
      <c r="D27" t="s">
        <v>8</v>
      </c>
      <c r="E27">
        <v>0.7</v>
      </c>
    </row>
    <row r="28" spans="1:5" x14ac:dyDescent="0.25">
      <c r="A28">
        <v>2018</v>
      </c>
      <c r="B28" s="3">
        <v>4.1665250759764232E-2</v>
      </c>
      <c r="C28" s="3">
        <v>2.0053080031886109E-2</v>
      </c>
      <c r="D28" t="s">
        <v>8</v>
      </c>
      <c r="E28">
        <v>0.7</v>
      </c>
    </row>
    <row r="29" spans="1:5" x14ac:dyDescent="0.25">
      <c r="A29">
        <v>2019</v>
      </c>
      <c r="B29" s="3">
        <v>1.660889901995509E-2</v>
      </c>
      <c r="C29" s="3">
        <v>1.991520708012379E-2</v>
      </c>
      <c r="D29" t="s">
        <v>8</v>
      </c>
      <c r="E29">
        <v>0.7</v>
      </c>
    </row>
    <row r="30" spans="1:5" x14ac:dyDescent="0.25">
      <c r="A30">
        <v>2020</v>
      </c>
      <c r="B30" s="3">
        <v>3.3984304214487303E-2</v>
      </c>
      <c r="C30" s="3">
        <v>1.9941489817655131E-2</v>
      </c>
      <c r="D30" t="s">
        <v>8</v>
      </c>
      <c r="E30">
        <v>0.7</v>
      </c>
    </row>
    <row r="31" spans="1:5" x14ac:dyDescent="0.25">
      <c r="A31">
        <v>2021</v>
      </c>
      <c r="B31" s="3">
        <v>3.7324822656241617E-2</v>
      </c>
      <c r="C31" s="3">
        <v>2.0163064207416339E-2</v>
      </c>
      <c r="D31" t="s">
        <v>8</v>
      </c>
      <c r="E31">
        <v>0.7</v>
      </c>
    </row>
    <row r="32" spans="1:5" x14ac:dyDescent="0.25">
      <c r="A32">
        <v>2016</v>
      </c>
      <c r="B32" s="2">
        <v>1.015411664746502E-2</v>
      </c>
      <c r="C32" s="2">
        <v>1.1765102429998731E-2</v>
      </c>
      <c r="D32" t="s">
        <v>8</v>
      </c>
      <c r="E32">
        <v>0.8</v>
      </c>
    </row>
    <row r="33" spans="1:5" x14ac:dyDescent="0.25">
      <c r="A33">
        <v>2017</v>
      </c>
      <c r="B33" s="2">
        <v>1.2855062069570881E-2</v>
      </c>
      <c r="C33" s="2">
        <v>1.427260035215921E-2</v>
      </c>
      <c r="D33" t="s">
        <v>8</v>
      </c>
      <c r="E33">
        <v>0.8</v>
      </c>
    </row>
    <row r="34" spans="1:5" x14ac:dyDescent="0.25">
      <c r="A34">
        <v>2018</v>
      </c>
      <c r="B34" s="2">
        <v>3.999836543437052E-2</v>
      </c>
      <c r="C34" s="2">
        <v>1.7147164967121931E-2</v>
      </c>
      <c r="D34" t="s">
        <v>8</v>
      </c>
      <c r="E34">
        <v>0.8</v>
      </c>
    </row>
    <row r="35" spans="1:5" x14ac:dyDescent="0.25">
      <c r="A35">
        <v>2019</v>
      </c>
      <c r="B35" s="2">
        <v>1.5663669500071361E-2</v>
      </c>
      <c r="C35" s="2">
        <v>1.7633501016032008E-2</v>
      </c>
      <c r="D35" t="s">
        <v>8</v>
      </c>
      <c r="E35">
        <v>0.8</v>
      </c>
    </row>
    <row r="36" spans="1:5" x14ac:dyDescent="0.25">
      <c r="A36">
        <v>2020</v>
      </c>
      <c r="B36" s="2">
        <v>3.2679549576802643E-2</v>
      </c>
      <c r="C36" s="2">
        <v>1.790958481931915E-2</v>
      </c>
      <c r="D36" t="s">
        <v>8</v>
      </c>
      <c r="E36">
        <v>0.8</v>
      </c>
    </row>
    <row r="37" spans="1:5" x14ac:dyDescent="0.25">
      <c r="A37">
        <v>2021</v>
      </c>
      <c r="B37" s="2">
        <v>3.8052660866239041E-2</v>
      </c>
      <c r="C37" s="2">
        <v>1.848428545496995E-2</v>
      </c>
      <c r="D37" t="s">
        <v>8</v>
      </c>
      <c r="E37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mottaker</vt:lpstr>
      <vt:lpstr>Sheet1</vt:lpstr>
      <vt:lpstr>regresjon_inntekt</vt:lpstr>
      <vt:lpstr>mottakere_85</vt:lpstr>
      <vt:lpstr>husholdning</vt:lpstr>
      <vt:lpstr>arlig_mottaker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Lamøy, Eirik</dc:creator>
  <cp:lastModifiedBy>Lamøy, Eirik</cp:lastModifiedBy>
  <dcterms:created xsi:type="dcterms:W3CDTF">2022-03-16T08:49:22Z</dcterms:created>
  <dcterms:modified xsi:type="dcterms:W3CDTF">2022-11-08T12:11:51Z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91420-1ae2-4120-89e6-e6f668f067e2_Enabled">
    <vt:lpwstr>true</vt:lpwstr>
  </property>
  <property fmtid="{D5CDD505-2E9C-101B-9397-08002B2CF9AE}" pid="3" name="MSIP_Label_d3491420-1ae2-4120-89e6-e6f668f067e2_SetDate">
    <vt:lpwstr>2022-11-08T12:11:51Z</vt:lpwstr>
  </property>
  <property fmtid="{D5CDD505-2E9C-101B-9397-08002B2CF9AE}" pid="4" name="MSIP_Label_d3491420-1ae2-4120-89e6-e6f668f067e2_Method">
    <vt:lpwstr>Standard</vt:lpwstr>
  </property>
  <property fmtid="{D5CDD505-2E9C-101B-9397-08002B2CF9AE}" pid="5" name="MSIP_Label_d3491420-1ae2-4120-89e6-e6f668f067e2_Name">
    <vt:lpwstr>d3491420-1ae2-4120-89e6-e6f668f067e2</vt:lpwstr>
  </property>
  <property fmtid="{D5CDD505-2E9C-101B-9397-08002B2CF9AE}" pid="6" name="MSIP_Label_d3491420-1ae2-4120-89e6-e6f668f067e2_SiteId">
    <vt:lpwstr>62366534-1ec3-4962-8869-9b5535279d0b</vt:lpwstr>
  </property>
  <property fmtid="{D5CDD505-2E9C-101B-9397-08002B2CF9AE}" pid="7" name="MSIP_Label_d3491420-1ae2-4120-89e6-e6f668f067e2_ActionId">
    <vt:lpwstr>d2c36413-8e1c-41c0-b8f6-7feee9dbdea3</vt:lpwstr>
  </property>
  <property fmtid="{D5CDD505-2E9C-101B-9397-08002B2CF9AE}" pid="8" name="MSIP_Label_d3491420-1ae2-4120-89e6-e6f668f067e2_ContentBits">
    <vt:lpwstr>0</vt:lpwstr>
  </property>
</Properties>
</file>