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nsiometroDigital. " sheetId="1" state="visible" r:id="rId2"/>
  </sheets>
  <definedNames>
    <definedName function="false" hidden="false" name="BoardQty" vbProcedure="false">'TensiometroDigital. '!$D$1</definedName>
    <definedName function="false" hidden="false" name="global_part_data" vbProcedure="false">'TensiometroDigital. '!$A$2:$D$83</definedName>
    <definedName function="false" hidden="false" name="TotalCo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8"/>
            <color rgb="FF000000"/>
            <rFont val="Tahoma"/>
            <family val="2"/>
            <charset val="1"/>
          </rPr>
          <t xml:space="preserve">Schematic identifier for each part.</t>
        </r>
      </text>
    </comment>
    <comment ref="B2" authorId="0">
      <text>
        <r>
          <rPr>
            <sz val="8"/>
            <color rgb="FF000000"/>
            <rFont val="Tahoma"/>
            <family val="2"/>
            <charset val="1"/>
          </rPr>
          <t xml:space="preserve">Manufacturer number for each part.</t>
        </r>
      </text>
    </comment>
    <comment ref="C2" authorId="0">
      <text>
        <r>
          <rPr>
            <sz val="8"/>
            <color rgb="FF000000"/>
            <rFont val="Tahoma"/>
            <family val="2"/>
            <charset val="1"/>
          </rPr>
          <t xml:space="preserve">Total number of each part needed to assemble the board(s).
Gray -&gt; Not manf# codes.
Red -&gt; No parts available.
Orange -&gt; Parts available, but not enough.
Yellow -&gt; Enough parts available, but haven't purchased enough.</t>
        </r>
      </text>
    </comment>
  </commentList>
</comments>
</file>

<file path=xl/sharedStrings.xml><?xml version="1.0" encoding="utf-8"?>
<sst xmlns="http://schemas.openxmlformats.org/spreadsheetml/2006/main" count="146" uniqueCount="142">
  <si>
    <t xml:space="preserve">Refs</t>
  </si>
  <si>
    <t xml:space="preserve">Manf#</t>
  </si>
  <si>
    <t xml:space="preserve">Qty</t>
  </si>
  <si>
    <t xml:space="preserve">BZ1</t>
  </si>
  <si>
    <t xml:space="preserve">CMI-1275C-050</t>
  </si>
  <si>
    <t xml:space="preserve">C1</t>
  </si>
  <si>
    <t xml:space="preserve">TMCP1C105MTRF</t>
  </si>
  <si>
    <t xml:space="preserve">C10,C11</t>
  </si>
  <si>
    <t xml:space="preserve">CBR08C180FAGAC</t>
  </si>
  <si>
    <t xml:space="preserve">C12,C13</t>
  </si>
  <si>
    <t xml:space="preserve">08053A5R0CAT2A</t>
  </si>
  <si>
    <t xml:space="preserve">C2</t>
  </si>
  <si>
    <t xml:space="preserve">C0805X104J5RACAUTO</t>
  </si>
  <si>
    <t xml:space="preserve">C3</t>
  </si>
  <si>
    <t xml:space="preserve">865230640003</t>
  </si>
  <si>
    <t xml:space="preserve">C4</t>
  </si>
  <si>
    <t xml:space="preserve">UCQ1E330MCL1GB</t>
  </si>
  <si>
    <t xml:space="preserve">C5</t>
  </si>
  <si>
    <t xml:space="preserve">865080253011</t>
  </si>
  <si>
    <t xml:space="preserve">C6</t>
  </si>
  <si>
    <t xml:space="preserve">UCQ1A101MCL1GS</t>
  </si>
  <si>
    <t xml:space="preserve">C7</t>
  </si>
  <si>
    <t xml:space="preserve">865250640004</t>
  </si>
  <si>
    <t xml:space="preserve">C8</t>
  </si>
  <si>
    <t xml:space="preserve">UCQ1C470MCL1GB</t>
  </si>
  <si>
    <t xml:space="preserve">C9</t>
  </si>
  <si>
    <t xml:space="preserve">865090145008</t>
  </si>
  <si>
    <t xml:space="preserve">C14-C17</t>
  </si>
  <si>
    <t xml:space="preserve">C0805C103JARACTU</t>
  </si>
  <si>
    <t xml:space="preserve">C18-C26</t>
  </si>
  <si>
    <t xml:space="preserve">D1,D2</t>
  </si>
  <si>
    <t xml:space="preserve">SML-P11VTT86R</t>
  </si>
  <si>
    <t xml:space="preserve">D3</t>
  </si>
  <si>
    <t xml:space="preserve">HLMP-K101</t>
  </si>
  <si>
    <t xml:space="preserve">D4</t>
  </si>
  <si>
    <t xml:space="preserve">1N5817</t>
  </si>
  <si>
    <t xml:space="preserve">D5</t>
  </si>
  <si>
    <t xml:space="preserve">PMEG1020EA</t>
  </si>
  <si>
    <t xml:space="preserve">D6,D7</t>
  </si>
  <si>
    <t xml:space="preserve">1N4448WS-7-F</t>
  </si>
  <si>
    <t xml:space="preserve">D8</t>
  </si>
  <si>
    <t xml:space="preserve">1N4148</t>
  </si>
  <si>
    <t xml:space="preserve">D9</t>
  </si>
  <si>
    <t xml:space="preserve">1N4001-T</t>
  </si>
  <si>
    <t xml:space="preserve">J1</t>
  </si>
  <si>
    <t xml:space="preserve">2041021-3</t>
  </si>
  <si>
    <t xml:space="preserve">J2</t>
  </si>
  <si>
    <t xml:space="preserve">1776493-2</t>
  </si>
  <si>
    <t xml:space="preserve">J3</t>
  </si>
  <si>
    <t xml:space="preserve">J4</t>
  </si>
  <si>
    <t xml:space="preserve">J5</t>
  </si>
  <si>
    <t xml:space="preserve">JP1-JP3</t>
  </si>
  <si>
    <t xml:space="preserve">L1</t>
  </si>
  <si>
    <t xml:space="preserve">RFC1010B-334KE</t>
  </si>
  <si>
    <t xml:space="preserve">L2</t>
  </si>
  <si>
    <t xml:space="preserve">BK1608HS220-T</t>
  </si>
  <si>
    <t xml:space="preserve">Q1</t>
  </si>
  <si>
    <t xml:space="preserve">BC557</t>
  </si>
  <si>
    <t xml:space="preserve">Q2,Q3</t>
  </si>
  <si>
    <t xml:space="preserve">TIP31</t>
  </si>
  <si>
    <t xml:space="preserve">R1</t>
  </si>
  <si>
    <t xml:space="preserve">RC0805DR-0724KL</t>
  </si>
  <si>
    <t xml:space="preserve">R10</t>
  </si>
  <si>
    <t xml:space="preserve">SG73G2ATTD3300D</t>
  </si>
  <si>
    <t xml:space="preserve">R12,R35</t>
  </si>
  <si>
    <t xml:space="preserve">SG73G2ATTD4701D</t>
  </si>
  <si>
    <t xml:space="preserve">R13,R16</t>
  </si>
  <si>
    <t xml:space="preserve">SG73G2ATTD1501D</t>
  </si>
  <si>
    <t xml:space="preserve">R15</t>
  </si>
  <si>
    <t xml:space="preserve">SG73G2ATTD2200D</t>
  </si>
  <si>
    <t xml:space="preserve">R17,R24-R28</t>
  </si>
  <si>
    <t xml:space="preserve">AC0805FR-070RL</t>
  </si>
  <si>
    <t xml:space="preserve">R18</t>
  </si>
  <si>
    <t xml:space="preserve">RT0805DRD071K8L</t>
  </si>
  <si>
    <t xml:space="preserve">R19,R29,R30</t>
  </si>
  <si>
    <t xml:space="preserve">SG73G2ATTD3301D</t>
  </si>
  <si>
    <t xml:space="preserve">R2,R3,R14,R21</t>
  </si>
  <si>
    <t xml:space="preserve">SG73G2ATTD1002D</t>
  </si>
  <si>
    <t xml:space="preserve">R20</t>
  </si>
  <si>
    <t xml:space="preserve">KTR10EZPF4703</t>
  </si>
  <si>
    <t xml:space="preserve">R22</t>
  </si>
  <si>
    <t xml:space="preserve">SG73G2ATTD1003D</t>
  </si>
  <si>
    <t xml:space="preserve">R23</t>
  </si>
  <si>
    <t xml:space="preserve">RT0805DRD0712KL</t>
  </si>
  <si>
    <t xml:space="preserve">R31</t>
  </si>
  <si>
    <t xml:space="preserve">RT0805DRD0718KL</t>
  </si>
  <si>
    <t xml:space="preserve">R4,R5,R32</t>
  </si>
  <si>
    <t xml:space="preserve">RT0805DRD0733KL</t>
  </si>
  <si>
    <t xml:space="preserve">R6,R33,R34</t>
  </si>
  <si>
    <t xml:space="preserve">R7</t>
  </si>
  <si>
    <t xml:space="preserve">SG73G2ATTD1004D</t>
  </si>
  <si>
    <t xml:space="preserve">R8</t>
  </si>
  <si>
    <t xml:space="preserve">SG73G2ATTD1001D</t>
  </si>
  <si>
    <t xml:space="preserve">R9</t>
  </si>
  <si>
    <t xml:space="preserve">RT0805DRE07120KL</t>
  </si>
  <si>
    <t xml:space="preserve">RTC_BAT1</t>
  </si>
  <si>
    <t xml:space="preserve">S8401-46</t>
  </si>
  <si>
    <t xml:space="preserve">RV1</t>
  </si>
  <si>
    <t xml:space="preserve">SW2</t>
  </si>
  <si>
    <t xml:space="preserve">100SP5T4B4VS2QE</t>
  </si>
  <si>
    <t xml:space="preserve">SW3-SW5</t>
  </si>
  <si>
    <t xml:space="preserve">KSL0A411LFTR</t>
  </si>
  <si>
    <t xml:space="preserve">TP1</t>
  </si>
  <si>
    <t xml:space="preserve">TP10</t>
  </si>
  <si>
    <t xml:space="preserve">TP11</t>
  </si>
  <si>
    <t xml:space="preserve">TP12</t>
  </si>
  <si>
    <t xml:space="preserve">TP13</t>
  </si>
  <si>
    <t xml:space="preserve">TP14</t>
  </si>
  <si>
    <t xml:space="preserve">TP15</t>
  </si>
  <si>
    <t xml:space="preserve">TP16</t>
  </si>
  <si>
    <t xml:space="preserve">TP2</t>
  </si>
  <si>
    <t xml:space="preserve">TP3</t>
  </si>
  <si>
    <t xml:space="preserve">TP4</t>
  </si>
  <si>
    <t xml:space="preserve">TP5</t>
  </si>
  <si>
    <t xml:space="preserve">TP6</t>
  </si>
  <si>
    <t xml:space="preserve">TP7</t>
  </si>
  <si>
    <t xml:space="preserve">TP8</t>
  </si>
  <si>
    <t xml:space="preserve">TP9</t>
  </si>
  <si>
    <t xml:space="preserve">U1</t>
  </si>
  <si>
    <t xml:space="preserve">LM358LVIDGKR</t>
  </si>
  <si>
    <t xml:space="preserve">U10</t>
  </si>
  <si>
    <t xml:space="preserve">MPXV5050GP</t>
  </si>
  <si>
    <t xml:space="preserve">U2</t>
  </si>
  <si>
    <t xml:space="preserve">4N35</t>
  </si>
  <si>
    <t xml:space="preserve">U3</t>
  </si>
  <si>
    <t xml:space="preserve">LCD-10168</t>
  </si>
  <si>
    <t xml:space="preserve">U4</t>
  </si>
  <si>
    <t xml:space="preserve">LM8364BALMF20/NOPB</t>
  </si>
  <si>
    <t xml:space="preserve">U5,U11</t>
  </si>
  <si>
    <t xml:space="preserve">BAV199HMFHT116</t>
  </si>
  <si>
    <t xml:space="preserve">U6</t>
  </si>
  <si>
    <t xml:space="preserve">LM2575-3.3WU</t>
  </si>
  <si>
    <t xml:space="preserve">U7</t>
  </si>
  <si>
    <t xml:space="preserve">LM2940IMP-5.0/NOPB</t>
  </si>
  <si>
    <t xml:space="preserve">U8</t>
  </si>
  <si>
    <t xml:space="preserve">LPC1769FBD100</t>
  </si>
  <si>
    <t xml:space="preserve">U9</t>
  </si>
  <si>
    <t xml:space="preserve">24LC64-I/SN</t>
  </si>
  <si>
    <t xml:space="preserve">Y1</t>
  </si>
  <si>
    <t xml:space="preserve">ABM3B-12.000MHZ-B2-T</t>
  </si>
  <si>
    <t xml:space="preserve">Y2</t>
  </si>
  <si>
    <t xml:space="preserve">TFE202W32K7680R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</si>
</sst>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AAAAA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6" topLeftCell="H7" activePane="bottomRight" state="frozen"/>
      <selection pane="topLeft" activeCell="A1" activeCellId="0" sqref="A1"/>
      <selection pane="topRight" activeCell="H1" activeCellId="0" sqref="H1"/>
      <selection pane="bottomLeft" activeCell="A7" activeCellId="0" sqref="A7"/>
      <selection pane="bottomRight" activeCell="D22" activeCellId="0" sqref="D22"/>
    </sheetView>
  </sheetViews>
  <sheetFormatPr defaultRowHeight="13.8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0" width="24.87"/>
    <col collapsed="false" customWidth="true" hidden="false" outlineLevel="0" max="3" min="3" style="0" width="22.09"/>
    <col collapsed="false" customWidth="true" hidden="false" outlineLevel="0" max="4" min="4" style="0" width="15.71"/>
    <col collapsed="false" customWidth="true" hidden="false" outlineLevel="0" max="1021" min="5" style="0" width="8.67"/>
    <col collapsed="false" customWidth="false" hidden="false" outlineLevel="0" max="1025" min="1022" style="0" width="11.52"/>
  </cols>
  <sheetData>
    <row r="1" customFormat="false" ht="16.15" hidden="false" customHeight="false" outlineLevel="0" collapsed="false">
      <c r="A1" s="1"/>
      <c r="D1" s="2" t="n">
        <v>1</v>
      </c>
    </row>
    <row r="2" customFormat="false" ht="15" hidden="false" customHeight="false" outlineLevel="0" collapsed="false">
      <c r="A2" s="3" t="s">
        <v>0</v>
      </c>
      <c r="B2" s="3" t="s">
        <v>1</v>
      </c>
      <c r="C2" s="3" t="s">
        <v>2</v>
      </c>
    </row>
    <row r="3" customFormat="false" ht="13.8" hidden="false" customHeight="false" outlineLevel="0" collapsed="false">
      <c r="A3" s="4" t="s">
        <v>3</v>
      </c>
      <c r="B3" s="4" t="s">
        <v>4</v>
      </c>
      <c r="C3" s="5" t="n">
        <f aca="false">BoardQty*1</f>
        <v>1</v>
      </c>
    </row>
    <row r="4" customFormat="false" ht="13.8" hidden="false" customHeight="false" outlineLevel="0" collapsed="false">
      <c r="A4" s="4" t="s">
        <v>5</v>
      </c>
      <c r="B4" s="4" t="s">
        <v>6</v>
      </c>
      <c r="C4" s="5" t="n">
        <f aca="false">BoardQty*1</f>
        <v>1</v>
      </c>
    </row>
    <row r="5" customFormat="false" ht="13.8" hidden="false" customHeight="false" outlineLevel="0" collapsed="false">
      <c r="A5" s="4" t="s">
        <v>7</v>
      </c>
      <c r="B5" s="4" t="s">
        <v>8</v>
      </c>
      <c r="C5" s="5" t="n">
        <f aca="false">BoardQty*2</f>
        <v>2</v>
      </c>
    </row>
    <row r="6" customFormat="false" ht="13.8" hidden="false" customHeight="false" outlineLevel="0" collapsed="false">
      <c r="A6" s="4" t="s">
        <v>9</v>
      </c>
      <c r="B6" s="4" t="s">
        <v>10</v>
      </c>
      <c r="C6" s="5" t="n">
        <f aca="false">BoardQty*2</f>
        <v>2</v>
      </c>
    </row>
    <row r="7" customFormat="false" ht="13.8" hidden="false" customHeight="false" outlineLevel="0" collapsed="false">
      <c r="A7" s="4" t="s">
        <v>11</v>
      </c>
      <c r="B7" s="4" t="s">
        <v>12</v>
      </c>
      <c r="C7" s="5" t="n">
        <f aca="false">BoardQty*1</f>
        <v>1</v>
      </c>
    </row>
    <row r="8" customFormat="false" ht="13.8" hidden="false" customHeight="false" outlineLevel="0" collapsed="false">
      <c r="A8" s="4" t="s">
        <v>13</v>
      </c>
      <c r="B8" s="4" t="s">
        <v>14</v>
      </c>
      <c r="C8" s="5" t="n">
        <f aca="false">BoardQty*1</f>
        <v>1</v>
      </c>
    </row>
    <row r="9" customFormat="false" ht="13.8" hidden="false" customHeight="false" outlineLevel="0" collapsed="false">
      <c r="A9" s="4" t="s">
        <v>15</v>
      </c>
      <c r="B9" s="4" t="s">
        <v>16</v>
      </c>
      <c r="C9" s="5" t="n">
        <f aca="false">BoardQty*1</f>
        <v>1</v>
      </c>
    </row>
    <row r="10" customFormat="false" ht="13.8" hidden="false" customHeight="false" outlineLevel="0" collapsed="false">
      <c r="A10" s="4" t="s">
        <v>17</v>
      </c>
      <c r="B10" s="4" t="s">
        <v>18</v>
      </c>
      <c r="C10" s="5" t="n">
        <f aca="false">BoardQty*1</f>
        <v>1</v>
      </c>
    </row>
    <row r="11" customFormat="false" ht="13.8" hidden="false" customHeight="false" outlineLevel="0" collapsed="false">
      <c r="A11" s="4" t="s">
        <v>19</v>
      </c>
      <c r="B11" s="4" t="s">
        <v>20</v>
      </c>
      <c r="C11" s="5" t="n">
        <f aca="false">BoardQty*1</f>
        <v>1</v>
      </c>
    </row>
    <row r="12" customFormat="false" ht="13.8" hidden="false" customHeight="false" outlineLevel="0" collapsed="false">
      <c r="A12" s="4" t="s">
        <v>21</v>
      </c>
      <c r="B12" s="4" t="s">
        <v>22</v>
      </c>
      <c r="C12" s="5" t="n">
        <f aca="false">BoardQty*1</f>
        <v>1</v>
      </c>
    </row>
    <row r="13" customFormat="false" ht="13.8" hidden="false" customHeight="false" outlineLevel="0" collapsed="false">
      <c r="A13" s="4" t="s">
        <v>23</v>
      </c>
      <c r="B13" s="4" t="s">
        <v>24</v>
      </c>
      <c r="C13" s="5" t="n">
        <f aca="false">BoardQty*1</f>
        <v>1</v>
      </c>
    </row>
    <row r="14" customFormat="false" ht="13.8" hidden="false" customHeight="false" outlineLevel="0" collapsed="false">
      <c r="A14" s="4" t="s">
        <v>25</v>
      </c>
      <c r="B14" s="4" t="s">
        <v>26</v>
      </c>
      <c r="C14" s="5" t="n">
        <f aca="false">BoardQty*1</f>
        <v>1</v>
      </c>
    </row>
    <row r="15" customFormat="false" ht="13.8" hidden="false" customHeight="false" outlineLevel="0" collapsed="false">
      <c r="A15" s="4" t="s">
        <v>27</v>
      </c>
      <c r="B15" s="4" t="s">
        <v>28</v>
      </c>
      <c r="C15" s="5" t="n">
        <f aca="false">BoardQty*4</f>
        <v>4</v>
      </c>
    </row>
    <row r="16" customFormat="false" ht="13.8" hidden="false" customHeight="false" outlineLevel="0" collapsed="false">
      <c r="A16" s="4" t="s">
        <v>29</v>
      </c>
      <c r="B16" s="4" t="s">
        <v>12</v>
      </c>
      <c r="C16" s="5" t="n">
        <f aca="false">BoardQty*9</f>
        <v>9</v>
      </c>
    </row>
    <row r="17" customFormat="false" ht="13.8" hidden="false" customHeight="false" outlineLevel="0" collapsed="false">
      <c r="A17" s="4" t="s">
        <v>30</v>
      </c>
      <c r="B17" s="4" t="s">
        <v>31</v>
      </c>
      <c r="C17" s="5" t="n">
        <f aca="false">BoardQty*2</f>
        <v>2</v>
      </c>
    </row>
    <row r="18" customFormat="false" ht="13.8" hidden="false" customHeight="false" outlineLevel="0" collapsed="false">
      <c r="A18" s="4" t="s">
        <v>32</v>
      </c>
      <c r="B18" s="4" t="s">
        <v>33</v>
      </c>
      <c r="C18" s="5" t="n">
        <f aca="false">BoardQty*1</f>
        <v>1</v>
      </c>
    </row>
    <row r="19" customFormat="false" ht="13.8" hidden="false" customHeight="false" outlineLevel="0" collapsed="false">
      <c r="A19" s="4" t="s">
        <v>34</v>
      </c>
      <c r="B19" s="4" t="s">
        <v>35</v>
      </c>
      <c r="C19" s="5" t="n">
        <f aca="false">BoardQty*1</f>
        <v>1</v>
      </c>
    </row>
    <row r="20" customFormat="false" ht="13.8" hidden="false" customHeight="false" outlineLevel="0" collapsed="false">
      <c r="A20" s="4" t="s">
        <v>36</v>
      </c>
      <c r="B20" s="4" t="s">
        <v>37</v>
      </c>
      <c r="C20" s="5" t="n">
        <f aca="false">BoardQty*1</f>
        <v>1</v>
      </c>
    </row>
    <row r="21" customFormat="false" ht="13.8" hidden="false" customHeight="false" outlineLevel="0" collapsed="false">
      <c r="A21" s="4" t="s">
        <v>38</v>
      </c>
      <c r="B21" s="4" t="s">
        <v>39</v>
      </c>
      <c r="C21" s="5" t="n">
        <f aca="false">BoardQty*2</f>
        <v>2</v>
      </c>
    </row>
    <row r="22" customFormat="false" ht="13.8" hidden="false" customHeight="false" outlineLevel="0" collapsed="false">
      <c r="A22" s="4" t="s">
        <v>40</v>
      </c>
      <c r="B22" s="4" t="s">
        <v>41</v>
      </c>
      <c r="C22" s="5" t="n">
        <f aca="false">BoardQty*1</f>
        <v>1</v>
      </c>
    </row>
    <row r="23" customFormat="false" ht="13.8" hidden="false" customHeight="false" outlineLevel="0" collapsed="false">
      <c r="A23" s="4" t="s">
        <v>42</v>
      </c>
      <c r="B23" s="4" t="s">
        <v>43</v>
      </c>
      <c r="C23" s="5" t="n">
        <f aca="false">BoardQty*1</f>
        <v>1</v>
      </c>
    </row>
    <row r="24" customFormat="false" ht="13.8" hidden="false" customHeight="false" outlineLevel="0" collapsed="false">
      <c r="A24" s="4" t="s">
        <v>44</v>
      </c>
      <c r="B24" s="4" t="s">
        <v>45</v>
      </c>
      <c r="C24" s="5" t="n">
        <f aca="false">BoardQty*1</f>
        <v>1</v>
      </c>
    </row>
    <row r="25" customFormat="false" ht="13.8" hidden="false" customHeight="false" outlineLevel="0" collapsed="false">
      <c r="A25" s="4" t="s">
        <v>46</v>
      </c>
      <c r="B25" s="4" t="s">
        <v>47</v>
      </c>
      <c r="C25" s="5" t="n">
        <f aca="false">BoardQty*1</f>
        <v>1</v>
      </c>
    </row>
    <row r="26" customFormat="false" ht="13.8" hidden="false" customHeight="false" outlineLevel="0" collapsed="false">
      <c r="A26" s="4" t="s">
        <v>48</v>
      </c>
      <c r="C26" s="5" t="n">
        <f aca="false">BoardQty*1</f>
        <v>1</v>
      </c>
    </row>
    <row r="27" customFormat="false" ht="13.8" hidden="false" customHeight="false" outlineLevel="0" collapsed="false">
      <c r="A27" s="4" t="s">
        <v>49</v>
      </c>
      <c r="B27" s="4" t="s">
        <v>47</v>
      </c>
      <c r="C27" s="5" t="n">
        <f aca="false">BoardQty*1</f>
        <v>1</v>
      </c>
    </row>
    <row r="28" customFormat="false" ht="13.8" hidden="false" customHeight="false" outlineLevel="0" collapsed="false">
      <c r="A28" s="4" t="s">
        <v>50</v>
      </c>
      <c r="B28" s="4" t="s">
        <v>47</v>
      </c>
      <c r="C28" s="5" t="n">
        <f aca="false">BoardQty*1</f>
        <v>1</v>
      </c>
    </row>
    <row r="29" customFormat="false" ht="13.8" hidden="false" customHeight="false" outlineLevel="0" collapsed="false">
      <c r="A29" s="4" t="s">
        <v>51</v>
      </c>
      <c r="C29" s="5" t="n">
        <f aca="false">BoardQty*3</f>
        <v>3</v>
      </c>
    </row>
    <row r="30" customFormat="false" ht="13.8" hidden="false" customHeight="false" outlineLevel="0" collapsed="false">
      <c r="A30" s="4" t="s">
        <v>52</v>
      </c>
      <c r="B30" s="4" t="s">
        <v>53</v>
      </c>
      <c r="C30" s="5" t="n">
        <f aca="false">BoardQty*1</f>
        <v>1</v>
      </c>
    </row>
    <row r="31" customFormat="false" ht="13.8" hidden="false" customHeight="false" outlineLevel="0" collapsed="false">
      <c r="A31" s="4" t="s">
        <v>54</v>
      </c>
      <c r="B31" s="4" t="s">
        <v>55</v>
      </c>
      <c r="C31" s="5" t="n">
        <f aca="false">BoardQty*1</f>
        <v>1</v>
      </c>
    </row>
    <row r="32" customFormat="false" ht="13.8" hidden="false" customHeight="false" outlineLevel="0" collapsed="false">
      <c r="A32" s="4" t="s">
        <v>56</v>
      </c>
      <c r="B32" s="4" t="s">
        <v>57</v>
      </c>
      <c r="C32" s="5" t="n">
        <f aca="false">BoardQty*1</f>
        <v>1</v>
      </c>
    </row>
    <row r="33" customFormat="false" ht="13.8" hidden="false" customHeight="false" outlineLevel="0" collapsed="false">
      <c r="A33" s="4" t="s">
        <v>58</v>
      </c>
      <c r="B33" s="4" t="s">
        <v>59</v>
      </c>
      <c r="C33" s="5" t="n">
        <f aca="false">BoardQty*2</f>
        <v>2</v>
      </c>
    </row>
    <row r="34" customFormat="false" ht="13.8" hidden="false" customHeight="false" outlineLevel="0" collapsed="false">
      <c r="A34" s="4" t="s">
        <v>60</v>
      </c>
      <c r="B34" s="4" t="s">
        <v>61</v>
      </c>
      <c r="C34" s="5" t="n">
        <f aca="false">BoardQty*1</f>
        <v>1</v>
      </c>
    </row>
    <row r="35" customFormat="false" ht="13.8" hidden="false" customHeight="false" outlineLevel="0" collapsed="false">
      <c r="A35" s="4" t="s">
        <v>62</v>
      </c>
      <c r="B35" s="4" t="s">
        <v>63</v>
      </c>
      <c r="C35" s="5" t="n">
        <f aca="false">BoardQty*1</f>
        <v>1</v>
      </c>
    </row>
    <row r="36" customFormat="false" ht="13.8" hidden="false" customHeight="false" outlineLevel="0" collapsed="false">
      <c r="A36" s="4" t="s">
        <v>64</v>
      </c>
      <c r="B36" s="4" t="s">
        <v>65</v>
      </c>
      <c r="C36" s="5" t="n">
        <f aca="false">BoardQty*2</f>
        <v>2</v>
      </c>
    </row>
    <row r="37" customFormat="false" ht="13.8" hidden="false" customHeight="false" outlineLevel="0" collapsed="false">
      <c r="A37" s="4" t="s">
        <v>66</v>
      </c>
      <c r="B37" s="4" t="s">
        <v>67</v>
      </c>
      <c r="C37" s="5" t="n">
        <f aca="false">BoardQty*2</f>
        <v>2</v>
      </c>
    </row>
    <row r="38" customFormat="false" ht="13.8" hidden="false" customHeight="false" outlineLevel="0" collapsed="false">
      <c r="A38" s="4" t="s">
        <v>68</v>
      </c>
      <c r="B38" s="4" t="s">
        <v>69</v>
      </c>
      <c r="C38" s="5" t="n">
        <f aca="false">BoardQty*1</f>
        <v>1</v>
      </c>
    </row>
    <row r="39" customFormat="false" ht="13.8" hidden="false" customHeight="false" outlineLevel="0" collapsed="false">
      <c r="A39" s="4" t="s">
        <v>70</v>
      </c>
      <c r="B39" s="4" t="s">
        <v>71</v>
      </c>
      <c r="C39" s="5" t="n">
        <f aca="false">BoardQty*6</f>
        <v>6</v>
      </c>
    </row>
    <row r="40" customFormat="false" ht="13.8" hidden="false" customHeight="false" outlineLevel="0" collapsed="false">
      <c r="A40" s="4" t="s">
        <v>72</v>
      </c>
      <c r="B40" s="4" t="s">
        <v>73</v>
      </c>
      <c r="C40" s="5" t="n">
        <f aca="false">BoardQty*1</f>
        <v>1</v>
      </c>
    </row>
    <row r="41" customFormat="false" ht="13.8" hidden="false" customHeight="false" outlineLevel="0" collapsed="false">
      <c r="A41" s="4" t="s">
        <v>74</v>
      </c>
      <c r="B41" s="4" t="s">
        <v>75</v>
      </c>
      <c r="C41" s="5" t="n">
        <f aca="false">BoardQty*3</f>
        <v>3</v>
      </c>
    </row>
    <row r="42" customFormat="false" ht="13.8" hidden="false" customHeight="false" outlineLevel="0" collapsed="false">
      <c r="A42" s="4" t="s">
        <v>76</v>
      </c>
      <c r="B42" s="4" t="s">
        <v>77</v>
      </c>
      <c r="C42" s="5" t="n">
        <f aca="false">BoardQty*4</f>
        <v>4</v>
      </c>
    </row>
    <row r="43" customFormat="false" ht="13.8" hidden="false" customHeight="false" outlineLevel="0" collapsed="false">
      <c r="A43" s="4" t="s">
        <v>78</v>
      </c>
      <c r="B43" s="4" t="s">
        <v>79</v>
      </c>
      <c r="C43" s="5" t="n">
        <f aca="false">BoardQty*1</f>
        <v>1</v>
      </c>
    </row>
    <row r="44" customFormat="false" ht="13.8" hidden="false" customHeight="false" outlineLevel="0" collapsed="false">
      <c r="A44" s="4" t="s">
        <v>80</v>
      </c>
      <c r="B44" s="4" t="s">
        <v>81</v>
      </c>
      <c r="C44" s="5" t="n">
        <f aca="false">BoardQty*1</f>
        <v>1</v>
      </c>
    </row>
    <row r="45" customFormat="false" ht="13.8" hidden="false" customHeight="false" outlineLevel="0" collapsed="false">
      <c r="A45" s="4" t="s">
        <v>82</v>
      </c>
      <c r="B45" s="4" t="s">
        <v>83</v>
      </c>
      <c r="C45" s="5" t="n">
        <f aca="false">BoardQty*1</f>
        <v>1</v>
      </c>
    </row>
    <row r="46" customFormat="false" ht="13.8" hidden="false" customHeight="false" outlineLevel="0" collapsed="false">
      <c r="A46" s="4" t="s">
        <v>84</v>
      </c>
      <c r="B46" s="4" t="s">
        <v>85</v>
      </c>
      <c r="C46" s="5" t="n">
        <f aca="false">BoardQty*1</f>
        <v>1</v>
      </c>
    </row>
    <row r="47" customFormat="false" ht="13.8" hidden="false" customHeight="false" outlineLevel="0" collapsed="false">
      <c r="A47" s="4" t="s">
        <v>86</v>
      </c>
      <c r="B47" s="4" t="s">
        <v>87</v>
      </c>
      <c r="C47" s="5" t="n">
        <f aca="false">BoardQty*3</f>
        <v>3</v>
      </c>
    </row>
    <row r="48" customFormat="false" ht="13.8" hidden="false" customHeight="false" outlineLevel="0" collapsed="false">
      <c r="A48" s="4" t="s">
        <v>88</v>
      </c>
      <c r="B48" s="4" t="s">
        <v>77</v>
      </c>
      <c r="C48" s="5" t="n">
        <f aca="false">BoardQty*3</f>
        <v>3</v>
      </c>
    </row>
    <row r="49" customFormat="false" ht="13.8" hidden="false" customHeight="false" outlineLevel="0" collapsed="false">
      <c r="A49" s="4" t="s">
        <v>89</v>
      </c>
      <c r="B49" s="4" t="s">
        <v>90</v>
      </c>
      <c r="C49" s="5" t="n">
        <f aca="false">BoardQty*1</f>
        <v>1</v>
      </c>
    </row>
    <row r="50" customFormat="false" ht="13.8" hidden="false" customHeight="false" outlineLevel="0" collapsed="false">
      <c r="A50" s="4" t="s">
        <v>91</v>
      </c>
      <c r="B50" s="4" t="s">
        <v>92</v>
      </c>
      <c r="C50" s="5" t="n">
        <f aca="false">BoardQty*1</f>
        <v>1</v>
      </c>
    </row>
    <row r="51" customFormat="false" ht="13.8" hidden="false" customHeight="false" outlineLevel="0" collapsed="false">
      <c r="A51" s="4" t="s">
        <v>93</v>
      </c>
      <c r="B51" s="4" t="s">
        <v>94</v>
      </c>
      <c r="C51" s="5" t="n">
        <f aca="false">BoardQty*1</f>
        <v>1</v>
      </c>
    </row>
    <row r="52" customFormat="false" ht="13.8" hidden="false" customHeight="false" outlineLevel="0" collapsed="false">
      <c r="A52" s="4" t="s">
        <v>95</v>
      </c>
      <c r="B52" s="4" t="s">
        <v>96</v>
      </c>
      <c r="C52" s="5" t="n">
        <f aca="false">BoardQty*1</f>
        <v>1</v>
      </c>
    </row>
    <row r="53" customFormat="false" ht="13.8" hidden="false" customHeight="false" outlineLevel="0" collapsed="false">
      <c r="A53" s="4" t="s">
        <v>97</v>
      </c>
      <c r="C53" s="5" t="n">
        <f aca="false">BoardQty*1</f>
        <v>1</v>
      </c>
    </row>
    <row r="54" customFormat="false" ht="13.8" hidden="false" customHeight="false" outlineLevel="0" collapsed="false">
      <c r="A54" s="4" t="s">
        <v>98</v>
      </c>
      <c r="B54" s="4" t="s">
        <v>99</v>
      </c>
      <c r="C54" s="5" t="n">
        <f aca="false">BoardQty*1</f>
        <v>1</v>
      </c>
    </row>
    <row r="55" customFormat="false" ht="13.8" hidden="false" customHeight="false" outlineLevel="0" collapsed="false">
      <c r="A55" s="4" t="s">
        <v>100</v>
      </c>
      <c r="B55" s="4" t="s">
        <v>101</v>
      </c>
      <c r="C55" s="5" t="n">
        <f aca="false">BoardQty*3</f>
        <v>3</v>
      </c>
    </row>
    <row r="56" customFormat="false" ht="13.8" hidden="false" customHeight="false" outlineLevel="0" collapsed="false">
      <c r="A56" s="4" t="s">
        <v>102</v>
      </c>
      <c r="C56" s="5" t="n">
        <f aca="false">BoardQty*1</f>
        <v>1</v>
      </c>
    </row>
    <row r="57" customFormat="false" ht="13.8" hidden="false" customHeight="false" outlineLevel="0" collapsed="false">
      <c r="A57" s="4" t="s">
        <v>103</v>
      </c>
      <c r="C57" s="5" t="n">
        <f aca="false">BoardQty*1</f>
        <v>1</v>
      </c>
    </row>
    <row r="58" customFormat="false" ht="13.8" hidden="false" customHeight="false" outlineLevel="0" collapsed="false">
      <c r="A58" s="4" t="s">
        <v>104</v>
      </c>
      <c r="C58" s="5" t="n">
        <f aca="false">BoardQty*1</f>
        <v>1</v>
      </c>
    </row>
    <row r="59" customFormat="false" ht="13.8" hidden="false" customHeight="false" outlineLevel="0" collapsed="false">
      <c r="A59" s="4" t="s">
        <v>105</v>
      </c>
      <c r="C59" s="5" t="n">
        <f aca="false">BoardQty*1</f>
        <v>1</v>
      </c>
    </row>
    <row r="60" customFormat="false" ht="13.8" hidden="false" customHeight="false" outlineLevel="0" collapsed="false">
      <c r="A60" s="4" t="s">
        <v>106</v>
      </c>
      <c r="C60" s="5" t="n">
        <f aca="false">BoardQty*1</f>
        <v>1</v>
      </c>
    </row>
    <row r="61" customFormat="false" ht="13.8" hidden="false" customHeight="false" outlineLevel="0" collapsed="false">
      <c r="A61" s="4" t="s">
        <v>107</v>
      </c>
      <c r="C61" s="5" t="n">
        <f aca="false">BoardQty*1</f>
        <v>1</v>
      </c>
    </row>
    <row r="62" customFormat="false" ht="13.8" hidden="false" customHeight="false" outlineLevel="0" collapsed="false">
      <c r="A62" s="4" t="s">
        <v>108</v>
      </c>
      <c r="C62" s="5" t="n">
        <f aca="false">BoardQty*1</f>
        <v>1</v>
      </c>
    </row>
    <row r="63" customFormat="false" ht="13.8" hidden="false" customHeight="false" outlineLevel="0" collapsed="false">
      <c r="A63" s="4" t="s">
        <v>109</v>
      </c>
      <c r="C63" s="5" t="n">
        <f aca="false">BoardQty*1</f>
        <v>1</v>
      </c>
    </row>
    <row r="64" customFormat="false" ht="13.8" hidden="false" customHeight="false" outlineLevel="0" collapsed="false">
      <c r="A64" s="4" t="s">
        <v>110</v>
      </c>
      <c r="C64" s="5" t="n">
        <f aca="false">BoardQty*1</f>
        <v>1</v>
      </c>
    </row>
    <row r="65" customFormat="false" ht="13.8" hidden="false" customHeight="false" outlineLevel="0" collapsed="false">
      <c r="A65" s="4" t="s">
        <v>111</v>
      </c>
      <c r="C65" s="5" t="n">
        <f aca="false">BoardQty*1</f>
        <v>1</v>
      </c>
    </row>
    <row r="66" customFormat="false" ht="13.8" hidden="false" customHeight="false" outlineLevel="0" collapsed="false">
      <c r="A66" s="4" t="s">
        <v>112</v>
      </c>
      <c r="C66" s="5" t="n">
        <f aca="false">BoardQty*1</f>
        <v>1</v>
      </c>
    </row>
    <row r="67" customFormat="false" ht="13.8" hidden="false" customHeight="false" outlineLevel="0" collapsed="false">
      <c r="A67" s="4" t="s">
        <v>113</v>
      </c>
      <c r="C67" s="5" t="n">
        <f aca="false">BoardQty*1</f>
        <v>1</v>
      </c>
    </row>
    <row r="68" customFormat="false" ht="13.8" hidden="false" customHeight="false" outlineLevel="0" collapsed="false">
      <c r="A68" s="4" t="s">
        <v>114</v>
      </c>
      <c r="C68" s="5" t="n">
        <f aca="false">BoardQty*1</f>
        <v>1</v>
      </c>
    </row>
    <row r="69" customFormat="false" ht="13.8" hidden="false" customHeight="false" outlineLevel="0" collapsed="false">
      <c r="A69" s="4" t="s">
        <v>115</v>
      </c>
      <c r="C69" s="5" t="n">
        <f aca="false">BoardQty*1</f>
        <v>1</v>
      </c>
    </row>
    <row r="70" customFormat="false" ht="13.8" hidden="false" customHeight="false" outlineLevel="0" collapsed="false">
      <c r="A70" s="4" t="s">
        <v>116</v>
      </c>
      <c r="C70" s="5" t="n">
        <f aca="false">BoardQty*1</f>
        <v>1</v>
      </c>
    </row>
    <row r="71" customFormat="false" ht="13.8" hidden="false" customHeight="false" outlineLevel="0" collapsed="false">
      <c r="A71" s="4" t="s">
        <v>117</v>
      </c>
      <c r="C71" s="5" t="n">
        <f aca="false">BoardQty*1</f>
        <v>1</v>
      </c>
    </row>
    <row r="72" customFormat="false" ht="13.8" hidden="false" customHeight="false" outlineLevel="0" collapsed="false">
      <c r="A72" s="4" t="s">
        <v>118</v>
      </c>
      <c r="B72" s="4" t="s">
        <v>119</v>
      </c>
      <c r="C72" s="5" t="n">
        <f aca="false">BoardQty*1</f>
        <v>1</v>
      </c>
    </row>
    <row r="73" customFormat="false" ht="13.8" hidden="false" customHeight="false" outlineLevel="0" collapsed="false">
      <c r="A73" s="4" t="s">
        <v>120</v>
      </c>
      <c r="B73" s="4" t="s">
        <v>121</v>
      </c>
      <c r="C73" s="5" t="n">
        <f aca="false">BoardQty*1</f>
        <v>1</v>
      </c>
    </row>
    <row r="74" customFormat="false" ht="13.8" hidden="false" customHeight="false" outlineLevel="0" collapsed="false">
      <c r="A74" s="4" t="s">
        <v>122</v>
      </c>
      <c r="B74" s="4" t="s">
        <v>123</v>
      </c>
      <c r="C74" s="5" t="n">
        <f aca="false">BoardQty*1</f>
        <v>1</v>
      </c>
    </row>
    <row r="75" customFormat="false" ht="13.8" hidden="false" customHeight="false" outlineLevel="0" collapsed="false">
      <c r="A75" s="4" t="s">
        <v>124</v>
      </c>
      <c r="B75" s="4" t="s">
        <v>125</v>
      </c>
      <c r="C75" s="5" t="n">
        <f aca="false">BoardQty*1</f>
        <v>1</v>
      </c>
    </row>
    <row r="76" customFormat="false" ht="13.8" hidden="false" customHeight="false" outlineLevel="0" collapsed="false">
      <c r="A76" s="4" t="s">
        <v>126</v>
      </c>
      <c r="B76" s="4" t="s">
        <v>127</v>
      </c>
      <c r="C76" s="5" t="n">
        <f aca="false">BoardQty*1</f>
        <v>1</v>
      </c>
    </row>
    <row r="77" customFormat="false" ht="13.8" hidden="false" customHeight="false" outlineLevel="0" collapsed="false">
      <c r="A77" s="4" t="s">
        <v>128</v>
      </c>
      <c r="B77" s="4" t="s">
        <v>129</v>
      </c>
      <c r="C77" s="5" t="n">
        <f aca="false">BoardQty*2</f>
        <v>2</v>
      </c>
    </row>
    <row r="78" customFormat="false" ht="13.8" hidden="false" customHeight="false" outlineLevel="0" collapsed="false">
      <c r="A78" s="4" t="s">
        <v>130</v>
      </c>
      <c r="B78" s="4" t="s">
        <v>131</v>
      </c>
      <c r="C78" s="5" t="n">
        <f aca="false">BoardQty*1</f>
        <v>1</v>
      </c>
    </row>
    <row r="79" customFormat="false" ht="13.8" hidden="false" customHeight="false" outlineLevel="0" collapsed="false">
      <c r="A79" s="4" t="s">
        <v>132</v>
      </c>
      <c r="B79" s="4" t="s">
        <v>133</v>
      </c>
      <c r="C79" s="5" t="n">
        <f aca="false">BoardQty*1</f>
        <v>1</v>
      </c>
    </row>
    <row r="80" customFormat="false" ht="13.8" hidden="false" customHeight="false" outlineLevel="0" collapsed="false">
      <c r="A80" s="4" t="s">
        <v>134</v>
      </c>
      <c r="B80" s="4" t="s">
        <v>135</v>
      </c>
      <c r="C80" s="5" t="n">
        <f aca="false">BoardQty*1</f>
        <v>1</v>
      </c>
    </row>
    <row r="81" customFormat="false" ht="13.8" hidden="false" customHeight="false" outlineLevel="0" collapsed="false">
      <c r="A81" s="4" t="s">
        <v>136</v>
      </c>
      <c r="B81" s="4" t="s">
        <v>137</v>
      </c>
      <c r="C81" s="5" t="n">
        <f aca="false">BoardQty*1</f>
        <v>1</v>
      </c>
    </row>
    <row r="82" customFormat="false" ht="13.8" hidden="false" customHeight="false" outlineLevel="0" collapsed="false">
      <c r="A82" s="4" t="s">
        <v>138</v>
      </c>
      <c r="B82" s="4" t="s">
        <v>139</v>
      </c>
      <c r="C82" s="5" t="n">
        <f aca="false">BoardQty*1</f>
        <v>1</v>
      </c>
    </row>
    <row r="83" customFormat="false" ht="13.8" hidden="false" customHeight="false" outlineLevel="0" collapsed="false">
      <c r="A83" s="4" t="s">
        <v>140</v>
      </c>
      <c r="B83" s="4" t="s">
        <v>141</v>
      </c>
      <c r="C83" s="5" t="n">
        <f aca="false">BoardQty*1</f>
        <v>1</v>
      </c>
    </row>
    <row r="85" customFormat="false" ht="1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6">
    <cfRule type="expression" priority="2" aboveAverage="0" equalAverage="0" bottom="0" percent="0" rank="0" text="" dxfId="0">
      <formula>AND(ISBLANK(B6),TRUE())</formula>
    </cfRule>
  </conditionalFormatting>
  <conditionalFormatting sqref="C7">
    <cfRule type="expression" priority="3" aboveAverage="0" equalAverage="0" bottom="0" percent="0" rank="0" text="" dxfId="0">
      <formula>AND(ISBLANK(B7),TRUE())</formula>
    </cfRule>
  </conditionalFormatting>
  <conditionalFormatting sqref="C8">
    <cfRule type="expression" priority="4" aboveAverage="0" equalAverage="0" bottom="0" percent="0" rank="0" text="" dxfId="0">
      <formula>AND(ISBLANK(B8),TRUE())</formula>
    </cfRule>
  </conditionalFormatting>
  <conditionalFormatting sqref="C9">
    <cfRule type="expression" priority="5" aboveAverage="0" equalAverage="0" bottom="0" percent="0" rank="0" text="" dxfId="0">
      <formula>AND(ISBLANK(B9),TRUE())</formula>
    </cfRule>
  </conditionalFormatting>
  <conditionalFormatting sqref="C10">
    <cfRule type="expression" priority="6" aboveAverage="0" equalAverage="0" bottom="0" percent="0" rank="0" text="" dxfId="0">
      <formula>AND(ISBLANK(B10),TRUE())</formula>
    </cfRule>
  </conditionalFormatting>
  <conditionalFormatting sqref="C11">
    <cfRule type="expression" priority="7" aboveAverage="0" equalAverage="0" bottom="0" percent="0" rank="0" text="" dxfId="0">
      <formula>AND(ISBLANK(B11),TRUE())</formula>
    </cfRule>
  </conditionalFormatting>
  <conditionalFormatting sqref="C12">
    <cfRule type="expression" priority="8" aboveAverage="0" equalAverage="0" bottom="0" percent="0" rank="0" text="" dxfId="0">
      <formula>AND(ISBLANK(B12),TRUE())</formula>
    </cfRule>
  </conditionalFormatting>
  <conditionalFormatting sqref="C13">
    <cfRule type="expression" priority="9" aboveAverage="0" equalAverage="0" bottom="0" percent="0" rank="0" text="" dxfId="0">
      <formula>AND(ISBLANK(B13),TRUE())</formula>
    </cfRule>
  </conditionalFormatting>
  <conditionalFormatting sqref="C14">
    <cfRule type="expression" priority="10" aboveAverage="0" equalAverage="0" bottom="0" percent="0" rank="0" text="" dxfId="0">
      <formula>AND(ISBLANK(B14),TRUE())</formula>
    </cfRule>
  </conditionalFormatting>
  <conditionalFormatting sqref="C15">
    <cfRule type="expression" priority="11" aboveAverage="0" equalAverage="0" bottom="0" percent="0" rank="0" text="" dxfId="0">
      <formula>AND(ISBLANK(B15),TRUE())</formula>
    </cfRule>
  </conditionalFormatting>
  <conditionalFormatting sqref="C16">
    <cfRule type="expression" priority="12" aboveAverage="0" equalAverage="0" bottom="0" percent="0" rank="0" text="" dxfId="0">
      <formula>AND(ISBLANK(B16),TRUE())</formula>
    </cfRule>
  </conditionalFormatting>
  <conditionalFormatting sqref="C17">
    <cfRule type="expression" priority="13" aboveAverage="0" equalAverage="0" bottom="0" percent="0" rank="0" text="" dxfId="0">
      <formula>AND(ISBLANK(B17),TRUE())</formula>
    </cfRule>
  </conditionalFormatting>
  <conditionalFormatting sqref="C18">
    <cfRule type="expression" priority="14" aboveAverage="0" equalAverage="0" bottom="0" percent="0" rank="0" text="" dxfId="0">
      <formula>AND(ISBLANK(B18),TRUE())</formula>
    </cfRule>
  </conditionalFormatting>
  <conditionalFormatting sqref="C19">
    <cfRule type="expression" priority="15" aboveAverage="0" equalAverage="0" bottom="0" percent="0" rank="0" text="" dxfId="0">
      <formula>AND(ISBLANK(B19),TRUE())</formula>
    </cfRule>
  </conditionalFormatting>
  <conditionalFormatting sqref="C20">
    <cfRule type="expression" priority="16" aboveAverage="0" equalAverage="0" bottom="0" percent="0" rank="0" text="" dxfId="0">
      <formula>AND(ISBLANK(B20),TRUE())</formula>
    </cfRule>
  </conditionalFormatting>
  <conditionalFormatting sqref="C21">
    <cfRule type="expression" priority="17" aboveAverage="0" equalAverage="0" bottom="0" percent="0" rank="0" text="" dxfId="0">
      <formula>AND(ISBLANK(B21),TRUE())</formula>
    </cfRule>
  </conditionalFormatting>
  <conditionalFormatting sqref="C22">
    <cfRule type="expression" priority="18" aboveAverage="0" equalAverage="0" bottom="0" percent="0" rank="0" text="" dxfId="0">
      <formula>AND(ISBLANK(B22),TRUE())</formula>
    </cfRule>
  </conditionalFormatting>
  <conditionalFormatting sqref="C23">
    <cfRule type="expression" priority="19" aboveAverage="0" equalAverage="0" bottom="0" percent="0" rank="0" text="" dxfId="0">
      <formula>AND(ISBLANK(B23),TRUE())</formula>
    </cfRule>
  </conditionalFormatting>
  <conditionalFormatting sqref="C24">
    <cfRule type="expression" priority="20" aboveAverage="0" equalAverage="0" bottom="0" percent="0" rank="0" text="" dxfId="0">
      <formula>AND(ISBLANK(B24),TRUE())</formula>
    </cfRule>
  </conditionalFormatting>
  <conditionalFormatting sqref="C25">
    <cfRule type="expression" priority="21" aboveAverage="0" equalAverage="0" bottom="0" percent="0" rank="0" text="" dxfId="0">
      <formula>AND(ISBLANK(B25),TRUE())</formula>
    </cfRule>
  </conditionalFormatting>
  <conditionalFormatting sqref="C26">
    <cfRule type="expression" priority="22" aboveAverage="0" equalAverage="0" bottom="0" percent="0" rank="0" text="" dxfId="0">
      <formula>AND(ISBLANK(B26),TRUE())</formula>
    </cfRule>
  </conditionalFormatting>
  <conditionalFormatting sqref="C27">
    <cfRule type="expression" priority="23" aboveAverage="0" equalAverage="0" bottom="0" percent="0" rank="0" text="" dxfId="0">
      <formula>AND(ISBLANK(B27),TRUE())</formula>
    </cfRule>
  </conditionalFormatting>
  <conditionalFormatting sqref="C28">
    <cfRule type="expression" priority="24" aboveAverage="0" equalAverage="0" bottom="0" percent="0" rank="0" text="" dxfId="0">
      <formula>AND(ISBLANK(B28),TRUE())</formula>
    </cfRule>
  </conditionalFormatting>
  <conditionalFormatting sqref="C29">
    <cfRule type="expression" priority="25" aboveAverage="0" equalAverage="0" bottom="0" percent="0" rank="0" text="" dxfId="0">
      <formula>AND(ISBLANK(B29),TRUE())</formula>
    </cfRule>
  </conditionalFormatting>
  <conditionalFormatting sqref="C30">
    <cfRule type="expression" priority="26" aboveAverage="0" equalAverage="0" bottom="0" percent="0" rank="0" text="" dxfId="0">
      <formula>AND(ISBLANK(B30),TRUE())</formula>
    </cfRule>
  </conditionalFormatting>
  <conditionalFormatting sqref="C31">
    <cfRule type="expression" priority="27" aboveAverage="0" equalAverage="0" bottom="0" percent="0" rank="0" text="" dxfId="0">
      <formula>AND(ISBLANK(B31),TRUE())</formula>
    </cfRule>
  </conditionalFormatting>
  <conditionalFormatting sqref="C32">
    <cfRule type="expression" priority="28" aboveAverage="0" equalAverage="0" bottom="0" percent="0" rank="0" text="" dxfId="0">
      <formula>AND(ISBLANK(B32),TRUE())</formula>
    </cfRule>
  </conditionalFormatting>
  <conditionalFormatting sqref="C33">
    <cfRule type="expression" priority="29" aboveAverage="0" equalAverage="0" bottom="0" percent="0" rank="0" text="" dxfId="0">
      <formula>AND(ISBLANK(B33),TRUE())</formula>
    </cfRule>
  </conditionalFormatting>
  <conditionalFormatting sqref="C34">
    <cfRule type="expression" priority="30" aboveAverage="0" equalAverage="0" bottom="0" percent="0" rank="0" text="" dxfId="0">
      <formula>AND(ISBLANK(B34),TRUE())</formula>
    </cfRule>
  </conditionalFormatting>
  <conditionalFormatting sqref="C35">
    <cfRule type="expression" priority="31" aboveAverage="0" equalAverage="0" bottom="0" percent="0" rank="0" text="" dxfId="0">
      <formula>AND(ISBLANK(B35),TRUE())</formula>
    </cfRule>
  </conditionalFormatting>
  <conditionalFormatting sqref="C36">
    <cfRule type="expression" priority="32" aboveAverage="0" equalAverage="0" bottom="0" percent="0" rank="0" text="" dxfId="0">
      <formula>AND(ISBLANK(B36),TRUE())</formula>
    </cfRule>
  </conditionalFormatting>
  <conditionalFormatting sqref="C37">
    <cfRule type="expression" priority="33" aboveAverage="0" equalAverage="0" bottom="0" percent="0" rank="0" text="" dxfId="0">
      <formula>AND(ISBLANK(B37),TRUE())</formula>
    </cfRule>
  </conditionalFormatting>
  <conditionalFormatting sqref="C38">
    <cfRule type="expression" priority="34" aboveAverage="0" equalAverage="0" bottom="0" percent="0" rank="0" text="" dxfId="0">
      <formula>AND(ISBLANK(B38),TRUE())</formula>
    </cfRule>
  </conditionalFormatting>
  <conditionalFormatting sqref="C39">
    <cfRule type="expression" priority="35" aboveAverage="0" equalAverage="0" bottom="0" percent="0" rank="0" text="" dxfId="0">
      <formula>AND(ISBLANK(B39),TRUE())</formula>
    </cfRule>
  </conditionalFormatting>
  <conditionalFormatting sqref="C40">
    <cfRule type="expression" priority="36" aboveAverage="0" equalAverage="0" bottom="0" percent="0" rank="0" text="" dxfId="0">
      <formula>AND(ISBLANK(B40),TRUE())</formula>
    </cfRule>
  </conditionalFormatting>
  <conditionalFormatting sqref="C41">
    <cfRule type="expression" priority="37" aboveAverage="0" equalAverage="0" bottom="0" percent="0" rank="0" text="" dxfId="0">
      <formula>AND(ISBLANK(B41),TRUE())</formula>
    </cfRule>
  </conditionalFormatting>
  <conditionalFormatting sqref="C42">
    <cfRule type="expression" priority="38" aboveAverage="0" equalAverage="0" bottom="0" percent="0" rank="0" text="" dxfId="0">
      <formula>AND(ISBLANK(B42),TRUE())</formula>
    </cfRule>
  </conditionalFormatting>
  <conditionalFormatting sqref="C43">
    <cfRule type="expression" priority="39" aboveAverage="0" equalAverage="0" bottom="0" percent="0" rank="0" text="" dxfId="0">
      <formula>AND(ISBLANK(B43),TRUE())</formula>
    </cfRule>
  </conditionalFormatting>
  <conditionalFormatting sqref="C44">
    <cfRule type="expression" priority="40" aboveAverage="0" equalAverage="0" bottom="0" percent="0" rank="0" text="" dxfId="0">
      <formula>AND(ISBLANK(B44),TRUE())</formula>
    </cfRule>
  </conditionalFormatting>
  <conditionalFormatting sqref="C45">
    <cfRule type="expression" priority="41" aboveAverage="0" equalAverage="0" bottom="0" percent="0" rank="0" text="" dxfId="0">
      <formula>AND(ISBLANK(B45),TRUE())</formula>
    </cfRule>
  </conditionalFormatting>
  <conditionalFormatting sqref="C46">
    <cfRule type="expression" priority="42" aboveAverage="0" equalAverage="0" bottom="0" percent="0" rank="0" text="" dxfId="0">
      <formula>AND(ISBLANK(B46),TRUE())</formula>
    </cfRule>
  </conditionalFormatting>
  <conditionalFormatting sqref="C47">
    <cfRule type="expression" priority="43" aboveAverage="0" equalAverage="0" bottom="0" percent="0" rank="0" text="" dxfId="0">
      <formula>AND(ISBLANK(B47),TRUE())</formula>
    </cfRule>
  </conditionalFormatting>
  <conditionalFormatting sqref="C48">
    <cfRule type="expression" priority="44" aboveAverage="0" equalAverage="0" bottom="0" percent="0" rank="0" text="" dxfId="0">
      <formula>AND(ISBLANK(B48),TRUE())</formula>
    </cfRule>
  </conditionalFormatting>
  <conditionalFormatting sqref="C49">
    <cfRule type="expression" priority="45" aboveAverage="0" equalAverage="0" bottom="0" percent="0" rank="0" text="" dxfId="0">
      <formula>AND(ISBLANK(B49),TRUE())</formula>
    </cfRule>
  </conditionalFormatting>
  <conditionalFormatting sqref="C50">
    <cfRule type="expression" priority="46" aboveAverage="0" equalAverage="0" bottom="0" percent="0" rank="0" text="" dxfId="0">
      <formula>AND(ISBLANK(B50),TRUE())</formula>
    </cfRule>
  </conditionalFormatting>
  <conditionalFormatting sqref="C51">
    <cfRule type="expression" priority="47" aboveAverage="0" equalAverage="0" bottom="0" percent="0" rank="0" text="" dxfId="0">
      <formula>AND(ISBLANK(B51),TRUE())</formula>
    </cfRule>
  </conditionalFormatting>
  <conditionalFormatting sqref="C52">
    <cfRule type="expression" priority="48" aboveAverage="0" equalAverage="0" bottom="0" percent="0" rank="0" text="" dxfId="0">
      <formula>AND(ISBLANK(B52),TRUE())</formula>
    </cfRule>
  </conditionalFormatting>
  <conditionalFormatting sqref="C53">
    <cfRule type="expression" priority="49" aboveAverage="0" equalAverage="0" bottom="0" percent="0" rank="0" text="" dxfId="0">
      <formula>AND(ISBLANK(B53),TRUE())</formula>
    </cfRule>
  </conditionalFormatting>
  <conditionalFormatting sqref="C54">
    <cfRule type="expression" priority="50" aboveAverage="0" equalAverage="0" bottom="0" percent="0" rank="0" text="" dxfId="0">
      <formula>AND(ISBLANK(B54),TRUE())</formula>
    </cfRule>
  </conditionalFormatting>
  <conditionalFormatting sqref="C55">
    <cfRule type="expression" priority="51" aboveAverage="0" equalAverage="0" bottom="0" percent="0" rank="0" text="" dxfId="0">
      <formula>AND(ISBLANK(B55),TRUE())</formula>
    </cfRule>
  </conditionalFormatting>
  <conditionalFormatting sqref="C56">
    <cfRule type="expression" priority="52" aboveAverage="0" equalAverage="0" bottom="0" percent="0" rank="0" text="" dxfId="0">
      <formula>AND(ISBLANK(B56),TRUE())</formula>
    </cfRule>
  </conditionalFormatting>
  <conditionalFormatting sqref="C57">
    <cfRule type="expression" priority="53" aboveAverage="0" equalAverage="0" bottom="0" percent="0" rank="0" text="" dxfId="0">
      <formula>AND(ISBLANK(B57),TRUE())</formula>
    </cfRule>
  </conditionalFormatting>
  <conditionalFormatting sqref="C58">
    <cfRule type="expression" priority="54" aboveAverage="0" equalAverage="0" bottom="0" percent="0" rank="0" text="" dxfId="0">
      <formula>AND(ISBLANK(B58),TRUE())</formula>
    </cfRule>
  </conditionalFormatting>
  <conditionalFormatting sqref="C59">
    <cfRule type="expression" priority="55" aboveAverage="0" equalAverage="0" bottom="0" percent="0" rank="0" text="" dxfId="0">
      <formula>AND(ISBLANK(B59),TRUE())</formula>
    </cfRule>
  </conditionalFormatting>
  <conditionalFormatting sqref="C60">
    <cfRule type="expression" priority="56" aboveAverage="0" equalAverage="0" bottom="0" percent="0" rank="0" text="" dxfId="0">
      <formula>AND(ISBLANK(B60),TRUE())</formula>
    </cfRule>
  </conditionalFormatting>
  <conditionalFormatting sqref="C61">
    <cfRule type="expression" priority="57" aboveAverage="0" equalAverage="0" bottom="0" percent="0" rank="0" text="" dxfId="0">
      <formula>AND(ISBLANK(B61),TRUE())</formula>
    </cfRule>
  </conditionalFormatting>
  <conditionalFormatting sqref="C62">
    <cfRule type="expression" priority="58" aboveAverage="0" equalAverage="0" bottom="0" percent="0" rank="0" text="" dxfId="0">
      <formula>AND(ISBLANK(B62),TRUE())</formula>
    </cfRule>
  </conditionalFormatting>
  <conditionalFormatting sqref="C63">
    <cfRule type="expression" priority="59" aboveAverage="0" equalAverage="0" bottom="0" percent="0" rank="0" text="" dxfId="0">
      <formula>AND(ISBLANK(B63),TRUE())</formula>
    </cfRule>
  </conditionalFormatting>
  <conditionalFormatting sqref="C64">
    <cfRule type="expression" priority="60" aboveAverage="0" equalAverage="0" bottom="0" percent="0" rank="0" text="" dxfId="0">
      <formula>AND(ISBLANK(B64),TRUE())</formula>
    </cfRule>
  </conditionalFormatting>
  <conditionalFormatting sqref="C3">
    <cfRule type="expression" priority="61" aboveAverage="0" equalAverage="0" bottom="0" percent="0" rank="0" text="" dxfId="0">
      <formula>AND(ISBLANK(B3),TRUE())</formula>
    </cfRule>
  </conditionalFormatting>
  <conditionalFormatting sqref="C65">
    <cfRule type="expression" priority="62" aboveAverage="0" equalAverage="0" bottom="0" percent="0" rank="0" text="" dxfId="0">
      <formula>AND(ISBLANK(B65),TRUE())</formula>
    </cfRule>
  </conditionalFormatting>
  <conditionalFormatting sqref="C66">
    <cfRule type="expression" priority="63" aboveAverage="0" equalAverage="0" bottom="0" percent="0" rank="0" text="" dxfId="0">
      <formula>AND(ISBLANK(B66),TRUE())</formula>
    </cfRule>
  </conditionalFormatting>
  <conditionalFormatting sqref="C67">
    <cfRule type="expression" priority="64" aboveAverage="0" equalAverage="0" bottom="0" percent="0" rank="0" text="" dxfId="0">
      <formula>AND(ISBLANK(B67),TRUE())</formula>
    </cfRule>
  </conditionalFormatting>
  <conditionalFormatting sqref="C68">
    <cfRule type="expression" priority="65" aboveAverage="0" equalAverage="0" bottom="0" percent="0" rank="0" text="" dxfId="0">
      <formula>AND(ISBLANK(B68),TRUE())</formula>
    </cfRule>
  </conditionalFormatting>
  <conditionalFormatting sqref="C69">
    <cfRule type="expression" priority="66" aboveAverage="0" equalAverage="0" bottom="0" percent="0" rank="0" text="" dxfId="0">
      <formula>AND(ISBLANK(B69),TRUE())</formula>
    </cfRule>
  </conditionalFormatting>
  <conditionalFormatting sqref="C70">
    <cfRule type="expression" priority="67" aboveAverage="0" equalAverage="0" bottom="0" percent="0" rank="0" text="" dxfId="0">
      <formula>AND(ISBLANK(B70),TRUE())</formula>
    </cfRule>
  </conditionalFormatting>
  <conditionalFormatting sqref="C71">
    <cfRule type="expression" priority="68" aboveAverage="0" equalAverage="0" bottom="0" percent="0" rank="0" text="" dxfId="0">
      <formula>AND(ISBLANK(B71),TRUE())</formula>
    </cfRule>
  </conditionalFormatting>
  <conditionalFormatting sqref="C72">
    <cfRule type="expression" priority="69" aboveAverage="0" equalAverage="0" bottom="0" percent="0" rank="0" text="" dxfId="0">
      <formula>AND(ISBLANK(B72),TRUE())</formula>
    </cfRule>
  </conditionalFormatting>
  <conditionalFormatting sqref="C73">
    <cfRule type="expression" priority="70" aboveAverage="0" equalAverage="0" bottom="0" percent="0" rank="0" text="" dxfId="0">
      <formula>AND(ISBLANK(B73),TRUE())</formula>
    </cfRule>
  </conditionalFormatting>
  <conditionalFormatting sqref="C74">
    <cfRule type="expression" priority="71" aboveAverage="0" equalAverage="0" bottom="0" percent="0" rank="0" text="" dxfId="0">
      <formula>AND(ISBLANK(B74),TRUE())</formula>
    </cfRule>
  </conditionalFormatting>
  <conditionalFormatting sqref="C4">
    <cfRule type="expression" priority="72" aboveAverage="0" equalAverage="0" bottom="0" percent="0" rank="0" text="" dxfId="0">
      <formula>AND(ISBLANK(B4),TRUE())</formula>
    </cfRule>
  </conditionalFormatting>
  <conditionalFormatting sqref="C75">
    <cfRule type="expression" priority="73" aboveAverage="0" equalAverage="0" bottom="0" percent="0" rank="0" text="" dxfId="0">
      <formula>AND(ISBLANK(B75),TRUE())</formula>
    </cfRule>
  </conditionalFormatting>
  <conditionalFormatting sqref="C76">
    <cfRule type="expression" priority="74" aboveAverage="0" equalAverage="0" bottom="0" percent="0" rank="0" text="" dxfId="0">
      <formula>AND(ISBLANK(B76),TRUE())</formula>
    </cfRule>
  </conditionalFormatting>
  <conditionalFormatting sqref="C77">
    <cfRule type="expression" priority="75" aboveAverage="0" equalAverage="0" bottom="0" percent="0" rank="0" text="" dxfId="0">
      <formula>AND(ISBLANK(B77),TRUE())</formula>
    </cfRule>
  </conditionalFormatting>
  <conditionalFormatting sqref="C78">
    <cfRule type="expression" priority="76" aboveAverage="0" equalAverage="0" bottom="0" percent="0" rank="0" text="" dxfId="0">
      <formula>AND(ISBLANK(B78),TRUE())</formula>
    </cfRule>
  </conditionalFormatting>
  <conditionalFormatting sqref="C79">
    <cfRule type="expression" priority="77" aboveAverage="0" equalAverage="0" bottom="0" percent="0" rank="0" text="" dxfId="0">
      <formula>AND(ISBLANK(B79),TRUE())</formula>
    </cfRule>
  </conditionalFormatting>
  <conditionalFormatting sqref="C80">
    <cfRule type="expression" priority="78" aboveAverage="0" equalAverage="0" bottom="0" percent="0" rank="0" text="" dxfId="0">
      <formula>AND(ISBLANK(B80),TRUE())</formula>
    </cfRule>
  </conditionalFormatting>
  <conditionalFormatting sqref="C81">
    <cfRule type="expression" priority="79" aboveAverage="0" equalAverage="0" bottom="0" percent="0" rank="0" text="" dxfId="0">
      <formula>AND(ISBLANK(B81),TRUE())</formula>
    </cfRule>
  </conditionalFormatting>
  <conditionalFormatting sqref="C82">
    <cfRule type="expression" priority="80" aboveAverage="0" equalAverage="0" bottom="0" percent="0" rank="0" text="" dxfId="0">
      <formula>AND(ISBLANK(B82),TRUE())</formula>
    </cfRule>
  </conditionalFormatting>
  <conditionalFormatting sqref="C83">
    <cfRule type="expression" priority="81" aboveAverage="0" equalAverage="0" bottom="0" percent="0" rank="0" text="" dxfId="0">
      <formula>AND(ISBLANK(B83),TRUE())</formula>
    </cfRule>
  </conditionalFormatting>
  <conditionalFormatting sqref="C5">
    <cfRule type="expression" priority="82" aboveAverage="0" equalAverage="0" bottom="0" percent="0" rank="0" text="" dxfId="0">
      <formula>AND(ISBLANK(B5),TRUE())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LibreOffice/6.0.5.2$Linux_x86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2018-11-20T21:29:01Z</dcterms:created>
  <dc:creator/>
  <dc:description/>
  <dc:language>es-AR</dc:language>
  <cp:lastModifiedBy/>
  <dcterms:modified xsi:type="dcterms:W3CDTF">2018-11-20T18:32:31Z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