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'Комуналка-3'!$A$1:$AAP$26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J14" i="2" l="1"/>
  <c r="AAL14" i="2" s="1"/>
  <c r="AAM14" i="2" s="1"/>
  <c r="AAN14" i="2" s="1"/>
  <c r="AAO12" i="2"/>
  <c r="AAO9" i="2"/>
  <c r="AAN9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A14" i="2" l="1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X9" i="2" l="1"/>
  <c r="ZT9" i="2"/>
  <c r="ZR9" i="2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J5" i="2"/>
  <c r="ZH5" i="2"/>
  <c r="ZH4" i="2"/>
  <c r="ZJ4" i="2" s="1"/>
  <c r="ZH3" i="2"/>
  <c r="ZJ3" i="2" s="1"/>
  <c r="ZL3" i="2" s="1"/>
  <c r="ZM3" i="2" s="1"/>
  <c r="YY11" i="2"/>
  <c r="ZJ11" i="2" l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T3" i="2"/>
  <c r="YU3" i="2" s="1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M14" i="2"/>
  <c r="VO14" i="2" s="1"/>
  <c r="VP14" i="2" s="1"/>
  <c r="VQ14" i="2" s="1"/>
  <c r="VR12" i="2"/>
  <c r="VO11" i="2"/>
  <c r="VR9" i="2" s="1"/>
  <c r="VO9" i="2"/>
  <c r="VQ7" i="2"/>
  <c r="VM7" i="2"/>
  <c r="VR5" i="2"/>
  <c r="VM5" i="2"/>
  <c r="VO5" i="2" s="1"/>
  <c r="VM4" i="2"/>
  <c r="VO4" i="2" s="1"/>
  <c r="VM3" i="2"/>
  <c r="VO3" i="2" s="1"/>
  <c r="VD11" i="2"/>
  <c r="VI15" i="2"/>
  <c r="VD14" i="2"/>
  <c r="VF14" i="2" s="1"/>
  <c r="VG14" i="2" s="1"/>
  <c r="VH14" i="2" s="1"/>
  <c r="VI14" i="2" s="1"/>
  <c r="VI12" i="2"/>
  <c r="VF11" i="2"/>
  <c r="VI9" i="2" s="1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3" i="2"/>
  <c r="UW3" i="2" s="1"/>
  <c r="UZ15" i="2"/>
  <c r="UU14" i="2"/>
  <c r="UW14" i="2" s="1"/>
  <c r="UX14" i="2" s="1"/>
  <c r="UY14" i="2" s="1"/>
  <c r="UZ14" i="2" s="1"/>
  <c r="UZ12" i="2"/>
  <c r="UU10" i="2"/>
  <c r="UW10" i="2" s="1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Y15" i="2"/>
  <c r="TT14" i="2"/>
  <c r="TV14" i="2" s="1"/>
  <c r="TW14" i="2" s="1"/>
  <c r="TX14" i="2" s="1"/>
  <c r="TY14" i="2" s="1"/>
  <c r="TY12" i="2"/>
  <c r="TV11" i="2"/>
  <c r="TV9" i="2"/>
  <c r="TY8" i="2"/>
  <c r="TX7" i="2"/>
  <c r="TT7" i="2"/>
  <c r="TV5" i="2"/>
  <c r="TT5" i="2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G14" i="2"/>
  <c r="TB14" i="2"/>
  <c r="TD14" i="2" s="1"/>
  <c r="TE14" i="2" s="1"/>
  <c r="TF14" i="2" s="1"/>
  <c r="TB11" i="2"/>
  <c r="TB10" i="2" s="1"/>
  <c r="TD10" i="2" s="1"/>
  <c r="TD9" i="2"/>
  <c r="TG8" i="2"/>
  <c r="TF7" i="2"/>
  <c r="TB7" i="2"/>
  <c r="TD5" i="2"/>
  <c r="TB5" i="2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E3" i="2" s="1"/>
  <c r="SA3" i="2"/>
  <c r="SC3" i="2" s="1"/>
  <c r="VQ3" i="2" l="1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18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O18" i="2" s="1"/>
  <c r="SN9" i="2"/>
  <c r="SO9" i="2"/>
  <c r="SA10" i="2"/>
  <c r="SC10" i="2" s="1"/>
  <c r="SF3" i="2"/>
  <c r="SE9" i="2"/>
  <c r="SF9" i="2"/>
  <c r="TO9" i="2" l="1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T11" i="2"/>
  <c r="RW9" i="2" s="1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V3" i="2" l="1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T5" i="2"/>
  <c r="QR5" i="2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C5" i="2"/>
  <c r="QA5" i="2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M12" i="2"/>
  <c r="KK12" i="2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Y9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P9" i="2" s="1"/>
  <c r="JR9" i="2" s="1"/>
  <c r="JR7" i="2"/>
  <c r="JM7" i="2"/>
  <c r="JM5" i="2"/>
  <c r="JO5" i="2" s="1"/>
  <c r="JR4" i="2"/>
  <c r="JM4" i="2"/>
  <c r="JO4" i="2" s="1"/>
  <c r="JM3" i="2"/>
  <c r="JO3" i="2" s="1"/>
  <c r="JZ18" i="2" l="1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Y5" i="2"/>
  <c r="IW5" i="2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O13" i="2"/>
  <c r="IQ13" i="2" s="1"/>
  <c r="IO14" i="2"/>
  <c r="IQ14" i="2" s="1"/>
  <c r="IO4" i="2"/>
  <c r="IQ4" i="2" s="1"/>
  <c r="IO3" i="2"/>
  <c r="IT18" i="2"/>
  <c r="IQ12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E30" i="13"/>
  <c r="N28" i="13"/>
  <c r="AX9" i="2"/>
  <c r="AZ9" i="2" s="1"/>
  <c r="AZ3" i="2"/>
  <c r="AY18" i="2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Z18" i="2" l="1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<sst xmlns="http://schemas.openxmlformats.org/spreadsheetml/2006/main" count="2089" uniqueCount="238">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</sst>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1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  <xf numFmtId="165" fontId="21" fillId="7" borderId="2" xfId="0" applyNumberFormat="1" applyFont="1" applyFill="1" applyBorder="1" applyAlignment="1">
      <alignment wrapText="1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26" t="s">
        <v>2</v>
      </c>
      <c r="C3" s="327"/>
      <c r="D3" s="327"/>
      <c r="E3" s="327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28" t="s">
        <v>0</v>
      </c>
      <c r="C6" s="329"/>
      <c r="D6" s="329"/>
      <c r="E6" s="329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8" t="s">
        <v>0</v>
      </c>
      <c r="C6" s="329"/>
      <c r="D6" s="329"/>
      <c r="E6" s="336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8" t="s">
        <v>0</v>
      </c>
      <c r="C6" s="329"/>
      <c r="D6" s="329"/>
      <c r="E6" s="336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6" t="s">
        <v>2</v>
      </c>
      <c r="C3" s="327"/>
      <c r="D3" s="327"/>
      <c r="E3" s="335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28" t="s">
        <v>0</v>
      </c>
      <c r="C6" s="329"/>
      <c r="D6" s="329"/>
      <c r="E6" s="336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26" t="s">
        <v>2</v>
      </c>
      <c r="C3" s="327"/>
      <c r="D3" s="327"/>
      <c r="E3" s="335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28" t="s">
        <v>0</v>
      </c>
      <c r="C7" s="329"/>
      <c r="D7" s="329"/>
      <c r="E7" s="336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6" t="s">
        <v>2</v>
      </c>
      <c r="C3" s="327"/>
      <c r="D3" s="327"/>
      <c r="E3" s="335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7" t="s">
        <v>0</v>
      </c>
      <c r="C6" s="338"/>
      <c r="D6" s="338"/>
      <c r="E6" s="339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6" t="s">
        <v>2</v>
      </c>
      <c r="C3" s="327"/>
      <c r="D3" s="327"/>
      <c r="E3" s="335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37" t="s">
        <v>0</v>
      </c>
      <c r="C6" s="338"/>
      <c r="D6" s="338"/>
      <c r="E6" s="339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26" t="s">
        <v>2</v>
      </c>
      <c r="C3" s="327"/>
      <c r="D3" s="327"/>
      <c r="E3" s="335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37" t="s">
        <v>0</v>
      </c>
      <c r="C6" s="338"/>
      <c r="D6" s="338"/>
      <c r="E6" s="339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6" t="s">
        <v>2</v>
      </c>
      <c r="C3" s="327"/>
      <c r="D3" s="327"/>
      <c r="E3" s="335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7" t="s">
        <v>0</v>
      </c>
      <c r="C6" s="338"/>
      <c r="D6" s="338"/>
      <c r="E6" s="339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6" t="s">
        <v>2</v>
      </c>
      <c r="C3" s="327"/>
      <c r="D3" s="327"/>
      <c r="E3" s="335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7" t="s">
        <v>0</v>
      </c>
      <c r="C6" s="338"/>
      <c r="D6" s="338"/>
      <c r="E6" s="339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6" t="s">
        <v>2</v>
      </c>
      <c r="C3" s="327"/>
      <c r="D3" s="327"/>
      <c r="E3" s="335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7" t="s">
        <v>0</v>
      </c>
      <c r="C6" s="338"/>
      <c r="D6" s="338"/>
      <c r="E6" s="339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6" t="s">
        <v>2</v>
      </c>
      <c r="C3" s="327"/>
      <c r="D3" s="327"/>
      <c r="E3" s="335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7" t="s">
        <v>0</v>
      </c>
      <c r="C6" s="338"/>
      <c r="D6" s="338"/>
      <c r="E6" s="339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6" t="s">
        <v>2</v>
      </c>
      <c r="C3" s="327"/>
      <c r="D3" s="327"/>
      <c r="E3" s="335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7" t="s">
        <v>0</v>
      </c>
      <c r="C6" s="338"/>
      <c r="D6" s="338"/>
      <c r="E6" s="339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6" t="s">
        <v>2</v>
      </c>
      <c r="C3" s="327"/>
      <c r="D3" s="327"/>
      <c r="E3" s="335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7" t="s">
        <v>0</v>
      </c>
      <c r="C6" s="338"/>
      <c r="D6" s="338"/>
      <c r="E6" s="339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6" t="s">
        <v>2</v>
      </c>
      <c r="C3" s="327"/>
      <c r="D3" s="327"/>
      <c r="E3" s="335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7" t="s">
        <v>0</v>
      </c>
      <c r="C6" s="338"/>
      <c r="D6" s="338"/>
      <c r="E6" s="339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26" t="s">
        <v>2</v>
      </c>
      <c r="C3" s="327"/>
      <c r="D3" s="327"/>
      <c r="E3" s="335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37" t="s">
        <v>0</v>
      </c>
      <c r="C6" s="338"/>
      <c r="D6" s="338"/>
      <c r="E6" s="339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7" t="s">
        <v>0</v>
      </c>
      <c r="C6" s="338"/>
      <c r="D6" s="338"/>
      <c r="E6" s="339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7" t="s">
        <v>0</v>
      </c>
      <c r="C6" s="338"/>
      <c r="D6" s="338"/>
      <c r="E6" s="339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7" t="s">
        <v>0</v>
      </c>
      <c r="C6" s="338"/>
      <c r="D6" s="338"/>
      <c r="E6" s="339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7" t="s">
        <v>0</v>
      </c>
      <c r="C6" s="338"/>
      <c r="D6" s="338"/>
      <c r="E6" s="339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6" t="s">
        <v>2</v>
      </c>
      <c r="C3" s="327"/>
      <c r="D3" s="327"/>
      <c r="E3" s="335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37" t="s">
        <v>0</v>
      </c>
      <c r="C6" s="338"/>
      <c r="D6" s="338"/>
      <c r="E6" s="339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0" t="s">
        <v>54</v>
      </c>
      <c r="F1" s="331"/>
      <c r="G1" s="331"/>
      <c r="H1" s="331"/>
      <c r="I1" s="331"/>
      <c r="J1" s="331"/>
      <c r="K1" s="331"/>
      <c r="L1" s="332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6" t="s">
        <v>2</v>
      </c>
      <c r="C3" s="327"/>
      <c r="D3" s="327"/>
      <c r="E3" s="335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37" t="s">
        <v>0</v>
      </c>
      <c r="C6" s="338"/>
      <c r="D6" s="338"/>
      <c r="E6" s="339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6" t="s">
        <v>2</v>
      </c>
      <c r="C3" s="327"/>
      <c r="D3" s="327"/>
      <c r="E3" s="335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7" t="s">
        <v>0</v>
      </c>
      <c r="C6" s="338"/>
      <c r="D6" s="338"/>
      <c r="E6" s="339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6" t="s">
        <v>2</v>
      </c>
      <c r="C3" s="327"/>
      <c r="D3" s="327"/>
      <c r="E3" s="335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7" t="s">
        <v>0</v>
      </c>
      <c r="C6" s="338"/>
      <c r="D6" s="338"/>
      <c r="E6" s="339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6" t="s">
        <v>2</v>
      </c>
      <c r="C3" s="327"/>
      <c r="D3" s="327"/>
      <c r="E3" s="335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37" t="s">
        <v>0</v>
      </c>
      <c r="C6" s="338"/>
      <c r="D6" s="338"/>
      <c r="E6" s="339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6" t="s">
        <v>2</v>
      </c>
      <c r="C3" s="327"/>
      <c r="D3" s="327"/>
      <c r="E3" s="335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37" t="s">
        <v>0</v>
      </c>
      <c r="C6" s="338"/>
      <c r="D6" s="338"/>
      <c r="E6" s="339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6" t="s">
        <v>2</v>
      </c>
      <c r="C3" s="327"/>
      <c r="D3" s="327"/>
      <c r="E3" s="335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37" t="s">
        <v>0</v>
      </c>
      <c r="C6" s="338"/>
      <c r="D6" s="338"/>
      <c r="E6" s="339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O52"/>
  <sheetViews>
    <sheetView tabSelected="1" view="pageBreakPreview" zoomScaleNormal="100" zoomScaleSheetLayoutView="100" workbookViewId="0">
      <pane xSplit="3" topLeftCell="ZX1" activePane="topRight" state="frozen"/>
      <selection pane="topRight" activeCell="AAQ11" sqref="AAQ11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9.5703125" bestFit="1" customWidth="1"/>
  </cols>
  <sheetData>
    <row r="1" spans="2:717" x14ac:dyDescent="0.25">
      <c r="E1" s="330" t="s">
        <v>54</v>
      </c>
      <c r="F1" s="331"/>
      <c r="G1" s="331"/>
      <c r="H1" s="331"/>
      <c r="I1" s="331"/>
      <c r="J1" s="331"/>
      <c r="K1" s="331"/>
      <c r="L1" s="334"/>
      <c r="M1" s="330" t="s">
        <v>55</v>
      </c>
      <c r="N1" s="331"/>
      <c r="O1" s="331"/>
      <c r="P1" s="331"/>
      <c r="Q1" s="331"/>
      <c r="R1" s="331"/>
      <c r="S1" s="331"/>
      <c r="T1" s="332"/>
      <c r="U1" s="330" t="s">
        <v>66</v>
      </c>
      <c r="V1" s="331"/>
      <c r="W1" s="331"/>
      <c r="X1" s="331"/>
      <c r="Y1" s="331"/>
      <c r="Z1" s="331"/>
      <c r="AA1" s="331"/>
      <c r="AB1" s="332"/>
      <c r="AC1" s="330" t="s">
        <v>84</v>
      </c>
      <c r="AD1" s="331"/>
      <c r="AE1" s="331"/>
      <c r="AF1" s="331"/>
      <c r="AG1" s="331"/>
      <c r="AH1" s="331"/>
      <c r="AI1" s="331"/>
      <c r="AJ1" s="332"/>
      <c r="AK1" s="330" t="s">
        <v>85</v>
      </c>
      <c r="AL1" s="331"/>
      <c r="AM1" s="331"/>
      <c r="AN1" s="331"/>
      <c r="AO1" s="331"/>
      <c r="AP1" s="331"/>
      <c r="AQ1" s="331"/>
      <c r="AR1" s="332"/>
      <c r="AS1" s="330" t="s">
        <v>99</v>
      </c>
      <c r="AT1" s="331"/>
      <c r="AU1" s="331"/>
      <c r="AV1" s="331"/>
      <c r="AW1" s="331"/>
      <c r="AX1" s="331"/>
      <c r="AY1" s="331"/>
      <c r="AZ1" s="332"/>
      <c r="BA1" s="330" t="s">
        <v>106</v>
      </c>
      <c r="BB1" s="331"/>
      <c r="BC1" s="331"/>
      <c r="BD1" s="331"/>
      <c r="BE1" s="331"/>
      <c r="BF1" s="331"/>
      <c r="BG1" s="331"/>
      <c r="BH1" s="332"/>
      <c r="BI1" s="330" t="s">
        <v>113</v>
      </c>
      <c r="BJ1" s="331"/>
      <c r="BK1" s="331"/>
      <c r="BL1" s="331"/>
      <c r="BM1" s="331"/>
      <c r="BN1" s="331"/>
      <c r="BO1" s="331"/>
      <c r="BP1" s="332"/>
      <c r="BQ1" s="330" t="s">
        <v>120</v>
      </c>
      <c r="BR1" s="331"/>
      <c r="BS1" s="331"/>
      <c r="BT1" s="331"/>
      <c r="BU1" s="331"/>
      <c r="BV1" s="331"/>
      <c r="BW1" s="331"/>
      <c r="BX1" s="332"/>
      <c r="BY1" s="330" t="s">
        <v>134</v>
      </c>
      <c r="BZ1" s="331"/>
      <c r="CA1" s="331"/>
      <c r="CB1" s="331"/>
      <c r="CC1" s="331"/>
      <c r="CD1" s="331"/>
      <c r="CE1" s="331"/>
      <c r="CF1" s="332"/>
      <c r="CI1" s="330" t="s">
        <v>142</v>
      </c>
      <c r="CJ1" s="331"/>
      <c r="CK1" s="331"/>
      <c r="CL1" s="331"/>
      <c r="CM1" s="331"/>
      <c r="CN1" s="331"/>
      <c r="CO1" s="331"/>
      <c r="CP1" s="332"/>
      <c r="CQ1" s="330" t="s">
        <v>143</v>
      </c>
      <c r="CR1" s="331"/>
      <c r="CS1" s="331"/>
      <c r="CT1" s="331"/>
      <c r="CU1" s="331"/>
      <c r="CV1" s="331"/>
      <c r="CW1" s="331"/>
      <c r="CX1" s="332"/>
      <c r="CY1" s="330" t="s">
        <v>144</v>
      </c>
      <c r="CZ1" s="331"/>
      <c r="DA1" s="331"/>
      <c r="DB1" s="331"/>
      <c r="DC1" s="331"/>
      <c r="DD1" s="331"/>
      <c r="DE1" s="331"/>
      <c r="DF1" s="332"/>
      <c r="DG1" s="330" t="s">
        <v>151</v>
      </c>
      <c r="DH1" s="331"/>
      <c r="DI1" s="331"/>
      <c r="DJ1" s="331"/>
      <c r="DK1" s="331"/>
      <c r="DL1" s="331"/>
      <c r="DM1" s="331"/>
      <c r="DN1" s="332"/>
      <c r="DO1" s="330" t="s">
        <v>153</v>
      </c>
      <c r="DP1" s="331"/>
      <c r="DQ1" s="331"/>
      <c r="DR1" s="331"/>
      <c r="DS1" s="331"/>
      <c r="DT1" s="331"/>
      <c r="DU1" s="331"/>
      <c r="DV1" s="332"/>
      <c r="DW1" s="330" t="s">
        <v>84</v>
      </c>
      <c r="DX1" s="331"/>
      <c r="DY1" s="331"/>
      <c r="DZ1" s="331"/>
      <c r="EA1" s="331"/>
      <c r="EB1" s="331"/>
      <c r="EC1" s="331"/>
      <c r="ED1" s="332"/>
      <c r="EE1" s="330" t="s">
        <v>85</v>
      </c>
      <c r="EF1" s="331"/>
      <c r="EG1" s="331"/>
      <c r="EH1" s="331"/>
      <c r="EI1" s="331"/>
      <c r="EJ1" s="331"/>
      <c r="EK1" s="331"/>
      <c r="EL1" s="332"/>
      <c r="EM1" s="330" t="s">
        <v>99</v>
      </c>
      <c r="EN1" s="331"/>
      <c r="EO1" s="331"/>
      <c r="EP1" s="331"/>
      <c r="EQ1" s="331"/>
      <c r="ER1" s="331"/>
      <c r="ES1" s="331"/>
      <c r="ET1" s="332"/>
      <c r="EU1" s="330" t="s">
        <v>106</v>
      </c>
      <c r="EV1" s="331"/>
      <c r="EW1" s="331"/>
      <c r="EX1" s="331"/>
      <c r="EY1" s="331"/>
      <c r="EZ1" s="331"/>
      <c r="FA1" s="331"/>
      <c r="FB1" s="332"/>
      <c r="FC1" s="330" t="s">
        <v>173</v>
      </c>
      <c r="FD1" s="331"/>
      <c r="FE1" s="331"/>
      <c r="FF1" s="331"/>
      <c r="FG1" s="331"/>
      <c r="FH1" s="331"/>
      <c r="FI1" s="331"/>
      <c r="FJ1" s="332"/>
      <c r="FK1" s="330" t="s">
        <v>174</v>
      </c>
      <c r="FL1" s="331"/>
      <c r="FM1" s="331"/>
      <c r="FN1" s="331"/>
      <c r="FO1" s="331"/>
      <c r="FP1" s="331"/>
      <c r="FQ1" s="331"/>
      <c r="FR1" s="332"/>
      <c r="FS1" s="330" t="s">
        <v>199</v>
      </c>
      <c r="FT1" s="331"/>
      <c r="FU1" s="331"/>
      <c r="FV1" s="331"/>
      <c r="FW1" s="331"/>
      <c r="FX1" s="331"/>
      <c r="FY1" s="331"/>
      <c r="FZ1" s="332"/>
      <c r="GA1" s="330" t="s">
        <v>142</v>
      </c>
      <c r="GB1" s="331"/>
      <c r="GC1" s="331"/>
      <c r="GD1" s="331"/>
      <c r="GE1" s="331"/>
      <c r="GF1" s="331"/>
      <c r="GG1" s="331"/>
      <c r="GH1" s="332"/>
      <c r="GI1" s="330" t="s">
        <v>143</v>
      </c>
      <c r="GJ1" s="331"/>
      <c r="GK1" s="331"/>
      <c r="GL1" s="331"/>
      <c r="GM1" s="331"/>
      <c r="GN1" s="331"/>
      <c r="GO1" s="331"/>
      <c r="GP1" s="332"/>
      <c r="GQ1" s="330" t="s">
        <v>144</v>
      </c>
      <c r="GR1" s="331"/>
      <c r="GS1" s="331"/>
      <c r="GT1" s="331"/>
      <c r="GU1" s="331"/>
      <c r="GV1" s="331"/>
      <c r="GW1" s="331"/>
      <c r="GX1" s="332"/>
      <c r="GY1" s="330" t="s">
        <v>151</v>
      </c>
      <c r="GZ1" s="331"/>
      <c r="HA1" s="331"/>
      <c r="HB1" s="331"/>
      <c r="HC1" s="331"/>
      <c r="HD1" s="331"/>
      <c r="HE1" s="331"/>
      <c r="HF1" s="332"/>
      <c r="HG1" s="330" t="s">
        <v>153</v>
      </c>
      <c r="HH1" s="331"/>
      <c r="HI1" s="331"/>
      <c r="HJ1" s="331"/>
      <c r="HK1" s="331"/>
      <c r="HL1" s="331"/>
      <c r="HM1" s="331"/>
      <c r="HN1" s="332"/>
      <c r="HO1" s="330" t="s">
        <v>84</v>
      </c>
      <c r="HP1" s="331"/>
      <c r="HQ1" s="331"/>
      <c r="HR1" s="331"/>
      <c r="HS1" s="331"/>
      <c r="HT1" s="331"/>
      <c r="HU1" s="331"/>
      <c r="HV1" s="332"/>
      <c r="HW1" s="330" t="s">
        <v>85</v>
      </c>
      <c r="HX1" s="331"/>
      <c r="HY1" s="331"/>
      <c r="HZ1" s="331"/>
      <c r="IA1" s="331"/>
      <c r="IB1" s="331"/>
      <c r="IC1" s="331"/>
      <c r="ID1" s="332"/>
      <c r="IE1" s="330" t="s">
        <v>99</v>
      </c>
      <c r="IF1" s="331"/>
      <c r="IG1" s="331"/>
      <c r="IH1" s="331"/>
      <c r="II1" s="331"/>
      <c r="IJ1" s="331"/>
      <c r="IK1" s="331"/>
      <c r="IL1" s="332"/>
      <c r="IM1" s="330" t="s">
        <v>106</v>
      </c>
      <c r="IN1" s="331"/>
      <c r="IO1" s="331"/>
      <c r="IP1" s="331"/>
      <c r="IQ1" s="331"/>
      <c r="IR1" s="331"/>
      <c r="IS1" s="331"/>
      <c r="IT1" s="332"/>
      <c r="IU1" s="330" t="s">
        <v>113</v>
      </c>
      <c r="IV1" s="331"/>
      <c r="IW1" s="331"/>
      <c r="IX1" s="331"/>
      <c r="IY1" s="331"/>
      <c r="IZ1" s="331"/>
      <c r="JA1" s="331"/>
      <c r="JB1" s="332"/>
      <c r="JC1" s="330" t="s">
        <v>120</v>
      </c>
      <c r="JD1" s="331"/>
      <c r="JE1" s="331"/>
      <c r="JF1" s="331"/>
      <c r="JG1" s="331"/>
      <c r="JH1" s="331"/>
      <c r="JI1" s="331"/>
      <c r="JJ1" s="332"/>
      <c r="JK1" s="330" t="s">
        <v>134</v>
      </c>
      <c r="JL1" s="331"/>
      <c r="JM1" s="331"/>
      <c r="JN1" s="331"/>
      <c r="JO1" s="331"/>
      <c r="JP1" s="331"/>
      <c r="JQ1" s="331"/>
      <c r="JR1" s="332"/>
      <c r="JS1" s="330" t="s">
        <v>142</v>
      </c>
      <c r="JT1" s="331"/>
      <c r="JU1" s="331"/>
      <c r="JV1" s="331"/>
      <c r="JW1" s="331"/>
      <c r="JX1" s="331"/>
      <c r="JY1" s="331"/>
      <c r="JZ1" s="332"/>
      <c r="KA1" s="330" t="s">
        <v>224</v>
      </c>
      <c r="KB1" s="331"/>
      <c r="KC1" s="331"/>
      <c r="KD1" s="331"/>
      <c r="KE1" s="331"/>
      <c r="KF1" s="331"/>
      <c r="KG1" s="331"/>
      <c r="KH1" s="332"/>
      <c r="KI1" s="330" t="s">
        <v>54</v>
      </c>
      <c r="KJ1" s="331"/>
      <c r="KK1" s="331"/>
      <c r="KL1" s="331"/>
      <c r="KM1" s="331"/>
      <c r="KN1" s="331"/>
      <c r="KO1" s="331"/>
      <c r="KP1" s="332"/>
      <c r="KQ1" s="330" t="s">
        <v>55</v>
      </c>
      <c r="KR1" s="331"/>
      <c r="KS1" s="331"/>
      <c r="KT1" s="331"/>
      <c r="KU1" s="331"/>
      <c r="KV1" s="331"/>
      <c r="KW1" s="331"/>
      <c r="KX1" s="332"/>
      <c r="KY1" s="330" t="s">
        <v>66</v>
      </c>
      <c r="KZ1" s="331"/>
      <c r="LA1" s="331"/>
      <c r="LB1" s="331"/>
      <c r="LC1" s="331"/>
      <c r="LD1" s="331"/>
      <c r="LE1" s="331"/>
      <c r="LF1" s="332"/>
      <c r="LG1" s="330" t="s">
        <v>84</v>
      </c>
      <c r="LH1" s="331"/>
      <c r="LI1" s="331"/>
      <c r="LJ1" s="331"/>
      <c r="LK1" s="331"/>
      <c r="LL1" s="331"/>
      <c r="LM1" s="331"/>
      <c r="LN1" s="332"/>
      <c r="LO1" s="330" t="s">
        <v>85</v>
      </c>
      <c r="LP1" s="331"/>
      <c r="LQ1" s="331"/>
      <c r="LR1" s="331"/>
      <c r="LS1" s="331"/>
      <c r="LT1" s="331"/>
      <c r="LU1" s="331"/>
      <c r="LV1" s="332"/>
      <c r="LW1" s="330" t="s">
        <v>99</v>
      </c>
      <c r="LX1" s="331"/>
      <c r="LY1" s="331"/>
      <c r="LZ1" s="331"/>
      <c r="MA1" s="331"/>
      <c r="MB1" s="331"/>
      <c r="MC1" s="331"/>
      <c r="MD1" s="332"/>
      <c r="MF1" s="330" t="s">
        <v>106</v>
      </c>
      <c r="MG1" s="331"/>
      <c r="MH1" s="331"/>
      <c r="MI1" s="331"/>
      <c r="MJ1" s="331"/>
      <c r="MK1" s="331"/>
      <c r="ML1" s="331"/>
      <c r="MM1" s="332"/>
      <c r="MN1" s="330" t="s">
        <v>233</v>
      </c>
      <c r="MO1" s="331"/>
      <c r="MP1" s="331"/>
      <c r="MQ1" s="331"/>
      <c r="MR1" s="331"/>
      <c r="MS1" s="331"/>
      <c r="MT1" s="331"/>
      <c r="MU1" s="332"/>
      <c r="MV1" s="330" t="s">
        <v>120</v>
      </c>
      <c r="MW1" s="331"/>
      <c r="MX1" s="331"/>
      <c r="MY1" s="331"/>
      <c r="MZ1" s="331"/>
      <c r="NA1" s="331"/>
      <c r="NB1" s="331"/>
      <c r="NC1" s="332"/>
      <c r="ND1" s="330" t="s">
        <v>134</v>
      </c>
      <c r="NE1" s="331"/>
      <c r="NF1" s="331"/>
      <c r="NG1" s="331"/>
      <c r="NH1" s="331"/>
      <c r="NI1" s="331"/>
      <c r="NJ1" s="331"/>
      <c r="NK1" s="332"/>
      <c r="NL1" s="330" t="s">
        <v>142</v>
      </c>
      <c r="NM1" s="331"/>
      <c r="NN1" s="331"/>
      <c r="NO1" s="331"/>
      <c r="NP1" s="331"/>
      <c r="NQ1" s="331"/>
      <c r="NR1" s="331"/>
      <c r="NS1" s="332"/>
      <c r="NT1" s="330" t="s">
        <v>235</v>
      </c>
      <c r="NU1" s="331"/>
      <c r="NV1" s="331"/>
      <c r="NW1" s="331"/>
      <c r="NX1" s="331"/>
      <c r="NY1" s="331"/>
      <c r="NZ1" s="331"/>
      <c r="OA1" s="332"/>
      <c r="OB1" s="330" t="s">
        <v>55</v>
      </c>
      <c r="OC1" s="331"/>
      <c r="OD1" s="331"/>
      <c r="OE1" s="331"/>
      <c r="OF1" s="331"/>
      <c r="OG1" s="331"/>
      <c r="OH1" s="331"/>
      <c r="OI1" s="332"/>
      <c r="OJ1" s="330" t="s">
        <v>153</v>
      </c>
      <c r="OK1" s="331"/>
      <c r="OL1" s="331"/>
      <c r="OM1" s="331"/>
      <c r="ON1" s="331"/>
      <c r="OO1" s="331"/>
      <c r="OP1" s="331"/>
      <c r="OQ1" s="332"/>
      <c r="OR1" s="330" t="s">
        <v>84</v>
      </c>
      <c r="OS1" s="331"/>
      <c r="OT1" s="331"/>
      <c r="OU1" s="331"/>
      <c r="OV1" s="331"/>
      <c r="OW1" s="331"/>
      <c r="OX1" s="331"/>
      <c r="OY1" s="332"/>
      <c r="OZ1" s="330" t="s">
        <v>85</v>
      </c>
      <c r="PA1" s="331"/>
      <c r="PB1" s="331"/>
      <c r="PC1" s="331"/>
      <c r="PD1" s="331"/>
      <c r="PE1" s="331"/>
      <c r="PF1" s="331"/>
      <c r="PG1" s="332"/>
      <c r="PH1" s="330" t="s">
        <v>99</v>
      </c>
      <c r="PI1" s="331"/>
      <c r="PJ1" s="331"/>
      <c r="PK1" s="331"/>
      <c r="PL1" s="331"/>
      <c r="PM1" s="331"/>
      <c r="PN1" s="331"/>
      <c r="PO1" s="332"/>
      <c r="PP1" s="330" t="s">
        <v>106</v>
      </c>
      <c r="PQ1" s="331"/>
      <c r="PR1" s="331"/>
      <c r="PS1" s="331"/>
      <c r="PT1" s="331"/>
      <c r="PU1" s="331"/>
      <c r="PV1" s="331"/>
      <c r="PW1" s="332"/>
      <c r="PY1" s="330" t="s">
        <v>173</v>
      </c>
      <c r="PZ1" s="331"/>
      <c r="QA1" s="331"/>
      <c r="QB1" s="331"/>
      <c r="QC1" s="331"/>
      <c r="QD1" s="331"/>
      <c r="QE1" s="331"/>
      <c r="QF1" s="332"/>
      <c r="QG1" s="330" t="s">
        <v>174</v>
      </c>
      <c r="QH1" s="331"/>
      <c r="QI1" s="331"/>
      <c r="QJ1" s="331"/>
      <c r="QK1" s="331"/>
      <c r="QL1" s="331"/>
      <c r="QM1" s="331"/>
      <c r="QN1" s="332"/>
      <c r="QP1" s="330" t="s">
        <v>134</v>
      </c>
      <c r="QQ1" s="331"/>
      <c r="QR1" s="331"/>
      <c r="QS1" s="331"/>
      <c r="QT1" s="331"/>
      <c r="QU1" s="331"/>
      <c r="QV1" s="331"/>
      <c r="QW1" s="332"/>
      <c r="QX1" s="333">
        <v>44682</v>
      </c>
      <c r="QY1" s="331"/>
      <c r="QZ1" s="331"/>
      <c r="RA1" s="331"/>
      <c r="RB1" s="331"/>
      <c r="RC1" s="331"/>
      <c r="RD1" s="331"/>
      <c r="RE1" s="332"/>
      <c r="RG1" s="333">
        <v>44713</v>
      </c>
      <c r="RH1" s="331"/>
      <c r="RI1" s="331"/>
      <c r="RJ1" s="331"/>
      <c r="RK1" s="331"/>
      <c r="RL1" s="331"/>
      <c r="RM1" s="331"/>
      <c r="RN1" s="332"/>
      <c r="RP1" s="333">
        <v>44743</v>
      </c>
      <c r="RQ1" s="331"/>
      <c r="RR1" s="331"/>
      <c r="RS1" s="331"/>
      <c r="RT1" s="331"/>
      <c r="RU1" s="331"/>
      <c r="RV1" s="331"/>
      <c r="RW1" s="332"/>
      <c r="RY1" s="333">
        <v>44774</v>
      </c>
      <c r="RZ1" s="331"/>
      <c r="SA1" s="331"/>
      <c r="SB1" s="331"/>
      <c r="SC1" s="331"/>
      <c r="SD1" s="331"/>
      <c r="SE1" s="331"/>
      <c r="SF1" s="332"/>
      <c r="SH1" s="333">
        <v>44805</v>
      </c>
      <c r="SI1" s="331"/>
      <c r="SJ1" s="331"/>
      <c r="SK1" s="331"/>
      <c r="SL1" s="331"/>
      <c r="SM1" s="331"/>
      <c r="SN1" s="331"/>
      <c r="SO1" s="332"/>
      <c r="SQ1" s="333">
        <v>44835</v>
      </c>
      <c r="SR1" s="331"/>
      <c r="SS1" s="331"/>
      <c r="ST1" s="331"/>
      <c r="SU1" s="331"/>
      <c r="SV1" s="331"/>
      <c r="SW1" s="331"/>
      <c r="SX1" s="332"/>
      <c r="SZ1" s="333">
        <v>44866</v>
      </c>
      <c r="TA1" s="331"/>
      <c r="TB1" s="331"/>
      <c r="TC1" s="331"/>
      <c r="TD1" s="331"/>
      <c r="TE1" s="331"/>
      <c r="TF1" s="331"/>
      <c r="TG1" s="332"/>
      <c r="TI1" s="333">
        <v>44896</v>
      </c>
      <c r="TJ1" s="331"/>
      <c r="TK1" s="331"/>
      <c r="TL1" s="331"/>
      <c r="TM1" s="331"/>
      <c r="TN1" s="331"/>
      <c r="TO1" s="331"/>
      <c r="TP1" s="332"/>
      <c r="TR1" s="333">
        <v>44927</v>
      </c>
      <c r="TS1" s="331"/>
      <c r="TT1" s="331"/>
      <c r="TU1" s="331"/>
      <c r="TV1" s="331"/>
      <c r="TW1" s="331"/>
      <c r="TX1" s="331"/>
      <c r="TY1" s="332"/>
      <c r="UA1" s="333">
        <v>44958</v>
      </c>
      <c r="UB1" s="331"/>
      <c r="UC1" s="331"/>
      <c r="UD1" s="331"/>
      <c r="UE1" s="331"/>
      <c r="UF1" s="331"/>
      <c r="UG1" s="331"/>
      <c r="UH1" s="332"/>
      <c r="UJ1" s="333">
        <v>44986</v>
      </c>
      <c r="UK1" s="331"/>
      <c r="UL1" s="331"/>
      <c r="UM1" s="331"/>
      <c r="UN1" s="331"/>
      <c r="UO1" s="331"/>
      <c r="UP1" s="331"/>
      <c r="UQ1" s="332"/>
      <c r="US1" s="333">
        <v>45017</v>
      </c>
      <c r="UT1" s="331"/>
      <c r="UU1" s="331"/>
      <c r="UV1" s="331"/>
      <c r="UW1" s="331"/>
      <c r="UX1" s="331"/>
      <c r="UY1" s="331"/>
      <c r="UZ1" s="332"/>
      <c r="VB1" s="333">
        <v>45047</v>
      </c>
      <c r="VC1" s="331"/>
      <c r="VD1" s="331"/>
      <c r="VE1" s="331"/>
      <c r="VF1" s="331"/>
      <c r="VG1" s="331"/>
      <c r="VH1" s="331"/>
      <c r="VI1" s="332"/>
      <c r="VK1" s="333">
        <v>45078</v>
      </c>
      <c r="VL1" s="331"/>
      <c r="VM1" s="331"/>
      <c r="VN1" s="331"/>
      <c r="VO1" s="331"/>
      <c r="VP1" s="331"/>
      <c r="VQ1" s="331"/>
      <c r="VR1" s="332"/>
      <c r="VT1" s="333">
        <v>45108</v>
      </c>
      <c r="VU1" s="331"/>
      <c r="VV1" s="331"/>
      <c r="VW1" s="331"/>
      <c r="VX1" s="331"/>
      <c r="VY1" s="331"/>
      <c r="VZ1" s="331"/>
      <c r="WA1" s="332"/>
      <c r="WC1" s="333">
        <v>45139</v>
      </c>
      <c r="WD1" s="331"/>
      <c r="WE1" s="331"/>
      <c r="WF1" s="331"/>
      <c r="WG1" s="331"/>
      <c r="WH1" s="331"/>
      <c r="WI1" s="331"/>
      <c r="WJ1" s="332"/>
      <c r="WL1" s="333">
        <v>45170</v>
      </c>
      <c r="WM1" s="331"/>
      <c r="WN1" s="331"/>
      <c r="WO1" s="331"/>
      <c r="WP1" s="331"/>
      <c r="WQ1" s="331"/>
      <c r="WR1" s="331"/>
      <c r="WS1" s="332"/>
      <c r="WU1" s="333">
        <v>45200</v>
      </c>
      <c r="WV1" s="331"/>
      <c r="WW1" s="331"/>
      <c r="WX1" s="331"/>
      <c r="WY1" s="331"/>
      <c r="WZ1" s="331"/>
      <c r="XA1" s="331"/>
      <c r="XB1" s="332"/>
      <c r="XD1" s="333">
        <v>45231</v>
      </c>
      <c r="XE1" s="331"/>
      <c r="XF1" s="331"/>
      <c r="XG1" s="331"/>
      <c r="XH1" s="331"/>
      <c r="XI1" s="331"/>
      <c r="XJ1" s="331"/>
      <c r="XK1" s="332"/>
      <c r="XM1" s="333">
        <v>45261</v>
      </c>
      <c r="XN1" s="331"/>
      <c r="XO1" s="331"/>
      <c r="XP1" s="331"/>
      <c r="XQ1" s="331"/>
      <c r="XR1" s="331"/>
      <c r="XS1" s="331"/>
      <c r="XT1" s="332"/>
      <c r="XV1" s="333">
        <v>45292</v>
      </c>
      <c r="XW1" s="331"/>
      <c r="XX1" s="331"/>
      <c r="XY1" s="331"/>
      <c r="XZ1" s="331"/>
      <c r="YA1" s="331"/>
      <c r="YB1" s="331"/>
      <c r="YC1" s="332"/>
      <c r="YE1" s="333">
        <v>45323</v>
      </c>
      <c r="YF1" s="331"/>
      <c r="YG1" s="331"/>
      <c r="YH1" s="331"/>
      <c r="YI1" s="331"/>
      <c r="YJ1" s="331"/>
      <c r="YK1" s="331"/>
      <c r="YL1" s="332"/>
      <c r="YN1" s="333">
        <v>45352</v>
      </c>
      <c r="YO1" s="331"/>
      <c r="YP1" s="331"/>
      <c r="YQ1" s="331"/>
      <c r="YR1" s="331"/>
      <c r="YS1" s="331"/>
      <c r="YT1" s="331"/>
      <c r="YU1" s="332"/>
      <c r="YW1" s="333">
        <v>45383</v>
      </c>
      <c r="YX1" s="331"/>
      <c r="YY1" s="331"/>
      <c r="YZ1" s="331"/>
      <c r="ZA1" s="331"/>
      <c r="ZB1" s="331"/>
      <c r="ZC1" s="331"/>
      <c r="ZD1" s="332"/>
      <c r="ZF1" s="333">
        <v>45413</v>
      </c>
      <c r="ZG1" s="331"/>
      <c r="ZH1" s="331"/>
      <c r="ZI1" s="331"/>
      <c r="ZJ1" s="331"/>
      <c r="ZK1" s="331"/>
      <c r="ZL1" s="331"/>
      <c r="ZM1" s="332"/>
      <c r="ZP1" s="333">
        <v>45444</v>
      </c>
      <c r="ZQ1" s="331"/>
      <c r="ZR1" s="331"/>
      <c r="ZS1" s="331"/>
      <c r="ZT1" s="331"/>
      <c r="ZU1" s="331"/>
      <c r="ZV1" s="331"/>
      <c r="ZW1" s="332"/>
      <c r="ZY1" s="333">
        <v>45474</v>
      </c>
      <c r="ZZ1" s="331"/>
      <c r="AAA1" s="331"/>
      <c r="AAB1" s="331"/>
      <c r="AAC1" s="331"/>
      <c r="AAD1" s="331"/>
      <c r="AAE1" s="331"/>
      <c r="AAF1" s="332"/>
      <c r="AAH1" s="333">
        <v>45474</v>
      </c>
      <c r="AAI1" s="331"/>
      <c r="AAJ1" s="331"/>
      <c r="AAK1" s="331"/>
      <c r="AAL1" s="331"/>
      <c r="AAM1" s="331"/>
      <c r="AAN1" s="331"/>
      <c r="AAO1" s="332"/>
    </row>
    <row r="2" spans="2:717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</row>
    <row r="3" spans="2:717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</row>
    <row r="4" spans="2:717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</row>
    <row r="5" spans="2:717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</row>
    <row r="6" spans="2:717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</row>
    <row r="7" spans="2:717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50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51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52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53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54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55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56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57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58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59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60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61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62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63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64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65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66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67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68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69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70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71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72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73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74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75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76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77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78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79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80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81">AAH7-AAI7</f>
        <v>0</v>
      </c>
      <c r="AAK7" s="48"/>
      <c r="AAL7" s="311"/>
      <c r="AAM7" s="312"/>
      <c r="AAN7" s="306">
        <f>AAM7</f>
        <v>0</v>
      </c>
      <c r="AAO7" s="75"/>
    </row>
    <row r="8" spans="2:717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</row>
    <row r="9" spans="2:717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50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51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52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82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83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84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185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186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187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188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189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190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191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192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193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194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195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196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197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198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199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00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01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02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03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04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05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06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07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08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09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10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11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12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13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14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15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16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17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18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19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20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21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22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23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24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25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26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27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28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29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30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31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32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33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34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35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36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37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38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39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40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40">
        <f>AAJ9*AAK9</f>
        <v>1110.24</v>
      </c>
      <c r="AAM9" s="98"/>
      <c r="AAN9" s="306">
        <f>AAL11</f>
        <v>0</v>
      </c>
      <c r="AAO9" s="321">
        <f>AAL11</f>
        <v>0</v>
      </c>
    </row>
    <row r="10" spans="2:717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50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51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52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41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42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43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44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45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46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47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48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49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50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51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52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53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54">FY10</f>
        <v>0</v>
      </c>
      <c r="GA10" s="67"/>
      <c r="GB10" s="46"/>
      <c r="GC10" s="46">
        <v>327</v>
      </c>
      <c r="GD10" s="48">
        <v>1.68</v>
      </c>
      <c r="GE10" s="48">
        <f t="shared" si="182"/>
        <v>549.36</v>
      </c>
      <c r="GF10" s="49"/>
      <c r="GG10" s="128"/>
      <c r="GH10" s="182">
        <f t="shared" ref="GH10:GH11" si="255">GG10</f>
        <v>0</v>
      </c>
      <c r="GI10" s="67"/>
      <c r="GJ10" s="46"/>
      <c r="GK10" s="46">
        <v>218</v>
      </c>
      <c r="GL10" s="48">
        <v>1.68</v>
      </c>
      <c r="GM10" s="48">
        <f t="shared" si="183"/>
        <v>366.24</v>
      </c>
      <c r="GN10" s="49"/>
      <c r="GO10" s="128"/>
      <c r="GP10" s="182">
        <f t="shared" ref="GP10:GP11" si="256">GO10</f>
        <v>0</v>
      </c>
      <c r="GQ10" s="67"/>
      <c r="GR10" s="67"/>
      <c r="GS10" s="46">
        <v>208</v>
      </c>
      <c r="GT10" s="48">
        <v>1.68</v>
      </c>
      <c r="GU10" s="48">
        <f t="shared" si="184"/>
        <v>349.44</v>
      </c>
      <c r="GV10" s="49"/>
      <c r="GW10" s="128"/>
      <c r="GX10" s="182">
        <f t="shared" ref="GX10:GX11" si="257">GW10</f>
        <v>0</v>
      </c>
      <c r="GY10" s="67"/>
      <c r="GZ10" s="67"/>
      <c r="HA10" s="46">
        <v>208</v>
      </c>
      <c r="HB10" s="48">
        <v>1.68</v>
      </c>
      <c r="HC10" s="48">
        <f t="shared" si="185"/>
        <v>349.44</v>
      </c>
      <c r="HD10" s="49"/>
      <c r="HE10" s="128"/>
      <c r="HF10" s="182">
        <f t="shared" ref="HF10:HF11" si="258">HE10</f>
        <v>0</v>
      </c>
      <c r="HG10" s="67"/>
      <c r="HH10" s="67"/>
      <c r="HI10" s="46">
        <v>255</v>
      </c>
      <c r="HJ10" s="48">
        <v>1.68</v>
      </c>
      <c r="HK10" s="48">
        <f t="shared" si="186"/>
        <v>428.4</v>
      </c>
      <c r="HL10" s="49"/>
      <c r="HM10" s="128"/>
      <c r="HN10" s="182">
        <f t="shared" ref="HN10:HN11" si="259">HM10</f>
        <v>0</v>
      </c>
      <c r="HO10" s="67"/>
      <c r="HP10" s="67"/>
      <c r="HQ10" s="46">
        <v>383</v>
      </c>
      <c r="HR10" s="48">
        <v>1.68</v>
      </c>
      <c r="HS10" s="48">
        <f t="shared" si="187"/>
        <v>643.43999999999994</v>
      </c>
      <c r="HT10" s="49"/>
      <c r="HU10" s="128"/>
      <c r="HV10" s="182">
        <f t="shared" ref="HV10:HV11" si="260">HU10</f>
        <v>0</v>
      </c>
      <c r="HW10" s="67"/>
      <c r="HX10" s="67"/>
      <c r="HY10" s="46">
        <v>442</v>
      </c>
      <c r="HZ10" s="48">
        <v>1.68</v>
      </c>
      <c r="IA10" s="48">
        <f t="shared" si="188"/>
        <v>742.56</v>
      </c>
      <c r="IB10" s="49"/>
      <c r="IC10" s="128"/>
      <c r="ID10" s="182">
        <f t="shared" ref="ID10:ID11" si="261">IC10</f>
        <v>0</v>
      </c>
      <c r="IE10" s="67"/>
      <c r="IF10" s="67"/>
      <c r="IG10" s="46">
        <v>501</v>
      </c>
      <c r="IH10" s="48">
        <v>1.68</v>
      </c>
      <c r="II10" s="48">
        <f t="shared" si="189"/>
        <v>841.68</v>
      </c>
      <c r="IJ10" s="49"/>
      <c r="IK10" s="128"/>
      <c r="IL10" s="182">
        <f t="shared" ref="IL10:IL11" si="262">IK10</f>
        <v>0</v>
      </c>
      <c r="IM10" s="67"/>
      <c r="IN10" s="67"/>
      <c r="IO10" s="46">
        <v>479</v>
      </c>
      <c r="IP10" s="48">
        <v>1.68</v>
      </c>
      <c r="IQ10" s="48">
        <f t="shared" si="190"/>
        <v>804.71999999999991</v>
      </c>
      <c r="IR10" s="49"/>
      <c r="IS10" s="128"/>
      <c r="IT10" s="182">
        <f t="shared" ref="IT10:IT11" si="263">IS10</f>
        <v>0</v>
      </c>
      <c r="IU10" s="67"/>
      <c r="IV10" s="67"/>
      <c r="IW10" s="46">
        <v>524</v>
      </c>
      <c r="IX10" s="48">
        <v>1.68</v>
      </c>
      <c r="IY10" s="48">
        <f t="shared" si="191"/>
        <v>880.31999999999994</v>
      </c>
      <c r="IZ10" s="49"/>
      <c r="JA10" s="128"/>
      <c r="JB10" s="182">
        <f t="shared" ref="JB10:JB11" si="264">JA10</f>
        <v>0</v>
      </c>
      <c r="JC10" s="67"/>
      <c r="JD10" s="67"/>
      <c r="JE10" s="46">
        <v>592</v>
      </c>
      <c r="JF10" s="48">
        <v>1.68</v>
      </c>
      <c r="JG10" s="48">
        <f t="shared" si="192"/>
        <v>994.56</v>
      </c>
      <c r="JH10" s="49"/>
      <c r="JI10" s="128"/>
      <c r="JJ10" s="231">
        <f t="shared" ref="JJ10:JJ11" si="265">JI10</f>
        <v>0</v>
      </c>
      <c r="JK10" s="67"/>
      <c r="JL10" s="67"/>
      <c r="JM10" s="46">
        <v>584</v>
      </c>
      <c r="JN10" s="48">
        <v>1.68</v>
      </c>
      <c r="JO10" s="48">
        <f t="shared" si="193"/>
        <v>981.12</v>
      </c>
      <c r="JP10" s="49"/>
      <c r="JQ10" s="128"/>
      <c r="JR10" s="231">
        <f t="shared" ref="JR10:JR11" si="266">JQ10</f>
        <v>0</v>
      </c>
      <c r="JS10" s="67"/>
      <c r="JT10" s="67"/>
      <c r="JU10" s="46">
        <v>250</v>
      </c>
      <c r="JV10" s="48">
        <v>1.68</v>
      </c>
      <c r="JW10" s="48">
        <f t="shared" si="194"/>
        <v>420</v>
      </c>
      <c r="JX10" s="49"/>
      <c r="JY10" s="128"/>
      <c r="JZ10" s="231">
        <f t="shared" ref="JZ10:JZ11" si="267">JY10</f>
        <v>0</v>
      </c>
      <c r="KA10" s="67"/>
      <c r="KB10" s="67"/>
      <c r="KC10" s="46">
        <v>257</v>
      </c>
      <c r="KD10" s="48">
        <v>1.68</v>
      </c>
      <c r="KE10" s="48">
        <f t="shared" si="195"/>
        <v>431.76</v>
      </c>
      <c r="KF10" s="49"/>
      <c r="KG10" s="128"/>
      <c r="KH10" s="231">
        <f t="shared" ref="KH10:KH11" si="268">KG10</f>
        <v>0</v>
      </c>
      <c r="KI10" s="67"/>
      <c r="KJ10" s="67"/>
      <c r="KK10" s="46">
        <v>257</v>
      </c>
      <c r="KL10" s="48">
        <v>1.68</v>
      </c>
      <c r="KM10" s="48">
        <f t="shared" si="196"/>
        <v>431.76</v>
      </c>
      <c r="KN10" s="49"/>
      <c r="KO10" s="128"/>
      <c r="KP10" s="231">
        <f t="shared" ref="KP10:KP11" si="269">KO10</f>
        <v>0</v>
      </c>
      <c r="KQ10" s="67"/>
      <c r="KR10" s="67"/>
      <c r="KS10" s="46">
        <v>203</v>
      </c>
      <c r="KT10" s="48">
        <v>1.68</v>
      </c>
      <c r="KU10" s="48">
        <f t="shared" si="197"/>
        <v>341.03999999999996</v>
      </c>
      <c r="KV10" s="49"/>
      <c r="KW10" s="128"/>
      <c r="KX10" s="231">
        <f t="shared" ref="KX10:KX11" si="270">KW10</f>
        <v>0</v>
      </c>
      <c r="KY10" s="67"/>
      <c r="KZ10" s="67"/>
      <c r="LA10" s="46">
        <v>257</v>
      </c>
      <c r="LB10" s="48">
        <v>1.68</v>
      </c>
      <c r="LC10" s="48">
        <f t="shared" si="198"/>
        <v>431.76</v>
      </c>
      <c r="LD10" s="49"/>
      <c r="LE10" s="128"/>
      <c r="LF10" s="231">
        <f t="shared" ref="LF10:LF11" si="271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72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73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74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75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76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77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78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79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80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81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82">OP10</f>
        <v>0</v>
      </c>
      <c r="OR10" s="278"/>
      <c r="OS10" s="278"/>
      <c r="OT10" s="46">
        <v>300</v>
      </c>
      <c r="OU10" s="48">
        <v>1.68</v>
      </c>
      <c r="OV10" s="48">
        <f t="shared" ref="OV10" si="283">OT10*OU10</f>
        <v>504</v>
      </c>
      <c r="OW10" s="49"/>
      <c r="OX10" s="231"/>
      <c r="OY10" s="250">
        <f t="shared" ref="OY10:OY11" si="284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11"/>
        <v>369.59999999999997</v>
      </c>
      <c r="PE10" s="49"/>
      <c r="PF10" s="231"/>
      <c r="PG10" s="250">
        <f t="shared" ref="PG10:PG11" si="285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286">PJ10*PK10</f>
        <v>443.52</v>
      </c>
      <c r="PM10" s="49"/>
      <c r="PN10" s="231"/>
      <c r="PO10" s="250">
        <f t="shared" ref="PO10:PO11" si="287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12"/>
        <v>530.88</v>
      </c>
      <c r="PU10" s="49"/>
      <c r="PV10" s="231"/>
      <c r="PW10" s="250">
        <f t="shared" ref="PW10:PW11" si="288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13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14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15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16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17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18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19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20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21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22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23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24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25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26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27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28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29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30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31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32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33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34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35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36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37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38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39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40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</row>
    <row r="11" spans="2:717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50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51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52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41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42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43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44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45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46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47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48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49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50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51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52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53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54"/>
        <v>0</v>
      </c>
      <c r="GA11" s="67"/>
      <c r="GB11" s="46"/>
      <c r="GC11" s="46">
        <f>GA11-GB11</f>
        <v>0</v>
      </c>
      <c r="GD11" s="48">
        <v>1.68</v>
      </c>
      <c r="GE11" s="48">
        <f t="shared" si="182"/>
        <v>0</v>
      </c>
      <c r="GF11" s="49"/>
      <c r="GG11" s="128"/>
      <c r="GH11" s="182">
        <f t="shared" si="255"/>
        <v>0</v>
      </c>
      <c r="GI11" s="67"/>
      <c r="GJ11" s="46"/>
      <c r="GK11" s="46">
        <f>GI11-GJ11</f>
        <v>0</v>
      </c>
      <c r="GL11" s="48">
        <v>1.68</v>
      </c>
      <c r="GM11" s="48">
        <f t="shared" si="183"/>
        <v>0</v>
      </c>
      <c r="GN11" s="49"/>
      <c r="GO11" s="128"/>
      <c r="GP11" s="182">
        <f t="shared" si="256"/>
        <v>0</v>
      </c>
      <c r="GQ11" s="67"/>
      <c r="GR11" s="67"/>
      <c r="GS11" s="46">
        <f>GQ11-GR11</f>
        <v>0</v>
      </c>
      <c r="GT11" s="48">
        <v>1.68</v>
      </c>
      <c r="GU11" s="48">
        <f t="shared" si="184"/>
        <v>0</v>
      </c>
      <c r="GV11" s="49"/>
      <c r="GW11" s="128"/>
      <c r="GX11" s="182">
        <f t="shared" si="257"/>
        <v>0</v>
      </c>
      <c r="GY11" s="67"/>
      <c r="GZ11" s="67"/>
      <c r="HA11" s="46">
        <f>GY11-GZ11</f>
        <v>0</v>
      </c>
      <c r="HB11" s="48">
        <v>1.68</v>
      </c>
      <c r="HC11" s="48">
        <f t="shared" si="185"/>
        <v>0</v>
      </c>
      <c r="HD11" s="49"/>
      <c r="HE11" s="128"/>
      <c r="HF11" s="182">
        <f t="shared" si="258"/>
        <v>0</v>
      </c>
      <c r="HG11" s="67"/>
      <c r="HH11" s="67"/>
      <c r="HI11" s="46">
        <f>HG11-HH11</f>
        <v>0</v>
      </c>
      <c r="HJ11" s="48">
        <v>1.68</v>
      </c>
      <c r="HK11" s="48">
        <f t="shared" si="186"/>
        <v>0</v>
      </c>
      <c r="HL11" s="49"/>
      <c r="HM11" s="128"/>
      <c r="HN11" s="182">
        <f t="shared" si="259"/>
        <v>0</v>
      </c>
      <c r="HO11" s="67"/>
      <c r="HP11" s="67"/>
      <c r="HQ11" s="46">
        <f>HO11-HP11</f>
        <v>0</v>
      </c>
      <c r="HR11" s="48">
        <v>1.68</v>
      </c>
      <c r="HS11" s="48">
        <f t="shared" si="187"/>
        <v>0</v>
      </c>
      <c r="HT11" s="49"/>
      <c r="HU11" s="128"/>
      <c r="HV11" s="182">
        <f t="shared" si="260"/>
        <v>0</v>
      </c>
      <c r="HW11" s="67"/>
      <c r="HX11" s="67"/>
      <c r="HY11" s="46">
        <f>HW11-HX11</f>
        <v>0</v>
      </c>
      <c r="HZ11" s="48">
        <v>1.68</v>
      </c>
      <c r="IA11" s="48">
        <f t="shared" si="188"/>
        <v>0</v>
      </c>
      <c r="IB11" s="49"/>
      <c r="IC11" s="128"/>
      <c r="ID11" s="182">
        <f t="shared" si="261"/>
        <v>0</v>
      </c>
      <c r="IE11" s="67"/>
      <c r="IF11" s="67"/>
      <c r="IG11" s="46">
        <f>IE11-IF11</f>
        <v>0</v>
      </c>
      <c r="IH11" s="48">
        <v>1.68</v>
      </c>
      <c r="II11" s="48">
        <f t="shared" si="189"/>
        <v>0</v>
      </c>
      <c r="IJ11" s="49"/>
      <c r="IK11" s="128"/>
      <c r="IL11" s="182">
        <f t="shared" si="262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190"/>
        <v>0</v>
      </c>
      <c r="IR11" s="49"/>
      <c r="IS11" s="128"/>
      <c r="IT11" s="182">
        <f t="shared" si="263"/>
        <v>0</v>
      </c>
      <c r="IU11" s="67"/>
      <c r="IV11" s="67"/>
      <c r="IW11" s="46">
        <f t="shared" ref="IW11:IW14" si="289">IU11-IV11</f>
        <v>0</v>
      </c>
      <c r="IX11" s="48">
        <v>1.68</v>
      </c>
      <c r="IY11" s="48">
        <f t="shared" si="191"/>
        <v>0</v>
      </c>
      <c r="IZ11" s="49"/>
      <c r="JA11" s="128"/>
      <c r="JB11" s="182">
        <f t="shared" si="264"/>
        <v>0</v>
      </c>
      <c r="JC11" s="67"/>
      <c r="JD11" s="67"/>
      <c r="JE11" s="46">
        <f t="shared" ref="JE11:JE14" si="290">JC11-JD11</f>
        <v>0</v>
      </c>
      <c r="JF11" s="48">
        <v>1.68</v>
      </c>
      <c r="JG11" s="48">
        <f t="shared" si="192"/>
        <v>0</v>
      </c>
      <c r="JH11" s="49"/>
      <c r="JI11" s="128"/>
      <c r="JJ11" s="231">
        <f t="shared" si="265"/>
        <v>0</v>
      </c>
      <c r="JK11" s="67"/>
      <c r="JL11" s="67"/>
      <c r="JM11" s="46">
        <f t="shared" ref="JM11:JM14" si="291">JK11-JL11</f>
        <v>0</v>
      </c>
      <c r="JN11" s="48">
        <v>1.68</v>
      </c>
      <c r="JO11" s="48">
        <f t="shared" si="193"/>
        <v>0</v>
      </c>
      <c r="JP11" s="49"/>
      <c r="JQ11" s="128"/>
      <c r="JR11" s="231">
        <f t="shared" si="266"/>
        <v>0</v>
      </c>
      <c r="JS11" s="67"/>
      <c r="JT11" s="67"/>
      <c r="JU11" s="46">
        <f t="shared" ref="JU11:JU14" si="292">JS11-JT11</f>
        <v>0</v>
      </c>
      <c r="JV11" s="48">
        <v>1.68</v>
      </c>
      <c r="JW11" s="48">
        <f t="shared" si="194"/>
        <v>0</v>
      </c>
      <c r="JX11" s="49"/>
      <c r="JY11" s="128"/>
      <c r="JZ11" s="231">
        <f t="shared" si="267"/>
        <v>0</v>
      </c>
      <c r="KA11" s="67"/>
      <c r="KB11" s="67"/>
      <c r="KC11" s="46">
        <f t="shared" ref="KC11:KC14" si="293">KA11-KB11</f>
        <v>0</v>
      </c>
      <c r="KD11" s="48">
        <v>1.68</v>
      </c>
      <c r="KE11" s="48">
        <f t="shared" si="195"/>
        <v>0</v>
      </c>
      <c r="KF11" s="49"/>
      <c r="KG11" s="128"/>
      <c r="KH11" s="231">
        <f t="shared" si="268"/>
        <v>0</v>
      </c>
      <c r="KI11" s="67"/>
      <c r="KJ11" s="67"/>
      <c r="KK11" s="46">
        <f t="shared" ref="KK11:KK14" si="294">KI11-KJ11</f>
        <v>0</v>
      </c>
      <c r="KL11" s="48">
        <v>1.68</v>
      </c>
      <c r="KM11" s="48">
        <f t="shared" si="196"/>
        <v>0</v>
      </c>
      <c r="KN11" s="49"/>
      <c r="KO11" s="128"/>
      <c r="KP11" s="231">
        <f t="shared" si="269"/>
        <v>0</v>
      </c>
      <c r="KQ11" s="67"/>
      <c r="KR11" s="67"/>
      <c r="KS11" s="46">
        <f t="shared" ref="KS11:KS14" si="295">KQ11-KR11</f>
        <v>0</v>
      </c>
      <c r="KT11" s="48">
        <v>1.68</v>
      </c>
      <c r="KU11" s="48">
        <f t="shared" si="197"/>
        <v>0</v>
      </c>
      <c r="KV11" s="49"/>
      <c r="KW11" s="128"/>
      <c r="KX11" s="231">
        <f t="shared" si="270"/>
        <v>0</v>
      </c>
      <c r="KY11" s="67"/>
      <c r="KZ11" s="67"/>
      <c r="LA11" s="46">
        <f t="shared" ref="LA11:LA14" si="296">KY11-KZ11</f>
        <v>0</v>
      </c>
      <c r="LB11" s="48">
        <v>1.68</v>
      </c>
      <c r="LC11" s="48">
        <f t="shared" si="198"/>
        <v>0</v>
      </c>
      <c r="LD11" s="49"/>
      <c r="LE11" s="128"/>
      <c r="LF11" s="231">
        <f t="shared" si="271"/>
        <v>0</v>
      </c>
      <c r="LG11" s="67"/>
      <c r="LH11" s="67"/>
      <c r="LI11" s="46">
        <f t="shared" ref="LI11:LI14" si="297">LG11-LH11</f>
        <v>0</v>
      </c>
      <c r="LJ11" s="48">
        <v>1.68</v>
      </c>
      <c r="LK11" s="48">
        <f t="shared" si="199"/>
        <v>0</v>
      </c>
      <c r="LL11" s="49"/>
      <c r="LM11" s="128"/>
      <c r="LN11" s="231">
        <f t="shared" si="272"/>
        <v>0</v>
      </c>
      <c r="LO11" s="67"/>
      <c r="LP11" s="67"/>
      <c r="LQ11" s="46">
        <f t="shared" ref="LQ11:LQ14" si="298">LO11-LP11</f>
        <v>0</v>
      </c>
      <c r="LR11" s="48">
        <v>1.68</v>
      </c>
      <c r="LS11" s="48">
        <f t="shared" ref="LS11:LS14" si="299">LQ11*LR11</f>
        <v>0</v>
      </c>
      <c r="LT11" s="49"/>
      <c r="LU11" s="128"/>
      <c r="LV11" s="231">
        <f t="shared" si="273"/>
        <v>0</v>
      </c>
      <c r="LW11" s="278"/>
      <c r="LX11" s="67"/>
      <c r="LY11" s="46"/>
      <c r="LZ11" s="48"/>
      <c r="MA11" s="48"/>
      <c r="MB11" s="49"/>
      <c r="MC11" s="231"/>
      <c r="MD11" s="250">
        <f t="shared" si="274"/>
        <v>0</v>
      </c>
      <c r="MF11" s="278"/>
      <c r="MG11" s="67"/>
      <c r="MH11" s="46"/>
      <c r="MI11" s="48"/>
      <c r="MJ11" s="48"/>
      <c r="MK11" s="49"/>
      <c r="ML11" s="231"/>
      <c r="MM11" s="250">
        <f t="shared" si="275"/>
        <v>0</v>
      </c>
      <c r="MN11" s="278"/>
      <c r="MO11" s="67"/>
      <c r="MP11" s="46"/>
      <c r="MQ11" s="48"/>
      <c r="MR11" s="48"/>
      <c r="MS11" s="49"/>
      <c r="MT11" s="231"/>
      <c r="MU11" s="250">
        <f t="shared" si="276"/>
        <v>0</v>
      </c>
      <c r="MV11" s="278"/>
      <c r="MW11" s="67"/>
      <c r="MX11" s="46"/>
      <c r="MY11" s="48"/>
      <c r="MZ11" s="48"/>
      <c r="NA11" s="49"/>
      <c r="NB11" s="231"/>
      <c r="NC11" s="250">
        <f t="shared" si="277"/>
        <v>0</v>
      </c>
      <c r="ND11" s="278"/>
      <c r="NE11" s="278"/>
      <c r="NF11" s="46"/>
      <c r="NG11" s="48"/>
      <c r="NH11" s="48"/>
      <c r="NI11" s="49"/>
      <c r="NJ11" s="231"/>
      <c r="NK11" s="250">
        <f t="shared" si="278"/>
        <v>0</v>
      </c>
      <c r="NL11" s="278"/>
      <c r="NM11" s="278"/>
      <c r="NN11" s="46"/>
      <c r="NO11" s="48"/>
      <c r="NP11" s="48"/>
      <c r="NQ11" s="49"/>
      <c r="NR11" s="231"/>
      <c r="NS11" s="250">
        <f t="shared" si="279"/>
        <v>0</v>
      </c>
      <c r="NT11" s="278"/>
      <c r="NU11" s="278"/>
      <c r="NV11" s="46"/>
      <c r="NW11" s="48"/>
      <c r="NX11" s="48"/>
      <c r="NY11" s="49"/>
      <c r="NZ11" s="231"/>
      <c r="OA11" s="250">
        <f t="shared" si="280"/>
        <v>0</v>
      </c>
      <c r="OB11" s="278"/>
      <c r="OC11" s="278"/>
      <c r="OD11" s="46"/>
      <c r="OE11" s="48"/>
      <c r="OF11" s="48"/>
      <c r="OG11" s="49"/>
      <c r="OH11" s="231"/>
      <c r="OI11" s="250">
        <f t="shared" si="281"/>
        <v>0</v>
      </c>
      <c r="OJ11" s="278"/>
      <c r="OK11" s="278"/>
      <c r="OL11" s="46"/>
      <c r="OM11" s="48"/>
      <c r="ON11" s="48"/>
      <c r="OO11" s="49"/>
      <c r="OP11" s="231"/>
      <c r="OQ11" s="250">
        <f t="shared" si="282"/>
        <v>0</v>
      </c>
      <c r="OR11" s="278"/>
      <c r="OS11" s="278"/>
      <c r="OT11" s="46"/>
      <c r="OU11" s="48"/>
      <c r="OV11" s="48"/>
      <c r="OW11" s="49"/>
      <c r="OX11" s="231"/>
      <c r="OY11" s="250">
        <f t="shared" si="284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285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287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288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00"/>
      <c r="AAM11" s="49"/>
      <c r="AAN11" s="306"/>
      <c r="AAO11" s="75"/>
    </row>
    <row r="12" spans="2:717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50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51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52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82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83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84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185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186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187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188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189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190"/>
        <v>0</v>
      </c>
      <c r="IR12" s="49"/>
      <c r="IS12" s="145">
        <v>20</v>
      </c>
      <c r="IT12" s="178">
        <v>20</v>
      </c>
      <c r="IU12" s="67"/>
      <c r="IV12" s="67"/>
      <c r="IW12" s="46">
        <f t="shared" si="289"/>
        <v>0</v>
      </c>
      <c r="IX12" s="48">
        <v>1.68</v>
      </c>
      <c r="IY12" s="48">
        <f t="shared" si="191"/>
        <v>0</v>
      </c>
      <c r="IZ12" s="49"/>
      <c r="JA12" s="145">
        <v>20</v>
      </c>
      <c r="JB12" s="178">
        <v>20</v>
      </c>
      <c r="JC12" s="67"/>
      <c r="JD12" s="67"/>
      <c r="JE12" s="46">
        <f t="shared" si="290"/>
        <v>0</v>
      </c>
      <c r="JF12" s="48">
        <v>1.68</v>
      </c>
      <c r="JG12" s="48">
        <f t="shared" si="192"/>
        <v>0</v>
      </c>
      <c r="JH12" s="49"/>
      <c r="JI12" s="234">
        <v>20</v>
      </c>
      <c r="JJ12" s="231">
        <v>20</v>
      </c>
      <c r="JK12" s="67"/>
      <c r="JL12" s="67"/>
      <c r="JM12" s="46">
        <f t="shared" si="291"/>
        <v>0</v>
      </c>
      <c r="JN12" s="48">
        <v>1.68</v>
      </c>
      <c r="JO12" s="48">
        <f t="shared" si="193"/>
        <v>0</v>
      </c>
      <c r="JP12" s="49"/>
      <c r="JQ12" s="234">
        <v>20</v>
      </c>
      <c r="JR12" s="231">
        <v>20</v>
      </c>
      <c r="JS12" s="67"/>
      <c r="JT12" s="67"/>
      <c r="JU12" s="46">
        <f t="shared" si="292"/>
        <v>0</v>
      </c>
      <c r="JV12" s="48">
        <v>1.68</v>
      </c>
      <c r="JW12" s="48">
        <f t="shared" si="194"/>
        <v>0</v>
      </c>
      <c r="JX12" s="49"/>
      <c r="JY12" s="234">
        <v>20</v>
      </c>
      <c r="JZ12" s="231">
        <v>20</v>
      </c>
      <c r="KA12" s="67"/>
      <c r="KB12" s="67"/>
      <c r="KC12" s="46">
        <f t="shared" si="293"/>
        <v>0</v>
      </c>
      <c r="KD12" s="48">
        <v>1.68</v>
      </c>
      <c r="KE12" s="48">
        <f t="shared" si="195"/>
        <v>0</v>
      </c>
      <c r="KF12" s="49"/>
      <c r="KG12" s="234">
        <v>20</v>
      </c>
      <c r="KH12" s="231">
        <v>20</v>
      </c>
      <c r="KI12" s="67"/>
      <c r="KJ12" s="67"/>
      <c r="KK12" s="46">
        <f t="shared" si="294"/>
        <v>0</v>
      </c>
      <c r="KL12" s="48">
        <v>1.68</v>
      </c>
      <c r="KM12" s="48">
        <f t="shared" si="196"/>
        <v>0</v>
      </c>
      <c r="KN12" s="49"/>
      <c r="KO12" s="234">
        <v>20</v>
      </c>
      <c r="KP12" s="231">
        <v>20</v>
      </c>
      <c r="KQ12" s="67"/>
      <c r="KR12" s="67"/>
      <c r="KS12" s="46">
        <f t="shared" si="295"/>
        <v>0</v>
      </c>
      <c r="KT12" s="48">
        <v>1.68</v>
      </c>
      <c r="KU12" s="48">
        <f t="shared" si="197"/>
        <v>0</v>
      </c>
      <c r="KV12" s="49"/>
      <c r="KW12" s="234">
        <v>20</v>
      </c>
      <c r="KX12" s="231">
        <v>20</v>
      </c>
      <c r="KY12" s="67"/>
      <c r="KZ12" s="67"/>
      <c r="LA12" s="46">
        <f t="shared" si="296"/>
        <v>0</v>
      </c>
      <c r="LB12" s="48">
        <v>1.68</v>
      </c>
      <c r="LC12" s="48">
        <f t="shared" si="198"/>
        <v>0</v>
      </c>
      <c r="LD12" s="49"/>
      <c r="LE12" s="195">
        <v>20</v>
      </c>
      <c r="LF12" s="182">
        <v>20</v>
      </c>
      <c r="LG12" s="67"/>
      <c r="LH12" s="67"/>
      <c r="LI12" s="46">
        <f t="shared" si="297"/>
        <v>0</v>
      </c>
      <c r="LJ12" s="48">
        <v>1.68</v>
      </c>
      <c r="LK12" s="48">
        <f t="shared" si="199"/>
        <v>0</v>
      </c>
      <c r="LL12" s="49"/>
      <c r="LM12" s="195">
        <v>20</v>
      </c>
      <c r="LN12" s="182">
        <v>20</v>
      </c>
      <c r="LO12" s="67"/>
      <c r="LP12" s="67"/>
      <c r="LQ12" s="46">
        <f t="shared" si="298"/>
        <v>0</v>
      </c>
      <c r="LR12" s="48">
        <v>1.68</v>
      </c>
      <c r="LS12" s="48">
        <f t="shared" si="299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</row>
    <row r="13" spans="2:717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50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51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52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41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82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83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84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185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186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187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188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189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190"/>
        <v>0</v>
      </c>
      <c r="IR13" s="49"/>
      <c r="IS13" s="128"/>
      <c r="IT13" s="182"/>
      <c r="IU13" s="67"/>
      <c r="IV13" s="67"/>
      <c r="IW13" s="46">
        <f t="shared" si="289"/>
        <v>0</v>
      </c>
      <c r="IX13" s="48">
        <v>1.68</v>
      </c>
      <c r="IY13" s="48">
        <f t="shared" si="191"/>
        <v>0</v>
      </c>
      <c r="IZ13" s="49"/>
      <c r="JA13" s="128"/>
      <c r="JB13" s="182"/>
      <c r="JC13" s="67"/>
      <c r="JD13" s="67"/>
      <c r="JE13" s="46">
        <f t="shared" si="290"/>
        <v>0</v>
      </c>
      <c r="JF13" s="48">
        <v>1.68</v>
      </c>
      <c r="JG13" s="48">
        <f t="shared" si="192"/>
        <v>0</v>
      </c>
      <c r="JH13" s="49"/>
      <c r="JI13" s="236"/>
      <c r="JJ13" s="231"/>
      <c r="JK13" s="67"/>
      <c r="JL13" s="67"/>
      <c r="JM13" s="46">
        <f t="shared" si="291"/>
        <v>0</v>
      </c>
      <c r="JN13" s="48">
        <v>1.68</v>
      </c>
      <c r="JO13" s="48">
        <f t="shared" si="193"/>
        <v>0</v>
      </c>
      <c r="JP13" s="49"/>
      <c r="JQ13" s="236"/>
      <c r="JR13" s="231"/>
      <c r="JS13" s="67"/>
      <c r="JT13" s="67"/>
      <c r="JU13" s="46">
        <f t="shared" si="292"/>
        <v>0</v>
      </c>
      <c r="JV13" s="48">
        <v>1.68</v>
      </c>
      <c r="JW13" s="48">
        <f t="shared" si="194"/>
        <v>0</v>
      </c>
      <c r="JX13" s="49"/>
      <c r="JY13" s="236"/>
      <c r="JZ13" s="231"/>
      <c r="KA13" s="67"/>
      <c r="KB13" s="67"/>
      <c r="KC13" s="46">
        <f t="shared" si="293"/>
        <v>0</v>
      </c>
      <c r="KD13" s="48">
        <v>1.68</v>
      </c>
      <c r="KE13" s="48">
        <f t="shared" si="195"/>
        <v>0</v>
      </c>
      <c r="KF13" s="49"/>
      <c r="KG13" s="236"/>
      <c r="KH13" s="231"/>
      <c r="KI13" s="67"/>
      <c r="KJ13" s="67"/>
      <c r="KK13" s="46">
        <f t="shared" si="294"/>
        <v>0</v>
      </c>
      <c r="KL13" s="48">
        <v>1.68</v>
      </c>
      <c r="KM13" s="48">
        <f t="shared" si="196"/>
        <v>0</v>
      </c>
      <c r="KN13" s="49"/>
      <c r="KO13" s="236"/>
      <c r="KP13" s="231"/>
      <c r="KQ13" s="67"/>
      <c r="KR13" s="67"/>
      <c r="KS13" s="46">
        <f t="shared" si="295"/>
        <v>0</v>
      </c>
      <c r="KT13" s="48">
        <v>1.68</v>
      </c>
      <c r="KU13" s="48">
        <f t="shared" si="197"/>
        <v>0</v>
      </c>
      <c r="KV13" s="49"/>
      <c r="KW13" s="236"/>
      <c r="KX13" s="231"/>
      <c r="KY13" s="67"/>
      <c r="KZ13" s="67"/>
      <c r="LA13" s="46">
        <f t="shared" si="296"/>
        <v>0</v>
      </c>
      <c r="LB13" s="48">
        <v>1.68</v>
      </c>
      <c r="LC13" s="48">
        <f t="shared" si="198"/>
        <v>0</v>
      </c>
      <c r="LD13" s="49"/>
      <c r="LE13" s="236"/>
      <c r="LF13" s="231"/>
      <c r="LG13" s="67"/>
      <c r="LH13" s="67"/>
      <c r="LI13" s="46">
        <f t="shared" si="297"/>
        <v>0</v>
      </c>
      <c r="LJ13" s="48">
        <v>1.68</v>
      </c>
      <c r="LK13" s="48">
        <f t="shared" si="199"/>
        <v>0</v>
      </c>
      <c r="LL13" s="49"/>
      <c r="LM13" s="236"/>
      <c r="LN13" s="231"/>
      <c r="LO13" s="67"/>
      <c r="LP13" s="67"/>
      <c r="LQ13" s="46">
        <f t="shared" si="298"/>
        <v>0</v>
      </c>
      <c r="LR13" s="48">
        <v>1.68</v>
      </c>
      <c r="LS13" s="48">
        <f t="shared" si="299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</row>
    <row r="14" spans="2:717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50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51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52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41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00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01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02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03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04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05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82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83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84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185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186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187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188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189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190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289"/>
        <v>15</v>
      </c>
      <c r="IX14" s="48">
        <v>5.8684919999999998</v>
      </c>
      <c r="IY14" s="48">
        <f t="shared" si="191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290"/>
        <v>17</v>
      </c>
      <c r="JF14" s="48">
        <v>4.3260719999999999</v>
      </c>
      <c r="JG14" s="48">
        <f t="shared" si="192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291"/>
        <v>18</v>
      </c>
      <c r="JN14" s="48">
        <v>4.3260719999999999</v>
      </c>
      <c r="JO14" s="48">
        <f t="shared" si="193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292"/>
        <v>6</v>
      </c>
      <c r="JV14" s="48">
        <v>4.3260719999999999</v>
      </c>
      <c r="JW14" s="48">
        <f t="shared" si="194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293"/>
        <v>8</v>
      </c>
      <c r="KD14" s="48">
        <v>4.3260719999999999</v>
      </c>
      <c r="KE14" s="48">
        <f t="shared" si="195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294"/>
        <v>6</v>
      </c>
      <c r="KL14" s="48">
        <v>4.3260719999999999</v>
      </c>
      <c r="KM14" s="48">
        <f t="shared" si="196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295"/>
        <v>9</v>
      </c>
      <c r="KT14" s="48">
        <v>5.5</v>
      </c>
      <c r="KU14" s="48">
        <f t="shared" si="197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296"/>
        <v>11</v>
      </c>
      <c r="LB14" s="48">
        <v>5.5</v>
      </c>
      <c r="LC14" s="48">
        <f t="shared" si="198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297"/>
        <v>14</v>
      </c>
      <c r="LJ14" s="48">
        <v>6.7729999999999997</v>
      </c>
      <c r="LK14" s="48">
        <f t="shared" si="199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298"/>
        <v>17</v>
      </c>
      <c r="LR14" s="48">
        <v>6.7729999999999997</v>
      </c>
      <c r="LS14" s="48">
        <f t="shared" si="299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06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07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</row>
    <row r="15" spans="2:717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</row>
    <row r="16" spans="2:717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</row>
    <row r="17" spans="2:717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50"/>
        <v>0</v>
      </c>
      <c r="BA17" s="69"/>
      <c r="BB17" s="69"/>
      <c r="BC17" s="70"/>
      <c r="BD17" s="71"/>
      <c r="BE17" s="71"/>
      <c r="BF17" s="72"/>
      <c r="BG17" s="102"/>
      <c r="BH17" s="99">
        <f t="shared" si="151"/>
        <v>0</v>
      </c>
      <c r="BI17" s="69"/>
      <c r="BJ17" s="69"/>
      <c r="BK17" s="70"/>
      <c r="BL17" s="71"/>
      <c r="BM17" s="71"/>
      <c r="BN17" s="72"/>
      <c r="BO17" s="102"/>
      <c r="BP17" s="99">
        <f t="shared" si="152"/>
        <v>0</v>
      </c>
      <c r="BQ17" s="69"/>
      <c r="BR17" s="69"/>
      <c r="BS17" s="70"/>
      <c r="BT17" s="71"/>
      <c r="BU17" s="71"/>
      <c r="BV17" s="72"/>
      <c r="BW17" s="102"/>
      <c r="BX17" s="99">
        <f t="shared" si="241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</row>
    <row r="18" spans="2:717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17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17" x14ac:dyDescent="0.25">
      <c r="FJ20" s="184">
        <f>FJ18+FJ19</f>
        <v>4782.152</v>
      </c>
      <c r="FQ20" t="s">
        <v>201</v>
      </c>
      <c r="FR20" t="s">
        <v>200</v>
      </c>
    </row>
    <row r="21" spans="2:717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17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17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85">
    <mergeCell ref="AAH1:AAO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SQ1:SX1"/>
    <mergeCell ref="NT1:OA1"/>
    <mergeCell ref="IM1:IT1"/>
    <mergeCell ref="HW1:ID1"/>
    <mergeCell ref="NL1:NS1"/>
    <mergeCell ref="JK1:JR1"/>
    <mergeCell ref="KI1:KP1"/>
    <mergeCell ref="JS1:JZ1"/>
    <mergeCell ref="JC1:JJ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AS1:AZ1"/>
    <mergeCell ref="E1:L1"/>
    <mergeCell ref="M1:T1"/>
    <mergeCell ref="U1:AB1"/>
    <mergeCell ref="AC1:AJ1"/>
    <mergeCell ref="AK1:AR1"/>
    <mergeCell ref="EU1:FB1"/>
    <mergeCell ref="CY1:DF1"/>
    <mergeCell ref="EM1:ET1"/>
    <mergeCell ref="CQ1:CX1"/>
    <mergeCell ref="EE1:EL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VB1:VI1"/>
    <mergeCell ref="WL1:WS1"/>
    <mergeCell ref="OJ1:OQ1"/>
    <mergeCell ref="QP1:QW1"/>
    <mergeCell ref="TR1:TY1"/>
    <mergeCell ref="PH1:PO1"/>
    <mergeCell ref="QG1:QN1"/>
    <mergeCell ref="PY1:QF1"/>
    <mergeCell ref="QX1:RE1"/>
    <mergeCell ref="WU1:XB1"/>
    <mergeCell ref="YW1:ZD1"/>
    <mergeCell ref="VT1:WA1"/>
    <mergeCell ref="WC1:WJ1"/>
    <mergeCell ref="XM1:XT1"/>
    <mergeCell ref="YE1:YL1"/>
    <mergeCell ref="ZY1:AAF1"/>
    <mergeCell ref="ZF1:ZM1"/>
    <mergeCell ref="YN1:YU1"/>
    <mergeCell ref="XV1:YC1"/>
    <mergeCell ref="XD1:XK1"/>
    <mergeCell ref="ZP1:ZW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26" t="s">
        <v>2</v>
      </c>
      <c r="C3" s="327"/>
      <c r="D3" s="327"/>
      <c r="E3" s="327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28" t="s">
        <v>0</v>
      </c>
      <c r="C6" s="329"/>
      <c r="D6" s="329"/>
      <c r="E6" s="329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26" t="s">
        <v>2</v>
      </c>
      <c r="C3" s="327"/>
      <c r="D3" s="327"/>
      <c r="E3" s="335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28" t="s">
        <v>0</v>
      </c>
      <c r="C6" s="329"/>
      <c r="D6" s="329"/>
      <c r="E6" s="336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28" t="s">
        <v>0</v>
      </c>
      <c r="C6" s="329"/>
      <c r="D6" s="329"/>
      <c r="E6" s="336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6" t="s">
        <v>2</v>
      </c>
      <c r="C3" s="327"/>
      <c r="D3" s="327"/>
      <c r="E3" s="335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8" t="s">
        <v>0</v>
      </c>
      <c r="C6" s="329"/>
      <c r="D6" s="329"/>
      <c r="E6" s="336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2024-09-07T07:03:34Z</dcterms:modified>
</cp:coreProperties>
</file>