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Мои документы\Visual Studio 2013\Projects\Work\TReports\TReport\Documents\"/>
    </mc:Choice>
  </mc:AlternateContent>
  <bookViews>
    <workbookView xWindow="0" yWindow="0" windowWidth="28800" windowHeight="12435" activeTab="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1" hidden="1">Лист2!$A$1:$D$1</definedName>
    <definedName name="_xlnm._FilterDatabase" localSheetId="2" hidden="1">Лист3!$B$1:$H$132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2" i="1"/>
</calcChain>
</file>

<file path=xl/sharedStrings.xml><?xml version="1.0" encoding="utf-8"?>
<sst xmlns="http://schemas.openxmlformats.org/spreadsheetml/2006/main" count="762" uniqueCount="220">
  <si>
    <t>Date</t>
  </si>
  <si>
    <t>Rodom_Gaz</t>
  </si>
  <si>
    <t>Ronatur_Gaz</t>
  </si>
  <si>
    <t>Pb</t>
  </si>
  <si>
    <t>Q</t>
  </si>
  <si>
    <t>Vixod_poluchistogo</t>
  </si>
  <si>
    <t>Dom_Gaz_naBVN</t>
  </si>
  <si>
    <t>Pr_Gaz_naPech</t>
  </si>
  <si>
    <t>Blow_Cold_m</t>
  </si>
  <si>
    <t>Blow_Cold_s</t>
  </si>
  <si>
    <t>Rasxod_Pres_air_GU</t>
  </si>
  <si>
    <t>Rasxod_Pres_air_LD</t>
  </si>
  <si>
    <t>FDG_BVN_24</t>
  </si>
  <si>
    <t>FDG_CLR_24</t>
  </si>
  <si>
    <t>CLRdomgas_T</t>
  </si>
  <si>
    <t>CLRdomgas_P</t>
  </si>
  <si>
    <t>CLRdomgas_a</t>
  </si>
  <si>
    <t>BVNdomgaz_T</t>
  </si>
  <si>
    <t>BVNdomgaz_P</t>
  </si>
  <si>
    <t>BVNdomgaz_a</t>
  </si>
  <si>
    <t>CoolFlow_T</t>
  </si>
  <si>
    <t>CoolFlow_P</t>
  </si>
  <si>
    <t>CoolFlow_a</t>
  </si>
  <si>
    <t>Par1_T</t>
  </si>
  <si>
    <t>Par1_P</t>
  </si>
  <si>
    <t>Par1_a</t>
  </si>
  <si>
    <t>Par2_T</t>
  </si>
  <si>
    <t>Par2_P</t>
  </si>
  <si>
    <t>Par2_a</t>
  </si>
  <si>
    <t>N1_T</t>
  </si>
  <si>
    <t>N1_P</t>
  </si>
  <si>
    <t>N1_a</t>
  </si>
  <si>
    <t>PrGazPech_T</t>
  </si>
  <si>
    <t>PrGazPech_P</t>
  </si>
  <si>
    <t>PrGazPech_a</t>
  </si>
  <si>
    <t>PresAirLD_T</t>
  </si>
  <si>
    <t>PresAirLD_P</t>
  </si>
  <si>
    <t>PresAirLD_a</t>
  </si>
  <si>
    <t>PressAirGL_T</t>
  </si>
  <si>
    <t>PressAirGL_P</t>
  </si>
  <si>
    <t>PressAirGR_T</t>
  </si>
  <si>
    <t>PressAirGR_P</t>
  </si>
  <si>
    <t>DP_FPG24</t>
  </si>
  <si>
    <t>DP_FCB24</t>
  </si>
  <si>
    <t>DP_FPRP124</t>
  </si>
  <si>
    <t>DP_FPRP224</t>
  </si>
  <si>
    <t>DP_FN2P124</t>
  </si>
  <si>
    <t>DP_FN2P224</t>
  </si>
  <si>
    <t>DP_FWCP124</t>
  </si>
  <si>
    <t>DP_FWCP224</t>
  </si>
  <si>
    <t>DP_FWCP324</t>
  </si>
  <si>
    <t>SHIHTA_MKSute</t>
  </si>
  <si>
    <t>DP_FPGND24</t>
  </si>
  <si>
    <t>DP_FZV24</t>
  </si>
  <si>
    <t>DP_FGTets3sut</t>
  </si>
  <si>
    <t>DP_twb</t>
  </si>
  <si>
    <t>GL_FVG124</t>
  </si>
  <si>
    <t>GL_FVG224</t>
  </si>
  <si>
    <t>GL_FVWL124</t>
  </si>
  <si>
    <t>GL_FVWL224</t>
  </si>
  <si>
    <t>GL_FVSL124</t>
  </si>
  <si>
    <t>GL_FVSL224</t>
  </si>
  <si>
    <t>GR_FVG124</t>
  </si>
  <si>
    <t>GR_FVG224</t>
  </si>
  <si>
    <t>GR_FVWL124</t>
  </si>
  <si>
    <t>GR_FVWL224</t>
  </si>
  <si>
    <t>GR_FVSL124</t>
  </si>
  <si>
    <t>GR_FVSL224</t>
  </si>
  <si>
    <t>DP_FPRBL24</t>
  </si>
  <si>
    <t>BVN1_SEP_FPV24</t>
  </si>
  <si>
    <t>BVN2_SEP_FPV24</t>
  </si>
  <si>
    <t>BVN3_SEP_FPV24</t>
  </si>
  <si>
    <t>BVN4_SEP_FPV24</t>
  </si>
  <si>
    <t>GL_FCDL</t>
  </si>
  <si>
    <t>GR_FCDR</t>
  </si>
  <si>
    <t>GL_FCAL</t>
  </si>
  <si>
    <t>GRL_FCAR</t>
  </si>
  <si>
    <t>DP_PKG24</t>
  </si>
  <si>
    <t>DP_TKG24</t>
  </si>
  <si>
    <t>DP_TPRBL24</t>
  </si>
  <si>
    <t>DP_PPRBL24</t>
  </si>
  <si>
    <t>N2_T</t>
  </si>
  <si>
    <t>N2_P</t>
  </si>
  <si>
    <t>N2_a</t>
  </si>
  <si>
    <t>PG_TimeN</t>
  </si>
  <si>
    <t>PG_TimeM</t>
  </si>
  <si>
    <t>VKG_TimeN</t>
  </si>
  <si>
    <t>VKG_TimeM</t>
  </si>
  <si>
    <t>DGBVN_TimeN</t>
  </si>
  <si>
    <t>DGBVN_TimeM</t>
  </si>
  <si>
    <t>O2_TN</t>
  </si>
  <si>
    <t>Gran_Shlak</t>
  </si>
  <si>
    <t>O2_TN_P</t>
  </si>
  <si>
    <t>O2_TN_T</t>
  </si>
  <si>
    <t>O2_TN_a</t>
  </si>
  <si>
    <t>DP_PCHPGT3</t>
  </si>
  <si>
    <t>DP_TGD24</t>
  </si>
  <si>
    <t>DP_PGD24</t>
  </si>
  <si>
    <t>GL_TCAPGU</t>
  </si>
  <si>
    <t>GR_PCAR</t>
  </si>
  <si>
    <t>GL_PCAL</t>
  </si>
  <si>
    <t>GUNS_TLetkiAvgSutki</t>
  </si>
  <si>
    <t>BVN_TRN1avg</t>
  </si>
  <si>
    <t>BVN_TRN2avg</t>
  </si>
  <si>
    <t>BVN_TRN3avg</t>
  </si>
  <si>
    <t>BVN_TRN4avg</t>
  </si>
  <si>
    <t>BVN_TRD1avg</t>
  </si>
  <si>
    <t>BVN_TRD2avg</t>
  </si>
  <si>
    <t>BVN_TRD3avg</t>
  </si>
  <si>
    <t>BVN_TRD4avg</t>
  </si>
  <si>
    <t>BVN_TKMaxRN1avg</t>
  </si>
  <si>
    <t>BVN_TKMaxRN2avg</t>
  </si>
  <si>
    <t>BVN_TKMaxRN3avg</t>
  </si>
  <si>
    <t>BVN_TKMaxRN4avg</t>
  </si>
  <si>
    <t>BVN_TKMaxRD1avg</t>
  </si>
  <si>
    <t>BVN_TKMaxRD2avg</t>
  </si>
  <si>
    <t>BVN_TKMaxRD3avg</t>
  </si>
  <si>
    <t>BVN_TKMaxRD4avg</t>
  </si>
  <si>
    <t>BVN_TDMaxRN1avg</t>
  </si>
  <si>
    <t>BVN_TDMaxRN2avg</t>
  </si>
  <si>
    <t>BVN_TDMaxRN3avg</t>
  </si>
  <si>
    <t>BVN_TDMaxRN4avg</t>
  </si>
  <si>
    <t>BVN_FDG1avg</t>
  </si>
  <si>
    <t>BVN_FDG2avg</t>
  </si>
  <si>
    <t>BVN_FDG3avg</t>
  </si>
  <si>
    <t>BVN_FDG4avg</t>
  </si>
  <si>
    <t>BVN_FVG1avg</t>
  </si>
  <si>
    <t>BVN_FVG2avg</t>
  </si>
  <si>
    <t>BVN_FVG3avg</t>
  </si>
  <si>
    <t>BVN_FVG4avg</t>
  </si>
  <si>
    <t>DP_O2CD124</t>
  </si>
  <si>
    <t>WL_domgaz</t>
  </si>
  <si>
    <t>Природный газ на печь</t>
  </si>
  <si>
    <t>Природный газ на ТЭЦ-3</t>
  </si>
  <si>
    <t>Природный газ на технужды</t>
  </si>
  <si>
    <t>Доменный газ (на БВН)</t>
  </si>
  <si>
    <t>Колошниковый газ (на выходе)</t>
  </si>
  <si>
    <t xml:space="preserve">DP_FPG24 </t>
  </si>
  <si>
    <t>Холодное дутье</t>
  </si>
  <si>
    <t>Горячее дутье</t>
  </si>
  <si>
    <t>Пар на печь</t>
  </si>
  <si>
    <t>тонн</t>
  </si>
  <si>
    <t>Пар на бойлеры</t>
  </si>
  <si>
    <t xml:space="preserve">DP_FPRBL24 </t>
  </si>
  <si>
    <t>Азот на печь</t>
  </si>
  <si>
    <t>Сжатый воздух на технужды</t>
  </si>
  <si>
    <t>Кислород на технужды</t>
  </si>
  <si>
    <t>tag</t>
  </si>
  <si>
    <t>name</t>
  </si>
  <si>
    <t>type</t>
  </si>
  <si>
    <t>unit</t>
  </si>
  <si>
    <t>Вода на барабан сепаратор №1</t>
  </si>
  <si>
    <t>Flow</t>
  </si>
  <si>
    <t>м3/сутки</t>
  </si>
  <si>
    <t>Вода на барабан сепаратор №2</t>
  </si>
  <si>
    <t>Вода на барабан сепаратор №3</t>
  </si>
  <si>
    <t>Вода на барабан сепаратор №4</t>
  </si>
  <si>
    <t>Planimetric</t>
  </si>
  <si>
    <t>Pressure</t>
  </si>
  <si>
    <t>кгс/см2</t>
  </si>
  <si>
    <t>Temp</t>
  </si>
  <si>
    <t>°C</t>
  </si>
  <si>
    <t>Time</t>
  </si>
  <si>
    <t>мин</t>
  </si>
  <si>
    <t>тыс. м3/сутки</t>
  </si>
  <si>
    <t>Азот на печь П1</t>
  </si>
  <si>
    <t>Азот на печь П2</t>
  </si>
  <si>
    <t>Пар на печь П1</t>
  </si>
  <si>
    <t>Пар на печь П2</t>
  </si>
  <si>
    <t>Вода на печь П1</t>
  </si>
  <si>
    <t>Вода на печь П2</t>
  </si>
  <si>
    <t>Вода на печь П3</t>
  </si>
  <si>
    <t>Содержание кислорода в дутье</t>
  </si>
  <si>
    <t>Gas</t>
  </si>
  <si>
    <t>%</t>
  </si>
  <si>
    <t xml:space="preserve">DP_PGD24 </t>
  </si>
  <si>
    <t>Давление под колошником</t>
  </si>
  <si>
    <t>кгс/см2 (кПа)</t>
  </si>
  <si>
    <t>Средняя температура в газоотводах</t>
  </si>
  <si>
    <t>Сжатый воздух ЛГУ</t>
  </si>
  <si>
    <t>Холодное дутье ЛГУ</t>
  </si>
  <si>
    <t>Воздух к гранулятору №1 ЛГУ</t>
  </si>
  <si>
    <t>Воздух к гранулятору №2 ЛГУ</t>
  </si>
  <si>
    <t>Воздух к шлаковому эрлифту №1 ЛГУ</t>
  </si>
  <si>
    <t>Воздух к шлаковому эрлифту №2 ЛГУ</t>
  </si>
  <si>
    <t>Воздух к водяному эрлифту №1 ЛГУ</t>
  </si>
  <si>
    <t>Воздух к водяному эрлифту №2 ЛГУ</t>
  </si>
  <si>
    <t>Давление сжатого воздуха ЛГУ</t>
  </si>
  <si>
    <t>Температура сжатого воздуха ГУ</t>
  </si>
  <si>
    <t>Холодное дутье ПГУ</t>
  </si>
  <si>
    <t>Воздух к гранулятору №1 ПГУ</t>
  </si>
  <si>
    <t>Воздух к гранулятору №2 ПГУ</t>
  </si>
  <si>
    <t>Воздух к шлаковому эрлифту №1 ПГУ</t>
  </si>
  <si>
    <t>Воздух к шлаковому эрлифту №2 ПГУ</t>
  </si>
  <si>
    <t>Воздух к водяному эрлифту №1 ПГУ</t>
  </si>
  <si>
    <t>Воздух к водяному эрлифту №2 ПГУ</t>
  </si>
  <si>
    <t>Давление сжатого воздуха ПГУ</t>
  </si>
  <si>
    <t>Отгрузка граншлака</t>
  </si>
  <si>
    <t>Сжатый воздух ПГУ</t>
  </si>
  <si>
    <t>Средняя температура чугуна</t>
  </si>
  <si>
    <t>Барометрическое давление</t>
  </si>
  <si>
    <t>мм.рт.ст. (кПа)</t>
  </si>
  <si>
    <t xml:space="preserve">PG_TimeM </t>
  </si>
  <si>
    <t>Время работы печи</t>
  </si>
  <si>
    <t xml:space="preserve">PG_TimeN </t>
  </si>
  <si>
    <t>Калорийность доменного газа</t>
  </si>
  <si>
    <t>Calorific</t>
  </si>
  <si>
    <t>ккал/м3</t>
  </si>
  <si>
    <t>Rasxod_Pres_Air_GU</t>
  </si>
  <si>
    <t>Сжатый воздух приведенный ГУ</t>
  </si>
  <si>
    <t>Плотность доменного газа</t>
  </si>
  <si>
    <t>Density</t>
  </si>
  <si>
    <t>кг/м3</t>
  </si>
  <si>
    <t>Плотность природного газа</t>
  </si>
  <si>
    <t>Расход кокса за сутки</t>
  </si>
  <si>
    <t>dataset</t>
  </si>
  <si>
    <t>trobj</t>
  </si>
  <si>
    <t>description</t>
  </si>
  <si>
    <t>mult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</si>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</sst>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opLeftCell="A7" workbookViewId="0">
      <selection activeCell="F29" sqref="F29"/>
    </sheetView>
  </sheetViews>
  <sheetFormatPr defaultRowHeight="15" x14ac:dyDescent="0.25"/>
  <cols>
    <col min="3" max="3" width="20.28515625" bestFit="1" customWidth="1"/>
    <col min="4" max="4" width="35.7109375" bestFit="1" customWidth="1"/>
    <col min="5" max="5" width="11.140625" bestFit="1" customWidth="1"/>
    <col min="6" max="6" width="27.42578125" customWidth="1"/>
  </cols>
  <sheetData>
    <row r="1" spans="1:7" x14ac:dyDescent="0.25">
      <c r="C1" t="s">
        <v>0</v>
      </c>
    </row>
    <row r="2" spans="1:7" x14ac:dyDescent="0.25">
      <c r="A2">
        <v>1</v>
      </c>
      <c r="B2">
        <v>151</v>
      </c>
      <c r="C2" t="s">
        <v>1</v>
      </c>
      <c r="D2" t="str">
        <f>VLOOKUP($C2,Лист2!$A$2:$D$93,2,FALSE)</f>
        <v>Плотность доменного газа</v>
      </c>
      <c r="E2" t="str">
        <f>VLOOKUP($C2,Лист2!$A$2:$D$93,3,FALSE)</f>
        <v>Density</v>
      </c>
      <c r="F2" t="str">
        <f>VLOOKUP($C2,Лист2!$A$2:$D$93,4,FALSE)</f>
        <v>кг/м3</v>
      </c>
      <c r="G2">
        <v>1</v>
      </c>
    </row>
    <row r="3" spans="1:7" x14ac:dyDescent="0.25">
      <c r="A3">
        <v>1</v>
      </c>
      <c r="B3">
        <v>151</v>
      </c>
      <c r="C3" t="s">
        <v>2</v>
      </c>
      <c r="D3" t="str">
        <f>VLOOKUP($C3,Лист2!$A$2:$D$93,2,FALSE)</f>
        <v>Плотность природного газа</v>
      </c>
      <c r="E3" t="str">
        <f>VLOOKUP($C3,Лист2!$A$2:$D$93,3,FALSE)</f>
        <v>Density</v>
      </c>
      <c r="F3" t="str">
        <f>VLOOKUP($C3,Лист2!$A$2:$D$93,4,FALSE)</f>
        <v>кг/м3</v>
      </c>
      <c r="G3">
        <v>1</v>
      </c>
    </row>
    <row r="4" spans="1:7" x14ac:dyDescent="0.25">
      <c r="A4">
        <v>1</v>
      </c>
      <c r="B4">
        <v>151</v>
      </c>
      <c r="C4" t="s">
        <v>3</v>
      </c>
      <c r="D4" t="str">
        <f>VLOOKUP($C4,Лист2!$A$2:$D$93,2,FALSE)</f>
        <v>Барометрическое давление</v>
      </c>
      <c r="E4" t="str">
        <f>VLOOKUP($C4,Лист2!$A$2:$D$93,3,FALSE)</f>
        <v>Pressure</v>
      </c>
      <c r="F4" t="str">
        <f>VLOOKUP($C4,Лист2!$A$2:$D$93,4,FALSE)</f>
        <v>мм.рт.ст. (кПа)</v>
      </c>
      <c r="G4">
        <v>1</v>
      </c>
    </row>
    <row r="5" spans="1:7" x14ac:dyDescent="0.25">
      <c r="A5">
        <v>1</v>
      </c>
      <c r="B5">
        <v>151</v>
      </c>
      <c r="C5" t="s">
        <v>4</v>
      </c>
      <c r="D5" t="str">
        <f>VLOOKUP($C5,Лист2!$A$2:$D$93,2,FALSE)</f>
        <v>Калорийность доменного газа</v>
      </c>
      <c r="E5" t="str">
        <f>VLOOKUP($C5,Лист2!$A$2:$D$93,3,FALSE)</f>
        <v>Calorific</v>
      </c>
      <c r="F5" t="str">
        <f>VLOOKUP($C5,Лист2!$A$2:$D$93,4,FALSE)</f>
        <v>ккал/м3</v>
      </c>
      <c r="G5">
        <v>1</v>
      </c>
    </row>
    <row r="6" spans="1:7" x14ac:dyDescent="0.25">
      <c r="A6">
        <v>1</v>
      </c>
      <c r="B6">
        <v>151</v>
      </c>
      <c r="C6" t="s">
        <v>5</v>
      </c>
      <c r="D6" t="e">
        <f>VLOOKUP($C6,Лист2!$A$2:$D$93,2,FALSE)</f>
        <v>#N/A</v>
      </c>
      <c r="E6" t="e">
        <f>VLOOKUP($C6,Лист2!$A$2:$D$93,3,FALSE)</f>
        <v>#N/A</v>
      </c>
      <c r="F6" t="e">
        <f>VLOOKUP($C6,Лист2!$A$2:$D$93,4,FALSE)</f>
        <v>#N/A</v>
      </c>
      <c r="G6">
        <v>1</v>
      </c>
    </row>
    <row r="7" spans="1:7" x14ac:dyDescent="0.25">
      <c r="A7">
        <v>1</v>
      </c>
      <c r="B7">
        <v>151</v>
      </c>
      <c r="C7" t="s">
        <v>6</v>
      </c>
      <c r="D7" t="e">
        <f>VLOOKUP($C7,Лист2!$A$2:$D$93,2,FALSE)</f>
        <v>#N/A</v>
      </c>
      <c r="E7" t="e">
        <f>VLOOKUP($C7,Лист2!$A$2:$D$93,3,FALSE)</f>
        <v>#N/A</v>
      </c>
      <c r="F7" t="e">
        <f>VLOOKUP($C7,Лист2!$A$2:$D$93,4,FALSE)</f>
        <v>#N/A</v>
      </c>
      <c r="G7">
        <v>1</v>
      </c>
    </row>
    <row r="8" spans="1:7" x14ac:dyDescent="0.25">
      <c r="A8">
        <v>1</v>
      </c>
      <c r="B8">
        <v>151</v>
      </c>
      <c r="C8" t="s">
        <v>7</v>
      </c>
      <c r="D8" t="e">
        <f>VLOOKUP($C8,Лист2!$A$2:$D$93,2,FALSE)</f>
        <v>#N/A</v>
      </c>
      <c r="E8" t="e">
        <f>VLOOKUP($C8,Лист2!$A$2:$D$93,3,FALSE)</f>
        <v>#N/A</v>
      </c>
      <c r="F8" t="e">
        <f>VLOOKUP($C8,Лист2!$A$2:$D$93,4,FALSE)</f>
        <v>#N/A</v>
      </c>
      <c r="G8">
        <v>1</v>
      </c>
    </row>
    <row r="9" spans="1:7" x14ac:dyDescent="0.25">
      <c r="A9">
        <v>1</v>
      </c>
      <c r="B9">
        <v>151</v>
      </c>
      <c r="C9" t="s">
        <v>8</v>
      </c>
      <c r="D9" t="e">
        <f>VLOOKUP($C9,Лист2!$A$2:$D$93,2,FALSE)</f>
        <v>#N/A</v>
      </c>
      <c r="E9" t="e">
        <f>VLOOKUP($C9,Лист2!$A$2:$D$93,3,FALSE)</f>
        <v>#N/A</v>
      </c>
      <c r="F9" t="e">
        <f>VLOOKUP($C9,Лист2!$A$2:$D$93,4,FALSE)</f>
        <v>#N/A</v>
      </c>
      <c r="G9">
        <v>1</v>
      </c>
    </row>
    <row r="10" spans="1:7" x14ac:dyDescent="0.25">
      <c r="A10">
        <v>1</v>
      </c>
      <c r="B10">
        <v>151</v>
      </c>
      <c r="C10" t="s">
        <v>9</v>
      </c>
      <c r="D10" t="e">
        <f>VLOOKUP($C10,Лист2!$A$2:$D$93,2,FALSE)</f>
        <v>#N/A</v>
      </c>
      <c r="E10" t="e">
        <f>VLOOKUP($C10,Лист2!$A$2:$D$93,3,FALSE)</f>
        <v>#N/A</v>
      </c>
      <c r="F10" t="e">
        <f>VLOOKUP($C10,Лист2!$A$2:$D$93,4,FALSE)</f>
        <v>#N/A</v>
      </c>
      <c r="G10">
        <v>1</v>
      </c>
    </row>
    <row r="11" spans="1:7" x14ac:dyDescent="0.25">
      <c r="A11">
        <v>1</v>
      </c>
      <c r="B11">
        <v>151</v>
      </c>
      <c r="C11" t="s">
        <v>10</v>
      </c>
      <c r="D11" t="str">
        <f>VLOOKUP($C11,Лист2!$A$2:$D$93,2,FALSE)</f>
        <v>Сжатый воздух приведенный ГУ</v>
      </c>
      <c r="E11" t="str">
        <f>VLOOKUP($C11,Лист2!$A$2:$D$93,3,FALSE)</f>
        <v>Flow</v>
      </c>
      <c r="F11" t="str">
        <f>VLOOKUP($C11,Лист2!$A$2:$D$93,4,FALSE)</f>
        <v>м3/сутки</v>
      </c>
      <c r="G11">
        <v>1</v>
      </c>
    </row>
    <row r="12" spans="1:7" x14ac:dyDescent="0.25">
      <c r="A12">
        <v>1</v>
      </c>
      <c r="B12">
        <v>151</v>
      </c>
      <c r="C12" t="s">
        <v>11</v>
      </c>
      <c r="D12" t="e">
        <f>VLOOKUP($C12,Лист2!$A$2:$D$93,2,FALSE)</f>
        <v>#N/A</v>
      </c>
      <c r="E12" t="e">
        <f>VLOOKUP($C12,Лист2!$A$2:$D$93,3,FALSE)</f>
        <v>#N/A</v>
      </c>
      <c r="F12" t="e">
        <f>VLOOKUP($C12,Лист2!$A$2:$D$93,4,FALSE)</f>
        <v>#N/A</v>
      </c>
      <c r="G12">
        <v>1</v>
      </c>
    </row>
    <row r="13" spans="1:7" x14ac:dyDescent="0.25">
      <c r="A13">
        <v>1</v>
      </c>
      <c r="B13">
        <v>151</v>
      </c>
      <c r="C13" t="s">
        <v>12</v>
      </c>
      <c r="D13" t="str">
        <f>VLOOKUP($C13,Лист2!$A$2:$D$93,2,FALSE)</f>
        <v>Доменный газ (на БВН)</v>
      </c>
      <c r="E13" t="str">
        <f>VLOOKUP($C13,Лист2!$A$2:$D$93,3,FALSE)</f>
        <v>Flow</v>
      </c>
      <c r="F13" t="str">
        <f>VLOOKUP($C13,Лист2!$A$2:$D$93,4,FALSE)</f>
        <v>тыс. м3/сутки</v>
      </c>
      <c r="G13">
        <v>1000</v>
      </c>
    </row>
    <row r="14" spans="1:7" x14ac:dyDescent="0.25">
      <c r="A14">
        <v>1</v>
      </c>
      <c r="B14">
        <v>151</v>
      </c>
      <c r="C14" t="s">
        <v>13</v>
      </c>
      <c r="D14" t="str">
        <f>VLOOKUP($C14,Лист2!$A$2:$D$93,2,FALSE)</f>
        <v>Колошниковый газ (на выходе)</v>
      </c>
      <c r="E14" t="str">
        <f>VLOOKUP($C14,Лист2!$A$2:$D$93,3,FALSE)</f>
        <v>Flow</v>
      </c>
      <c r="F14" t="str">
        <f>VLOOKUP($C14,Лист2!$A$2:$D$93,4,FALSE)</f>
        <v>тыс. м3/сутки</v>
      </c>
      <c r="G14">
        <v>1000</v>
      </c>
    </row>
    <row r="15" spans="1:7" x14ac:dyDescent="0.25">
      <c r="A15">
        <v>1</v>
      </c>
      <c r="B15">
        <v>151</v>
      </c>
      <c r="C15" t="s">
        <v>14</v>
      </c>
      <c r="D15" t="str">
        <f>VLOOKUP($C15,Лист2!$A$2:$D$93,2,FALSE)</f>
        <v>Колошниковый газ (на выходе)</v>
      </c>
      <c r="E15" t="str">
        <f>VLOOKUP($C15,Лист2!$A$2:$D$93,3,FALSE)</f>
        <v>Temp</v>
      </c>
      <c r="F15" t="str">
        <f>VLOOKUP($C15,Лист2!$A$2:$D$93,4,FALSE)</f>
        <v>°C</v>
      </c>
      <c r="G15">
        <v>1</v>
      </c>
    </row>
    <row r="16" spans="1:7" x14ac:dyDescent="0.25">
      <c r="A16">
        <v>1</v>
      </c>
      <c r="B16">
        <v>151</v>
      </c>
      <c r="C16" t="s">
        <v>15</v>
      </c>
      <c r="D16" t="str">
        <f>VLOOKUP($C16,Лист2!$A$2:$D$93,2,FALSE)</f>
        <v>Колошниковый газ (на выходе)</v>
      </c>
      <c r="E16" t="str">
        <f>VLOOKUP($C16,Лист2!$A$2:$D$93,3,FALSE)</f>
        <v>Pressure</v>
      </c>
      <c r="F16" t="str">
        <f>VLOOKUP($C16,Лист2!$A$2:$D$93,4,FALSE)</f>
        <v>кгс/см2</v>
      </c>
      <c r="G16">
        <v>1</v>
      </c>
    </row>
    <row r="17" spans="1:7" x14ac:dyDescent="0.25">
      <c r="A17">
        <v>1</v>
      </c>
      <c r="B17">
        <v>151</v>
      </c>
      <c r="C17" t="s">
        <v>16</v>
      </c>
      <c r="D17" t="str">
        <f>VLOOKUP($C17,Лист2!$A$2:$D$93,2,FALSE)</f>
        <v>Колошниковый газ (на выходе)</v>
      </c>
      <c r="E17" t="str">
        <f>VLOOKUP($C17,Лист2!$A$2:$D$93,3,FALSE)</f>
        <v>Planimetric</v>
      </c>
      <c r="F17">
        <f>VLOOKUP($C17,Лист2!$A$2:$D$93,4,FALSE)</f>
        <v>0</v>
      </c>
      <c r="G17">
        <v>1</v>
      </c>
    </row>
    <row r="18" spans="1:7" x14ac:dyDescent="0.25">
      <c r="A18">
        <v>1</v>
      </c>
      <c r="B18">
        <v>151</v>
      </c>
      <c r="C18" t="s">
        <v>17</v>
      </c>
      <c r="D18" t="str">
        <f>VLOOKUP($C18,Лист2!$A$2:$D$93,2,FALSE)</f>
        <v>Доменный газ (на БВН)</v>
      </c>
      <c r="E18" t="str">
        <f>VLOOKUP($C18,Лист2!$A$2:$D$93,3,FALSE)</f>
        <v>Temp</v>
      </c>
      <c r="F18" t="str">
        <f>VLOOKUP($C18,Лист2!$A$2:$D$93,4,FALSE)</f>
        <v>°C</v>
      </c>
      <c r="G18">
        <v>1</v>
      </c>
    </row>
    <row r="19" spans="1:7" x14ac:dyDescent="0.25">
      <c r="A19">
        <v>1</v>
      </c>
      <c r="B19">
        <v>151</v>
      </c>
      <c r="C19" t="s">
        <v>18</v>
      </c>
      <c r="D19" t="str">
        <f>VLOOKUP($C19,Лист2!$A$2:$D$93,2,FALSE)</f>
        <v>Доменный газ (на БВН)</v>
      </c>
      <c r="E19" t="str">
        <f>VLOOKUP($C19,Лист2!$A$2:$D$93,3,FALSE)</f>
        <v>Pressure</v>
      </c>
      <c r="F19" t="str">
        <f>VLOOKUP($C19,Лист2!$A$2:$D$93,4,FALSE)</f>
        <v>кгс/см2</v>
      </c>
      <c r="G19">
        <v>1</v>
      </c>
    </row>
    <row r="20" spans="1:7" x14ac:dyDescent="0.25">
      <c r="A20">
        <v>1</v>
      </c>
      <c r="B20">
        <v>151</v>
      </c>
      <c r="C20" t="s">
        <v>19</v>
      </c>
      <c r="D20" t="str">
        <f>VLOOKUP($C20,Лист2!$A$2:$D$93,2,FALSE)</f>
        <v>Доменный газ (на БВН)</v>
      </c>
      <c r="E20" t="str">
        <f>VLOOKUP($C20,Лист2!$A$2:$D$93,3,FALSE)</f>
        <v>Planimetric</v>
      </c>
      <c r="F20">
        <f>VLOOKUP($C20,Лист2!$A$2:$D$93,4,FALSE)</f>
        <v>0</v>
      </c>
      <c r="G20">
        <v>1</v>
      </c>
    </row>
    <row r="21" spans="1:7" x14ac:dyDescent="0.25">
      <c r="A21">
        <v>1</v>
      </c>
      <c r="B21">
        <v>151</v>
      </c>
      <c r="C21" t="s">
        <v>20</v>
      </c>
      <c r="D21" t="str">
        <f>VLOOKUP($C21,Лист2!$A$2:$D$93,2,FALSE)</f>
        <v>Холодное дутье</v>
      </c>
      <c r="E21" t="str">
        <f>VLOOKUP($C21,Лист2!$A$2:$D$93,3,FALSE)</f>
        <v>Temp</v>
      </c>
      <c r="F21" t="str">
        <f>VLOOKUP($C21,Лист2!$A$2:$D$93,4,FALSE)</f>
        <v>°C</v>
      </c>
      <c r="G21">
        <v>1</v>
      </c>
    </row>
    <row r="22" spans="1:7" x14ac:dyDescent="0.25">
      <c r="A22">
        <v>1</v>
      </c>
      <c r="B22">
        <v>151</v>
      </c>
      <c r="C22" t="s">
        <v>21</v>
      </c>
      <c r="D22" t="str">
        <f>VLOOKUP($C22,Лист2!$A$2:$D$93,2,FALSE)</f>
        <v>Холодное дутье</v>
      </c>
      <c r="E22" t="str">
        <f>VLOOKUP($C22,Лист2!$A$2:$D$93,3,FALSE)</f>
        <v>Pressure</v>
      </c>
      <c r="F22" t="str">
        <f>VLOOKUP($C22,Лист2!$A$2:$D$93,4,FALSE)</f>
        <v>кгс/см2</v>
      </c>
      <c r="G22">
        <v>1</v>
      </c>
    </row>
    <row r="23" spans="1:7" x14ac:dyDescent="0.25">
      <c r="A23">
        <v>1</v>
      </c>
      <c r="B23">
        <v>151</v>
      </c>
      <c r="C23" t="s">
        <v>22</v>
      </c>
      <c r="D23" t="str">
        <f>VLOOKUP($C23,Лист2!$A$2:$D$93,2,FALSE)</f>
        <v>Холодное дутье</v>
      </c>
      <c r="E23" t="str">
        <f>VLOOKUP($C23,Лист2!$A$2:$D$93,3,FALSE)</f>
        <v>Planimetric</v>
      </c>
      <c r="F23">
        <f>VLOOKUP($C23,Лист2!$A$2:$D$93,4,FALSE)</f>
        <v>0</v>
      </c>
      <c r="G23">
        <v>1</v>
      </c>
    </row>
    <row r="24" spans="1:7" x14ac:dyDescent="0.25">
      <c r="A24">
        <v>1</v>
      </c>
      <c r="B24">
        <v>151</v>
      </c>
      <c r="C24" t="s">
        <v>23</v>
      </c>
      <c r="D24" t="str">
        <f>VLOOKUP($C24,Лист2!$A$2:$D$93,2,FALSE)</f>
        <v>Пар на печь</v>
      </c>
      <c r="E24" t="str">
        <f>VLOOKUP($C24,Лист2!$A$2:$D$93,3,FALSE)</f>
        <v>Temp</v>
      </c>
      <c r="F24" t="str">
        <f>VLOOKUP($C24,Лист2!$A$2:$D$93,4,FALSE)</f>
        <v>°C</v>
      </c>
      <c r="G24">
        <v>1</v>
      </c>
    </row>
    <row r="25" spans="1:7" x14ac:dyDescent="0.25">
      <c r="A25">
        <v>1</v>
      </c>
      <c r="B25">
        <v>151</v>
      </c>
      <c r="C25" t="s">
        <v>24</v>
      </c>
      <c r="D25" t="str">
        <f>VLOOKUP($C25,Лист2!$A$2:$D$93,2,FALSE)</f>
        <v>Пар на печь</v>
      </c>
      <c r="E25" t="str">
        <f>VLOOKUP($C25,Лист2!$A$2:$D$93,3,FALSE)</f>
        <v>Pressure</v>
      </c>
      <c r="F25" t="str">
        <f>VLOOKUP($C25,Лист2!$A$2:$D$93,4,FALSE)</f>
        <v>кгс/см2</v>
      </c>
      <c r="G25">
        <v>1</v>
      </c>
    </row>
    <row r="26" spans="1:7" x14ac:dyDescent="0.25">
      <c r="A26">
        <v>1</v>
      </c>
      <c r="B26">
        <v>151</v>
      </c>
      <c r="C26" t="s">
        <v>25</v>
      </c>
      <c r="D26" t="str">
        <f>VLOOKUP($C26,Лист2!$A$2:$D$93,2,FALSE)</f>
        <v>Пар на печь</v>
      </c>
      <c r="E26" t="str">
        <f>VLOOKUP($C26,Лист2!$A$2:$D$93,3,FALSE)</f>
        <v>Planimetric</v>
      </c>
      <c r="F26">
        <f>VLOOKUP($C26,Лист2!$A$2:$D$93,4,FALSE)</f>
        <v>0</v>
      </c>
      <c r="G26">
        <v>1</v>
      </c>
    </row>
    <row r="27" spans="1:7" x14ac:dyDescent="0.25">
      <c r="A27">
        <v>1</v>
      </c>
      <c r="B27">
        <v>151</v>
      </c>
      <c r="C27" t="s">
        <v>26</v>
      </c>
      <c r="D27" t="str">
        <f>VLOOKUP($C27,Лист2!$A$2:$D$93,2,FALSE)</f>
        <v>Пар на печь</v>
      </c>
      <c r="E27" t="str">
        <f>VLOOKUP($C27,Лист2!$A$2:$D$93,3,FALSE)</f>
        <v>Temp</v>
      </c>
      <c r="F27" t="str">
        <f>VLOOKUP($C27,Лист2!$A$2:$D$93,4,FALSE)</f>
        <v>°C</v>
      </c>
      <c r="G27">
        <v>1</v>
      </c>
    </row>
    <row r="28" spans="1:7" x14ac:dyDescent="0.25">
      <c r="A28">
        <v>1</v>
      </c>
      <c r="B28">
        <v>151</v>
      </c>
      <c r="C28" t="s">
        <v>27</v>
      </c>
      <c r="D28" t="str">
        <f>VLOOKUP($C28,Лист2!$A$2:$D$93,2,FALSE)</f>
        <v>Пар на печь</v>
      </c>
      <c r="E28" t="str">
        <f>VLOOKUP($C28,Лист2!$A$2:$D$93,3,FALSE)</f>
        <v>Pressure</v>
      </c>
      <c r="F28" t="str">
        <f>VLOOKUP($C28,Лист2!$A$2:$D$93,4,FALSE)</f>
        <v>кгс/см2</v>
      </c>
      <c r="G28">
        <v>1</v>
      </c>
    </row>
    <row r="29" spans="1:7" x14ac:dyDescent="0.25">
      <c r="A29">
        <v>1</v>
      </c>
      <c r="B29">
        <v>151</v>
      </c>
      <c r="C29" t="s">
        <v>28</v>
      </c>
      <c r="D29" t="str">
        <f>VLOOKUP($C29,Лист2!$A$2:$D$93,2,FALSE)</f>
        <v>Пар на печь</v>
      </c>
      <c r="E29" t="str">
        <f>VLOOKUP($C29,Лист2!$A$2:$D$93,3,FALSE)</f>
        <v>Planimetric</v>
      </c>
      <c r="F29">
        <f>VLOOKUP($C29,Лист2!$A$2:$D$93,4,FALSE)</f>
        <v>0</v>
      </c>
      <c r="G29">
        <v>1</v>
      </c>
    </row>
    <row r="30" spans="1:7" x14ac:dyDescent="0.25">
      <c r="A30">
        <v>1</v>
      </c>
      <c r="B30">
        <v>151</v>
      </c>
      <c r="C30" t="s">
        <v>29</v>
      </c>
      <c r="D30" t="str">
        <f>VLOOKUP($C30,Лист2!$A$2:$D$93,2,FALSE)</f>
        <v>Азот на печь</v>
      </c>
      <c r="E30" t="str">
        <f>VLOOKUP($C30,Лист2!$A$2:$D$93,3,FALSE)</f>
        <v>Temp</v>
      </c>
      <c r="F30" t="str">
        <f>VLOOKUP($C30,Лист2!$A$2:$D$93,4,FALSE)</f>
        <v>°C</v>
      </c>
      <c r="G30">
        <v>1</v>
      </c>
    </row>
    <row r="31" spans="1:7" x14ac:dyDescent="0.25">
      <c r="A31">
        <v>1</v>
      </c>
      <c r="B31">
        <v>151</v>
      </c>
      <c r="C31" t="s">
        <v>30</v>
      </c>
      <c r="D31" t="str">
        <f>VLOOKUP($C31,Лист2!$A$2:$D$93,2,FALSE)</f>
        <v>Азот на печь</v>
      </c>
      <c r="E31" t="str">
        <f>VLOOKUP($C31,Лист2!$A$2:$D$93,3,FALSE)</f>
        <v>Pressure</v>
      </c>
      <c r="F31" t="str">
        <f>VLOOKUP($C31,Лист2!$A$2:$D$93,4,FALSE)</f>
        <v>кгс/см2</v>
      </c>
      <c r="G31">
        <v>1</v>
      </c>
    </row>
    <row r="32" spans="1:7" x14ac:dyDescent="0.25">
      <c r="A32">
        <v>1</v>
      </c>
      <c r="B32">
        <v>151</v>
      </c>
      <c r="C32" t="s">
        <v>31</v>
      </c>
      <c r="D32" t="str">
        <f>VLOOKUP($C32,Лист2!$A$2:$D$93,2,FALSE)</f>
        <v>Азот на печь</v>
      </c>
      <c r="E32" t="str">
        <f>VLOOKUP($C32,Лист2!$A$2:$D$93,3,FALSE)</f>
        <v>Planimetric</v>
      </c>
      <c r="F32">
        <f>VLOOKUP($C32,Лист2!$A$2:$D$93,4,FALSE)</f>
        <v>0</v>
      </c>
      <c r="G32">
        <v>1</v>
      </c>
    </row>
    <row r="33" spans="1:7" x14ac:dyDescent="0.25">
      <c r="A33">
        <v>1</v>
      </c>
      <c r="B33">
        <v>151</v>
      </c>
      <c r="C33" t="s">
        <v>32</v>
      </c>
      <c r="D33" t="str">
        <f>VLOOKUP($C33,Лист2!$A$2:$D$93,2,FALSE)</f>
        <v>Природный газ на печь</v>
      </c>
      <c r="E33" t="str">
        <f>VLOOKUP($C33,Лист2!$A$2:$D$93,3,FALSE)</f>
        <v>Temp</v>
      </c>
      <c r="F33" t="str">
        <f>VLOOKUP($C33,Лист2!$A$2:$D$93,4,FALSE)</f>
        <v>°C</v>
      </c>
      <c r="G33">
        <v>1</v>
      </c>
    </row>
    <row r="34" spans="1:7" x14ac:dyDescent="0.25">
      <c r="A34">
        <v>1</v>
      </c>
      <c r="B34">
        <v>151</v>
      </c>
      <c r="C34" t="s">
        <v>33</v>
      </c>
      <c r="D34" t="str">
        <f>VLOOKUP($C34,Лист2!$A$2:$D$93,2,FALSE)</f>
        <v>Природный газ на печь</v>
      </c>
      <c r="E34" t="str">
        <f>VLOOKUP($C34,Лист2!$A$2:$D$93,3,FALSE)</f>
        <v>Pressure</v>
      </c>
      <c r="F34" t="str">
        <f>VLOOKUP($C34,Лист2!$A$2:$D$93,4,FALSE)</f>
        <v>кгс/см2</v>
      </c>
      <c r="G34">
        <v>1</v>
      </c>
    </row>
    <row r="35" spans="1:7" x14ac:dyDescent="0.25">
      <c r="A35">
        <v>1</v>
      </c>
      <c r="B35">
        <v>151</v>
      </c>
      <c r="C35" t="s">
        <v>34</v>
      </c>
      <c r="D35" t="str">
        <f>VLOOKUP($C35,Лист2!$A$2:$D$93,2,FALSE)</f>
        <v>Природный газ на печь</v>
      </c>
      <c r="E35" t="str">
        <f>VLOOKUP($C35,Лист2!$A$2:$D$93,3,FALSE)</f>
        <v>Planimetric</v>
      </c>
      <c r="F35">
        <f>VLOOKUP($C35,Лист2!$A$2:$D$93,4,FALSE)</f>
        <v>0</v>
      </c>
      <c r="G35">
        <v>1</v>
      </c>
    </row>
    <row r="36" spans="1:7" x14ac:dyDescent="0.25">
      <c r="A36">
        <v>1</v>
      </c>
      <c r="B36">
        <v>151</v>
      </c>
      <c r="C36" t="s">
        <v>35</v>
      </c>
      <c r="D36" t="str">
        <f>VLOOKUP($C36,Лист2!$A$2:$D$93,2,FALSE)</f>
        <v>Сжатый воздух на технужды</v>
      </c>
      <c r="E36" t="str">
        <f>VLOOKUP($C36,Лист2!$A$2:$D$93,3,FALSE)</f>
        <v>Temp</v>
      </c>
      <c r="F36" t="str">
        <f>VLOOKUP($C36,Лист2!$A$2:$D$93,4,FALSE)</f>
        <v>°C</v>
      </c>
      <c r="G36">
        <v>1</v>
      </c>
    </row>
    <row r="37" spans="1:7" x14ac:dyDescent="0.25">
      <c r="A37">
        <v>1</v>
      </c>
      <c r="B37">
        <v>151</v>
      </c>
      <c r="C37" t="s">
        <v>36</v>
      </c>
      <c r="D37" t="str">
        <f>VLOOKUP($C37,Лист2!$A$2:$D$93,2,FALSE)</f>
        <v>Сжатый воздух на технужды</v>
      </c>
      <c r="E37" t="str">
        <f>VLOOKUP($C37,Лист2!$A$2:$D$93,3,FALSE)</f>
        <v>Pressure</v>
      </c>
      <c r="F37" t="str">
        <f>VLOOKUP($C37,Лист2!$A$2:$D$93,4,FALSE)</f>
        <v>кгс/см2</v>
      </c>
      <c r="G37">
        <v>1</v>
      </c>
    </row>
    <row r="38" spans="1:7" x14ac:dyDescent="0.25">
      <c r="A38">
        <v>1</v>
      </c>
      <c r="B38">
        <v>151</v>
      </c>
      <c r="C38" t="s">
        <v>37</v>
      </c>
      <c r="D38" t="str">
        <f>VLOOKUP($C38,Лист2!$A$2:$D$93,2,FALSE)</f>
        <v>Сжатый воздух на технужды</v>
      </c>
      <c r="E38" t="str">
        <f>VLOOKUP($C38,Лист2!$A$2:$D$93,3,FALSE)</f>
        <v>Planimetric</v>
      </c>
      <c r="F38">
        <f>VLOOKUP($C38,Лист2!$A$2:$D$93,4,FALSE)</f>
        <v>0</v>
      </c>
      <c r="G38">
        <v>1</v>
      </c>
    </row>
    <row r="39" spans="1:7" x14ac:dyDescent="0.25">
      <c r="A39">
        <v>1</v>
      </c>
      <c r="B39">
        <v>151</v>
      </c>
      <c r="C39" t="s">
        <v>38</v>
      </c>
      <c r="D39" t="e">
        <f>VLOOKUP($C39,Лист2!$A$2:$D$93,2,FALSE)</f>
        <v>#N/A</v>
      </c>
      <c r="E39" t="e">
        <f>VLOOKUP($C39,Лист2!$A$2:$D$93,3,FALSE)</f>
        <v>#N/A</v>
      </c>
      <c r="F39" t="e">
        <f>VLOOKUP($C39,Лист2!$A$2:$D$93,4,FALSE)</f>
        <v>#N/A</v>
      </c>
      <c r="G39">
        <v>1</v>
      </c>
    </row>
    <row r="40" spans="1:7" x14ac:dyDescent="0.25">
      <c r="A40">
        <v>1</v>
      </c>
      <c r="B40">
        <v>151</v>
      </c>
      <c r="C40" t="s">
        <v>39</v>
      </c>
      <c r="D40" t="e">
        <f>VLOOKUP($C40,Лист2!$A$2:$D$93,2,FALSE)</f>
        <v>#N/A</v>
      </c>
      <c r="E40" t="e">
        <f>VLOOKUP($C40,Лист2!$A$2:$D$93,3,FALSE)</f>
        <v>#N/A</v>
      </c>
      <c r="F40" t="e">
        <f>VLOOKUP($C40,Лист2!$A$2:$D$93,4,FALSE)</f>
        <v>#N/A</v>
      </c>
      <c r="G40">
        <v>1</v>
      </c>
    </row>
    <row r="41" spans="1:7" x14ac:dyDescent="0.25">
      <c r="A41">
        <v>1</v>
      </c>
      <c r="B41">
        <v>151</v>
      </c>
      <c r="C41" t="s">
        <v>40</v>
      </c>
      <c r="D41" t="e">
        <f>VLOOKUP($C41,Лист2!$A$2:$D$93,2,FALSE)</f>
        <v>#N/A</v>
      </c>
      <c r="E41" t="e">
        <f>VLOOKUP($C41,Лист2!$A$2:$D$93,3,FALSE)</f>
        <v>#N/A</v>
      </c>
      <c r="F41" t="e">
        <f>VLOOKUP($C41,Лист2!$A$2:$D$93,4,FALSE)</f>
        <v>#N/A</v>
      </c>
      <c r="G41">
        <v>1</v>
      </c>
    </row>
    <row r="42" spans="1:7" x14ac:dyDescent="0.25">
      <c r="A42">
        <v>1</v>
      </c>
      <c r="B42">
        <v>151</v>
      </c>
      <c r="C42" t="s">
        <v>41</v>
      </c>
      <c r="D42" t="e">
        <f>VLOOKUP($C42,Лист2!$A$2:$D$93,2,FALSE)</f>
        <v>#N/A</v>
      </c>
      <c r="E42" t="e">
        <f>VLOOKUP($C42,Лист2!$A$2:$D$93,3,FALSE)</f>
        <v>#N/A</v>
      </c>
      <c r="F42" t="e">
        <f>VLOOKUP($C42,Лист2!$A$2:$D$93,4,FALSE)</f>
        <v>#N/A</v>
      </c>
      <c r="G42">
        <v>1</v>
      </c>
    </row>
    <row r="43" spans="1:7" x14ac:dyDescent="0.25">
      <c r="A43">
        <v>1</v>
      </c>
      <c r="B43">
        <v>151</v>
      </c>
      <c r="C43" t="s">
        <v>42</v>
      </c>
      <c r="D43" t="e">
        <f>VLOOKUP($C43,Лист2!$A$2:$D$93,2,FALSE)</f>
        <v>#N/A</v>
      </c>
      <c r="E43" t="e">
        <f>VLOOKUP($C43,Лист2!$A$2:$D$93,3,FALSE)</f>
        <v>#N/A</v>
      </c>
      <c r="F43" t="e">
        <f>VLOOKUP($C43,Лист2!$A$2:$D$93,4,FALSE)</f>
        <v>#N/A</v>
      </c>
      <c r="G43">
        <v>1000</v>
      </c>
    </row>
    <row r="44" spans="1:7" x14ac:dyDescent="0.25">
      <c r="A44">
        <v>1</v>
      </c>
      <c r="B44">
        <v>151</v>
      </c>
      <c r="C44" t="s">
        <v>43</v>
      </c>
      <c r="D44" t="str">
        <f>VLOOKUP($C44,Лист2!$A$2:$D$93,2,FALSE)</f>
        <v>Холодное дутье</v>
      </c>
      <c r="E44" t="str">
        <f>VLOOKUP($C44,Лист2!$A$2:$D$93,3,FALSE)</f>
        <v>Flow</v>
      </c>
      <c r="F44" t="str">
        <f>VLOOKUP($C44,Лист2!$A$2:$D$93,4,FALSE)</f>
        <v>тыс. м3/сутки</v>
      </c>
      <c r="G44">
        <v>1</v>
      </c>
    </row>
    <row r="45" spans="1:7" x14ac:dyDescent="0.25">
      <c r="A45">
        <v>1</v>
      </c>
      <c r="B45">
        <v>151</v>
      </c>
      <c r="C45" t="s">
        <v>44</v>
      </c>
      <c r="D45" t="str">
        <f>VLOOKUP($C45,Лист2!$A$2:$D$93,2,FALSE)</f>
        <v>Пар на печь П1</v>
      </c>
      <c r="E45" t="str">
        <f>VLOOKUP($C45,Лист2!$A$2:$D$93,3,FALSE)</f>
        <v>Flow</v>
      </c>
      <c r="F45" t="str">
        <f>VLOOKUP($C45,Лист2!$A$2:$D$93,4,FALSE)</f>
        <v>тонн</v>
      </c>
      <c r="G45">
        <v>1</v>
      </c>
    </row>
    <row r="46" spans="1:7" x14ac:dyDescent="0.25">
      <c r="A46">
        <v>1</v>
      </c>
      <c r="B46">
        <v>151</v>
      </c>
      <c r="C46" t="s">
        <v>45</v>
      </c>
      <c r="D46" t="str">
        <f>VLOOKUP($C46,Лист2!$A$2:$D$93,2,FALSE)</f>
        <v>Пар на печь П2</v>
      </c>
      <c r="E46" t="str">
        <f>VLOOKUP($C46,Лист2!$A$2:$D$93,3,FALSE)</f>
        <v>Flow</v>
      </c>
      <c r="F46" t="str">
        <f>VLOOKUP($C46,Лист2!$A$2:$D$93,4,FALSE)</f>
        <v>тонн</v>
      </c>
      <c r="G46">
        <v>1</v>
      </c>
    </row>
    <row r="47" spans="1:7" x14ac:dyDescent="0.25">
      <c r="A47">
        <v>1</v>
      </c>
      <c r="B47">
        <v>151</v>
      </c>
      <c r="C47" t="s">
        <v>46</v>
      </c>
      <c r="D47" t="str">
        <f>VLOOKUP($C47,Лист2!$A$2:$D$93,2,FALSE)</f>
        <v>Азот на печь П1</v>
      </c>
      <c r="E47" t="str">
        <f>VLOOKUP($C47,Лист2!$A$2:$D$93,3,FALSE)</f>
        <v>Flow</v>
      </c>
      <c r="F47" t="str">
        <f>VLOOKUP($C47,Лист2!$A$2:$D$93,4,FALSE)</f>
        <v>тыс. м3/сутки</v>
      </c>
      <c r="G47">
        <v>1</v>
      </c>
    </row>
    <row r="48" spans="1:7" x14ac:dyDescent="0.25">
      <c r="A48">
        <v>1</v>
      </c>
      <c r="B48">
        <v>151</v>
      </c>
      <c r="C48" t="s">
        <v>47</v>
      </c>
      <c r="D48" t="str">
        <f>VLOOKUP($C48,Лист2!$A$2:$D$93,2,FALSE)</f>
        <v>Азот на печь П2</v>
      </c>
      <c r="E48" t="str">
        <f>VLOOKUP($C48,Лист2!$A$2:$D$93,3,FALSE)</f>
        <v>Flow</v>
      </c>
      <c r="F48" t="str">
        <f>VLOOKUP($C48,Лист2!$A$2:$D$93,4,FALSE)</f>
        <v>тыс. м3/сутки</v>
      </c>
      <c r="G48">
        <v>1</v>
      </c>
    </row>
    <row r="49" spans="1:7" x14ac:dyDescent="0.25">
      <c r="A49">
        <v>1</v>
      </c>
      <c r="B49">
        <v>151</v>
      </c>
      <c r="C49" t="s">
        <v>48</v>
      </c>
      <c r="D49" t="str">
        <f>VLOOKUP($C49,Лист2!$A$2:$D$93,2,FALSE)</f>
        <v>Вода на печь П1</v>
      </c>
      <c r="E49" t="str">
        <f>VLOOKUP($C49,Лист2!$A$2:$D$93,3,FALSE)</f>
        <v>Flow</v>
      </c>
      <c r="F49" t="str">
        <f>VLOOKUP($C49,Лист2!$A$2:$D$93,4,FALSE)</f>
        <v>м3/сутки</v>
      </c>
      <c r="G49">
        <v>1</v>
      </c>
    </row>
    <row r="50" spans="1:7" x14ac:dyDescent="0.25">
      <c r="A50">
        <v>1</v>
      </c>
      <c r="B50">
        <v>151</v>
      </c>
      <c r="C50" t="s">
        <v>49</v>
      </c>
      <c r="D50" t="str">
        <f>VLOOKUP($C50,Лист2!$A$2:$D$93,2,FALSE)</f>
        <v>Вода на печь П2</v>
      </c>
      <c r="E50" t="str">
        <f>VLOOKUP($C50,Лист2!$A$2:$D$93,3,FALSE)</f>
        <v>Flow</v>
      </c>
      <c r="F50" t="str">
        <f>VLOOKUP($C50,Лист2!$A$2:$D$93,4,FALSE)</f>
        <v>м3/сутки</v>
      </c>
      <c r="G50">
        <v>1</v>
      </c>
    </row>
    <row r="51" spans="1:7" x14ac:dyDescent="0.25">
      <c r="A51">
        <v>1</v>
      </c>
      <c r="B51">
        <v>151</v>
      </c>
      <c r="C51" t="s">
        <v>50</v>
      </c>
      <c r="D51" t="str">
        <f>VLOOKUP($C51,Лист2!$A$2:$D$93,2,FALSE)</f>
        <v>Вода на печь П3</v>
      </c>
      <c r="E51" t="str">
        <f>VLOOKUP($C51,Лист2!$A$2:$D$93,3,FALSE)</f>
        <v>Flow</v>
      </c>
      <c r="F51" t="str">
        <f>VLOOKUP($C51,Лист2!$A$2:$D$93,4,FALSE)</f>
        <v>м3/сутки</v>
      </c>
      <c r="G51">
        <v>1</v>
      </c>
    </row>
    <row r="52" spans="1:7" x14ac:dyDescent="0.25">
      <c r="A52">
        <v>1</v>
      </c>
      <c r="B52">
        <v>151</v>
      </c>
      <c r="C52" t="s">
        <v>51</v>
      </c>
      <c r="D52" t="str">
        <f>VLOOKUP($C52,Лист2!$A$2:$D$93,2,FALSE)</f>
        <v>Расход кокса за сутки</v>
      </c>
      <c r="E52" t="str">
        <f>VLOOKUP($C52,Лист2!$A$2:$D$93,3,FALSE)</f>
        <v>Flow</v>
      </c>
      <c r="F52" t="str">
        <f>VLOOKUP($C52,Лист2!$A$2:$D$93,4,FALSE)</f>
        <v>тонн</v>
      </c>
      <c r="G52">
        <v>1</v>
      </c>
    </row>
    <row r="53" spans="1:7" x14ac:dyDescent="0.25">
      <c r="A53">
        <v>1</v>
      </c>
      <c r="B53">
        <v>151</v>
      </c>
      <c r="C53" t="s">
        <v>52</v>
      </c>
      <c r="D53" t="str">
        <f>VLOOKUP($C53,Лист2!$A$2:$D$93,2,FALSE)</f>
        <v>Природный газ на технужды</v>
      </c>
      <c r="E53" t="str">
        <f>VLOOKUP($C53,Лист2!$A$2:$D$93,3,FALSE)</f>
        <v>Flow</v>
      </c>
      <c r="F53" t="str">
        <f>VLOOKUP($C53,Лист2!$A$2:$D$93,4,FALSE)</f>
        <v>тыс. м3/сутки</v>
      </c>
      <c r="G53">
        <v>1000</v>
      </c>
    </row>
    <row r="54" spans="1:7" x14ac:dyDescent="0.25">
      <c r="A54">
        <v>1</v>
      </c>
      <c r="B54">
        <v>151</v>
      </c>
      <c r="C54" t="s">
        <v>53</v>
      </c>
      <c r="D54" t="str">
        <f>VLOOKUP($C54,Лист2!$A$2:$D$93,2,FALSE)</f>
        <v>Сжатый воздух на технужды</v>
      </c>
      <c r="E54" t="str">
        <f>VLOOKUP($C54,Лист2!$A$2:$D$93,3,FALSE)</f>
        <v>Flow</v>
      </c>
      <c r="F54" t="str">
        <f>VLOOKUP($C54,Лист2!$A$2:$D$93,4,FALSE)</f>
        <v>тыс. м3/сутки</v>
      </c>
      <c r="G54">
        <v>1</v>
      </c>
    </row>
    <row r="55" spans="1:7" x14ac:dyDescent="0.25">
      <c r="A55">
        <v>1</v>
      </c>
      <c r="B55">
        <v>151</v>
      </c>
      <c r="C55" t="s">
        <v>54</v>
      </c>
      <c r="D55" t="str">
        <f>VLOOKUP($C55,Лист2!$A$2:$D$93,2,FALSE)</f>
        <v>Природный газ на ТЭЦ-3</v>
      </c>
      <c r="E55" t="str">
        <f>VLOOKUP($C55,Лист2!$A$2:$D$93,3,FALSE)</f>
        <v>Flow</v>
      </c>
      <c r="F55" t="str">
        <f>VLOOKUP($C55,Лист2!$A$2:$D$93,4,FALSE)</f>
        <v>тыс. м3/сутки</v>
      </c>
      <c r="G55">
        <v>1000</v>
      </c>
    </row>
    <row r="56" spans="1:7" x14ac:dyDescent="0.25">
      <c r="A56">
        <v>1</v>
      </c>
      <c r="B56">
        <v>151</v>
      </c>
      <c r="C56" t="s">
        <v>55</v>
      </c>
      <c r="D56" t="e">
        <f>VLOOKUP($C56,Лист2!$A$2:$D$93,2,FALSE)</f>
        <v>#N/A</v>
      </c>
      <c r="E56" t="e">
        <f>VLOOKUP($C56,Лист2!$A$2:$D$93,3,FALSE)</f>
        <v>#N/A</v>
      </c>
      <c r="F56" t="e">
        <f>VLOOKUP($C56,Лист2!$A$2:$D$93,4,FALSE)</f>
        <v>#N/A</v>
      </c>
      <c r="G56">
        <v>1</v>
      </c>
    </row>
    <row r="57" spans="1:7" x14ac:dyDescent="0.25">
      <c r="A57">
        <v>1</v>
      </c>
      <c r="B57">
        <v>151</v>
      </c>
      <c r="C57" t="s">
        <v>56</v>
      </c>
      <c r="D57" t="str">
        <f>VLOOKUP($C57,Лист2!$A$2:$D$93,2,FALSE)</f>
        <v>Воздух к гранулятору №1 ЛГУ</v>
      </c>
      <c r="E57" t="str">
        <f>VLOOKUP($C57,Лист2!$A$2:$D$93,3,FALSE)</f>
        <v>Flow</v>
      </c>
      <c r="F57" t="str">
        <f>VLOOKUP($C57,Лист2!$A$2:$D$93,4,FALSE)</f>
        <v>м3/сутки</v>
      </c>
      <c r="G57">
        <v>1</v>
      </c>
    </row>
    <row r="58" spans="1:7" x14ac:dyDescent="0.25">
      <c r="A58">
        <v>1</v>
      </c>
      <c r="B58">
        <v>151</v>
      </c>
      <c r="C58" t="s">
        <v>57</v>
      </c>
      <c r="D58" t="str">
        <f>VLOOKUP($C58,Лист2!$A$2:$D$93,2,FALSE)</f>
        <v>Воздух к гранулятору №2 ЛГУ</v>
      </c>
      <c r="E58" t="str">
        <f>VLOOKUP($C58,Лист2!$A$2:$D$93,3,FALSE)</f>
        <v>Flow</v>
      </c>
      <c r="F58" t="str">
        <f>VLOOKUP($C58,Лист2!$A$2:$D$93,4,FALSE)</f>
        <v>м3/сутки</v>
      </c>
      <c r="G58">
        <v>1</v>
      </c>
    </row>
    <row r="59" spans="1:7" x14ac:dyDescent="0.25">
      <c r="A59">
        <v>1</v>
      </c>
      <c r="B59">
        <v>151</v>
      </c>
      <c r="C59" t="s">
        <v>58</v>
      </c>
      <c r="D59" t="str">
        <f>VLOOKUP($C59,Лист2!$A$2:$D$93,2,FALSE)</f>
        <v>Воздух к водяному эрлифту №1 ЛГУ</v>
      </c>
      <c r="E59" t="str">
        <f>VLOOKUP($C59,Лист2!$A$2:$D$93,3,FALSE)</f>
        <v>Flow</v>
      </c>
      <c r="F59" t="str">
        <f>VLOOKUP($C59,Лист2!$A$2:$D$93,4,FALSE)</f>
        <v>м3/сутки</v>
      </c>
      <c r="G59">
        <v>1</v>
      </c>
    </row>
    <row r="60" spans="1:7" x14ac:dyDescent="0.25">
      <c r="A60">
        <v>1</v>
      </c>
      <c r="B60">
        <v>151</v>
      </c>
      <c r="C60" t="s">
        <v>59</v>
      </c>
      <c r="D60" t="str">
        <f>VLOOKUP($C60,Лист2!$A$2:$D$93,2,FALSE)</f>
        <v>Воздух к водяному эрлифту №2 ЛГУ</v>
      </c>
      <c r="E60" t="str">
        <f>VLOOKUP($C60,Лист2!$A$2:$D$93,3,FALSE)</f>
        <v>Flow</v>
      </c>
      <c r="F60" t="str">
        <f>VLOOKUP($C60,Лист2!$A$2:$D$93,4,FALSE)</f>
        <v>м3/сутки</v>
      </c>
      <c r="G60">
        <v>1</v>
      </c>
    </row>
    <row r="61" spans="1:7" x14ac:dyDescent="0.25">
      <c r="A61">
        <v>1</v>
      </c>
      <c r="B61">
        <v>151</v>
      </c>
      <c r="C61" t="s">
        <v>60</v>
      </c>
      <c r="D61" t="str">
        <f>VLOOKUP($C61,Лист2!$A$2:$D$93,2,FALSE)</f>
        <v>Воздух к шлаковому эрлифту №1 ЛГУ</v>
      </c>
      <c r="E61" t="str">
        <f>VLOOKUP($C61,Лист2!$A$2:$D$93,3,FALSE)</f>
        <v>Flow</v>
      </c>
      <c r="F61" t="str">
        <f>VLOOKUP($C61,Лист2!$A$2:$D$93,4,FALSE)</f>
        <v>м3/сутки</v>
      </c>
      <c r="G61">
        <v>1</v>
      </c>
    </row>
    <row r="62" spans="1:7" x14ac:dyDescent="0.25">
      <c r="A62">
        <v>1</v>
      </c>
      <c r="B62">
        <v>151</v>
      </c>
      <c r="C62" t="s">
        <v>61</v>
      </c>
      <c r="D62" t="str">
        <f>VLOOKUP($C62,Лист2!$A$2:$D$93,2,FALSE)</f>
        <v>Воздух к шлаковому эрлифту №2 ЛГУ</v>
      </c>
      <c r="E62" t="str">
        <f>VLOOKUP($C62,Лист2!$A$2:$D$93,3,FALSE)</f>
        <v>Flow</v>
      </c>
      <c r="F62" t="str">
        <f>VLOOKUP($C62,Лист2!$A$2:$D$93,4,FALSE)</f>
        <v>м3/сутки</v>
      </c>
      <c r="G62">
        <v>1</v>
      </c>
    </row>
    <row r="63" spans="1:7" x14ac:dyDescent="0.25">
      <c r="A63">
        <v>1</v>
      </c>
      <c r="B63">
        <v>151</v>
      </c>
      <c r="C63" t="s">
        <v>62</v>
      </c>
      <c r="D63" t="str">
        <f>VLOOKUP($C63,Лист2!$A$2:$D$93,2,FALSE)</f>
        <v>Воздух к гранулятору №1 ПГУ</v>
      </c>
      <c r="E63" t="str">
        <f>VLOOKUP($C63,Лист2!$A$2:$D$93,3,FALSE)</f>
        <v>Flow</v>
      </c>
      <c r="F63" t="str">
        <f>VLOOKUP($C63,Лист2!$A$2:$D$93,4,FALSE)</f>
        <v>м3/сутки</v>
      </c>
      <c r="G63">
        <v>1</v>
      </c>
    </row>
    <row r="64" spans="1:7" x14ac:dyDescent="0.25">
      <c r="A64">
        <v>1</v>
      </c>
      <c r="B64">
        <v>151</v>
      </c>
      <c r="C64" t="s">
        <v>63</v>
      </c>
      <c r="D64" t="str">
        <f>VLOOKUP($C64,Лист2!$A$2:$D$93,2,FALSE)</f>
        <v>Воздух к гранулятору №2 ПГУ</v>
      </c>
      <c r="E64" t="str">
        <f>VLOOKUP($C64,Лист2!$A$2:$D$93,3,FALSE)</f>
        <v>Flow</v>
      </c>
      <c r="F64" t="str">
        <f>VLOOKUP($C64,Лист2!$A$2:$D$93,4,FALSE)</f>
        <v>м3/сутки</v>
      </c>
      <c r="G64">
        <v>1</v>
      </c>
    </row>
    <row r="65" spans="1:7" x14ac:dyDescent="0.25">
      <c r="A65">
        <v>1</v>
      </c>
      <c r="B65">
        <v>151</v>
      </c>
      <c r="C65" t="s">
        <v>64</v>
      </c>
      <c r="D65" t="str">
        <f>VLOOKUP($C65,Лист2!$A$2:$D$93,2,FALSE)</f>
        <v>Воздух к водяному эрлифту №1 ПГУ</v>
      </c>
      <c r="E65" t="str">
        <f>VLOOKUP($C65,Лист2!$A$2:$D$93,3,FALSE)</f>
        <v>Flow</v>
      </c>
      <c r="F65" t="str">
        <f>VLOOKUP($C65,Лист2!$A$2:$D$93,4,FALSE)</f>
        <v>м3/сутки</v>
      </c>
      <c r="G65">
        <v>1</v>
      </c>
    </row>
    <row r="66" spans="1:7" x14ac:dyDescent="0.25">
      <c r="A66">
        <v>1</v>
      </c>
      <c r="B66">
        <v>151</v>
      </c>
      <c r="C66" t="s">
        <v>65</v>
      </c>
      <c r="D66" t="str">
        <f>VLOOKUP($C66,Лист2!$A$2:$D$93,2,FALSE)</f>
        <v>Воздух к водяному эрлифту №2 ПГУ</v>
      </c>
      <c r="E66" t="str">
        <f>VLOOKUP($C66,Лист2!$A$2:$D$93,3,FALSE)</f>
        <v>Flow</v>
      </c>
      <c r="F66" t="str">
        <f>VLOOKUP($C66,Лист2!$A$2:$D$93,4,FALSE)</f>
        <v>м3/сутки</v>
      </c>
      <c r="G66">
        <v>1</v>
      </c>
    </row>
    <row r="67" spans="1:7" x14ac:dyDescent="0.25">
      <c r="A67">
        <v>1</v>
      </c>
      <c r="B67">
        <v>151</v>
      </c>
      <c r="C67" t="s">
        <v>66</v>
      </c>
      <c r="D67" t="str">
        <f>VLOOKUP($C67,Лист2!$A$2:$D$93,2,FALSE)</f>
        <v>Воздух к шлаковому эрлифту №1 ПГУ</v>
      </c>
      <c r="E67" t="str">
        <f>VLOOKUP($C67,Лист2!$A$2:$D$93,3,FALSE)</f>
        <v>Flow</v>
      </c>
      <c r="F67" t="str">
        <f>VLOOKUP($C67,Лист2!$A$2:$D$93,4,FALSE)</f>
        <v>м3/сутки</v>
      </c>
      <c r="G67">
        <v>1</v>
      </c>
    </row>
    <row r="68" spans="1:7" x14ac:dyDescent="0.25">
      <c r="A68">
        <v>1</v>
      </c>
      <c r="B68">
        <v>151</v>
      </c>
      <c r="C68" t="s">
        <v>67</v>
      </c>
      <c r="D68" t="str">
        <f>VLOOKUP($C68,Лист2!$A$2:$D$93,2,FALSE)</f>
        <v>Воздух к шлаковому эрлифту №2 ПГУ</v>
      </c>
      <c r="E68" t="str">
        <f>VLOOKUP($C68,Лист2!$A$2:$D$93,3,FALSE)</f>
        <v>Flow</v>
      </c>
      <c r="F68" t="str">
        <f>VLOOKUP($C68,Лист2!$A$2:$D$93,4,FALSE)</f>
        <v>м3/сутки</v>
      </c>
      <c r="G68">
        <v>1</v>
      </c>
    </row>
    <row r="69" spans="1:7" x14ac:dyDescent="0.25">
      <c r="A69">
        <v>1</v>
      </c>
      <c r="B69">
        <v>151</v>
      </c>
      <c r="C69" t="s">
        <v>68</v>
      </c>
      <c r="D69" t="e">
        <f>VLOOKUP($C69,Лист2!$A$2:$D$93,2,FALSE)</f>
        <v>#N/A</v>
      </c>
      <c r="E69" t="e">
        <f>VLOOKUP($C69,Лист2!$A$2:$D$93,3,FALSE)</f>
        <v>#N/A</v>
      </c>
      <c r="F69" t="e">
        <f>VLOOKUP($C69,Лист2!$A$2:$D$93,4,FALSE)</f>
        <v>#N/A</v>
      </c>
      <c r="G69">
        <v>1</v>
      </c>
    </row>
    <row r="70" spans="1:7" x14ac:dyDescent="0.25">
      <c r="A70">
        <v>1</v>
      </c>
      <c r="B70">
        <v>151</v>
      </c>
      <c r="C70" t="s">
        <v>69</v>
      </c>
      <c r="D70" t="str">
        <f>VLOOKUP($C70,Лист2!$A$2:$D$93,2,FALSE)</f>
        <v>Вода на барабан сепаратор №1</v>
      </c>
      <c r="E70" t="str">
        <f>VLOOKUP($C70,Лист2!$A$2:$D$93,3,FALSE)</f>
        <v>Flow</v>
      </c>
      <c r="F70" t="str">
        <f>VLOOKUP($C70,Лист2!$A$2:$D$93,4,FALSE)</f>
        <v>м3/сутки</v>
      </c>
      <c r="G70">
        <v>1</v>
      </c>
    </row>
    <row r="71" spans="1:7" x14ac:dyDescent="0.25">
      <c r="A71">
        <v>1</v>
      </c>
      <c r="B71">
        <v>151</v>
      </c>
      <c r="C71" t="s">
        <v>70</v>
      </c>
      <c r="D71" t="str">
        <f>VLOOKUP($C71,Лист2!$A$2:$D$93,2,FALSE)</f>
        <v>Вода на барабан сепаратор №2</v>
      </c>
      <c r="E71" t="str">
        <f>VLOOKUP($C71,Лист2!$A$2:$D$93,3,FALSE)</f>
        <v>Flow</v>
      </c>
      <c r="F71" t="str">
        <f>VLOOKUP($C71,Лист2!$A$2:$D$93,4,FALSE)</f>
        <v>м3/сутки</v>
      </c>
      <c r="G71">
        <v>1</v>
      </c>
    </row>
    <row r="72" spans="1:7" x14ac:dyDescent="0.25">
      <c r="A72">
        <v>1</v>
      </c>
      <c r="B72">
        <v>151</v>
      </c>
      <c r="C72" t="s">
        <v>71</v>
      </c>
      <c r="D72" t="str">
        <f>VLOOKUP($C72,Лист2!$A$2:$D$93,2,FALSE)</f>
        <v>Вода на барабан сепаратор №3</v>
      </c>
      <c r="E72" t="str">
        <f>VLOOKUP($C72,Лист2!$A$2:$D$93,3,FALSE)</f>
        <v>Flow</v>
      </c>
      <c r="F72" t="str">
        <f>VLOOKUP($C72,Лист2!$A$2:$D$93,4,FALSE)</f>
        <v>м3/сутки</v>
      </c>
      <c r="G72">
        <v>1</v>
      </c>
    </row>
    <row r="73" spans="1:7" x14ac:dyDescent="0.25">
      <c r="A73">
        <v>1</v>
      </c>
      <c r="B73">
        <v>151</v>
      </c>
      <c r="C73" t="s">
        <v>72</v>
      </c>
      <c r="D73" t="str">
        <f>VLOOKUP($C73,Лист2!$A$2:$D$93,2,FALSE)</f>
        <v>Вода на барабан сепаратор №4</v>
      </c>
      <c r="E73" t="str">
        <f>VLOOKUP($C73,Лист2!$A$2:$D$93,3,FALSE)</f>
        <v>Flow</v>
      </c>
      <c r="F73" t="str">
        <f>VLOOKUP($C73,Лист2!$A$2:$D$93,4,FALSE)</f>
        <v>м3/сутки</v>
      </c>
      <c r="G73">
        <v>1</v>
      </c>
    </row>
    <row r="74" spans="1:7" x14ac:dyDescent="0.25">
      <c r="A74">
        <v>1</v>
      </c>
      <c r="B74">
        <v>151</v>
      </c>
      <c r="C74" t="s">
        <v>73</v>
      </c>
      <c r="D74" t="str">
        <f>VLOOKUP($C74,Лист2!$A$2:$D$93,2,FALSE)</f>
        <v>Холодное дутье ЛГУ</v>
      </c>
      <c r="E74" t="str">
        <f>VLOOKUP($C74,Лист2!$A$2:$D$93,3,FALSE)</f>
        <v>Flow</v>
      </c>
      <c r="F74" t="str">
        <f>VLOOKUP($C74,Лист2!$A$2:$D$93,4,FALSE)</f>
        <v>м3/сутки</v>
      </c>
      <c r="G74">
        <v>1</v>
      </c>
    </row>
    <row r="75" spans="1:7" x14ac:dyDescent="0.25">
      <c r="A75">
        <v>1</v>
      </c>
      <c r="B75">
        <v>151</v>
      </c>
      <c r="C75" t="s">
        <v>74</v>
      </c>
      <c r="D75" t="str">
        <f>VLOOKUP($C75,Лист2!$A$2:$D$93,2,FALSE)</f>
        <v>Холодное дутье ПГУ</v>
      </c>
      <c r="E75" t="str">
        <f>VLOOKUP($C75,Лист2!$A$2:$D$93,3,FALSE)</f>
        <v>Flow</v>
      </c>
      <c r="F75" t="str">
        <f>VLOOKUP($C75,Лист2!$A$2:$D$93,4,FALSE)</f>
        <v>м3/сутки</v>
      </c>
      <c r="G75">
        <v>1</v>
      </c>
    </row>
    <row r="76" spans="1:7" x14ac:dyDescent="0.25">
      <c r="A76">
        <v>1</v>
      </c>
      <c r="B76">
        <v>151</v>
      </c>
      <c r="C76" t="s">
        <v>75</v>
      </c>
      <c r="D76" t="str">
        <f>VLOOKUP($C76,Лист2!$A$2:$D$93,2,FALSE)</f>
        <v>Сжатый воздух ЛГУ</v>
      </c>
      <c r="E76" t="str">
        <f>VLOOKUP($C76,Лист2!$A$2:$D$93,3,FALSE)</f>
        <v>Flow</v>
      </c>
      <c r="F76" t="str">
        <f>VLOOKUP($C76,Лист2!$A$2:$D$93,4,FALSE)</f>
        <v>м3/сутки</v>
      </c>
      <c r="G76">
        <v>1</v>
      </c>
    </row>
    <row r="77" spans="1:7" x14ac:dyDescent="0.25">
      <c r="A77">
        <v>1</v>
      </c>
      <c r="B77">
        <v>151</v>
      </c>
      <c r="C77" t="s">
        <v>76</v>
      </c>
      <c r="D77" t="str">
        <f>VLOOKUP($C77,Лист2!$A$2:$D$93,2,FALSE)</f>
        <v>Сжатый воздух ПГУ</v>
      </c>
      <c r="E77" t="str">
        <f>VLOOKUP($C77,Лист2!$A$2:$D$93,3,FALSE)</f>
        <v>Flow</v>
      </c>
      <c r="F77" t="str">
        <f>VLOOKUP($C77,Лист2!$A$2:$D$93,4,FALSE)</f>
        <v>м3/сутки</v>
      </c>
      <c r="G77">
        <v>1</v>
      </c>
    </row>
    <row r="78" spans="1:7" x14ac:dyDescent="0.25">
      <c r="A78">
        <v>1</v>
      </c>
      <c r="B78">
        <v>151</v>
      </c>
      <c r="C78" t="s">
        <v>77</v>
      </c>
      <c r="D78" t="str">
        <f>VLOOKUP($C78,Лист2!$A$2:$D$93,2,FALSE)</f>
        <v>Давление под колошником</v>
      </c>
      <c r="E78" t="str">
        <f>VLOOKUP($C78,Лист2!$A$2:$D$93,3,FALSE)</f>
        <v>Pressure</v>
      </c>
      <c r="F78" t="str">
        <f>VLOOKUP($C78,Лист2!$A$2:$D$93,4,FALSE)</f>
        <v>кгс/см2 (кПа)</v>
      </c>
      <c r="G78">
        <v>1</v>
      </c>
    </row>
    <row r="79" spans="1:7" x14ac:dyDescent="0.25">
      <c r="A79">
        <v>1</v>
      </c>
      <c r="B79">
        <v>151</v>
      </c>
      <c r="C79" t="s">
        <v>78</v>
      </c>
      <c r="D79" t="str">
        <f>VLOOKUP($C79,Лист2!$A$2:$D$93,2,FALSE)</f>
        <v>Средняя температура в газоотводах</v>
      </c>
      <c r="E79" t="str">
        <f>VLOOKUP($C79,Лист2!$A$2:$D$93,3,FALSE)</f>
        <v>Temp</v>
      </c>
      <c r="F79" t="str">
        <f>VLOOKUP($C79,Лист2!$A$2:$D$93,4,FALSE)</f>
        <v>°C</v>
      </c>
      <c r="G79">
        <v>1</v>
      </c>
    </row>
    <row r="80" spans="1:7" x14ac:dyDescent="0.25">
      <c r="A80">
        <v>1</v>
      </c>
      <c r="B80">
        <v>151</v>
      </c>
      <c r="C80" t="s">
        <v>79</v>
      </c>
      <c r="D80" t="str">
        <f>VLOOKUP($C80,Лист2!$A$2:$D$93,2,FALSE)</f>
        <v>Пар на бойлеры</v>
      </c>
      <c r="E80" t="str">
        <f>VLOOKUP($C80,Лист2!$A$2:$D$93,3,FALSE)</f>
        <v>Temp</v>
      </c>
      <c r="F80" t="str">
        <f>VLOOKUP($C80,Лист2!$A$2:$D$93,4,FALSE)</f>
        <v>°C</v>
      </c>
      <c r="G80">
        <v>1</v>
      </c>
    </row>
    <row r="81" spans="1:7" x14ac:dyDescent="0.25">
      <c r="A81">
        <v>1</v>
      </c>
      <c r="B81">
        <v>151</v>
      </c>
      <c r="C81" t="s">
        <v>80</v>
      </c>
      <c r="D81" t="str">
        <f>VLOOKUP($C81,Лист2!$A$2:$D$93,2,FALSE)</f>
        <v>Пар на бойлеры</v>
      </c>
      <c r="E81" t="str">
        <f>VLOOKUP($C81,Лист2!$A$2:$D$93,3,FALSE)</f>
        <v>Pressure</v>
      </c>
      <c r="F81" t="str">
        <f>VLOOKUP($C81,Лист2!$A$2:$D$93,4,FALSE)</f>
        <v>кгс/см2</v>
      </c>
      <c r="G81">
        <v>1</v>
      </c>
    </row>
    <row r="82" spans="1:7" x14ac:dyDescent="0.25">
      <c r="A82">
        <v>1</v>
      </c>
      <c r="B82">
        <v>151</v>
      </c>
      <c r="C82" t="s">
        <v>81</v>
      </c>
      <c r="D82" t="str">
        <f>VLOOKUP($C82,Лист2!$A$2:$D$93,2,FALSE)</f>
        <v>Азот на печь</v>
      </c>
      <c r="E82" t="str">
        <f>VLOOKUP($C82,Лист2!$A$2:$D$93,3,FALSE)</f>
        <v>Temp</v>
      </c>
      <c r="F82" t="str">
        <f>VLOOKUP($C82,Лист2!$A$2:$D$93,4,FALSE)</f>
        <v>°C</v>
      </c>
      <c r="G82">
        <v>1</v>
      </c>
    </row>
    <row r="83" spans="1:7" x14ac:dyDescent="0.25">
      <c r="A83">
        <v>1</v>
      </c>
      <c r="B83">
        <v>151</v>
      </c>
      <c r="C83" t="s">
        <v>82</v>
      </c>
      <c r="D83" t="str">
        <f>VLOOKUP($C83,Лист2!$A$2:$D$93,2,FALSE)</f>
        <v>Азот на печь</v>
      </c>
      <c r="E83" t="str">
        <f>VLOOKUP($C83,Лист2!$A$2:$D$93,3,FALSE)</f>
        <v>Pressure</v>
      </c>
      <c r="F83" t="str">
        <f>VLOOKUP($C83,Лист2!$A$2:$D$93,4,FALSE)</f>
        <v>кгс/см2</v>
      </c>
      <c r="G83">
        <v>1</v>
      </c>
    </row>
    <row r="84" spans="1:7" x14ac:dyDescent="0.25">
      <c r="A84">
        <v>1</v>
      </c>
      <c r="B84">
        <v>151</v>
      </c>
      <c r="C84" t="s">
        <v>83</v>
      </c>
      <c r="D84" t="str">
        <f>VLOOKUP($C84,Лист2!$A$2:$D$93,2,FALSE)</f>
        <v>Азот на печь</v>
      </c>
      <c r="E84" t="str">
        <f>VLOOKUP($C84,Лист2!$A$2:$D$93,3,FALSE)</f>
        <v>Planimetric</v>
      </c>
      <c r="F84">
        <f>VLOOKUP($C84,Лист2!$A$2:$D$93,4,FALSE)</f>
        <v>0</v>
      </c>
      <c r="G84">
        <v>1</v>
      </c>
    </row>
    <row r="85" spans="1:7" x14ac:dyDescent="0.25">
      <c r="A85">
        <v>1</v>
      </c>
      <c r="B85">
        <v>151</v>
      </c>
      <c r="C85" t="s">
        <v>84</v>
      </c>
      <c r="D85" t="str">
        <f>VLOOKUP($C85,Лист2!$A$2:$D$93,2,FALSE)</f>
        <v>Время работы печи</v>
      </c>
      <c r="E85" t="str">
        <f>VLOOKUP($C85,Лист2!$A$2:$D$93,3,FALSE)</f>
        <v>Time</v>
      </c>
      <c r="F85" t="str">
        <f>VLOOKUP($C85,Лист2!$A$2:$D$93,4,FALSE)</f>
        <v>мин</v>
      </c>
      <c r="G85">
        <v>1</v>
      </c>
    </row>
    <row r="86" spans="1:7" x14ac:dyDescent="0.25">
      <c r="A86">
        <v>1</v>
      </c>
      <c r="B86">
        <v>151</v>
      </c>
      <c r="C86" t="s">
        <v>85</v>
      </c>
      <c r="D86" t="e">
        <f>VLOOKUP($C86,Лист2!$A$2:$D$93,2,FALSE)</f>
        <v>#N/A</v>
      </c>
      <c r="E86" t="e">
        <f>VLOOKUP($C86,Лист2!$A$2:$D$93,3,FALSE)</f>
        <v>#N/A</v>
      </c>
      <c r="F86" t="e">
        <f>VLOOKUP($C86,Лист2!$A$2:$D$93,4,FALSE)</f>
        <v>#N/A</v>
      </c>
      <c r="G86">
        <v>1</v>
      </c>
    </row>
    <row r="87" spans="1:7" x14ac:dyDescent="0.25">
      <c r="A87">
        <v>1</v>
      </c>
      <c r="B87">
        <v>151</v>
      </c>
      <c r="C87" t="s">
        <v>86</v>
      </c>
      <c r="D87" t="str">
        <f>VLOOKUP($C87,Лист2!$A$2:$D$93,2,FALSE)</f>
        <v>Колошниковый газ (на выходе)</v>
      </c>
      <c r="E87" t="str">
        <f>VLOOKUP($C87,Лист2!$A$2:$D$93,3,FALSE)</f>
        <v>Time</v>
      </c>
      <c r="F87" t="str">
        <f>VLOOKUP($C87,Лист2!$A$2:$D$93,4,FALSE)</f>
        <v>мин</v>
      </c>
      <c r="G87">
        <v>1</v>
      </c>
    </row>
    <row r="88" spans="1:7" x14ac:dyDescent="0.25">
      <c r="A88">
        <v>1</v>
      </c>
      <c r="B88">
        <v>151</v>
      </c>
      <c r="C88" t="s">
        <v>87</v>
      </c>
      <c r="D88" t="str">
        <f>VLOOKUP($C88,Лист2!$A$2:$D$93,2,FALSE)</f>
        <v>Колошниковый газ (на выходе)</v>
      </c>
      <c r="E88" t="str">
        <f>VLOOKUP($C88,Лист2!$A$2:$D$93,3,FALSE)</f>
        <v>Time</v>
      </c>
      <c r="F88" t="str">
        <f>VLOOKUP($C88,Лист2!$A$2:$D$93,4,FALSE)</f>
        <v>мин</v>
      </c>
      <c r="G88">
        <v>1</v>
      </c>
    </row>
    <row r="89" spans="1:7" x14ac:dyDescent="0.25">
      <c r="A89">
        <v>1</v>
      </c>
      <c r="B89">
        <v>151</v>
      </c>
      <c r="C89" t="s">
        <v>88</v>
      </c>
      <c r="D89" t="str">
        <f>VLOOKUP($C89,Лист2!$A$2:$D$93,2,FALSE)</f>
        <v>Доменный газ (на БВН)</v>
      </c>
      <c r="E89" t="str">
        <f>VLOOKUP($C89,Лист2!$A$2:$D$93,3,FALSE)</f>
        <v>Time</v>
      </c>
      <c r="F89" t="str">
        <f>VLOOKUP($C89,Лист2!$A$2:$D$93,4,FALSE)</f>
        <v>мин</v>
      </c>
      <c r="G89">
        <v>1</v>
      </c>
    </row>
    <row r="90" spans="1:7" x14ac:dyDescent="0.25">
      <c r="A90">
        <v>1</v>
      </c>
      <c r="B90">
        <v>151</v>
      </c>
      <c r="C90" t="s">
        <v>89</v>
      </c>
      <c r="D90" t="str">
        <f>VLOOKUP($C90,Лист2!$A$2:$D$93,2,FALSE)</f>
        <v>Доменный газ (на БВН)</v>
      </c>
      <c r="E90" t="str">
        <f>VLOOKUP($C90,Лист2!$A$2:$D$93,3,FALSE)</f>
        <v>Time</v>
      </c>
      <c r="F90" t="str">
        <f>VLOOKUP($C90,Лист2!$A$2:$D$93,4,FALSE)</f>
        <v>мин</v>
      </c>
      <c r="G90">
        <v>1</v>
      </c>
    </row>
    <row r="91" spans="1:7" x14ac:dyDescent="0.25">
      <c r="A91">
        <v>1</v>
      </c>
      <c r="B91">
        <v>151</v>
      </c>
      <c r="C91" t="s">
        <v>90</v>
      </c>
      <c r="D91" t="str">
        <f>VLOOKUP($C91,Лист2!$A$2:$D$93,2,FALSE)</f>
        <v>Кислород на технужды</v>
      </c>
      <c r="E91" t="str">
        <f>VLOOKUP($C91,Лист2!$A$2:$D$93,3,FALSE)</f>
        <v>Flow</v>
      </c>
      <c r="F91" t="str">
        <f>VLOOKUP($C91,Лист2!$A$2:$D$93,4,FALSE)</f>
        <v>м3/сутки</v>
      </c>
      <c r="G91">
        <v>1</v>
      </c>
    </row>
    <row r="92" spans="1:7" x14ac:dyDescent="0.25">
      <c r="A92">
        <v>1</v>
      </c>
      <c r="B92">
        <v>151</v>
      </c>
      <c r="C92" t="s">
        <v>91</v>
      </c>
      <c r="D92" t="str">
        <f>VLOOKUP($C92,Лист2!$A$2:$D$93,2,FALSE)</f>
        <v>Отгрузка граншлака</v>
      </c>
      <c r="E92" t="str">
        <f>VLOOKUP($C92,Лист2!$A$2:$D$93,3,FALSE)</f>
        <v>Flow</v>
      </c>
      <c r="F92" t="str">
        <f>VLOOKUP($C92,Лист2!$A$2:$D$93,4,FALSE)</f>
        <v>тонн</v>
      </c>
      <c r="G92">
        <v>1</v>
      </c>
    </row>
    <row r="93" spans="1:7" x14ac:dyDescent="0.25">
      <c r="A93">
        <v>1</v>
      </c>
      <c r="B93">
        <v>151</v>
      </c>
      <c r="C93" t="s">
        <v>92</v>
      </c>
      <c r="D93" t="str">
        <f>VLOOKUP($C93,Лист2!$A$2:$D$93,2,FALSE)</f>
        <v>Кислород на технужды</v>
      </c>
      <c r="E93" t="str">
        <f>VLOOKUP($C93,Лист2!$A$2:$D$93,3,FALSE)</f>
        <v>Pressure</v>
      </c>
      <c r="F93" t="str">
        <f>VLOOKUP($C93,Лист2!$A$2:$D$93,4,FALSE)</f>
        <v>кгс/см2</v>
      </c>
      <c r="G93">
        <v>1</v>
      </c>
    </row>
    <row r="94" spans="1:7" x14ac:dyDescent="0.25">
      <c r="A94">
        <v>1</v>
      </c>
      <c r="B94">
        <v>151</v>
      </c>
      <c r="C94" t="s">
        <v>93</v>
      </c>
      <c r="D94" t="str">
        <f>VLOOKUP($C94,Лист2!$A$2:$D$93,2,FALSE)</f>
        <v>Кислород на технужды</v>
      </c>
      <c r="E94" t="str">
        <f>VLOOKUP($C94,Лист2!$A$2:$D$93,3,FALSE)</f>
        <v>Temp</v>
      </c>
      <c r="F94" t="str">
        <f>VLOOKUP($C94,Лист2!$A$2:$D$93,4,FALSE)</f>
        <v>°C</v>
      </c>
      <c r="G94">
        <v>1</v>
      </c>
    </row>
    <row r="95" spans="1:7" x14ac:dyDescent="0.25">
      <c r="A95">
        <v>1</v>
      </c>
      <c r="B95">
        <v>151</v>
      </c>
      <c r="C95" t="s">
        <v>94</v>
      </c>
      <c r="D95" t="str">
        <f>VLOOKUP($C95,Лист2!$A$2:$D$93,2,FALSE)</f>
        <v>Кислород на технужды</v>
      </c>
      <c r="E95" t="str">
        <f>VLOOKUP($C95,Лист2!$A$2:$D$93,3,FALSE)</f>
        <v>Planimetric</v>
      </c>
      <c r="F95">
        <f>VLOOKUP($C95,Лист2!$A$2:$D$93,4,FALSE)</f>
        <v>0</v>
      </c>
      <c r="G95">
        <v>1</v>
      </c>
    </row>
    <row r="96" spans="1:7" x14ac:dyDescent="0.25">
      <c r="A96">
        <v>1</v>
      </c>
      <c r="B96">
        <v>151</v>
      </c>
      <c r="C96" t="s">
        <v>95</v>
      </c>
      <c r="D96" t="str">
        <f>VLOOKUP($C96,Лист2!$A$2:$D$93,2,FALSE)</f>
        <v>Природный газ на ТЭЦ-3</v>
      </c>
      <c r="E96" t="str">
        <f>VLOOKUP($C96,Лист2!$A$2:$D$93,3,FALSE)</f>
        <v>Planimetric</v>
      </c>
      <c r="F96">
        <f>VLOOKUP($C96,Лист2!$A$2:$D$93,4,FALSE)</f>
        <v>0</v>
      </c>
      <c r="G96">
        <v>1</v>
      </c>
    </row>
    <row r="97" spans="1:7" x14ac:dyDescent="0.25">
      <c r="A97">
        <v>1</v>
      </c>
      <c r="B97">
        <v>151</v>
      </c>
      <c r="C97" t="s">
        <v>96</v>
      </c>
      <c r="D97" t="str">
        <f>VLOOKUP($C97,Лист2!$A$2:$D$93,2,FALSE)</f>
        <v>Горячее дутье</v>
      </c>
      <c r="E97" t="str">
        <f>VLOOKUP($C97,Лист2!$A$2:$D$93,3,FALSE)</f>
        <v>Temp</v>
      </c>
      <c r="F97" t="str">
        <f>VLOOKUP($C97,Лист2!$A$2:$D$93,4,FALSE)</f>
        <v>°C</v>
      </c>
      <c r="G97">
        <v>1</v>
      </c>
    </row>
    <row r="98" spans="1:7" x14ac:dyDescent="0.25">
      <c r="A98">
        <v>1</v>
      </c>
      <c r="B98">
        <v>151</v>
      </c>
      <c r="C98" t="s">
        <v>97</v>
      </c>
      <c r="D98" t="e">
        <f>VLOOKUP($C98,Лист2!$A$2:$D$93,2,FALSE)</f>
        <v>#N/A</v>
      </c>
      <c r="E98" t="e">
        <f>VLOOKUP($C98,Лист2!$A$2:$D$93,3,FALSE)</f>
        <v>#N/A</v>
      </c>
      <c r="F98" t="e">
        <f>VLOOKUP($C98,Лист2!$A$2:$D$93,4,FALSE)</f>
        <v>#N/A</v>
      </c>
      <c r="G98">
        <v>1</v>
      </c>
    </row>
    <row r="99" spans="1:7" x14ac:dyDescent="0.25">
      <c r="A99">
        <v>1</v>
      </c>
      <c r="B99">
        <v>151</v>
      </c>
      <c r="C99" t="s">
        <v>98</v>
      </c>
      <c r="D99" t="str">
        <f>VLOOKUP($C99,Лист2!$A$2:$D$93,2,FALSE)</f>
        <v>Температура сжатого воздуха ГУ</v>
      </c>
      <c r="E99" t="str">
        <f>VLOOKUP($C99,Лист2!$A$2:$D$93,3,FALSE)</f>
        <v>Temp</v>
      </c>
      <c r="F99" t="str">
        <f>VLOOKUP($C99,Лист2!$A$2:$D$93,4,FALSE)</f>
        <v>°C</v>
      </c>
      <c r="G99">
        <v>1</v>
      </c>
    </row>
    <row r="100" spans="1:7" x14ac:dyDescent="0.25">
      <c r="A100">
        <v>1</v>
      </c>
      <c r="B100">
        <v>151</v>
      </c>
      <c r="C100" t="s">
        <v>99</v>
      </c>
      <c r="D100" t="str">
        <f>VLOOKUP($C100,Лист2!$A$2:$D$93,2,FALSE)</f>
        <v>Давление сжатого воздуха ПГУ</v>
      </c>
      <c r="E100" t="str">
        <f>VLOOKUP($C100,Лист2!$A$2:$D$93,3,FALSE)</f>
        <v>Pressure</v>
      </c>
      <c r="F100" t="str">
        <f>VLOOKUP($C100,Лист2!$A$2:$D$93,4,FALSE)</f>
        <v>кгс/см2</v>
      </c>
      <c r="G100">
        <v>1</v>
      </c>
    </row>
    <row r="101" spans="1:7" x14ac:dyDescent="0.25">
      <c r="A101">
        <v>1</v>
      </c>
      <c r="B101">
        <v>151</v>
      </c>
      <c r="C101" t="s">
        <v>100</v>
      </c>
      <c r="D101" t="str">
        <f>VLOOKUP($C101,Лист2!$A$2:$D$93,2,FALSE)</f>
        <v>Давление сжатого воздуха ЛГУ</v>
      </c>
      <c r="E101" t="str">
        <f>VLOOKUP($C101,Лист2!$A$2:$D$93,3,FALSE)</f>
        <v>Pressure</v>
      </c>
      <c r="F101" t="str">
        <f>VLOOKUP($C101,Лист2!$A$2:$D$93,4,FALSE)</f>
        <v>кгс/см2</v>
      </c>
      <c r="G101">
        <v>1</v>
      </c>
    </row>
    <row r="102" spans="1:7" x14ac:dyDescent="0.25">
      <c r="A102">
        <v>1</v>
      </c>
      <c r="B102">
        <v>151</v>
      </c>
      <c r="C102" t="s">
        <v>101</v>
      </c>
      <c r="D102" t="str">
        <f>VLOOKUP($C102,Лист2!$A$2:$D$93,2,FALSE)</f>
        <v>Средняя температура чугуна</v>
      </c>
      <c r="E102" t="str">
        <f>VLOOKUP($C102,Лист2!$A$2:$D$93,3,FALSE)</f>
        <v>Temp</v>
      </c>
      <c r="F102" t="str">
        <f>VLOOKUP($C102,Лист2!$A$2:$D$93,4,FALSE)</f>
        <v>°C</v>
      </c>
      <c r="G102">
        <v>1</v>
      </c>
    </row>
    <row r="103" spans="1:7" x14ac:dyDescent="0.25">
      <c r="A103">
        <v>1</v>
      </c>
      <c r="B103">
        <v>151</v>
      </c>
      <c r="C103" t="s">
        <v>102</v>
      </c>
      <c r="D103" t="e">
        <f>VLOOKUP($C103,Лист2!$A$2:$D$93,2,FALSE)</f>
        <v>#N/A</v>
      </c>
      <c r="E103" t="e">
        <f>VLOOKUP($C103,Лист2!$A$2:$D$93,3,FALSE)</f>
        <v>#N/A</v>
      </c>
      <c r="F103" t="e">
        <f>VLOOKUP($C103,Лист2!$A$2:$D$93,4,FALSE)</f>
        <v>#N/A</v>
      </c>
      <c r="G103">
        <v>1</v>
      </c>
    </row>
    <row r="104" spans="1:7" x14ac:dyDescent="0.25">
      <c r="A104">
        <v>1</v>
      </c>
      <c r="B104">
        <v>151</v>
      </c>
      <c r="C104" t="s">
        <v>103</v>
      </c>
      <c r="D104" t="e">
        <f>VLOOKUP($C104,Лист2!$A$2:$D$93,2,FALSE)</f>
        <v>#N/A</v>
      </c>
      <c r="E104" t="e">
        <f>VLOOKUP($C104,Лист2!$A$2:$D$93,3,FALSE)</f>
        <v>#N/A</v>
      </c>
      <c r="F104" t="e">
        <f>VLOOKUP($C104,Лист2!$A$2:$D$93,4,FALSE)</f>
        <v>#N/A</v>
      </c>
      <c r="G104">
        <v>1</v>
      </c>
    </row>
    <row r="105" spans="1:7" x14ac:dyDescent="0.25">
      <c r="A105">
        <v>1</v>
      </c>
      <c r="B105">
        <v>151</v>
      </c>
      <c r="C105" t="s">
        <v>104</v>
      </c>
      <c r="D105" t="e">
        <f>VLOOKUP($C105,Лист2!$A$2:$D$93,2,FALSE)</f>
        <v>#N/A</v>
      </c>
      <c r="E105" t="e">
        <f>VLOOKUP($C105,Лист2!$A$2:$D$93,3,FALSE)</f>
        <v>#N/A</v>
      </c>
      <c r="F105" t="e">
        <f>VLOOKUP($C105,Лист2!$A$2:$D$93,4,FALSE)</f>
        <v>#N/A</v>
      </c>
      <c r="G105">
        <v>1</v>
      </c>
    </row>
    <row r="106" spans="1:7" x14ac:dyDescent="0.25">
      <c r="A106">
        <v>1</v>
      </c>
      <c r="B106">
        <v>151</v>
      </c>
      <c r="C106" t="s">
        <v>105</v>
      </c>
      <c r="D106" t="e">
        <f>VLOOKUP($C106,Лист2!$A$2:$D$93,2,FALSE)</f>
        <v>#N/A</v>
      </c>
      <c r="E106" t="e">
        <f>VLOOKUP($C106,Лист2!$A$2:$D$93,3,FALSE)</f>
        <v>#N/A</v>
      </c>
      <c r="F106" t="e">
        <f>VLOOKUP($C106,Лист2!$A$2:$D$93,4,FALSE)</f>
        <v>#N/A</v>
      </c>
      <c r="G106">
        <v>1</v>
      </c>
    </row>
    <row r="107" spans="1:7" x14ac:dyDescent="0.25">
      <c r="A107">
        <v>1</v>
      </c>
      <c r="B107">
        <v>151</v>
      </c>
      <c r="C107" t="s">
        <v>106</v>
      </c>
      <c r="D107" t="e">
        <f>VLOOKUP($C107,Лист2!$A$2:$D$93,2,FALSE)</f>
        <v>#N/A</v>
      </c>
      <c r="E107" t="e">
        <f>VLOOKUP($C107,Лист2!$A$2:$D$93,3,FALSE)</f>
        <v>#N/A</v>
      </c>
      <c r="F107" t="e">
        <f>VLOOKUP($C107,Лист2!$A$2:$D$93,4,FALSE)</f>
        <v>#N/A</v>
      </c>
      <c r="G107">
        <v>1</v>
      </c>
    </row>
    <row r="108" spans="1:7" x14ac:dyDescent="0.25">
      <c r="A108">
        <v>1</v>
      </c>
      <c r="B108">
        <v>151</v>
      </c>
      <c r="C108" t="s">
        <v>107</v>
      </c>
      <c r="D108" t="e">
        <f>VLOOKUP($C108,Лист2!$A$2:$D$93,2,FALSE)</f>
        <v>#N/A</v>
      </c>
      <c r="E108" t="e">
        <f>VLOOKUP($C108,Лист2!$A$2:$D$93,3,FALSE)</f>
        <v>#N/A</v>
      </c>
      <c r="F108" t="e">
        <f>VLOOKUP($C108,Лист2!$A$2:$D$93,4,FALSE)</f>
        <v>#N/A</v>
      </c>
      <c r="G108">
        <v>1</v>
      </c>
    </row>
    <row r="109" spans="1:7" x14ac:dyDescent="0.25">
      <c r="A109">
        <v>1</v>
      </c>
      <c r="B109">
        <v>151</v>
      </c>
      <c r="C109" t="s">
        <v>108</v>
      </c>
      <c r="D109" t="e">
        <f>VLOOKUP($C109,Лист2!$A$2:$D$93,2,FALSE)</f>
        <v>#N/A</v>
      </c>
      <c r="E109" t="e">
        <f>VLOOKUP($C109,Лист2!$A$2:$D$93,3,FALSE)</f>
        <v>#N/A</v>
      </c>
      <c r="F109" t="e">
        <f>VLOOKUP($C109,Лист2!$A$2:$D$93,4,FALSE)</f>
        <v>#N/A</v>
      </c>
      <c r="G109">
        <v>1</v>
      </c>
    </row>
    <row r="110" spans="1:7" x14ac:dyDescent="0.25">
      <c r="A110">
        <v>1</v>
      </c>
      <c r="B110">
        <v>151</v>
      </c>
      <c r="C110" t="s">
        <v>109</v>
      </c>
      <c r="D110" t="e">
        <f>VLOOKUP($C110,Лист2!$A$2:$D$93,2,FALSE)</f>
        <v>#N/A</v>
      </c>
      <c r="E110" t="e">
        <f>VLOOKUP($C110,Лист2!$A$2:$D$93,3,FALSE)</f>
        <v>#N/A</v>
      </c>
      <c r="F110" t="e">
        <f>VLOOKUP($C110,Лист2!$A$2:$D$93,4,FALSE)</f>
        <v>#N/A</v>
      </c>
      <c r="G110">
        <v>1</v>
      </c>
    </row>
    <row r="111" spans="1:7" x14ac:dyDescent="0.25">
      <c r="A111">
        <v>1</v>
      </c>
      <c r="B111">
        <v>151</v>
      </c>
      <c r="C111" t="s">
        <v>110</v>
      </c>
      <c r="D111" t="e">
        <f>VLOOKUP($C111,Лист2!$A$2:$D$93,2,FALSE)</f>
        <v>#N/A</v>
      </c>
      <c r="E111" t="e">
        <f>VLOOKUP($C111,Лист2!$A$2:$D$93,3,FALSE)</f>
        <v>#N/A</v>
      </c>
      <c r="F111" t="e">
        <f>VLOOKUP($C111,Лист2!$A$2:$D$93,4,FALSE)</f>
        <v>#N/A</v>
      </c>
      <c r="G111">
        <v>1</v>
      </c>
    </row>
    <row r="112" spans="1:7" x14ac:dyDescent="0.25">
      <c r="A112">
        <v>1</v>
      </c>
      <c r="B112">
        <v>151</v>
      </c>
      <c r="C112" t="s">
        <v>111</v>
      </c>
      <c r="D112" t="e">
        <f>VLOOKUP($C112,Лист2!$A$2:$D$93,2,FALSE)</f>
        <v>#N/A</v>
      </c>
      <c r="E112" t="e">
        <f>VLOOKUP($C112,Лист2!$A$2:$D$93,3,FALSE)</f>
        <v>#N/A</v>
      </c>
      <c r="F112" t="e">
        <f>VLOOKUP($C112,Лист2!$A$2:$D$93,4,FALSE)</f>
        <v>#N/A</v>
      </c>
      <c r="G112">
        <v>1</v>
      </c>
    </row>
    <row r="113" spans="1:7" x14ac:dyDescent="0.25">
      <c r="A113">
        <v>1</v>
      </c>
      <c r="B113">
        <v>151</v>
      </c>
      <c r="C113" t="s">
        <v>112</v>
      </c>
      <c r="D113" t="e">
        <f>VLOOKUP($C113,Лист2!$A$2:$D$93,2,FALSE)</f>
        <v>#N/A</v>
      </c>
      <c r="E113" t="e">
        <f>VLOOKUP($C113,Лист2!$A$2:$D$93,3,FALSE)</f>
        <v>#N/A</v>
      </c>
      <c r="F113" t="e">
        <f>VLOOKUP($C113,Лист2!$A$2:$D$93,4,FALSE)</f>
        <v>#N/A</v>
      </c>
      <c r="G113">
        <v>1</v>
      </c>
    </row>
    <row r="114" spans="1:7" x14ac:dyDescent="0.25">
      <c r="A114">
        <v>1</v>
      </c>
      <c r="B114">
        <v>151</v>
      </c>
      <c r="C114" t="s">
        <v>113</v>
      </c>
      <c r="D114" t="e">
        <f>VLOOKUP($C114,Лист2!$A$2:$D$93,2,FALSE)</f>
        <v>#N/A</v>
      </c>
      <c r="E114" t="e">
        <f>VLOOKUP($C114,Лист2!$A$2:$D$93,3,FALSE)</f>
        <v>#N/A</v>
      </c>
      <c r="F114" t="e">
        <f>VLOOKUP($C114,Лист2!$A$2:$D$93,4,FALSE)</f>
        <v>#N/A</v>
      </c>
      <c r="G114">
        <v>1</v>
      </c>
    </row>
    <row r="115" spans="1:7" x14ac:dyDescent="0.25">
      <c r="A115">
        <v>1</v>
      </c>
      <c r="B115">
        <v>151</v>
      </c>
      <c r="C115" t="s">
        <v>114</v>
      </c>
      <c r="D115" t="e">
        <f>VLOOKUP($C115,Лист2!$A$2:$D$93,2,FALSE)</f>
        <v>#N/A</v>
      </c>
      <c r="E115" t="e">
        <f>VLOOKUP($C115,Лист2!$A$2:$D$93,3,FALSE)</f>
        <v>#N/A</v>
      </c>
      <c r="F115" t="e">
        <f>VLOOKUP($C115,Лист2!$A$2:$D$93,4,FALSE)</f>
        <v>#N/A</v>
      </c>
      <c r="G115">
        <v>1</v>
      </c>
    </row>
    <row r="116" spans="1:7" x14ac:dyDescent="0.25">
      <c r="A116">
        <v>1</v>
      </c>
      <c r="B116">
        <v>151</v>
      </c>
      <c r="C116" t="s">
        <v>115</v>
      </c>
      <c r="D116" t="e">
        <f>VLOOKUP($C116,Лист2!$A$2:$D$93,2,FALSE)</f>
        <v>#N/A</v>
      </c>
      <c r="E116" t="e">
        <f>VLOOKUP($C116,Лист2!$A$2:$D$93,3,FALSE)</f>
        <v>#N/A</v>
      </c>
      <c r="F116" t="e">
        <f>VLOOKUP($C116,Лист2!$A$2:$D$93,4,FALSE)</f>
        <v>#N/A</v>
      </c>
      <c r="G116">
        <v>1</v>
      </c>
    </row>
    <row r="117" spans="1:7" x14ac:dyDescent="0.25">
      <c r="A117">
        <v>1</v>
      </c>
      <c r="B117">
        <v>151</v>
      </c>
      <c r="C117" t="s">
        <v>116</v>
      </c>
      <c r="D117" t="e">
        <f>VLOOKUP($C117,Лист2!$A$2:$D$93,2,FALSE)</f>
        <v>#N/A</v>
      </c>
      <c r="E117" t="e">
        <f>VLOOKUP($C117,Лист2!$A$2:$D$93,3,FALSE)</f>
        <v>#N/A</v>
      </c>
      <c r="F117" t="e">
        <f>VLOOKUP($C117,Лист2!$A$2:$D$93,4,FALSE)</f>
        <v>#N/A</v>
      </c>
      <c r="G117">
        <v>1</v>
      </c>
    </row>
    <row r="118" spans="1:7" x14ac:dyDescent="0.25">
      <c r="A118">
        <v>1</v>
      </c>
      <c r="B118">
        <v>151</v>
      </c>
      <c r="C118" t="s">
        <v>117</v>
      </c>
      <c r="D118" t="e">
        <f>VLOOKUP($C118,Лист2!$A$2:$D$93,2,FALSE)</f>
        <v>#N/A</v>
      </c>
      <c r="E118" t="e">
        <f>VLOOKUP($C118,Лист2!$A$2:$D$93,3,FALSE)</f>
        <v>#N/A</v>
      </c>
      <c r="F118" t="e">
        <f>VLOOKUP($C118,Лист2!$A$2:$D$93,4,FALSE)</f>
        <v>#N/A</v>
      </c>
      <c r="G118">
        <v>1</v>
      </c>
    </row>
    <row r="119" spans="1:7" x14ac:dyDescent="0.25">
      <c r="A119">
        <v>1</v>
      </c>
      <c r="B119">
        <v>151</v>
      </c>
      <c r="C119" t="s">
        <v>118</v>
      </c>
      <c r="D119" t="e">
        <f>VLOOKUP($C119,Лист2!$A$2:$D$93,2,FALSE)</f>
        <v>#N/A</v>
      </c>
      <c r="E119" t="e">
        <f>VLOOKUP($C119,Лист2!$A$2:$D$93,3,FALSE)</f>
        <v>#N/A</v>
      </c>
      <c r="F119" t="e">
        <f>VLOOKUP($C119,Лист2!$A$2:$D$93,4,FALSE)</f>
        <v>#N/A</v>
      </c>
      <c r="G119">
        <v>1</v>
      </c>
    </row>
    <row r="120" spans="1:7" x14ac:dyDescent="0.25">
      <c r="A120">
        <v>1</v>
      </c>
      <c r="B120">
        <v>151</v>
      </c>
      <c r="C120" t="s">
        <v>119</v>
      </c>
      <c r="D120" t="e">
        <f>VLOOKUP($C120,Лист2!$A$2:$D$93,2,FALSE)</f>
        <v>#N/A</v>
      </c>
      <c r="E120" t="e">
        <f>VLOOKUP($C120,Лист2!$A$2:$D$93,3,FALSE)</f>
        <v>#N/A</v>
      </c>
      <c r="F120" t="e">
        <f>VLOOKUP($C120,Лист2!$A$2:$D$93,4,FALSE)</f>
        <v>#N/A</v>
      </c>
      <c r="G120">
        <v>1</v>
      </c>
    </row>
    <row r="121" spans="1:7" x14ac:dyDescent="0.25">
      <c r="A121">
        <v>1</v>
      </c>
      <c r="B121">
        <v>151</v>
      </c>
      <c r="C121" t="s">
        <v>120</v>
      </c>
      <c r="D121" t="e">
        <f>VLOOKUP($C121,Лист2!$A$2:$D$93,2,FALSE)</f>
        <v>#N/A</v>
      </c>
      <c r="E121" t="e">
        <f>VLOOKUP($C121,Лист2!$A$2:$D$93,3,FALSE)</f>
        <v>#N/A</v>
      </c>
      <c r="F121" t="e">
        <f>VLOOKUP($C121,Лист2!$A$2:$D$93,4,FALSE)</f>
        <v>#N/A</v>
      </c>
      <c r="G121">
        <v>1</v>
      </c>
    </row>
    <row r="122" spans="1:7" x14ac:dyDescent="0.25">
      <c r="A122">
        <v>1</v>
      </c>
      <c r="B122">
        <v>151</v>
      </c>
      <c r="C122" t="s">
        <v>121</v>
      </c>
      <c r="D122" t="e">
        <f>VLOOKUP($C122,Лист2!$A$2:$D$93,2,FALSE)</f>
        <v>#N/A</v>
      </c>
      <c r="E122" t="e">
        <f>VLOOKUP($C122,Лист2!$A$2:$D$93,3,FALSE)</f>
        <v>#N/A</v>
      </c>
      <c r="F122" t="e">
        <f>VLOOKUP($C122,Лист2!$A$2:$D$93,4,FALSE)</f>
        <v>#N/A</v>
      </c>
      <c r="G122">
        <v>1</v>
      </c>
    </row>
    <row r="123" spans="1:7" x14ac:dyDescent="0.25">
      <c r="A123">
        <v>1</v>
      </c>
      <c r="B123">
        <v>151</v>
      </c>
      <c r="C123" t="s">
        <v>122</v>
      </c>
      <c r="D123" t="e">
        <f>VLOOKUP($C123,Лист2!$A$2:$D$93,2,FALSE)</f>
        <v>#N/A</v>
      </c>
      <c r="E123" t="e">
        <f>VLOOKUP($C123,Лист2!$A$2:$D$93,3,FALSE)</f>
        <v>#N/A</v>
      </c>
      <c r="F123" t="e">
        <f>VLOOKUP($C123,Лист2!$A$2:$D$93,4,FALSE)</f>
        <v>#N/A</v>
      </c>
      <c r="G123">
        <v>1</v>
      </c>
    </row>
    <row r="124" spans="1:7" x14ac:dyDescent="0.25">
      <c r="A124">
        <v>1</v>
      </c>
      <c r="B124">
        <v>151</v>
      </c>
      <c r="C124" t="s">
        <v>123</v>
      </c>
      <c r="D124" t="e">
        <f>VLOOKUP($C124,Лист2!$A$2:$D$93,2,FALSE)</f>
        <v>#N/A</v>
      </c>
      <c r="E124" t="e">
        <f>VLOOKUP($C124,Лист2!$A$2:$D$93,3,FALSE)</f>
        <v>#N/A</v>
      </c>
      <c r="F124" t="e">
        <f>VLOOKUP($C124,Лист2!$A$2:$D$93,4,FALSE)</f>
        <v>#N/A</v>
      </c>
      <c r="G124">
        <v>1</v>
      </c>
    </row>
    <row r="125" spans="1:7" x14ac:dyDescent="0.25">
      <c r="A125">
        <v>1</v>
      </c>
      <c r="B125">
        <v>151</v>
      </c>
      <c r="C125" t="s">
        <v>124</v>
      </c>
      <c r="D125" t="e">
        <f>VLOOKUP($C125,Лист2!$A$2:$D$93,2,FALSE)</f>
        <v>#N/A</v>
      </c>
      <c r="E125" t="e">
        <f>VLOOKUP($C125,Лист2!$A$2:$D$93,3,FALSE)</f>
        <v>#N/A</v>
      </c>
      <c r="F125" t="e">
        <f>VLOOKUP($C125,Лист2!$A$2:$D$93,4,FALSE)</f>
        <v>#N/A</v>
      </c>
      <c r="G125">
        <v>1</v>
      </c>
    </row>
    <row r="126" spans="1:7" x14ac:dyDescent="0.25">
      <c r="A126">
        <v>1</v>
      </c>
      <c r="B126">
        <v>151</v>
      </c>
      <c r="C126" t="s">
        <v>125</v>
      </c>
      <c r="D126" t="e">
        <f>VLOOKUP($C126,Лист2!$A$2:$D$93,2,FALSE)</f>
        <v>#N/A</v>
      </c>
      <c r="E126" t="e">
        <f>VLOOKUP($C126,Лист2!$A$2:$D$93,3,FALSE)</f>
        <v>#N/A</v>
      </c>
      <c r="F126" t="e">
        <f>VLOOKUP($C126,Лист2!$A$2:$D$93,4,FALSE)</f>
        <v>#N/A</v>
      </c>
      <c r="G126">
        <v>1</v>
      </c>
    </row>
    <row r="127" spans="1:7" x14ac:dyDescent="0.25">
      <c r="A127">
        <v>1</v>
      </c>
      <c r="B127">
        <v>151</v>
      </c>
      <c r="C127" t="s">
        <v>126</v>
      </c>
      <c r="D127" t="e">
        <f>VLOOKUP($C127,Лист2!$A$2:$D$93,2,FALSE)</f>
        <v>#N/A</v>
      </c>
      <c r="E127" t="e">
        <f>VLOOKUP($C127,Лист2!$A$2:$D$93,3,FALSE)</f>
        <v>#N/A</v>
      </c>
      <c r="F127" t="e">
        <f>VLOOKUP($C127,Лист2!$A$2:$D$93,4,FALSE)</f>
        <v>#N/A</v>
      </c>
      <c r="G127">
        <v>1</v>
      </c>
    </row>
    <row r="128" spans="1:7" x14ac:dyDescent="0.25">
      <c r="A128">
        <v>1</v>
      </c>
      <c r="B128">
        <v>151</v>
      </c>
      <c r="C128" t="s">
        <v>127</v>
      </c>
      <c r="D128" t="e">
        <f>VLOOKUP($C128,Лист2!$A$2:$D$93,2,FALSE)</f>
        <v>#N/A</v>
      </c>
      <c r="E128" t="e">
        <f>VLOOKUP($C128,Лист2!$A$2:$D$93,3,FALSE)</f>
        <v>#N/A</v>
      </c>
      <c r="F128" t="e">
        <f>VLOOKUP($C128,Лист2!$A$2:$D$93,4,FALSE)</f>
        <v>#N/A</v>
      </c>
      <c r="G128">
        <v>1</v>
      </c>
    </row>
    <row r="129" spans="1:7" x14ac:dyDescent="0.25">
      <c r="A129">
        <v>1</v>
      </c>
      <c r="B129">
        <v>151</v>
      </c>
      <c r="C129" t="s">
        <v>128</v>
      </c>
      <c r="D129" t="e">
        <f>VLOOKUP($C129,Лист2!$A$2:$D$93,2,FALSE)</f>
        <v>#N/A</v>
      </c>
      <c r="E129" t="e">
        <f>VLOOKUP($C129,Лист2!$A$2:$D$93,3,FALSE)</f>
        <v>#N/A</v>
      </c>
      <c r="F129" t="e">
        <f>VLOOKUP($C129,Лист2!$A$2:$D$93,4,FALSE)</f>
        <v>#N/A</v>
      </c>
      <c r="G129">
        <v>1</v>
      </c>
    </row>
    <row r="130" spans="1:7" x14ac:dyDescent="0.25">
      <c r="A130">
        <v>1</v>
      </c>
      <c r="B130">
        <v>151</v>
      </c>
      <c r="C130" t="s">
        <v>129</v>
      </c>
      <c r="D130" t="e">
        <f>VLOOKUP($C130,Лист2!$A$2:$D$93,2,FALSE)</f>
        <v>#N/A</v>
      </c>
      <c r="E130" t="e">
        <f>VLOOKUP($C130,Лист2!$A$2:$D$93,3,FALSE)</f>
        <v>#N/A</v>
      </c>
      <c r="F130" t="e">
        <f>VLOOKUP($C130,Лист2!$A$2:$D$93,4,FALSE)</f>
        <v>#N/A</v>
      </c>
      <c r="G130">
        <v>1</v>
      </c>
    </row>
    <row r="131" spans="1:7" x14ac:dyDescent="0.25">
      <c r="A131">
        <v>1</v>
      </c>
      <c r="B131">
        <v>151</v>
      </c>
      <c r="C131" t="s">
        <v>130</v>
      </c>
      <c r="D131" t="str">
        <f>VLOOKUP($C131,Лист2!$A$2:$D$93,2,FALSE)</f>
        <v>Содержание кислорода в дутье</v>
      </c>
      <c r="E131" t="str">
        <f>VLOOKUP($C131,Лист2!$A$2:$D$93,3,FALSE)</f>
        <v>Gas</v>
      </c>
      <c r="F131" t="str">
        <f>VLOOKUP($C131,Лист2!$A$2:$D$93,4,FALSE)</f>
        <v>%</v>
      </c>
      <c r="G131">
        <v>1</v>
      </c>
    </row>
    <row r="132" spans="1:7" x14ac:dyDescent="0.25">
      <c r="A132">
        <v>1</v>
      </c>
      <c r="B132">
        <v>151</v>
      </c>
      <c r="C132" t="s">
        <v>131</v>
      </c>
      <c r="D132" t="e">
        <f>VLOOKUP($C132,Лист2!$A$2:$D$93,2,FALSE)</f>
        <v>#N/A</v>
      </c>
      <c r="E132" t="e">
        <f>VLOOKUP($C132,Лист2!$A$2:$D$93,3,FALSE)</f>
        <v>#N/A</v>
      </c>
      <c r="F132" t="e">
        <f>VLOOKUP($C132,Лист2!$A$2:$D$93,4,FALSE)</f>
        <v>#N/A</v>
      </c>
      <c r="G13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opLeftCell="A56" workbookViewId="0">
      <selection activeCell="E15" sqref="E15"/>
    </sheetView>
  </sheetViews>
  <sheetFormatPr defaultRowHeight="15" x14ac:dyDescent="0.25"/>
  <cols>
    <col min="1" max="1" width="20.28515625" bestFit="1" customWidth="1"/>
    <col min="2" max="2" width="35.7109375" bestFit="1" customWidth="1"/>
    <col min="3" max="3" width="11.140625" bestFit="1" customWidth="1"/>
    <col min="4" max="4" width="14.5703125" bestFit="1" customWidth="1"/>
  </cols>
  <sheetData>
    <row r="1" spans="1:4" x14ac:dyDescent="0.25">
      <c r="A1" t="s">
        <v>147</v>
      </c>
      <c r="B1" t="s">
        <v>148</v>
      </c>
      <c r="C1" t="s">
        <v>149</v>
      </c>
      <c r="D1" t="s">
        <v>150</v>
      </c>
    </row>
    <row r="2" spans="1:4" x14ac:dyDescent="0.25">
      <c r="A2" s="1" t="s">
        <v>69</v>
      </c>
      <c r="B2" s="1" t="s">
        <v>151</v>
      </c>
      <c r="C2" s="1" t="s">
        <v>152</v>
      </c>
      <c r="D2" s="1" t="s">
        <v>153</v>
      </c>
    </row>
    <row r="3" spans="1:4" x14ac:dyDescent="0.25">
      <c r="A3" s="1" t="s">
        <v>70</v>
      </c>
      <c r="B3" s="1" t="s">
        <v>154</v>
      </c>
      <c r="C3" s="1" t="s">
        <v>152</v>
      </c>
      <c r="D3" s="1" t="s">
        <v>153</v>
      </c>
    </row>
    <row r="4" spans="1:4" x14ac:dyDescent="0.25">
      <c r="A4" s="1" t="s">
        <v>71</v>
      </c>
      <c r="B4" s="1" t="s">
        <v>155</v>
      </c>
      <c r="C4" s="1" t="s">
        <v>152</v>
      </c>
      <c r="D4" s="1" t="s">
        <v>153</v>
      </c>
    </row>
    <row r="5" spans="1:4" x14ac:dyDescent="0.25">
      <c r="A5" s="1" t="s">
        <v>72</v>
      </c>
      <c r="B5" s="1" t="s">
        <v>156</v>
      </c>
      <c r="C5" s="1" t="s">
        <v>152</v>
      </c>
      <c r="D5" s="1" t="s">
        <v>153</v>
      </c>
    </row>
    <row r="6" spans="1:4" x14ac:dyDescent="0.25">
      <c r="A6" s="1" t="s">
        <v>19</v>
      </c>
      <c r="B6" s="1" t="s">
        <v>135</v>
      </c>
      <c r="C6" s="1" t="s">
        <v>157</v>
      </c>
      <c r="D6" s="1"/>
    </row>
    <row r="7" spans="1:4" x14ac:dyDescent="0.25">
      <c r="A7" s="1" t="s">
        <v>18</v>
      </c>
      <c r="B7" s="1" t="s">
        <v>135</v>
      </c>
      <c r="C7" s="1" t="s">
        <v>158</v>
      </c>
      <c r="D7" s="1" t="s">
        <v>159</v>
      </c>
    </row>
    <row r="8" spans="1:4" x14ac:dyDescent="0.25">
      <c r="A8" s="1" t="s">
        <v>17</v>
      </c>
      <c r="B8" s="1" t="s">
        <v>135</v>
      </c>
      <c r="C8" s="1" t="s">
        <v>160</v>
      </c>
      <c r="D8" s="1" t="s">
        <v>161</v>
      </c>
    </row>
    <row r="9" spans="1:4" x14ac:dyDescent="0.25">
      <c r="A9" s="1" t="s">
        <v>16</v>
      </c>
      <c r="B9" s="1" t="s">
        <v>136</v>
      </c>
      <c r="C9" s="1" t="s">
        <v>157</v>
      </c>
      <c r="D9" s="1"/>
    </row>
    <row r="10" spans="1:4" x14ac:dyDescent="0.25">
      <c r="A10" s="1" t="s">
        <v>15</v>
      </c>
      <c r="B10" s="1" t="s">
        <v>136</v>
      </c>
      <c r="C10" s="1" t="s">
        <v>158</v>
      </c>
      <c r="D10" s="1" t="s">
        <v>159</v>
      </c>
    </row>
    <row r="11" spans="1:4" x14ac:dyDescent="0.25">
      <c r="A11" s="1" t="s">
        <v>14</v>
      </c>
      <c r="B11" s="1" t="s">
        <v>136</v>
      </c>
      <c r="C11" s="1" t="s">
        <v>160</v>
      </c>
      <c r="D11" s="1" t="s">
        <v>161</v>
      </c>
    </row>
    <row r="12" spans="1:4" x14ac:dyDescent="0.25">
      <c r="A12" s="1" t="s">
        <v>22</v>
      </c>
      <c r="B12" s="1" t="s">
        <v>138</v>
      </c>
      <c r="C12" s="1" t="s">
        <v>157</v>
      </c>
      <c r="D12" s="1"/>
    </row>
    <row r="13" spans="1:4" x14ac:dyDescent="0.25">
      <c r="A13" s="1" t="s">
        <v>21</v>
      </c>
      <c r="B13" s="1" t="s">
        <v>138</v>
      </c>
      <c r="C13" s="1" t="s">
        <v>158</v>
      </c>
      <c r="D13" s="1" t="s">
        <v>159</v>
      </c>
    </row>
    <row r="14" spans="1:4" x14ac:dyDescent="0.25">
      <c r="A14" s="1" t="s">
        <v>20</v>
      </c>
      <c r="B14" s="1" t="s">
        <v>138</v>
      </c>
      <c r="C14" s="1" t="s">
        <v>160</v>
      </c>
      <c r="D14" s="1" t="s">
        <v>161</v>
      </c>
    </row>
    <row r="15" spans="1:4" x14ac:dyDescent="0.25">
      <c r="A15" s="1" t="s">
        <v>89</v>
      </c>
      <c r="B15" s="1" t="s">
        <v>135</v>
      </c>
      <c r="C15" s="1" t="s">
        <v>162</v>
      </c>
      <c r="D15" s="1" t="s">
        <v>163</v>
      </c>
    </row>
    <row r="16" spans="1:4" x14ac:dyDescent="0.25">
      <c r="A16" s="1" t="s">
        <v>88</v>
      </c>
      <c r="B16" s="1" t="s">
        <v>135</v>
      </c>
      <c r="C16" s="1" t="s">
        <v>162</v>
      </c>
      <c r="D16" s="1" t="s">
        <v>163</v>
      </c>
    </row>
    <row r="17" spans="1:4" x14ac:dyDescent="0.25">
      <c r="A17" s="1" t="s">
        <v>43</v>
      </c>
      <c r="B17" s="1" t="s">
        <v>138</v>
      </c>
      <c r="C17" s="1" t="s">
        <v>152</v>
      </c>
      <c r="D17" s="1" t="s">
        <v>164</v>
      </c>
    </row>
    <row r="18" spans="1:4" x14ac:dyDescent="0.25">
      <c r="A18" s="1" t="s">
        <v>54</v>
      </c>
      <c r="B18" s="1" t="s">
        <v>133</v>
      </c>
      <c r="C18" s="1" t="s">
        <v>152</v>
      </c>
      <c r="D18" s="1" t="s">
        <v>164</v>
      </c>
    </row>
    <row r="19" spans="1:4" x14ac:dyDescent="0.25">
      <c r="A19" s="1" t="s">
        <v>46</v>
      </c>
      <c r="B19" s="1" t="s">
        <v>165</v>
      </c>
      <c r="C19" s="1" t="s">
        <v>152</v>
      </c>
      <c r="D19" s="1" t="s">
        <v>164</v>
      </c>
    </row>
    <row r="20" spans="1:4" x14ac:dyDescent="0.25">
      <c r="A20" s="1" t="s">
        <v>47</v>
      </c>
      <c r="B20" s="1" t="s">
        <v>166</v>
      </c>
      <c r="C20" s="1" t="s">
        <v>152</v>
      </c>
      <c r="D20" s="1" t="s">
        <v>164</v>
      </c>
    </row>
    <row r="21" spans="1:4" x14ac:dyDescent="0.25">
      <c r="A21" s="1" t="s">
        <v>137</v>
      </c>
      <c r="B21" s="1" t="s">
        <v>132</v>
      </c>
      <c r="C21" s="1" t="s">
        <v>152</v>
      </c>
      <c r="D21" s="1" t="s">
        <v>164</v>
      </c>
    </row>
    <row r="22" spans="1:4" x14ac:dyDescent="0.25">
      <c r="A22" s="1" t="s">
        <v>52</v>
      </c>
      <c r="B22" s="1" t="s">
        <v>134</v>
      </c>
      <c r="C22" s="1" t="s">
        <v>152</v>
      </c>
      <c r="D22" s="1" t="s">
        <v>164</v>
      </c>
    </row>
    <row r="23" spans="1:4" x14ac:dyDescent="0.25">
      <c r="A23" s="1" t="s">
        <v>143</v>
      </c>
      <c r="B23" s="1" t="s">
        <v>142</v>
      </c>
      <c r="C23" s="1" t="s">
        <v>152</v>
      </c>
      <c r="D23" s="1" t="s">
        <v>141</v>
      </c>
    </row>
    <row r="24" spans="1:4" x14ac:dyDescent="0.25">
      <c r="A24" s="1" t="s">
        <v>44</v>
      </c>
      <c r="B24" s="1" t="s">
        <v>167</v>
      </c>
      <c r="C24" s="1" t="s">
        <v>152</v>
      </c>
      <c r="D24" s="1" t="s">
        <v>141</v>
      </c>
    </row>
    <row r="25" spans="1:4" x14ac:dyDescent="0.25">
      <c r="A25" s="1" t="s">
        <v>45</v>
      </c>
      <c r="B25" s="1" t="s">
        <v>168</v>
      </c>
      <c r="C25" s="1" t="s">
        <v>152</v>
      </c>
      <c r="D25" s="1" t="s">
        <v>141</v>
      </c>
    </row>
    <row r="26" spans="1:4" x14ac:dyDescent="0.25">
      <c r="A26" s="1" t="s">
        <v>48</v>
      </c>
      <c r="B26" s="1" t="s">
        <v>169</v>
      </c>
      <c r="C26" s="1" t="s">
        <v>152</v>
      </c>
      <c r="D26" s="1" t="s">
        <v>153</v>
      </c>
    </row>
    <row r="27" spans="1:4" x14ac:dyDescent="0.25">
      <c r="A27" s="1" t="s">
        <v>49</v>
      </c>
      <c r="B27" s="1" t="s">
        <v>170</v>
      </c>
      <c r="C27" s="1" t="s">
        <v>152</v>
      </c>
      <c r="D27" s="1" t="s">
        <v>153</v>
      </c>
    </row>
    <row r="28" spans="1:4" x14ac:dyDescent="0.25">
      <c r="A28" s="1" t="s">
        <v>50</v>
      </c>
      <c r="B28" s="1" t="s">
        <v>171</v>
      </c>
      <c r="C28" s="1" t="s">
        <v>152</v>
      </c>
      <c r="D28" s="1" t="s">
        <v>153</v>
      </c>
    </row>
    <row r="29" spans="1:4" x14ac:dyDescent="0.25">
      <c r="A29" s="1" t="s">
        <v>53</v>
      </c>
      <c r="B29" s="1" t="s">
        <v>145</v>
      </c>
      <c r="C29" s="1" t="s">
        <v>152</v>
      </c>
      <c r="D29" s="1" t="s">
        <v>164</v>
      </c>
    </row>
    <row r="30" spans="1:4" x14ac:dyDescent="0.25">
      <c r="A30" s="1" t="s">
        <v>130</v>
      </c>
      <c r="B30" s="1" t="s">
        <v>172</v>
      </c>
      <c r="C30" s="1" t="s">
        <v>173</v>
      </c>
      <c r="D30" s="1" t="s">
        <v>174</v>
      </c>
    </row>
    <row r="31" spans="1:4" x14ac:dyDescent="0.25">
      <c r="A31" s="1" t="s">
        <v>95</v>
      </c>
      <c r="B31" s="1" t="s">
        <v>133</v>
      </c>
      <c r="C31" s="1" t="s">
        <v>157</v>
      </c>
      <c r="D31" s="1"/>
    </row>
    <row r="32" spans="1:4" x14ac:dyDescent="0.25">
      <c r="A32" s="1" t="s">
        <v>175</v>
      </c>
      <c r="B32" s="1" t="s">
        <v>139</v>
      </c>
      <c r="C32" s="1" t="s">
        <v>158</v>
      </c>
      <c r="D32" s="1" t="s">
        <v>159</v>
      </c>
    </row>
    <row r="33" spans="1:4" x14ac:dyDescent="0.25">
      <c r="A33" s="1" t="s">
        <v>77</v>
      </c>
      <c r="B33" s="1" t="s">
        <v>176</v>
      </c>
      <c r="C33" s="1" t="s">
        <v>158</v>
      </c>
      <c r="D33" s="1" t="s">
        <v>177</v>
      </c>
    </row>
    <row r="34" spans="1:4" x14ac:dyDescent="0.25">
      <c r="A34" s="1" t="s">
        <v>80</v>
      </c>
      <c r="B34" s="1" t="s">
        <v>142</v>
      </c>
      <c r="C34" s="1" t="s">
        <v>158</v>
      </c>
      <c r="D34" s="1" t="s">
        <v>159</v>
      </c>
    </row>
    <row r="35" spans="1:4" x14ac:dyDescent="0.25">
      <c r="A35" s="1" t="s">
        <v>96</v>
      </c>
      <c r="B35" s="1" t="s">
        <v>139</v>
      </c>
      <c r="C35" s="1" t="s">
        <v>160</v>
      </c>
      <c r="D35" s="1" t="s">
        <v>161</v>
      </c>
    </row>
    <row r="36" spans="1:4" x14ac:dyDescent="0.25">
      <c r="A36" s="1" t="s">
        <v>78</v>
      </c>
      <c r="B36" s="1" t="s">
        <v>178</v>
      </c>
      <c r="C36" s="1" t="s">
        <v>160</v>
      </c>
      <c r="D36" s="1" t="s">
        <v>161</v>
      </c>
    </row>
    <row r="37" spans="1:4" x14ac:dyDescent="0.25">
      <c r="A37" s="1" t="s">
        <v>79</v>
      </c>
      <c r="B37" s="1" t="s">
        <v>142</v>
      </c>
      <c r="C37" s="1" t="s">
        <v>160</v>
      </c>
      <c r="D37" s="1" t="s">
        <v>161</v>
      </c>
    </row>
    <row r="38" spans="1:4" x14ac:dyDescent="0.25">
      <c r="A38" s="1" t="s">
        <v>12</v>
      </c>
      <c r="B38" s="1" t="s">
        <v>135</v>
      </c>
      <c r="C38" s="1" t="s">
        <v>152</v>
      </c>
      <c r="D38" s="1" t="s">
        <v>164</v>
      </c>
    </row>
    <row r="39" spans="1:4" x14ac:dyDescent="0.25">
      <c r="A39" s="1" t="s">
        <v>13</v>
      </c>
      <c r="B39" s="1" t="s">
        <v>136</v>
      </c>
      <c r="C39" s="1" t="s">
        <v>152</v>
      </c>
      <c r="D39" s="1" t="s">
        <v>164</v>
      </c>
    </row>
    <row r="40" spans="1:4" x14ac:dyDescent="0.25">
      <c r="A40" s="1" t="s">
        <v>75</v>
      </c>
      <c r="B40" s="1" t="s">
        <v>179</v>
      </c>
      <c r="C40" s="1" t="s">
        <v>152</v>
      </c>
      <c r="D40" s="1" t="s">
        <v>153</v>
      </c>
    </row>
    <row r="41" spans="1:4" x14ac:dyDescent="0.25">
      <c r="A41" s="1" t="s">
        <v>73</v>
      </c>
      <c r="B41" s="1" t="s">
        <v>180</v>
      </c>
      <c r="C41" s="1" t="s">
        <v>152</v>
      </c>
      <c r="D41" s="1" t="s">
        <v>153</v>
      </c>
    </row>
    <row r="42" spans="1:4" x14ac:dyDescent="0.25">
      <c r="A42" s="1" t="s">
        <v>56</v>
      </c>
      <c r="B42" s="1" t="s">
        <v>181</v>
      </c>
      <c r="C42" s="1" t="s">
        <v>152</v>
      </c>
      <c r="D42" s="1" t="s">
        <v>153</v>
      </c>
    </row>
    <row r="43" spans="1:4" x14ac:dyDescent="0.25">
      <c r="A43" s="1" t="s">
        <v>57</v>
      </c>
      <c r="B43" s="1" t="s">
        <v>182</v>
      </c>
      <c r="C43" s="1" t="s">
        <v>152</v>
      </c>
      <c r="D43" s="1" t="s">
        <v>153</v>
      </c>
    </row>
    <row r="44" spans="1:4" x14ac:dyDescent="0.25">
      <c r="A44" s="1" t="s">
        <v>60</v>
      </c>
      <c r="B44" s="1" t="s">
        <v>183</v>
      </c>
      <c r="C44" s="1" t="s">
        <v>152</v>
      </c>
      <c r="D44" s="1" t="s">
        <v>153</v>
      </c>
    </row>
    <row r="45" spans="1:4" x14ac:dyDescent="0.25">
      <c r="A45" s="1" t="s">
        <v>61</v>
      </c>
      <c r="B45" s="1" t="s">
        <v>184</v>
      </c>
      <c r="C45" s="1" t="s">
        <v>152</v>
      </c>
      <c r="D45" s="1" t="s">
        <v>153</v>
      </c>
    </row>
    <row r="46" spans="1:4" x14ac:dyDescent="0.25">
      <c r="A46" s="1" t="s">
        <v>58</v>
      </c>
      <c r="B46" s="1" t="s">
        <v>185</v>
      </c>
      <c r="C46" s="1" t="s">
        <v>152</v>
      </c>
      <c r="D46" s="1" t="s">
        <v>153</v>
      </c>
    </row>
    <row r="47" spans="1:4" x14ac:dyDescent="0.25">
      <c r="A47" s="1" t="s">
        <v>59</v>
      </c>
      <c r="B47" s="1" t="s">
        <v>186</v>
      </c>
      <c r="C47" s="1" t="s">
        <v>152</v>
      </c>
      <c r="D47" s="1" t="s">
        <v>153</v>
      </c>
    </row>
    <row r="48" spans="1:4" x14ac:dyDescent="0.25">
      <c r="A48" s="1" t="s">
        <v>100</v>
      </c>
      <c r="B48" s="1" t="s">
        <v>187</v>
      </c>
      <c r="C48" s="1" t="s">
        <v>158</v>
      </c>
      <c r="D48" s="1" t="s">
        <v>159</v>
      </c>
    </row>
    <row r="49" spans="1:4" x14ac:dyDescent="0.25">
      <c r="A49" s="1" t="s">
        <v>98</v>
      </c>
      <c r="B49" s="1" t="s">
        <v>188</v>
      </c>
      <c r="C49" s="1" t="s">
        <v>160</v>
      </c>
      <c r="D49" s="1" t="s">
        <v>161</v>
      </c>
    </row>
    <row r="50" spans="1:4" x14ac:dyDescent="0.25">
      <c r="A50" s="1" t="s">
        <v>74</v>
      </c>
      <c r="B50" s="1" t="s">
        <v>189</v>
      </c>
      <c r="C50" s="1" t="s">
        <v>152</v>
      </c>
      <c r="D50" s="1" t="s">
        <v>153</v>
      </c>
    </row>
    <row r="51" spans="1:4" x14ac:dyDescent="0.25">
      <c r="A51" s="1" t="s">
        <v>62</v>
      </c>
      <c r="B51" s="1" t="s">
        <v>190</v>
      </c>
      <c r="C51" s="1" t="s">
        <v>152</v>
      </c>
      <c r="D51" s="1" t="s">
        <v>153</v>
      </c>
    </row>
    <row r="52" spans="1:4" x14ac:dyDescent="0.25">
      <c r="A52" s="1" t="s">
        <v>63</v>
      </c>
      <c r="B52" s="1" t="s">
        <v>191</v>
      </c>
      <c r="C52" s="1" t="s">
        <v>152</v>
      </c>
      <c r="D52" s="1" t="s">
        <v>153</v>
      </c>
    </row>
    <row r="53" spans="1:4" x14ac:dyDescent="0.25">
      <c r="A53" s="1" t="s">
        <v>66</v>
      </c>
      <c r="B53" s="1" t="s">
        <v>192</v>
      </c>
      <c r="C53" s="1" t="s">
        <v>152</v>
      </c>
      <c r="D53" s="1" t="s">
        <v>153</v>
      </c>
    </row>
    <row r="54" spans="1:4" x14ac:dyDescent="0.25">
      <c r="A54" s="1" t="s">
        <v>67</v>
      </c>
      <c r="B54" s="1" t="s">
        <v>193</v>
      </c>
      <c r="C54" s="1" t="s">
        <v>152</v>
      </c>
      <c r="D54" s="1" t="s">
        <v>153</v>
      </c>
    </row>
    <row r="55" spans="1:4" x14ac:dyDescent="0.25">
      <c r="A55" s="1" t="s">
        <v>64</v>
      </c>
      <c r="B55" s="1" t="s">
        <v>194</v>
      </c>
      <c r="C55" s="1" t="s">
        <v>152</v>
      </c>
      <c r="D55" s="1" t="s">
        <v>153</v>
      </c>
    </row>
    <row r="56" spans="1:4" x14ac:dyDescent="0.25">
      <c r="A56" s="1" t="s">
        <v>65</v>
      </c>
      <c r="B56" s="1" t="s">
        <v>195</v>
      </c>
      <c r="C56" s="1" t="s">
        <v>152</v>
      </c>
      <c r="D56" s="1" t="s">
        <v>153</v>
      </c>
    </row>
    <row r="57" spans="1:4" x14ac:dyDescent="0.25">
      <c r="A57" s="1" t="s">
        <v>99</v>
      </c>
      <c r="B57" s="1" t="s">
        <v>196</v>
      </c>
      <c r="C57" s="1" t="s">
        <v>158</v>
      </c>
      <c r="D57" s="1" t="s">
        <v>159</v>
      </c>
    </row>
    <row r="58" spans="1:4" x14ac:dyDescent="0.25">
      <c r="A58" s="1" t="s">
        <v>91</v>
      </c>
      <c r="B58" s="1" t="s">
        <v>197</v>
      </c>
      <c r="C58" s="1" t="s">
        <v>152</v>
      </c>
      <c r="D58" s="1" t="s">
        <v>141</v>
      </c>
    </row>
    <row r="59" spans="1:4" x14ac:dyDescent="0.25">
      <c r="A59" s="1" t="s">
        <v>76</v>
      </c>
      <c r="B59" s="1" t="s">
        <v>198</v>
      </c>
      <c r="C59" s="1" t="s">
        <v>152</v>
      </c>
      <c r="D59" s="1" t="s">
        <v>153</v>
      </c>
    </row>
    <row r="60" spans="1:4" x14ac:dyDescent="0.25">
      <c r="A60" s="1" t="s">
        <v>101</v>
      </c>
      <c r="B60" s="1" t="s">
        <v>199</v>
      </c>
      <c r="C60" s="1" t="s">
        <v>160</v>
      </c>
      <c r="D60" s="1" t="s">
        <v>161</v>
      </c>
    </row>
    <row r="61" spans="1:4" x14ac:dyDescent="0.25">
      <c r="A61" s="1" t="s">
        <v>31</v>
      </c>
      <c r="B61" s="1" t="s">
        <v>144</v>
      </c>
      <c r="C61" s="1" t="s">
        <v>157</v>
      </c>
      <c r="D61" s="1"/>
    </row>
    <row r="62" spans="1:4" x14ac:dyDescent="0.25">
      <c r="A62" s="1" t="s">
        <v>30</v>
      </c>
      <c r="B62" s="1" t="s">
        <v>144</v>
      </c>
      <c r="C62" s="1" t="s">
        <v>158</v>
      </c>
      <c r="D62" s="1" t="s">
        <v>159</v>
      </c>
    </row>
    <row r="63" spans="1:4" x14ac:dyDescent="0.25">
      <c r="A63" s="1" t="s">
        <v>29</v>
      </c>
      <c r="B63" s="1" t="s">
        <v>144</v>
      </c>
      <c r="C63" s="1" t="s">
        <v>160</v>
      </c>
      <c r="D63" s="1" t="s">
        <v>161</v>
      </c>
    </row>
    <row r="64" spans="1:4" x14ac:dyDescent="0.25">
      <c r="A64" s="1" t="s">
        <v>83</v>
      </c>
      <c r="B64" s="1" t="s">
        <v>144</v>
      </c>
      <c r="C64" s="1" t="s">
        <v>157</v>
      </c>
      <c r="D64" s="1"/>
    </row>
    <row r="65" spans="1:4" x14ac:dyDescent="0.25">
      <c r="A65" s="1" t="s">
        <v>82</v>
      </c>
      <c r="B65" s="1" t="s">
        <v>144</v>
      </c>
      <c r="C65" s="1" t="s">
        <v>158</v>
      </c>
      <c r="D65" s="1" t="s">
        <v>159</v>
      </c>
    </row>
    <row r="66" spans="1:4" x14ac:dyDescent="0.25">
      <c r="A66" s="1" t="s">
        <v>81</v>
      </c>
      <c r="B66" s="1" t="s">
        <v>144</v>
      </c>
      <c r="C66" s="1" t="s">
        <v>160</v>
      </c>
      <c r="D66" s="1" t="s">
        <v>161</v>
      </c>
    </row>
    <row r="67" spans="1:4" x14ac:dyDescent="0.25">
      <c r="A67" s="1" t="s">
        <v>90</v>
      </c>
      <c r="B67" s="1" t="s">
        <v>146</v>
      </c>
      <c r="C67" s="1" t="s">
        <v>152</v>
      </c>
      <c r="D67" s="1" t="s">
        <v>153</v>
      </c>
    </row>
    <row r="68" spans="1:4" x14ac:dyDescent="0.25">
      <c r="A68" s="1" t="s">
        <v>94</v>
      </c>
      <c r="B68" s="1" t="s">
        <v>146</v>
      </c>
      <c r="C68" s="1" t="s">
        <v>157</v>
      </c>
      <c r="D68" s="1"/>
    </row>
    <row r="69" spans="1:4" x14ac:dyDescent="0.25">
      <c r="A69" s="1" t="s">
        <v>92</v>
      </c>
      <c r="B69" s="1" t="s">
        <v>146</v>
      </c>
      <c r="C69" s="1" t="s">
        <v>158</v>
      </c>
      <c r="D69" s="1" t="s">
        <v>159</v>
      </c>
    </row>
    <row r="70" spans="1:4" x14ac:dyDescent="0.25">
      <c r="A70" s="1" t="s">
        <v>93</v>
      </c>
      <c r="B70" s="1" t="s">
        <v>146</v>
      </c>
      <c r="C70" s="1" t="s">
        <v>160</v>
      </c>
      <c r="D70" s="1" t="s">
        <v>161</v>
      </c>
    </row>
    <row r="71" spans="1:4" x14ac:dyDescent="0.25">
      <c r="A71" s="1" t="s">
        <v>25</v>
      </c>
      <c r="B71" s="1" t="s">
        <v>140</v>
      </c>
      <c r="C71" s="1" t="s">
        <v>157</v>
      </c>
      <c r="D71" s="1"/>
    </row>
    <row r="72" spans="1:4" x14ac:dyDescent="0.25">
      <c r="A72" s="1" t="s">
        <v>24</v>
      </c>
      <c r="B72" s="1" t="s">
        <v>140</v>
      </c>
      <c r="C72" s="1" t="s">
        <v>158</v>
      </c>
      <c r="D72" s="1" t="s">
        <v>159</v>
      </c>
    </row>
    <row r="73" spans="1:4" x14ac:dyDescent="0.25">
      <c r="A73" s="1" t="s">
        <v>23</v>
      </c>
      <c r="B73" s="1" t="s">
        <v>140</v>
      </c>
      <c r="C73" s="1" t="s">
        <v>160</v>
      </c>
      <c r="D73" s="1" t="s">
        <v>161</v>
      </c>
    </row>
    <row r="74" spans="1:4" x14ac:dyDescent="0.25">
      <c r="A74" s="1" t="s">
        <v>28</v>
      </c>
      <c r="B74" s="1" t="s">
        <v>140</v>
      </c>
      <c r="C74" s="1" t="s">
        <v>157</v>
      </c>
      <c r="D74" s="1"/>
    </row>
    <row r="75" spans="1:4" x14ac:dyDescent="0.25">
      <c r="A75" s="1" t="s">
        <v>27</v>
      </c>
      <c r="B75" s="1" t="s">
        <v>140</v>
      </c>
      <c r="C75" s="1" t="s">
        <v>158</v>
      </c>
      <c r="D75" s="1" t="s">
        <v>159</v>
      </c>
    </row>
    <row r="76" spans="1:4" x14ac:dyDescent="0.25">
      <c r="A76" s="1" t="s">
        <v>26</v>
      </c>
      <c r="B76" s="1" t="s">
        <v>140</v>
      </c>
      <c r="C76" s="1" t="s">
        <v>160</v>
      </c>
      <c r="D76" s="1" t="s">
        <v>161</v>
      </c>
    </row>
    <row r="77" spans="1:4" x14ac:dyDescent="0.25">
      <c r="A77" s="1" t="s">
        <v>3</v>
      </c>
      <c r="B77" s="1" t="s">
        <v>200</v>
      </c>
      <c r="C77" s="1" t="s">
        <v>158</v>
      </c>
      <c r="D77" s="1" t="s">
        <v>201</v>
      </c>
    </row>
    <row r="78" spans="1:4" x14ac:dyDescent="0.25">
      <c r="A78" s="1" t="s">
        <v>202</v>
      </c>
      <c r="B78" s="1" t="s">
        <v>132</v>
      </c>
      <c r="C78" s="1" t="s">
        <v>162</v>
      </c>
      <c r="D78" s="1" t="s">
        <v>163</v>
      </c>
    </row>
    <row r="79" spans="1:4" x14ac:dyDescent="0.25">
      <c r="A79" s="1" t="s">
        <v>84</v>
      </c>
      <c r="B79" s="1" t="s">
        <v>203</v>
      </c>
      <c r="C79" s="1" t="s">
        <v>162</v>
      </c>
      <c r="D79" s="1" t="s">
        <v>163</v>
      </c>
    </row>
    <row r="80" spans="1:4" x14ac:dyDescent="0.25">
      <c r="A80" s="1" t="s">
        <v>204</v>
      </c>
      <c r="B80" s="1" t="s">
        <v>132</v>
      </c>
      <c r="C80" s="1" t="s">
        <v>162</v>
      </c>
      <c r="D80" s="1" t="s">
        <v>163</v>
      </c>
    </row>
    <row r="81" spans="1:4" x14ac:dyDescent="0.25">
      <c r="A81" s="1" t="s">
        <v>37</v>
      </c>
      <c r="B81" s="1" t="s">
        <v>145</v>
      </c>
      <c r="C81" s="1" t="s">
        <v>157</v>
      </c>
      <c r="D81" s="1"/>
    </row>
    <row r="82" spans="1:4" x14ac:dyDescent="0.25">
      <c r="A82" s="1" t="s">
        <v>36</v>
      </c>
      <c r="B82" s="1" t="s">
        <v>145</v>
      </c>
      <c r="C82" s="1" t="s">
        <v>158</v>
      </c>
      <c r="D82" s="1" t="s">
        <v>159</v>
      </c>
    </row>
    <row r="83" spans="1:4" x14ac:dyDescent="0.25">
      <c r="A83" s="1" t="s">
        <v>35</v>
      </c>
      <c r="B83" s="1" t="s">
        <v>145</v>
      </c>
      <c r="C83" s="1" t="s">
        <v>160</v>
      </c>
      <c r="D83" s="1" t="s">
        <v>161</v>
      </c>
    </row>
    <row r="84" spans="1:4" x14ac:dyDescent="0.25">
      <c r="A84" s="1" t="s">
        <v>34</v>
      </c>
      <c r="B84" s="1" t="s">
        <v>132</v>
      </c>
      <c r="C84" s="1" t="s">
        <v>157</v>
      </c>
      <c r="D84" s="1"/>
    </row>
    <row r="85" spans="1:4" x14ac:dyDescent="0.25">
      <c r="A85" s="1" t="s">
        <v>33</v>
      </c>
      <c r="B85" s="1" t="s">
        <v>132</v>
      </c>
      <c r="C85" s="1" t="s">
        <v>158</v>
      </c>
      <c r="D85" s="1" t="s">
        <v>159</v>
      </c>
    </row>
    <row r="86" spans="1:4" x14ac:dyDescent="0.25">
      <c r="A86" s="1" t="s">
        <v>32</v>
      </c>
      <c r="B86" s="1" t="s">
        <v>132</v>
      </c>
      <c r="C86" s="1" t="s">
        <v>160</v>
      </c>
      <c r="D86" s="1" t="s">
        <v>161</v>
      </c>
    </row>
    <row r="87" spans="1:4" x14ac:dyDescent="0.25">
      <c r="A87" s="1" t="s">
        <v>4</v>
      </c>
      <c r="B87" s="1" t="s">
        <v>205</v>
      </c>
      <c r="C87" s="1" t="s">
        <v>206</v>
      </c>
      <c r="D87" s="1" t="s">
        <v>207</v>
      </c>
    </row>
    <row r="88" spans="1:4" x14ac:dyDescent="0.25">
      <c r="A88" s="1" t="s">
        <v>208</v>
      </c>
      <c r="B88" s="1" t="s">
        <v>209</v>
      </c>
      <c r="C88" s="1" t="s">
        <v>152</v>
      </c>
      <c r="D88" s="1" t="s">
        <v>153</v>
      </c>
    </row>
    <row r="89" spans="1:4" x14ac:dyDescent="0.25">
      <c r="A89" s="1" t="s">
        <v>1</v>
      </c>
      <c r="B89" s="1" t="s">
        <v>210</v>
      </c>
      <c r="C89" s="1" t="s">
        <v>211</v>
      </c>
      <c r="D89" s="1" t="s">
        <v>212</v>
      </c>
    </row>
    <row r="90" spans="1:4" x14ac:dyDescent="0.25">
      <c r="A90" s="1" t="s">
        <v>2</v>
      </c>
      <c r="B90" s="1" t="s">
        <v>213</v>
      </c>
      <c r="C90" s="1" t="s">
        <v>211</v>
      </c>
      <c r="D90" s="1" t="s">
        <v>212</v>
      </c>
    </row>
    <row r="91" spans="1:4" x14ac:dyDescent="0.25">
      <c r="A91" s="1" t="s">
        <v>51</v>
      </c>
      <c r="B91" s="1" t="s">
        <v>214</v>
      </c>
      <c r="C91" s="1" t="s">
        <v>152</v>
      </c>
      <c r="D91" s="1" t="s">
        <v>141</v>
      </c>
    </row>
    <row r="92" spans="1:4" x14ac:dyDescent="0.25">
      <c r="A92" s="1" t="s">
        <v>87</v>
      </c>
      <c r="B92" s="1" t="s">
        <v>136</v>
      </c>
      <c r="C92" s="1" t="s">
        <v>162</v>
      </c>
      <c r="D92" s="1" t="s">
        <v>163</v>
      </c>
    </row>
    <row r="93" spans="1:4" x14ac:dyDescent="0.25">
      <c r="A93" s="1" t="s">
        <v>86</v>
      </c>
      <c r="B93" s="1" t="s">
        <v>136</v>
      </c>
      <c r="C93" s="1" t="s">
        <v>162</v>
      </c>
      <c r="D93" s="1" t="s">
        <v>163</v>
      </c>
    </row>
  </sheetData>
  <autoFilter ref="A1:D1">
    <sortState ref="A2:D26">
      <sortCondition ref="A1"/>
    </sortState>
  </autoFilter>
  <sortState ref="A1:D35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abSelected="1" workbookViewId="0">
      <selection activeCell="L30" sqref="L30"/>
    </sheetView>
  </sheetViews>
  <sheetFormatPr defaultRowHeight="15" x14ac:dyDescent="0.25"/>
  <cols>
    <col min="2" max="2" width="12.140625" bestFit="1" customWidth="1"/>
    <col min="4" max="4" width="20.28515625" bestFit="1" customWidth="1"/>
    <col min="5" max="5" width="35.7109375" bestFit="1" customWidth="1"/>
    <col min="6" max="6" width="11.140625" bestFit="1" customWidth="1"/>
    <col min="7" max="7" width="14.5703125" bestFit="1" customWidth="1"/>
    <col min="8" max="8" width="5" bestFit="1" customWidth="1"/>
  </cols>
  <sheetData>
    <row r="1" spans="1:8" x14ac:dyDescent="0.25">
      <c r="B1" s="2" t="s">
        <v>215</v>
      </c>
      <c r="C1" s="2" t="s">
        <v>216</v>
      </c>
      <c r="D1" s="2" t="s">
        <v>147</v>
      </c>
      <c r="E1" s="2" t="s">
        <v>217</v>
      </c>
      <c r="F1" s="2" t="s">
        <v>149</v>
      </c>
      <c r="G1" s="2" t="s">
        <v>150</v>
      </c>
      <c r="H1" s="2" t="s">
        <v>218</v>
      </c>
    </row>
    <row r="2" spans="1:8" x14ac:dyDescent="0.25">
      <c r="A2">
        <v>1</v>
      </c>
      <c r="B2">
        <v>1</v>
      </c>
      <c r="C2">
        <v>151</v>
      </c>
      <c r="D2" t="s">
        <v>5</v>
      </c>
      <c r="E2" t="s">
        <v>219</v>
      </c>
      <c r="F2">
        <v>0</v>
      </c>
      <c r="G2">
        <v>-1</v>
      </c>
      <c r="H2">
        <v>1</v>
      </c>
    </row>
    <row r="3" spans="1:8" x14ac:dyDescent="0.25">
      <c r="A3">
        <v>2</v>
      </c>
      <c r="B3">
        <v>1</v>
      </c>
      <c r="C3">
        <v>151</v>
      </c>
      <c r="D3" t="s">
        <v>6</v>
      </c>
      <c r="E3" t="s">
        <v>219</v>
      </c>
      <c r="F3">
        <v>0</v>
      </c>
      <c r="G3">
        <v>-1</v>
      </c>
      <c r="H3">
        <v>1</v>
      </c>
    </row>
    <row r="4" spans="1:8" x14ac:dyDescent="0.25">
      <c r="A4">
        <v>3</v>
      </c>
      <c r="B4">
        <v>1</v>
      </c>
      <c r="C4">
        <v>151</v>
      </c>
      <c r="D4" t="s">
        <v>7</v>
      </c>
      <c r="E4" t="s">
        <v>219</v>
      </c>
      <c r="F4">
        <v>0</v>
      </c>
      <c r="G4">
        <v>-1</v>
      </c>
      <c r="H4">
        <v>1</v>
      </c>
    </row>
    <row r="5" spans="1:8" x14ac:dyDescent="0.25">
      <c r="A5">
        <v>4</v>
      </c>
      <c r="B5">
        <v>1</v>
      </c>
      <c r="C5">
        <v>151</v>
      </c>
      <c r="D5" t="s">
        <v>8</v>
      </c>
      <c r="E5" t="s">
        <v>219</v>
      </c>
      <c r="F5">
        <v>0</v>
      </c>
      <c r="G5">
        <v>-1</v>
      </c>
      <c r="H5">
        <v>1</v>
      </c>
    </row>
    <row r="6" spans="1:8" x14ac:dyDescent="0.25">
      <c r="A6">
        <v>5</v>
      </c>
      <c r="B6">
        <v>1</v>
      </c>
      <c r="C6">
        <v>151</v>
      </c>
      <c r="D6" t="s">
        <v>9</v>
      </c>
      <c r="E6" t="s">
        <v>219</v>
      </c>
      <c r="F6">
        <v>0</v>
      </c>
      <c r="G6">
        <v>-1</v>
      </c>
      <c r="H6">
        <v>1</v>
      </c>
    </row>
    <row r="7" spans="1:8" x14ac:dyDescent="0.25">
      <c r="A7">
        <v>6</v>
      </c>
      <c r="B7">
        <v>1</v>
      </c>
      <c r="C7">
        <v>151</v>
      </c>
      <c r="D7" t="s">
        <v>11</v>
      </c>
      <c r="E7" t="s">
        <v>219</v>
      </c>
      <c r="F7">
        <v>0</v>
      </c>
      <c r="G7">
        <v>-1</v>
      </c>
      <c r="H7">
        <v>1</v>
      </c>
    </row>
    <row r="8" spans="1:8" x14ac:dyDescent="0.25">
      <c r="A8">
        <v>7</v>
      </c>
      <c r="B8">
        <v>1</v>
      </c>
      <c r="C8">
        <v>151</v>
      </c>
      <c r="D8" t="s">
        <v>38</v>
      </c>
      <c r="E8" t="s">
        <v>219</v>
      </c>
      <c r="F8">
        <v>0</v>
      </c>
      <c r="G8">
        <v>-1</v>
      </c>
      <c r="H8">
        <v>1</v>
      </c>
    </row>
    <row r="9" spans="1:8" x14ac:dyDescent="0.25">
      <c r="A9">
        <v>8</v>
      </c>
      <c r="B9">
        <v>1</v>
      </c>
      <c r="C9">
        <v>151</v>
      </c>
      <c r="D9" t="s">
        <v>39</v>
      </c>
      <c r="E9" t="s">
        <v>219</v>
      </c>
      <c r="F9">
        <v>0</v>
      </c>
      <c r="G9">
        <v>-1</v>
      </c>
      <c r="H9">
        <v>1</v>
      </c>
    </row>
    <row r="10" spans="1:8" x14ac:dyDescent="0.25">
      <c r="A10">
        <v>9</v>
      </c>
      <c r="B10">
        <v>1</v>
      </c>
      <c r="C10">
        <v>151</v>
      </c>
      <c r="D10" t="s">
        <v>40</v>
      </c>
      <c r="E10" t="s">
        <v>219</v>
      </c>
      <c r="F10">
        <v>0</v>
      </c>
      <c r="G10">
        <v>-1</v>
      </c>
      <c r="H10">
        <v>1</v>
      </c>
    </row>
    <row r="11" spans="1:8" x14ac:dyDescent="0.25">
      <c r="A11">
        <v>10</v>
      </c>
      <c r="B11">
        <v>1</v>
      </c>
      <c r="C11">
        <v>151</v>
      </c>
      <c r="D11" t="s">
        <v>41</v>
      </c>
      <c r="E11" t="s">
        <v>219</v>
      </c>
      <c r="F11">
        <v>0</v>
      </c>
      <c r="G11">
        <v>-1</v>
      </c>
      <c r="H11">
        <v>1</v>
      </c>
    </row>
    <row r="12" spans="1:8" x14ac:dyDescent="0.25">
      <c r="A12">
        <v>11</v>
      </c>
      <c r="B12">
        <v>1</v>
      </c>
      <c r="C12">
        <v>151</v>
      </c>
      <c r="D12" t="s">
        <v>55</v>
      </c>
      <c r="E12" t="s">
        <v>219</v>
      </c>
      <c r="F12">
        <v>0</v>
      </c>
      <c r="G12">
        <v>-1</v>
      </c>
      <c r="H12">
        <v>1</v>
      </c>
    </row>
    <row r="13" spans="1:8" x14ac:dyDescent="0.25">
      <c r="A13">
        <v>12</v>
      </c>
      <c r="B13">
        <v>1</v>
      </c>
      <c r="C13">
        <v>151</v>
      </c>
      <c r="D13" t="s">
        <v>68</v>
      </c>
      <c r="E13" t="s">
        <v>219</v>
      </c>
      <c r="F13">
        <v>0</v>
      </c>
      <c r="G13">
        <v>-1</v>
      </c>
      <c r="H13">
        <v>1</v>
      </c>
    </row>
    <row r="14" spans="1:8" x14ac:dyDescent="0.25">
      <c r="A14">
        <v>13</v>
      </c>
      <c r="B14">
        <v>1</v>
      </c>
      <c r="C14">
        <v>151</v>
      </c>
      <c r="D14" t="s">
        <v>85</v>
      </c>
      <c r="E14" t="s">
        <v>219</v>
      </c>
      <c r="F14">
        <v>0</v>
      </c>
      <c r="G14">
        <v>-1</v>
      </c>
      <c r="H14">
        <v>1</v>
      </c>
    </row>
    <row r="15" spans="1:8" x14ac:dyDescent="0.25">
      <c r="A15">
        <v>14</v>
      </c>
      <c r="B15">
        <v>1</v>
      </c>
      <c r="C15">
        <v>151</v>
      </c>
      <c r="D15" t="s">
        <v>97</v>
      </c>
      <c r="E15" t="s">
        <v>219</v>
      </c>
      <c r="F15">
        <v>0</v>
      </c>
      <c r="G15">
        <v>-1</v>
      </c>
      <c r="H15">
        <v>1</v>
      </c>
    </row>
    <row r="16" spans="1:8" x14ac:dyDescent="0.25">
      <c r="A16">
        <v>15</v>
      </c>
      <c r="B16">
        <v>1</v>
      </c>
      <c r="C16">
        <v>151</v>
      </c>
      <c r="D16" t="s">
        <v>102</v>
      </c>
      <c r="E16" t="s">
        <v>219</v>
      </c>
      <c r="F16">
        <v>0</v>
      </c>
      <c r="G16">
        <v>-1</v>
      </c>
      <c r="H16">
        <v>1</v>
      </c>
    </row>
    <row r="17" spans="1:8" x14ac:dyDescent="0.25">
      <c r="A17">
        <v>16</v>
      </c>
      <c r="B17">
        <v>1</v>
      </c>
      <c r="C17">
        <v>151</v>
      </c>
      <c r="D17" t="s">
        <v>103</v>
      </c>
      <c r="E17" t="s">
        <v>219</v>
      </c>
      <c r="F17">
        <v>0</v>
      </c>
      <c r="G17">
        <v>-1</v>
      </c>
      <c r="H17">
        <v>1</v>
      </c>
    </row>
    <row r="18" spans="1:8" x14ac:dyDescent="0.25">
      <c r="A18">
        <v>17</v>
      </c>
      <c r="B18">
        <v>1</v>
      </c>
      <c r="C18">
        <v>151</v>
      </c>
      <c r="D18" t="s">
        <v>104</v>
      </c>
      <c r="E18" t="s">
        <v>219</v>
      </c>
      <c r="F18">
        <v>0</v>
      </c>
      <c r="G18">
        <v>-1</v>
      </c>
      <c r="H18">
        <v>1</v>
      </c>
    </row>
    <row r="19" spans="1:8" x14ac:dyDescent="0.25">
      <c r="A19">
        <v>18</v>
      </c>
      <c r="B19">
        <v>1</v>
      </c>
      <c r="C19">
        <v>151</v>
      </c>
      <c r="D19" t="s">
        <v>105</v>
      </c>
      <c r="E19" t="s">
        <v>219</v>
      </c>
      <c r="F19">
        <v>0</v>
      </c>
      <c r="G19">
        <v>-1</v>
      </c>
      <c r="H19">
        <v>1</v>
      </c>
    </row>
    <row r="20" spans="1:8" x14ac:dyDescent="0.25">
      <c r="A20">
        <v>19</v>
      </c>
      <c r="B20">
        <v>1</v>
      </c>
      <c r="C20">
        <v>151</v>
      </c>
      <c r="D20" t="s">
        <v>106</v>
      </c>
      <c r="E20" t="s">
        <v>219</v>
      </c>
      <c r="F20">
        <v>0</v>
      </c>
      <c r="G20">
        <v>-1</v>
      </c>
      <c r="H20">
        <v>1</v>
      </c>
    </row>
    <row r="21" spans="1:8" x14ac:dyDescent="0.25">
      <c r="A21">
        <v>20</v>
      </c>
      <c r="B21">
        <v>1</v>
      </c>
      <c r="C21">
        <v>151</v>
      </c>
      <c r="D21" t="s">
        <v>107</v>
      </c>
      <c r="E21" t="s">
        <v>219</v>
      </c>
      <c r="F21">
        <v>0</v>
      </c>
      <c r="G21">
        <v>-1</v>
      </c>
      <c r="H21">
        <v>1</v>
      </c>
    </row>
    <row r="22" spans="1:8" x14ac:dyDescent="0.25">
      <c r="A22">
        <v>21</v>
      </c>
      <c r="B22">
        <v>1</v>
      </c>
      <c r="C22">
        <v>151</v>
      </c>
      <c r="D22" t="s">
        <v>108</v>
      </c>
      <c r="E22" t="s">
        <v>219</v>
      </c>
      <c r="F22">
        <v>0</v>
      </c>
      <c r="G22">
        <v>-1</v>
      </c>
      <c r="H22">
        <v>1</v>
      </c>
    </row>
    <row r="23" spans="1:8" x14ac:dyDescent="0.25">
      <c r="A23">
        <v>22</v>
      </c>
      <c r="B23">
        <v>1</v>
      </c>
      <c r="C23">
        <v>151</v>
      </c>
      <c r="D23" t="s">
        <v>109</v>
      </c>
      <c r="E23" t="s">
        <v>219</v>
      </c>
      <c r="F23">
        <v>0</v>
      </c>
      <c r="G23">
        <v>-1</v>
      </c>
      <c r="H23">
        <v>1</v>
      </c>
    </row>
    <row r="24" spans="1:8" x14ac:dyDescent="0.25">
      <c r="A24">
        <v>23</v>
      </c>
      <c r="B24">
        <v>1</v>
      </c>
      <c r="C24">
        <v>151</v>
      </c>
      <c r="D24" t="s">
        <v>110</v>
      </c>
      <c r="E24" t="s">
        <v>219</v>
      </c>
      <c r="F24">
        <v>0</v>
      </c>
      <c r="G24">
        <v>-1</v>
      </c>
      <c r="H24">
        <v>1</v>
      </c>
    </row>
    <row r="25" spans="1:8" x14ac:dyDescent="0.25">
      <c r="A25">
        <v>24</v>
      </c>
      <c r="B25">
        <v>1</v>
      </c>
      <c r="C25">
        <v>151</v>
      </c>
      <c r="D25" t="s">
        <v>111</v>
      </c>
      <c r="E25" t="s">
        <v>219</v>
      </c>
      <c r="F25">
        <v>0</v>
      </c>
      <c r="G25">
        <v>-1</v>
      </c>
      <c r="H25">
        <v>1</v>
      </c>
    </row>
    <row r="26" spans="1:8" x14ac:dyDescent="0.25">
      <c r="A26">
        <v>25</v>
      </c>
      <c r="B26">
        <v>1</v>
      </c>
      <c r="C26">
        <v>151</v>
      </c>
      <c r="D26" t="s">
        <v>112</v>
      </c>
      <c r="E26" t="s">
        <v>219</v>
      </c>
      <c r="F26">
        <v>0</v>
      </c>
      <c r="G26">
        <v>-1</v>
      </c>
      <c r="H26">
        <v>1</v>
      </c>
    </row>
    <row r="27" spans="1:8" x14ac:dyDescent="0.25">
      <c r="A27">
        <v>26</v>
      </c>
      <c r="B27">
        <v>1</v>
      </c>
      <c r="C27">
        <v>151</v>
      </c>
      <c r="D27" t="s">
        <v>113</v>
      </c>
      <c r="E27" t="s">
        <v>219</v>
      </c>
      <c r="F27">
        <v>0</v>
      </c>
      <c r="G27">
        <v>-1</v>
      </c>
      <c r="H27">
        <v>1</v>
      </c>
    </row>
    <row r="28" spans="1:8" x14ac:dyDescent="0.25">
      <c r="A28">
        <v>27</v>
      </c>
      <c r="B28">
        <v>1</v>
      </c>
      <c r="C28">
        <v>151</v>
      </c>
      <c r="D28" t="s">
        <v>114</v>
      </c>
      <c r="E28" t="s">
        <v>219</v>
      </c>
      <c r="F28">
        <v>0</v>
      </c>
      <c r="G28">
        <v>-1</v>
      </c>
      <c r="H28">
        <v>1</v>
      </c>
    </row>
    <row r="29" spans="1:8" x14ac:dyDescent="0.25">
      <c r="A29">
        <v>28</v>
      </c>
      <c r="B29">
        <v>1</v>
      </c>
      <c r="C29">
        <v>151</v>
      </c>
      <c r="D29" t="s">
        <v>115</v>
      </c>
      <c r="E29" t="s">
        <v>219</v>
      </c>
      <c r="F29">
        <v>0</v>
      </c>
      <c r="G29">
        <v>-1</v>
      </c>
      <c r="H29">
        <v>1</v>
      </c>
    </row>
    <row r="30" spans="1:8" x14ac:dyDescent="0.25">
      <c r="A30">
        <v>29</v>
      </c>
      <c r="B30">
        <v>1</v>
      </c>
      <c r="C30">
        <v>151</v>
      </c>
      <c r="D30" t="s">
        <v>116</v>
      </c>
      <c r="E30" t="s">
        <v>219</v>
      </c>
      <c r="F30">
        <v>0</v>
      </c>
      <c r="G30">
        <v>-1</v>
      </c>
      <c r="H30">
        <v>1</v>
      </c>
    </row>
    <row r="31" spans="1:8" x14ac:dyDescent="0.25">
      <c r="A31">
        <v>30</v>
      </c>
      <c r="B31">
        <v>1</v>
      </c>
      <c r="C31">
        <v>151</v>
      </c>
      <c r="D31" t="s">
        <v>117</v>
      </c>
      <c r="E31" t="s">
        <v>219</v>
      </c>
      <c r="F31">
        <v>0</v>
      </c>
      <c r="G31">
        <v>-1</v>
      </c>
      <c r="H31">
        <v>1</v>
      </c>
    </row>
    <row r="32" spans="1:8" x14ac:dyDescent="0.25">
      <c r="A32">
        <v>31</v>
      </c>
      <c r="B32">
        <v>1</v>
      </c>
      <c r="C32">
        <v>151</v>
      </c>
      <c r="D32" t="s">
        <v>118</v>
      </c>
      <c r="E32" t="s">
        <v>219</v>
      </c>
      <c r="F32">
        <v>0</v>
      </c>
      <c r="G32">
        <v>-1</v>
      </c>
      <c r="H32">
        <v>1</v>
      </c>
    </row>
    <row r="33" spans="1:8" x14ac:dyDescent="0.25">
      <c r="A33">
        <v>32</v>
      </c>
      <c r="B33">
        <v>1</v>
      </c>
      <c r="C33">
        <v>151</v>
      </c>
      <c r="D33" t="s">
        <v>119</v>
      </c>
      <c r="E33" t="s">
        <v>219</v>
      </c>
      <c r="F33">
        <v>0</v>
      </c>
      <c r="G33">
        <v>-1</v>
      </c>
      <c r="H33">
        <v>1</v>
      </c>
    </row>
    <row r="34" spans="1:8" x14ac:dyDescent="0.25">
      <c r="A34">
        <v>33</v>
      </c>
      <c r="B34">
        <v>1</v>
      </c>
      <c r="C34">
        <v>151</v>
      </c>
      <c r="D34" t="s">
        <v>120</v>
      </c>
      <c r="E34" t="s">
        <v>219</v>
      </c>
      <c r="F34">
        <v>0</v>
      </c>
      <c r="G34">
        <v>-1</v>
      </c>
      <c r="H34">
        <v>1</v>
      </c>
    </row>
    <row r="35" spans="1:8" x14ac:dyDescent="0.25">
      <c r="A35">
        <v>34</v>
      </c>
      <c r="B35">
        <v>1</v>
      </c>
      <c r="C35">
        <v>151</v>
      </c>
      <c r="D35" t="s">
        <v>121</v>
      </c>
      <c r="E35" t="s">
        <v>219</v>
      </c>
      <c r="F35">
        <v>0</v>
      </c>
      <c r="G35">
        <v>-1</v>
      </c>
      <c r="H35">
        <v>1</v>
      </c>
    </row>
    <row r="36" spans="1:8" x14ac:dyDescent="0.25">
      <c r="A36">
        <v>35</v>
      </c>
      <c r="B36">
        <v>1</v>
      </c>
      <c r="C36">
        <v>151</v>
      </c>
      <c r="D36" t="s">
        <v>122</v>
      </c>
      <c r="E36" t="s">
        <v>219</v>
      </c>
      <c r="F36">
        <v>0</v>
      </c>
      <c r="G36">
        <v>-1</v>
      </c>
      <c r="H36">
        <v>1</v>
      </c>
    </row>
    <row r="37" spans="1:8" x14ac:dyDescent="0.25">
      <c r="A37">
        <v>36</v>
      </c>
      <c r="B37">
        <v>1</v>
      </c>
      <c r="C37">
        <v>151</v>
      </c>
      <c r="D37" t="s">
        <v>123</v>
      </c>
      <c r="E37" t="s">
        <v>219</v>
      </c>
      <c r="F37">
        <v>0</v>
      </c>
      <c r="G37">
        <v>-1</v>
      </c>
      <c r="H37">
        <v>1</v>
      </c>
    </row>
    <row r="38" spans="1:8" x14ac:dyDescent="0.25">
      <c r="A38">
        <v>37</v>
      </c>
      <c r="B38">
        <v>1</v>
      </c>
      <c r="C38">
        <v>151</v>
      </c>
      <c r="D38" t="s">
        <v>124</v>
      </c>
      <c r="E38" t="s">
        <v>219</v>
      </c>
      <c r="F38">
        <v>0</v>
      </c>
      <c r="G38">
        <v>-1</v>
      </c>
      <c r="H38">
        <v>1</v>
      </c>
    </row>
    <row r="39" spans="1:8" x14ac:dyDescent="0.25">
      <c r="A39">
        <v>38</v>
      </c>
      <c r="B39">
        <v>1</v>
      </c>
      <c r="C39">
        <v>151</v>
      </c>
      <c r="D39" t="s">
        <v>125</v>
      </c>
      <c r="E39" t="s">
        <v>219</v>
      </c>
      <c r="F39">
        <v>0</v>
      </c>
      <c r="G39">
        <v>-1</v>
      </c>
      <c r="H39">
        <v>1</v>
      </c>
    </row>
    <row r="40" spans="1:8" x14ac:dyDescent="0.25">
      <c r="A40">
        <v>39</v>
      </c>
      <c r="B40">
        <v>1</v>
      </c>
      <c r="C40">
        <v>151</v>
      </c>
      <c r="D40" t="s">
        <v>126</v>
      </c>
      <c r="E40" t="s">
        <v>219</v>
      </c>
      <c r="F40">
        <v>0</v>
      </c>
      <c r="G40">
        <v>-1</v>
      </c>
      <c r="H40">
        <v>1</v>
      </c>
    </row>
    <row r="41" spans="1:8" x14ac:dyDescent="0.25">
      <c r="A41">
        <v>40</v>
      </c>
      <c r="B41">
        <v>1</v>
      </c>
      <c r="C41">
        <v>151</v>
      </c>
      <c r="D41" t="s">
        <v>127</v>
      </c>
      <c r="E41" t="s">
        <v>219</v>
      </c>
      <c r="F41">
        <v>0</v>
      </c>
      <c r="G41">
        <v>-1</v>
      </c>
      <c r="H41">
        <v>1</v>
      </c>
    </row>
    <row r="42" spans="1:8" x14ac:dyDescent="0.25">
      <c r="A42">
        <v>41</v>
      </c>
      <c r="B42">
        <v>1</v>
      </c>
      <c r="C42">
        <v>151</v>
      </c>
      <c r="D42" t="s">
        <v>128</v>
      </c>
      <c r="E42" t="s">
        <v>219</v>
      </c>
      <c r="F42">
        <v>0</v>
      </c>
      <c r="G42">
        <v>-1</v>
      </c>
      <c r="H42">
        <v>1</v>
      </c>
    </row>
    <row r="43" spans="1:8" x14ac:dyDescent="0.25">
      <c r="A43">
        <v>42</v>
      </c>
      <c r="B43">
        <v>1</v>
      </c>
      <c r="C43">
        <v>151</v>
      </c>
      <c r="D43" t="s">
        <v>129</v>
      </c>
      <c r="E43" t="s">
        <v>219</v>
      </c>
      <c r="F43">
        <v>0</v>
      </c>
      <c r="G43">
        <v>-1</v>
      </c>
      <c r="H43">
        <v>1</v>
      </c>
    </row>
    <row r="44" spans="1:8" x14ac:dyDescent="0.25">
      <c r="A44">
        <v>43</v>
      </c>
      <c r="B44">
        <v>1</v>
      </c>
      <c r="C44">
        <v>151</v>
      </c>
      <c r="D44" t="s">
        <v>131</v>
      </c>
      <c r="E44" t="s">
        <v>219</v>
      </c>
      <c r="F44">
        <v>0</v>
      </c>
      <c r="G44">
        <v>-1</v>
      </c>
      <c r="H44">
        <v>1</v>
      </c>
    </row>
    <row r="45" spans="1:8" x14ac:dyDescent="0.25">
      <c r="A45">
        <v>44</v>
      </c>
      <c r="B45">
        <v>1</v>
      </c>
      <c r="C45">
        <v>151</v>
      </c>
      <c r="D45" t="s">
        <v>16</v>
      </c>
      <c r="E45" t="s">
        <v>136</v>
      </c>
      <c r="F45">
        <v>4</v>
      </c>
      <c r="G45">
        <v>-1</v>
      </c>
      <c r="H45">
        <v>1</v>
      </c>
    </row>
    <row r="46" spans="1:8" x14ac:dyDescent="0.25">
      <c r="A46">
        <v>45</v>
      </c>
      <c r="B46">
        <v>1</v>
      </c>
      <c r="C46">
        <v>151</v>
      </c>
      <c r="D46" t="s">
        <v>19</v>
      </c>
      <c r="E46" t="s">
        <v>135</v>
      </c>
      <c r="F46">
        <v>4</v>
      </c>
      <c r="G46">
        <v>-1</v>
      </c>
      <c r="H46">
        <v>1</v>
      </c>
    </row>
    <row r="47" spans="1:8" x14ac:dyDescent="0.25">
      <c r="A47">
        <v>46</v>
      </c>
      <c r="B47">
        <v>1</v>
      </c>
      <c r="C47">
        <v>151</v>
      </c>
      <c r="D47" t="s">
        <v>22</v>
      </c>
      <c r="E47" t="s">
        <v>138</v>
      </c>
      <c r="F47">
        <v>4</v>
      </c>
      <c r="G47">
        <v>-1</v>
      </c>
      <c r="H47">
        <v>1</v>
      </c>
    </row>
    <row r="48" spans="1:8" x14ac:dyDescent="0.25">
      <c r="A48">
        <v>47</v>
      </c>
      <c r="B48">
        <v>1</v>
      </c>
      <c r="C48">
        <v>151</v>
      </c>
      <c r="D48" t="s">
        <v>25</v>
      </c>
      <c r="E48" t="s">
        <v>140</v>
      </c>
      <c r="F48">
        <v>4</v>
      </c>
      <c r="G48">
        <v>-1</v>
      </c>
      <c r="H48">
        <v>1</v>
      </c>
    </row>
    <row r="49" spans="1:8" x14ac:dyDescent="0.25">
      <c r="A49">
        <v>48</v>
      </c>
      <c r="B49">
        <v>1</v>
      </c>
      <c r="C49">
        <v>151</v>
      </c>
      <c r="D49" t="s">
        <v>28</v>
      </c>
      <c r="E49" t="s">
        <v>140</v>
      </c>
      <c r="F49">
        <v>4</v>
      </c>
      <c r="G49">
        <v>-1</v>
      </c>
      <c r="H49">
        <v>1</v>
      </c>
    </row>
    <row r="50" spans="1:8" x14ac:dyDescent="0.25">
      <c r="A50">
        <v>49</v>
      </c>
      <c r="B50">
        <v>1</v>
      </c>
      <c r="C50">
        <v>151</v>
      </c>
      <c r="D50" t="s">
        <v>31</v>
      </c>
      <c r="E50" t="s">
        <v>144</v>
      </c>
      <c r="F50">
        <v>4</v>
      </c>
      <c r="G50">
        <v>-1</v>
      </c>
      <c r="H50">
        <v>1</v>
      </c>
    </row>
    <row r="51" spans="1:8" x14ac:dyDescent="0.25">
      <c r="A51">
        <v>50</v>
      </c>
      <c r="B51">
        <v>1</v>
      </c>
      <c r="C51">
        <v>151</v>
      </c>
      <c r="D51" t="s">
        <v>34</v>
      </c>
      <c r="E51" t="s">
        <v>132</v>
      </c>
      <c r="F51">
        <v>4</v>
      </c>
      <c r="G51">
        <v>-1</v>
      </c>
      <c r="H51">
        <v>1</v>
      </c>
    </row>
    <row r="52" spans="1:8" x14ac:dyDescent="0.25">
      <c r="A52">
        <v>51</v>
      </c>
      <c r="B52">
        <v>1</v>
      </c>
      <c r="C52">
        <v>151</v>
      </c>
      <c r="D52" t="s">
        <v>37</v>
      </c>
      <c r="E52" t="s">
        <v>145</v>
      </c>
      <c r="F52">
        <v>4</v>
      </c>
      <c r="G52">
        <v>-1</v>
      </c>
      <c r="H52">
        <v>1</v>
      </c>
    </row>
    <row r="53" spans="1:8" x14ac:dyDescent="0.25">
      <c r="A53">
        <v>52</v>
      </c>
      <c r="B53">
        <v>1</v>
      </c>
      <c r="C53">
        <v>151</v>
      </c>
      <c r="D53" t="s">
        <v>83</v>
      </c>
      <c r="E53" t="s">
        <v>144</v>
      </c>
      <c r="F53">
        <v>4</v>
      </c>
      <c r="G53">
        <v>-1</v>
      </c>
      <c r="H53">
        <v>1</v>
      </c>
    </row>
    <row r="54" spans="1:8" x14ac:dyDescent="0.25">
      <c r="A54">
        <v>53</v>
      </c>
      <c r="B54">
        <v>1</v>
      </c>
      <c r="C54">
        <v>151</v>
      </c>
      <c r="D54" t="s">
        <v>94</v>
      </c>
      <c r="E54" t="s">
        <v>146</v>
      </c>
      <c r="F54">
        <v>4</v>
      </c>
      <c r="G54">
        <v>-1</v>
      </c>
      <c r="H54">
        <v>1</v>
      </c>
    </row>
    <row r="55" spans="1:8" x14ac:dyDescent="0.25">
      <c r="A55">
        <v>54</v>
      </c>
      <c r="B55">
        <v>1</v>
      </c>
      <c r="C55">
        <v>151</v>
      </c>
      <c r="D55" t="s">
        <v>95</v>
      </c>
      <c r="E55" t="s">
        <v>133</v>
      </c>
      <c r="F55">
        <v>4</v>
      </c>
      <c r="G55">
        <v>-1</v>
      </c>
      <c r="H55">
        <v>1</v>
      </c>
    </row>
    <row r="56" spans="1:8" x14ac:dyDescent="0.25">
      <c r="A56">
        <v>55</v>
      </c>
      <c r="B56">
        <v>1</v>
      </c>
      <c r="C56">
        <v>151</v>
      </c>
      <c r="D56" t="s">
        <v>4</v>
      </c>
      <c r="E56" t="s">
        <v>205</v>
      </c>
      <c r="F56">
        <v>7</v>
      </c>
      <c r="G56">
        <v>1</v>
      </c>
      <c r="H56">
        <v>1</v>
      </c>
    </row>
    <row r="57" spans="1:8" x14ac:dyDescent="0.25">
      <c r="A57">
        <v>56</v>
      </c>
      <c r="B57">
        <v>1</v>
      </c>
      <c r="C57">
        <v>151</v>
      </c>
      <c r="D57" t="s">
        <v>1</v>
      </c>
      <c r="E57" t="s">
        <v>210</v>
      </c>
      <c r="F57">
        <v>8</v>
      </c>
      <c r="G57">
        <v>8</v>
      </c>
      <c r="H57">
        <v>1</v>
      </c>
    </row>
    <row r="58" spans="1:8" x14ac:dyDescent="0.25">
      <c r="A58">
        <v>57</v>
      </c>
      <c r="B58">
        <v>1</v>
      </c>
      <c r="C58">
        <v>151</v>
      </c>
      <c r="D58" t="s">
        <v>2</v>
      </c>
      <c r="E58" t="s">
        <v>213</v>
      </c>
      <c r="F58">
        <v>8</v>
      </c>
      <c r="G58">
        <v>8</v>
      </c>
      <c r="H58">
        <v>1</v>
      </c>
    </row>
    <row r="59" spans="1:8" x14ac:dyDescent="0.25">
      <c r="A59">
        <v>58</v>
      </c>
      <c r="B59">
        <v>1</v>
      </c>
      <c r="C59">
        <v>151</v>
      </c>
      <c r="D59" t="s">
        <v>130</v>
      </c>
      <c r="E59" t="s">
        <v>172</v>
      </c>
      <c r="F59">
        <v>6</v>
      </c>
      <c r="G59">
        <v>0</v>
      </c>
      <c r="H59">
        <v>1</v>
      </c>
    </row>
    <row r="60" spans="1:8" x14ac:dyDescent="0.25">
      <c r="A60">
        <v>59</v>
      </c>
      <c r="B60">
        <v>1</v>
      </c>
      <c r="C60">
        <v>151</v>
      </c>
      <c r="D60" t="s">
        <v>14</v>
      </c>
      <c r="E60" t="s">
        <v>136</v>
      </c>
      <c r="F60">
        <v>3</v>
      </c>
      <c r="G60">
        <v>0</v>
      </c>
      <c r="H60">
        <v>1</v>
      </c>
    </row>
    <row r="61" spans="1:8" x14ac:dyDescent="0.25">
      <c r="A61">
        <v>60</v>
      </c>
      <c r="B61">
        <v>1</v>
      </c>
      <c r="C61">
        <v>151</v>
      </c>
      <c r="D61" t="s">
        <v>17</v>
      </c>
      <c r="E61" t="s">
        <v>135</v>
      </c>
      <c r="F61">
        <v>3</v>
      </c>
      <c r="G61">
        <v>0</v>
      </c>
      <c r="H61">
        <v>1</v>
      </c>
    </row>
    <row r="62" spans="1:8" x14ac:dyDescent="0.25">
      <c r="A62">
        <v>61</v>
      </c>
      <c r="B62">
        <v>1</v>
      </c>
      <c r="C62">
        <v>151</v>
      </c>
      <c r="D62" t="s">
        <v>20</v>
      </c>
      <c r="E62" t="s">
        <v>138</v>
      </c>
      <c r="F62">
        <v>3</v>
      </c>
      <c r="G62">
        <v>0</v>
      </c>
      <c r="H62">
        <v>1</v>
      </c>
    </row>
    <row r="63" spans="1:8" x14ac:dyDescent="0.25">
      <c r="A63">
        <v>62</v>
      </c>
      <c r="B63">
        <v>1</v>
      </c>
      <c r="C63">
        <v>151</v>
      </c>
      <c r="D63" t="s">
        <v>23</v>
      </c>
      <c r="E63" t="s">
        <v>140</v>
      </c>
      <c r="F63">
        <v>3</v>
      </c>
      <c r="G63">
        <v>0</v>
      </c>
      <c r="H63">
        <v>1</v>
      </c>
    </row>
    <row r="64" spans="1:8" x14ac:dyDescent="0.25">
      <c r="A64">
        <v>63</v>
      </c>
      <c r="B64">
        <v>1</v>
      </c>
      <c r="C64">
        <v>151</v>
      </c>
      <c r="D64" t="s">
        <v>26</v>
      </c>
      <c r="E64" t="s">
        <v>140</v>
      </c>
      <c r="F64">
        <v>3</v>
      </c>
      <c r="G64">
        <v>0</v>
      </c>
      <c r="H64">
        <v>1</v>
      </c>
    </row>
    <row r="65" spans="1:8" x14ac:dyDescent="0.25">
      <c r="A65">
        <v>64</v>
      </c>
      <c r="B65">
        <v>1</v>
      </c>
      <c r="C65">
        <v>151</v>
      </c>
      <c r="D65" t="s">
        <v>29</v>
      </c>
      <c r="E65" t="s">
        <v>144</v>
      </c>
      <c r="F65">
        <v>3</v>
      </c>
      <c r="G65">
        <v>0</v>
      </c>
      <c r="H65">
        <v>1</v>
      </c>
    </row>
    <row r="66" spans="1:8" x14ac:dyDescent="0.25">
      <c r="A66">
        <v>65</v>
      </c>
      <c r="B66">
        <v>1</v>
      </c>
      <c r="C66">
        <v>151</v>
      </c>
      <c r="D66" t="s">
        <v>32</v>
      </c>
      <c r="E66" t="s">
        <v>132</v>
      </c>
      <c r="F66">
        <v>3</v>
      </c>
      <c r="G66">
        <v>0</v>
      </c>
      <c r="H66">
        <v>1</v>
      </c>
    </row>
    <row r="67" spans="1:8" x14ac:dyDescent="0.25">
      <c r="A67">
        <v>66</v>
      </c>
      <c r="B67">
        <v>1</v>
      </c>
      <c r="C67">
        <v>151</v>
      </c>
      <c r="D67" t="s">
        <v>35</v>
      </c>
      <c r="E67" t="s">
        <v>145</v>
      </c>
      <c r="F67">
        <v>3</v>
      </c>
      <c r="G67">
        <v>0</v>
      </c>
      <c r="H67">
        <v>1</v>
      </c>
    </row>
    <row r="68" spans="1:8" x14ac:dyDescent="0.25">
      <c r="A68">
        <v>67</v>
      </c>
      <c r="B68">
        <v>1</v>
      </c>
      <c r="C68">
        <v>151</v>
      </c>
      <c r="D68" t="s">
        <v>78</v>
      </c>
      <c r="E68" t="s">
        <v>178</v>
      </c>
      <c r="F68">
        <v>3</v>
      </c>
      <c r="G68">
        <v>0</v>
      </c>
      <c r="H68">
        <v>1</v>
      </c>
    </row>
    <row r="69" spans="1:8" x14ac:dyDescent="0.25">
      <c r="A69">
        <v>68</v>
      </c>
      <c r="B69">
        <v>1</v>
      </c>
      <c r="C69">
        <v>151</v>
      </c>
      <c r="D69" t="s">
        <v>79</v>
      </c>
      <c r="E69" t="s">
        <v>142</v>
      </c>
      <c r="F69">
        <v>3</v>
      </c>
      <c r="G69">
        <v>0</v>
      </c>
      <c r="H69">
        <v>1</v>
      </c>
    </row>
    <row r="70" spans="1:8" x14ac:dyDescent="0.25">
      <c r="A70">
        <v>69</v>
      </c>
      <c r="B70">
        <v>1</v>
      </c>
      <c r="C70">
        <v>151</v>
      </c>
      <c r="D70" t="s">
        <v>81</v>
      </c>
      <c r="E70" t="s">
        <v>144</v>
      </c>
      <c r="F70">
        <v>3</v>
      </c>
      <c r="G70">
        <v>0</v>
      </c>
      <c r="H70">
        <v>1</v>
      </c>
    </row>
    <row r="71" spans="1:8" x14ac:dyDescent="0.25">
      <c r="A71">
        <v>70</v>
      </c>
      <c r="B71">
        <v>1</v>
      </c>
      <c r="C71">
        <v>151</v>
      </c>
      <c r="D71" t="s">
        <v>93</v>
      </c>
      <c r="E71" t="s">
        <v>146</v>
      </c>
      <c r="F71">
        <v>3</v>
      </c>
      <c r="G71">
        <v>0</v>
      </c>
      <c r="H71">
        <v>1</v>
      </c>
    </row>
    <row r="72" spans="1:8" x14ac:dyDescent="0.25">
      <c r="A72">
        <v>71</v>
      </c>
      <c r="B72">
        <v>1</v>
      </c>
      <c r="C72">
        <v>151</v>
      </c>
      <c r="D72" t="s">
        <v>96</v>
      </c>
      <c r="E72" t="s">
        <v>139</v>
      </c>
      <c r="F72">
        <v>3</v>
      </c>
      <c r="G72">
        <v>0</v>
      </c>
      <c r="H72">
        <v>1</v>
      </c>
    </row>
    <row r="73" spans="1:8" x14ac:dyDescent="0.25">
      <c r="A73">
        <v>72</v>
      </c>
      <c r="B73">
        <v>1</v>
      </c>
      <c r="C73">
        <v>151</v>
      </c>
      <c r="D73" t="s">
        <v>98</v>
      </c>
      <c r="E73" t="s">
        <v>188</v>
      </c>
      <c r="F73">
        <v>3</v>
      </c>
      <c r="G73">
        <v>0</v>
      </c>
      <c r="H73">
        <v>1</v>
      </c>
    </row>
    <row r="74" spans="1:8" x14ac:dyDescent="0.25">
      <c r="A74">
        <v>73</v>
      </c>
      <c r="B74">
        <v>1</v>
      </c>
      <c r="C74">
        <v>151</v>
      </c>
      <c r="D74" t="s">
        <v>101</v>
      </c>
      <c r="E74" t="s">
        <v>199</v>
      </c>
      <c r="F74">
        <v>3</v>
      </c>
      <c r="G74">
        <v>0</v>
      </c>
      <c r="H74">
        <v>1</v>
      </c>
    </row>
    <row r="75" spans="1:8" x14ac:dyDescent="0.25">
      <c r="A75">
        <v>74</v>
      </c>
      <c r="B75">
        <v>1</v>
      </c>
      <c r="C75">
        <v>151</v>
      </c>
      <c r="D75" t="s">
        <v>15</v>
      </c>
      <c r="E75" t="s">
        <v>136</v>
      </c>
      <c r="F75">
        <v>1</v>
      </c>
      <c r="G75">
        <v>64</v>
      </c>
      <c r="H75">
        <v>1</v>
      </c>
    </row>
    <row r="76" spans="1:8" x14ac:dyDescent="0.25">
      <c r="A76">
        <v>75</v>
      </c>
      <c r="B76">
        <v>1</v>
      </c>
      <c r="C76">
        <v>151</v>
      </c>
      <c r="D76" t="s">
        <v>18</v>
      </c>
      <c r="E76" t="s">
        <v>135</v>
      </c>
      <c r="F76">
        <v>1</v>
      </c>
      <c r="G76">
        <v>64</v>
      </c>
      <c r="H76">
        <v>1</v>
      </c>
    </row>
    <row r="77" spans="1:8" x14ac:dyDescent="0.25">
      <c r="A77">
        <v>76</v>
      </c>
      <c r="B77">
        <v>1</v>
      </c>
      <c r="C77">
        <v>151</v>
      </c>
      <c r="D77" t="s">
        <v>21</v>
      </c>
      <c r="E77" t="s">
        <v>138</v>
      </c>
      <c r="F77">
        <v>1</v>
      </c>
      <c r="G77">
        <v>64</v>
      </c>
      <c r="H77">
        <v>1</v>
      </c>
    </row>
    <row r="78" spans="1:8" x14ac:dyDescent="0.25">
      <c r="A78">
        <v>77</v>
      </c>
      <c r="B78">
        <v>1</v>
      </c>
      <c r="C78">
        <v>151</v>
      </c>
      <c r="D78" t="s">
        <v>24</v>
      </c>
      <c r="E78" t="s">
        <v>140</v>
      </c>
      <c r="F78">
        <v>1</v>
      </c>
      <c r="G78">
        <v>64</v>
      </c>
      <c r="H78">
        <v>1</v>
      </c>
    </row>
    <row r="79" spans="1:8" x14ac:dyDescent="0.25">
      <c r="A79">
        <v>78</v>
      </c>
      <c r="B79">
        <v>1</v>
      </c>
      <c r="C79">
        <v>151</v>
      </c>
      <c r="D79" t="s">
        <v>27</v>
      </c>
      <c r="E79" t="s">
        <v>140</v>
      </c>
      <c r="F79">
        <v>1</v>
      </c>
      <c r="G79">
        <v>64</v>
      </c>
      <c r="H79">
        <v>1</v>
      </c>
    </row>
    <row r="80" spans="1:8" x14ac:dyDescent="0.25">
      <c r="A80">
        <v>79</v>
      </c>
      <c r="B80">
        <v>1</v>
      </c>
      <c r="C80">
        <v>151</v>
      </c>
      <c r="D80" t="s">
        <v>30</v>
      </c>
      <c r="E80" t="s">
        <v>144</v>
      </c>
      <c r="F80">
        <v>1</v>
      </c>
      <c r="G80">
        <v>64</v>
      </c>
      <c r="H80">
        <v>1</v>
      </c>
    </row>
    <row r="81" spans="1:8" x14ac:dyDescent="0.25">
      <c r="A81">
        <v>80</v>
      </c>
      <c r="B81">
        <v>1</v>
      </c>
      <c r="C81">
        <v>151</v>
      </c>
      <c r="D81" t="s">
        <v>33</v>
      </c>
      <c r="E81" t="s">
        <v>132</v>
      </c>
      <c r="F81">
        <v>1</v>
      </c>
      <c r="G81">
        <v>64</v>
      </c>
      <c r="H81">
        <v>1</v>
      </c>
    </row>
    <row r="82" spans="1:8" x14ac:dyDescent="0.25">
      <c r="A82">
        <v>81</v>
      </c>
      <c r="B82">
        <v>1</v>
      </c>
      <c r="C82">
        <v>151</v>
      </c>
      <c r="D82" t="s">
        <v>36</v>
      </c>
      <c r="E82" t="s">
        <v>145</v>
      </c>
      <c r="F82">
        <v>1</v>
      </c>
      <c r="G82">
        <v>64</v>
      </c>
      <c r="H82">
        <v>1</v>
      </c>
    </row>
    <row r="83" spans="1:8" x14ac:dyDescent="0.25">
      <c r="A83">
        <v>82</v>
      </c>
      <c r="B83">
        <v>1</v>
      </c>
      <c r="C83">
        <v>151</v>
      </c>
      <c r="D83" t="s">
        <v>80</v>
      </c>
      <c r="E83" t="s">
        <v>142</v>
      </c>
      <c r="F83">
        <v>1</v>
      </c>
      <c r="G83">
        <v>64</v>
      </c>
      <c r="H83">
        <v>1</v>
      </c>
    </row>
    <row r="84" spans="1:8" x14ac:dyDescent="0.25">
      <c r="A84">
        <v>83</v>
      </c>
      <c r="B84">
        <v>1</v>
      </c>
      <c r="C84">
        <v>151</v>
      </c>
      <c r="D84" t="s">
        <v>82</v>
      </c>
      <c r="E84" t="s">
        <v>144</v>
      </c>
      <c r="F84">
        <v>1</v>
      </c>
      <c r="G84">
        <v>64</v>
      </c>
      <c r="H84">
        <v>1</v>
      </c>
    </row>
    <row r="85" spans="1:8" x14ac:dyDescent="0.25">
      <c r="A85">
        <v>84</v>
      </c>
      <c r="B85">
        <v>1</v>
      </c>
      <c r="C85">
        <v>151</v>
      </c>
      <c r="D85" t="s">
        <v>92</v>
      </c>
      <c r="E85" t="s">
        <v>146</v>
      </c>
      <c r="F85">
        <v>1</v>
      </c>
      <c r="G85">
        <v>64</v>
      </c>
      <c r="H85">
        <v>1</v>
      </c>
    </row>
    <row r="86" spans="1:8" x14ac:dyDescent="0.25">
      <c r="A86">
        <v>85</v>
      </c>
      <c r="B86">
        <v>1</v>
      </c>
      <c r="C86">
        <v>151</v>
      </c>
      <c r="D86" t="s">
        <v>99</v>
      </c>
      <c r="E86" t="s">
        <v>196</v>
      </c>
      <c r="F86">
        <v>1</v>
      </c>
      <c r="G86">
        <v>64</v>
      </c>
      <c r="H86">
        <v>1</v>
      </c>
    </row>
    <row r="87" spans="1:8" x14ac:dyDescent="0.25">
      <c r="A87">
        <v>86</v>
      </c>
      <c r="B87">
        <v>1</v>
      </c>
      <c r="C87">
        <v>151</v>
      </c>
      <c r="D87" t="s">
        <v>100</v>
      </c>
      <c r="E87" t="s">
        <v>187</v>
      </c>
      <c r="F87">
        <v>1</v>
      </c>
      <c r="G87">
        <v>64</v>
      </c>
      <c r="H87">
        <v>1</v>
      </c>
    </row>
    <row r="88" spans="1:8" x14ac:dyDescent="0.25">
      <c r="A88">
        <v>87</v>
      </c>
      <c r="B88">
        <v>1</v>
      </c>
      <c r="C88">
        <v>151</v>
      </c>
      <c r="D88" t="s">
        <v>77</v>
      </c>
      <c r="E88" t="s">
        <v>176</v>
      </c>
      <c r="F88">
        <v>1</v>
      </c>
      <c r="G88">
        <v>64</v>
      </c>
      <c r="H88">
        <v>1</v>
      </c>
    </row>
    <row r="89" spans="1:8" x14ac:dyDescent="0.25">
      <c r="A89">
        <v>88</v>
      </c>
      <c r="B89">
        <v>1</v>
      </c>
      <c r="C89">
        <v>151</v>
      </c>
      <c r="D89" t="s">
        <v>10</v>
      </c>
      <c r="E89" t="s">
        <v>209</v>
      </c>
      <c r="F89">
        <v>2</v>
      </c>
      <c r="G89">
        <v>17</v>
      </c>
      <c r="H89">
        <v>1</v>
      </c>
    </row>
    <row r="90" spans="1:8" x14ac:dyDescent="0.25">
      <c r="A90">
        <v>89</v>
      </c>
      <c r="B90">
        <v>1</v>
      </c>
      <c r="C90">
        <v>151</v>
      </c>
      <c r="D90" t="s">
        <v>48</v>
      </c>
      <c r="E90" t="s">
        <v>169</v>
      </c>
      <c r="F90">
        <v>2</v>
      </c>
      <c r="G90">
        <v>17</v>
      </c>
      <c r="H90">
        <v>1</v>
      </c>
    </row>
    <row r="91" spans="1:8" x14ac:dyDescent="0.25">
      <c r="A91">
        <v>90</v>
      </c>
      <c r="B91">
        <v>1</v>
      </c>
      <c r="C91">
        <v>151</v>
      </c>
      <c r="D91" t="s">
        <v>49</v>
      </c>
      <c r="E91" t="s">
        <v>170</v>
      </c>
      <c r="F91">
        <v>2</v>
      </c>
      <c r="G91">
        <v>17</v>
      </c>
      <c r="H91">
        <v>1</v>
      </c>
    </row>
    <row r="92" spans="1:8" x14ac:dyDescent="0.25">
      <c r="A92">
        <v>91</v>
      </c>
      <c r="B92">
        <v>1</v>
      </c>
      <c r="C92">
        <v>151</v>
      </c>
      <c r="D92" t="s">
        <v>50</v>
      </c>
      <c r="E92" t="s">
        <v>171</v>
      </c>
      <c r="F92">
        <v>2</v>
      </c>
      <c r="G92">
        <v>17</v>
      </c>
      <c r="H92">
        <v>1</v>
      </c>
    </row>
    <row r="93" spans="1:8" x14ac:dyDescent="0.25">
      <c r="A93">
        <v>92</v>
      </c>
      <c r="B93">
        <v>1</v>
      </c>
      <c r="C93">
        <v>151</v>
      </c>
      <c r="D93" t="s">
        <v>56</v>
      </c>
      <c r="E93" t="s">
        <v>181</v>
      </c>
      <c r="F93">
        <v>2</v>
      </c>
      <c r="G93">
        <v>17</v>
      </c>
      <c r="H93">
        <v>1</v>
      </c>
    </row>
    <row r="94" spans="1:8" x14ac:dyDescent="0.25">
      <c r="A94">
        <v>93</v>
      </c>
      <c r="B94">
        <v>1</v>
      </c>
      <c r="C94">
        <v>151</v>
      </c>
      <c r="D94" t="s">
        <v>57</v>
      </c>
      <c r="E94" t="s">
        <v>182</v>
      </c>
      <c r="F94">
        <v>2</v>
      </c>
      <c r="G94">
        <v>17</v>
      </c>
      <c r="H94">
        <v>1</v>
      </c>
    </row>
    <row r="95" spans="1:8" x14ac:dyDescent="0.25">
      <c r="A95">
        <v>94</v>
      </c>
      <c r="B95">
        <v>1</v>
      </c>
      <c r="C95">
        <v>151</v>
      </c>
      <c r="D95" t="s">
        <v>58</v>
      </c>
      <c r="E95" t="s">
        <v>185</v>
      </c>
      <c r="F95">
        <v>2</v>
      </c>
      <c r="G95">
        <v>17</v>
      </c>
      <c r="H95">
        <v>1</v>
      </c>
    </row>
    <row r="96" spans="1:8" x14ac:dyDescent="0.25">
      <c r="A96">
        <v>95</v>
      </c>
      <c r="B96">
        <v>1</v>
      </c>
      <c r="C96">
        <v>151</v>
      </c>
      <c r="D96" t="s">
        <v>59</v>
      </c>
      <c r="E96" t="s">
        <v>186</v>
      </c>
      <c r="F96">
        <v>2</v>
      </c>
      <c r="G96">
        <v>17</v>
      </c>
      <c r="H96">
        <v>1</v>
      </c>
    </row>
    <row r="97" spans="1:8" x14ac:dyDescent="0.25">
      <c r="A97">
        <v>96</v>
      </c>
      <c r="B97">
        <v>1</v>
      </c>
      <c r="C97">
        <v>151</v>
      </c>
      <c r="D97" t="s">
        <v>60</v>
      </c>
      <c r="E97" t="s">
        <v>183</v>
      </c>
      <c r="F97">
        <v>2</v>
      </c>
      <c r="G97">
        <v>17</v>
      </c>
      <c r="H97">
        <v>1</v>
      </c>
    </row>
    <row r="98" spans="1:8" x14ac:dyDescent="0.25">
      <c r="A98">
        <v>97</v>
      </c>
      <c r="B98">
        <v>1</v>
      </c>
      <c r="C98">
        <v>151</v>
      </c>
      <c r="D98" t="s">
        <v>61</v>
      </c>
      <c r="E98" t="s">
        <v>184</v>
      </c>
      <c r="F98">
        <v>2</v>
      </c>
      <c r="G98">
        <v>17</v>
      </c>
      <c r="H98">
        <v>1</v>
      </c>
    </row>
    <row r="99" spans="1:8" x14ac:dyDescent="0.25">
      <c r="A99">
        <v>98</v>
      </c>
      <c r="B99">
        <v>1</v>
      </c>
      <c r="C99">
        <v>151</v>
      </c>
      <c r="D99" t="s">
        <v>62</v>
      </c>
      <c r="E99" t="s">
        <v>190</v>
      </c>
      <c r="F99">
        <v>2</v>
      </c>
      <c r="G99">
        <v>17</v>
      </c>
      <c r="H99">
        <v>1</v>
      </c>
    </row>
    <row r="100" spans="1:8" x14ac:dyDescent="0.25">
      <c r="A100">
        <v>99</v>
      </c>
      <c r="B100">
        <v>1</v>
      </c>
      <c r="C100">
        <v>151</v>
      </c>
      <c r="D100" t="s">
        <v>63</v>
      </c>
      <c r="E100" t="s">
        <v>191</v>
      </c>
      <c r="F100">
        <v>2</v>
      </c>
      <c r="G100">
        <v>17</v>
      </c>
      <c r="H100">
        <v>1</v>
      </c>
    </row>
    <row r="101" spans="1:8" x14ac:dyDescent="0.25">
      <c r="A101">
        <v>100</v>
      </c>
      <c r="B101">
        <v>1</v>
      </c>
      <c r="C101">
        <v>151</v>
      </c>
      <c r="D101" t="s">
        <v>64</v>
      </c>
      <c r="E101" t="s">
        <v>194</v>
      </c>
      <c r="F101">
        <v>2</v>
      </c>
      <c r="G101">
        <v>17</v>
      </c>
      <c r="H101">
        <v>1</v>
      </c>
    </row>
    <row r="102" spans="1:8" x14ac:dyDescent="0.25">
      <c r="A102">
        <v>101</v>
      </c>
      <c r="B102">
        <v>1</v>
      </c>
      <c r="C102">
        <v>151</v>
      </c>
      <c r="D102" t="s">
        <v>65</v>
      </c>
      <c r="E102" t="s">
        <v>195</v>
      </c>
      <c r="F102">
        <v>2</v>
      </c>
      <c r="G102">
        <v>17</v>
      </c>
      <c r="H102">
        <v>1</v>
      </c>
    </row>
    <row r="103" spans="1:8" x14ac:dyDescent="0.25">
      <c r="A103">
        <v>102</v>
      </c>
      <c r="B103">
        <v>1</v>
      </c>
      <c r="C103">
        <v>151</v>
      </c>
      <c r="D103" t="s">
        <v>66</v>
      </c>
      <c r="E103" t="s">
        <v>192</v>
      </c>
      <c r="F103">
        <v>2</v>
      </c>
      <c r="G103">
        <v>17</v>
      </c>
      <c r="H103">
        <v>1</v>
      </c>
    </row>
    <row r="104" spans="1:8" x14ac:dyDescent="0.25">
      <c r="A104">
        <v>103</v>
      </c>
      <c r="B104">
        <v>1</v>
      </c>
      <c r="C104">
        <v>151</v>
      </c>
      <c r="D104" t="s">
        <v>67</v>
      </c>
      <c r="E104" t="s">
        <v>193</v>
      </c>
      <c r="F104">
        <v>2</v>
      </c>
      <c r="G104">
        <v>17</v>
      </c>
      <c r="H104">
        <v>1</v>
      </c>
    </row>
    <row r="105" spans="1:8" x14ac:dyDescent="0.25">
      <c r="A105">
        <v>104</v>
      </c>
      <c r="B105">
        <v>1</v>
      </c>
      <c r="C105">
        <v>151</v>
      </c>
      <c r="D105" t="s">
        <v>69</v>
      </c>
      <c r="E105" t="s">
        <v>151</v>
      </c>
      <c r="F105">
        <v>2</v>
      </c>
      <c r="G105">
        <v>17</v>
      </c>
      <c r="H105">
        <v>1</v>
      </c>
    </row>
    <row r="106" spans="1:8" x14ac:dyDescent="0.25">
      <c r="A106">
        <v>105</v>
      </c>
      <c r="B106">
        <v>1</v>
      </c>
      <c r="C106">
        <v>151</v>
      </c>
      <c r="D106" t="s">
        <v>70</v>
      </c>
      <c r="E106" t="s">
        <v>154</v>
      </c>
      <c r="F106">
        <v>2</v>
      </c>
      <c r="G106">
        <v>17</v>
      </c>
      <c r="H106">
        <v>1</v>
      </c>
    </row>
    <row r="107" spans="1:8" x14ac:dyDescent="0.25">
      <c r="A107">
        <v>106</v>
      </c>
      <c r="B107">
        <v>1</v>
      </c>
      <c r="C107">
        <v>151</v>
      </c>
      <c r="D107" t="s">
        <v>71</v>
      </c>
      <c r="E107" t="s">
        <v>155</v>
      </c>
      <c r="F107">
        <v>2</v>
      </c>
      <c r="G107">
        <v>17</v>
      </c>
      <c r="H107">
        <v>1</v>
      </c>
    </row>
    <row r="108" spans="1:8" x14ac:dyDescent="0.25">
      <c r="A108">
        <v>107</v>
      </c>
      <c r="B108">
        <v>1</v>
      </c>
      <c r="C108">
        <v>151</v>
      </c>
      <c r="D108" t="s">
        <v>72</v>
      </c>
      <c r="E108" t="s">
        <v>156</v>
      </c>
      <c r="F108">
        <v>2</v>
      </c>
      <c r="G108">
        <v>17</v>
      </c>
      <c r="H108">
        <v>1</v>
      </c>
    </row>
    <row r="109" spans="1:8" x14ac:dyDescent="0.25">
      <c r="A109">
        <v>108</v>
      </c>
      <c r="B109">
        <v>1</v>
      </c>
      <c r="C109">
        <v>151</v>
      </c>
      <c r="D109" t="s">
        <v>73</v>
      </c>
      <c r="E109" t="s">
        <v>180</v>
      </c>
      <c r="F109">
        <v>2</v>
      </c>
      <c r="G109">
        <v>17</v>
      </c>
      <c r="H109">
        <v>1</v>
      </c>
    </row>
    <row r="110" spans="1:8" x14ac:dyDescent="0.25">
      <c r="A110">
        <v>109</v>
      </c>
      <c r="B110">
        <v>1</v>
      </c>
      <c r="C110">
        <v>151</v>
      </c>
      <c r="D110" t="s">
        <v>74</v>
      </c>
      <c r="E110" t="s">
        <v>189</v>
      </c>
      <c r="F110">
        <v>2</v>
      </c>
      <c r="G110">
        <v>17</v>
      </c>
      <c r="H110">
        <v>1</v>
      </c>
    </row>
    <row r="111" spans="1:8" x14ac:dyDescent="0.25">
      <c r="A111">
        <v>110</v>
      </c>
      <c r="B111">
        <v>1</v>
      </c>
      <c r="C111">
        <v>151</v>
      </c>
      <c r="D111" t="s">
        <v>75</v>
      </c>
      <c r="E111" t="s">
        <v>179</v>
      </c>
      <c r="F111">
        <v>2</v>
      </c>
      <c r="G111">
        <v>17</v>
      </c>
      <c r="H111">
        <v>1</v>
      </c>
    </row>
    <row r="112" spans="1:8" x14ac:dyDescent="0.25">
      <c r="A112">
        <v>111</v>
      </c>
      <c r="B112">
        <v>1</v>
      </c>
      <c r="C112">
        <v>151</v>
      </c>
      <c r="D112" t="s">
        <v>76</v>
      </c>
      <c r="E112" t="s">
        <v>198</v>
      </c>
      <c r="F112">
        <v>2</v>
      </c>
      <c r="G112">
        <v>17</v>
      </c>
      <c r="H112">
        <v>1</v>
      </c>
    </row>
    <row r="113" spans="1:8" x14ac:dyDescent="0.25">
      <c r="A113">
        <v>112</v>
      </c>
      <c r="B113">
        <v>1</v>
      </c>
      <c r="C113">
        <v>151</v>
      </c>
      <c r="D113" t="s">
        <v>90</v>
      </c>
      <c r="E113" t="s">
        <v>146</v>
      </c>
      <c r="F113">
        <v>2</v>
      </c>
      <c r="G113">
        <v>17</v>
      </c>
      <c r="H113">
        <v>1</v>
      </c>
    </row>
    <row r="114" spans="1:8" x14ac:dyDescent="0.25">
      <c r="A114">
        <v>113</v>
      </c>
      <c r="B114">
        <v>1</v>
      </c>
      <c r="C114">
        <v>151</v>
      </c>
      <c r="D114" t="s">
        <v>84</v>
      </c>
      <c r="E114" t="s">
        <v>203</v>
      </c>
      <c r="F114">
        <v>5</v>
      </c>
      <c r="G114">
        <v>1</v>
      </c>
      <c r="H114">
        <v>1</v>
      </c>
    </row>
    <row r="115" spans="1:8" x14ac:dyDescent="0.25">
      <c r="A115">
        <v>114</v>
      </c>
      <c r="B115">
        <v>1</v>
      </c>
      <c r="C115">
        <v>151</v>
      </c>
      <c r="D115" t="s">
        <v>86</v>
      </c>
      <c r="E115" t="s">
        <v>136</v>
      </c>
      <c r="F115">
        <v>5</v>
      </c>
      <c r="G115">
        <v>1</v>
      </c>
      <c r="H115">
        <v>1</v>
      </c>
    </row>
    <row r="116" spans="1:8" x14ac:dyDescent="0.25">
      <c r="A116">
        <v>115</v>
      </c>
      <c r="B116">
        <v>1</v>
      </c>
      <c r="C116">
        <v>151</v>
      </c>
      <c r="D116" t="s">
        <v>87</v>
      </c>
      <c r="E116" t="s">
        <v>136</v>
      </c>
      <c r="F116">
        <v>5</v>
      </c>
      <c r="G116">
        <v>1</v>
      </c>
      <c r="H116">
        <v>1</v>
      </c>
    </row>
    <row r="117" spans="1:8" x14ac:dyDescent="0.25">
      <c r="A117">
        <v>116</v>
      </c>
      <c r="B117">
        <v>1</v>
      </c>
      <c r="C117">
        <v>151</v>
      </c>
      <c r="D117" t="s">
        <v>88</v>
      </c>
      <c r="E117" t="s">
        <v>135</v>
      </c>
      <c r="F117">
        <v>5</v>
      </c>
      <c r="G117">
        <v>1</v>
      </c>
      <c r="H117">
        <v>1</v>
      </c>
    </row>
    <row r="118" spans="1:8" x14ac:dyDescent="0.25">
      <c r="A118">
        <v>117</v>
      </c>
      <c r="B118">
        <v>1</v>
      </c>
      <c r="C118">
        <v>151</v>
      </c>
      <c r="D118" t="s">
        <v>89</v>
      </c>
      <c r="E118" t="s">
        <v>135</v>
      </c>
      <c r="F118">
        <v>5</v>
      </c>
      <c r="G118">
        <v>1</v>
      </c>
      <c r="H118">
        <v>1</v>
      </c>
    </row>
    <row r="119" spans="1:8" x14ac:dyDescent="0.25">
      <c r="A119">
        <v>118</v>
      </c>
      <c r="B119">
        <v>1</v>
      </c>
      <c r="C119">
        <v>151</v>
      </c>
      <c r="D119" t="s">
        <v>3</v>
      </c>
      <c r="E119" t="s">
        <v>200</v>
      </c>
      <c r="F119">
        <v>1</v>
      </c>
      <c r="G119">
        <v>100</v>
      </c>
      <c r="H119">
        <v>1</v>
      </c>
    </row>
    <row r="120" spans="1:8" x14ac:dyDescent="0.25">
      <c r="A120">
        <v>119</v>
      </c>
      <c r="B120">
        <v>1</v>
      </c>
      <c r="C120">
        <v>151</v>
      </c>
      <c r="D120" t="s">
        <v>44</v>
      </c>
      <c r="E120" t="s">
        <v>167</v>
      </c>
      <c r="F120">
        <v>2</v>
      </c>
      <c r="G120">
        <v>45</v>
      </c>
      <c r="H120">
        <v>1</v>
      </c>
    </row>
    <row r="121" spans="1:8" x14ac:dyDescent="0.25">
      <c r="A121">
        <v>120</v>
      </c>
      <c r="B121">
        <v>1</v>
      </c>
      <c r="C121">
        <v>151</v>
      </c>
      <c r="D121" t="s">
        <v>45</v>
      </c>
      <c r="E121" t="s">
        <v>168</v>
      </c>
      <c r="F121">
        <v>2</v>
      </c>
      <c r="G121">
        <v>45</v>
      </c>
      <c r="H121">
        <v>1</v>
      </c>
    </row>
    <row r="122" spans="1:8" x14ac:dyDescent="0.25">
      <c r="A122">
        <v>121</v>
      </c>
      <c r="B122">
        <v>1</v>
      </c>
      <c r="C122">
        <v>151</v>
      </c>
      <c r="D122" t="s">
        <v>51</v>
      </c>
      <c r="E122" t="s">
        <v>214</v>
      </c>
      <c r="F122">
        <v>2</v>
      </c>
      <c r="G122">
        <v>45</v>
      </c>
      <c r="H122">
        <v>1</v>
      </c>
    </row>
    <row r="123" spans="1:8" x14ac:dyDescent="0.25">
      <c r="A123">
        <v>122</v>
      </c>
      <c r="B123">
        <v>1</v>
      </c>
      <c r="C123">
        <v>151</v>
      </c>
      <c r="D123" t="s">
        <v>91</v>
      </c>
      <c r="E123" t="s">
        <v>197</v>
      </c>
      <c r="F123">
        <v>2</v>
      </c>
      <c r="G123">
        <v>45</v>
      </c>
      <c r="H123">
        <v>1</v>
      </c>
    </row>
    <row r="124" spans="1:8" x14ac:dyDescent="0.25">
      <c r="A124">
        <v>123</v>
      </c>
      <c r="B124">
        <v>1</v>
      </c>
      <c r="C124">
        <v>151</v>
      </c>
      <c r="D124" t="s">
        <v>12</v>
      </c>
      <c r="E124" t="s">
        <v>135</v>
      </c>
      <c r="F124">
        <v>2</v>
      </c>
      <c r="G124">
        <v>17</v>
      </c>
      <c r="H124">
        <v>1000</v>
      </c>
    </row>
    <row r="125" spans="1:8" x14ac:dyDescent="0.25">
      <c r="A125">
        <v>124</v>
      </c>
      <c r="B125">
        <v>1</v>
      </c>
      <c r="C125">
        <v>151</v>
      </c>
      <c r="D125" t="s">
        <v>13</v>
      </c>
      <c r="E125" t="s">
        <v>136</v>
      </c>
      <c r="F125">
        <v>2</v>
      </c>
      <c r="G125">
        <v>17</v>
      </c>
      <c r="H125">
        <v>1000</v>
      </c>
    </row>
    <row r="126" spans="1:8" x14ac:dyDescent="0.25">
      <c r="A126">
        <v>125</v>
      </c>
      <c r="B126">
        <v>1</v>
      </c>
      <c r="C126">
        <v>151</v>
      </c>
      <c r="D126" t="s">
        <v>42</v>
      </c>
      <c r="E126" t="s">
        <v>132</v>
      </c>
      <c r="F126">
        <v>2</v>
      </c>
      <c r="G126">
        <v>17</v>
      </c>
      <c r="H126">
        <v>1000</v>
      </c>
    </row>
    <row r="127" spans="1:8" x14ac:dyDescent="0.25">
      <c r="A127">
        <v>126</v>
      </c>
      <c r="B127">
        <v>1</v>
      </c>
      <c r="C127">
        <v>151</v>
      </c>
      <c r="D127" t="s">
        <v>43</v>
      </c>
      <c r="E127" t="s">
        <v>138</v>
      </c>
      <c r="F127">
        <v>2</v>
      </c>
      <c r="G127">
        <v>17</v>
      </c>
      <c r="H127">
        <v>1000</v>
      </c>
    </row>
    <row r="128" spans="1:8" x14ac:dyDescent="0.25">
      <c r="A128">
        <v>127</v>
      </c>
      <c r="B128">
        <v>1</v>
      </c>
      <c r="C128">
        <v>151</v>
      </c>
      <c r="D128" t="s">
        <v>46</v>
      </c>
      <c r="E128" t="s">
        <v>165</v>
      </c>
      <c r="F128">
        <v>2</v>
      </c>
      <c r="G128">
        <v>17</v>
      </c>
      <c r="H128">
        <v>1000</v>
      </c>
    </row>
    <row r="129" spans="1:8" x14ac:dyDescent="0.25">
      <c r="A129">
        <v>128</v>
      </c>
      <c r="B129">
        <v>1</v>
      </c>
      <c r="C129">
        <v>151</v>
      </c>
      <c r="D129" t="s">
        <v>47</v>
      </c>
      <c r="E129" t="s">
        <v>166</v>
      </c>
      <c r="F129">
        <v>2</v>
      </c>
      <c r="G129">
        <v>17</v>
      </c>
      <c r="H129">
        <v>1000</v>
      </c>
    </row>
    <row r="130" spans="1:8" x14ac:dyDescent="0.25">
      <c r="A130">
        <v>129</v>
      </c>
      <c r="B130">
        <v>1</v>
      </c>
      <c r="C130">
        <v>151</v>
      </c>
      <c r="D130" t="s">
        <v>52</v>
      </c>
      <c r="E130" t="s">
        <v>134</v>
      </c>
      <c r="F130">
        <v>2</v>
      </c>
      <c r="G130">
        <v>17</v>
      </c>
      <c r="H130">
        <v>1000</v>
      </c>
    </row>
    <row r="131" spans="1:8" x14ac:dyDescent="0.25">
      <c r="A131">
        <v>130</v>
      </c>
      <c r="B131">
        <v>1</v>
      </c>
      <c r="C131">
        <v>151</v>
      </c>
      <c r="D131" t="s">
        <v>53</v>
      </c>
      <c r="E131" t="s">
        <v>145</v>
      </c>
      <c r="F131">
        <v>2</v>
      </c>
      <c r="G131">
        <v>17</v>
      </c>
      <c r="H131">
        <v>1000</v>
      </c>
    </row>
    <row r="132" spans="1:8" x14ac:dyDescent="0.25">
      <c r="A132">
        <v>131</v>
      </c>
      <c r="B132">
        <v>1</v>
      </c>
      <c r="C132">
        <v>151</v>
      </c>
      <c r="D132" t="s">
        <v>54</v>
      </c>
      <c r="E132" t="s">
        <v>133</v>
      </c>
      <c r="F132">
        <v>2</v>
      </c>
      <c r="G132">
        <v>17</v>
      </c>
      <c r="H132">
        <v>1000</v>
      </c>
    </row>
  </sheetData>
  <autoFilter ref="B1:H132">
    <sortState ref="B2:H132">
      <sortCondition ref="G1:G1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ArcelorMittal Kryvyi Rih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Levchenko, Eduard A</dc:creator>
  <cp:lastModifiedBy>Levchenko, Eduard A</cp:lastModifiedBy>
  <dcterms:created xsi:type="dcterms:W3CDTF">2017-10-09T08:39:11Z</dcterms:created>
  <dcterms:modified xsi:type="dcterms:W3CDTF">2017-10-09T10:18:39Z</dcterms:modified>
</cp:coreProperties>
</file>