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Мои документы\Visual Studio 2013\Projects\Work\TReports\TReport\Documents\"/>
    </mc:Choice>
  </mc:AlternateContent>
  <bookViews>
    <workbookView xWindow="0" yWindow="0" windowWidth="28800" windowHeight="12435" activeTab="7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дп-8" sheetId="6" r:id="rId6"/>
    <sheet name="Лист7" sheetId="7" r:id="rId7"/>
    <sheet name="дп-7" sheetId="8" r:id="rId8"/>
    <sheet name="Лист9" sheetId="9" r:id="rId9"/>
    <sheet name="Лист10" sheetId="10" r:id="rId10"/>
  </sheets>
  <definedNames>
    <definedName name="_xlnm._FilterDatabase" localSheetId="7" hidden="1">'дп-7'!$A$1:$H$40</definedName>
    <definedName name="_xlnm._FilterDatabase" localSheetId="5" hidden="1">'дп-8'!$A$1:$H$141</definedName>
    <definedName name="_xlnm._FilterDatabase" localSheetId="9" hidden="1">Лист10!$A$1:$C$1</definedName>
    <definedName name="_xlnm._FilterDatabase" localSheetId="1" hidden="1">Лист2!$A$1:$D$1</definedName>
    <definedName name="_xlnm._FilterDatabase" localSheetId="2" hidden="1">Лист3!$B$1:$H$132</definedName>
    <definedName name="_xlnm._FilterDatabase" localSheetId="4" hidden="1">Лист5!$A$1:$D$1</definedName>
    <definedName name="_xlnm._FilterDatabase" localSheetId="6" hidden="1">Лист7!$B$1:$H$1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E3" i="4"/>
  <c r="F3" i="4"/>
  <c r="D4" i="4"/>
  <c r="E4" i="4"/>
  <c r="F4" i="4"/>
  <c r="D5" i="4"/>
  <c r="E5" i="4"/>
  <c r="F5" i="4"/>
  <c r="D6" i="4"/>
  <c r="E6" i="4"/>
  <c r="F6" i="4"/>
  <c r="D7" i="4"/>
  <c r="E7" i="4"/>
  <c r="F7" i="4"/>
  <c r="D8" i="4"/>
  <c r="E8" i="4"/>
  <c r="F8" i="4"/>
  <c r="D9" i="4"/>
  <c r="E9" i="4"/>
  <c r="F9" i="4"/>
  <c r="D10" i="4"/>
  <c r="E10" i="4"/>
  <c r="F10" i="4"/>
  <c r="D11" i="4"/>
  <c r="E11" i="4"/>
  <c r="F11" i="4"/>
  <c r="D12" i="4"/>
  <c r="E12" i="4"/>
  <c r="F12" i="4"/>
  <c r="D13" i="4"/>
  <c r="E13" i="4"/>
  <c r="F13" i="4"/>
  <c r="D14" i="4"/>
  <c r="E14" i="4"/>
  <c r="F14" i="4"/>
  <c r="D15" i="4"/>
  <c r="E15" i="4"/>
  <c r="F15" i="4"/>
  <c r="D16" i="4"/>
  <c r="E16" i="4"/>
  <c r="F16" i="4"/>
  <c r="D17" i="4"/>
  <c r="E17" i="4"/>
  <c r="F17" i="4"/>
  <c r="D18" i="4"/>
  <c r="E18" i="4"/>
  <c r="F18" i="4"/>
  <c r="D19" i="4"/>
  <c r="E19" i="4"/>
  <c r="F19" i="4"/>
  <c r="D20" i="4"/>
  <c r="E20" i="4"/>
  <c r="F20" i="4"/>
  <c r="D21" i="4"/>
  <c r="E21" i="4"/>
  <c r="F21" i="4"/>
  <c r="D22" i="4"/>
  <c r="E22" i="4"/>
  <c r="F22" i="4"/>
  <c r="D23" i="4"/>
  <c r="E23" i="4"/>
  <c r="F23" i="4"/>
  <c r="D24" i="4"/>
  <c r="E24" i="4"/>
  <c r="F24" i="4"/>
  <c r="D25" i="4"/>
  <c r="E25" i="4"/>
  <c r="F25" i="4"/>
  <c r="D26" i="4"/>
  <c r="E26" i="4"/>
  <c r="F26" i="4"/>
  <c r="D27" i="4"/>
  <c r="E27" i="4"/>
  <c r="F27" i="4"/>
  <c r="D28" i="4"/>
  <c r="E28" i="4"/>
  <c r="F28" i="4"/>
  <c r="D29" i="4"/>
  <c r="E29" i="4"/>
  <c r="F29" i="4"/>
  <c r="D30" i="4"/>
  <c r="E30" i="4"/>
  <c r="F30" i="4"/>
  <c r="D31" i="4"/>
  <c r="E31" i="4"/>
  <c r="F31" i="4"/>
  <c r="D32" i="4"/>
  <c r="E32" i="4"/>
  <c r="F32" i="4"/>
  <c r="D33" i="4"/>
  <c r="E33" i="4"/>
  <c r="F33" i="4"/>
  <c r="E34" i="4"/>
  <c r="F34" i="4"/>
  <c r="D35" i="4"/>
  <c r="E35" i="4"/>
  <c r="F35" i="4"/>
  <c r="D36" i="4"/>
  <c r="E36" i="4"/>
  <c r="F36" i="4"/>
  <c r="D37" i="4"/>
  <c r="E37" i="4"/>
  <c r="F37" i="4"/>
  <c r="D38" i="4"/>
  <c r="E38" i="4"/>
  <c r="F38" i="4"/>
  <c r="D39" i="4"/>
  <c r="E39" i="4"/>
  <c r="F39" i="4"/>
  <c r="D40" i="4"/>
  <c r="E40" i="4"/>
  <c r="F40" i="4"/>
  <c r="D41" i="4"/>
  <c r="E41" i="4"/>
  <c r="F41" i="4"/>
  <c r="D42" i="4"/>
  <c r="E42" i="4"/>
  <c r="F42" i="4"/>
  <c r="D43" i="4"/>
  <c r="E43" i="4"/>
  <c r="F43" i="4"/>
  <c r="D44" i="4"/>
  <c r="E44" i="4"/>
  <c r="F44" i="4"/>
  <c r="D45" i="4"/>
  <c r="E45" i="4"/>
  <c r="F45" i="4"/>
  <c r="D46" i="4"/>
  <c r="E46" i="4"/>
  <c r="F46" i="4"/>
  <c r="D47" i="4"/>
  <c r="E47" i="4"/>
  <c r="F47" i="4"/>
  <c r="D48" i="4"/>
  <c r="E48" i="4"/>
  <c r="F48" i="4"/>
  <c r="D49" i="4"/>
  <c r="E49" i="4"/>
  <c r="F49" i="4"/>
  <c r="D50" i="4"/>
  <c r="E50" i="4"/>
  <c r="F50" i="4"/>
  <c r="D51" i="4"/>
  <c r="E51" i="4"/>
  <c r="F51" i="4"/>
  <c r="D52" i="4"/>
  <c r="E52" i="4"/>
  <c r="F52" i="4"/>
  <c r="D53" i="4"/>
  <c r="E53" i="4"/>
  <c r="F53" i="4"/>
  <c r="D54" i="4"/>
  <c r="E54" i="4"/>
  <c r="F54" i="4"/>
  <c r="D55" i="4"/>
  <c r="E55" i="4"/>
  <c r="F55" i="4"/>
  <c r="D56" i="4"/>
  <c r="E56" i="4"/>
  <c r="F56" i="4"/>
  <c r="D57" i="4"/>
  <c r="E57" i="4"/>
  <c r="F57" i="4"/>
  <c r="D58" i="4"/>
  <c r="E58" i="4"/>
  <c r="F58" i="4"/>
  <c r="D59" i="4"/>
  <c r="E59" i="4"/>
  <c r="F59" i="4"/>
  <c r="D60" i="4"/>
  <c r="E60" i="4"/>
  <c r="F60" i="4"/>
  <c r="D61" i="4"/>
  <c r="E61" i="4"/>
  <c r="F61" i="4"/>
  <c r="D62" i="4"/>
  <c r="E62" i="4"/>
  <c r="F62" i="4"/>
  <c r="D63" i="4"/>
  <c r="E63" i="4"/>
  <c r="F63" i="4"/>
  <c r="D64" i="4"/>
  <c r="E64" i="4"/>
  <c r="F64" i="4"/>
  <c r="D65" i="4"/>
  <c r="E65" i="4"/>
  <c r="F65" i="4"/>
  <c r="D66" i="4"/>
  <c r="E66" i="4"/>
  <c r="F66" i="4"/>
  <c r="D67" i="4"/>
  <c r="E67" i="4"/>
  <c r="F67" i="4"/>
  <c r="D68" i="4"/>
  <c r="E68" i="4"/>
  <c r="F68" i="4"/>
  <c r="D69" i="4"/>
  <c r="E69" i="4"/>
  <c r="F69" i="4"/>
  <c r="D70" i="4"/>
  <c r="E70" i="4"/>
  <c r="F70" i="4"/>
  <c r="D71" i="4"/>
  <c r="E71" i="4"/>
  <c r="F71" i="4"/>
  <c r="D72" i="4"/>
  <c r="E72" i="4"/>
  <c r="F72" i="4"/>
  <c r="D73" i="4"/>
  <c r="E73" i="4"/>
  <c r="F73" i="4"/>
  <c r="D74" i="4"/>
  <c r="E74" i="4"/>
  <c r="F74" i="4"/>
  <c r="D75" i="4"/>
  <c r="E75" i="4"/>
  <c r="F75" i="4"/>
  <c r="D76" i="4"/>
  <c r="E76" i="4"/>
  <c r="F76" i="4"/>
  <c r="D77" i="4"/>
  <c r="E77" i="4"/>
  <c r="F77" i="4"/>
  <c r="D78" i="4"/>
  <c r="E78" i="4"/>
  <c r="F78" i="4"/>
  <c r="D79" i="4"/>
  <c r="E79" i="4"/>
  <c r="F79" i="4"/>
  <c r="D80" i="4"/>
  <c r="E80" i="4"/>
  <c r="F80" i="4"/>
  <c r="D81" i="4"/>
  <c r="E81" i="4"/>
  <c r="F81" i="4"/>
  <c r="D82" i="4"/>
  <c r="E82" i="4"/>
  <c r="F82" i="4"/>
  <c r="D83" i="4"/>
  <c r="E83" i="4"/>
  <c r="F83" i="4"/>
  <c r="D84" i="4"/>
  <c r="E84" i="4"/>
  <c r="F84" i="4"/>
  <c r="D85" i="4"/>
  <c r="E85" i="4"/>
  <c r="F85" i="4"/>
  <c r="D86" i="4"/>
  <c r="E86" i="4"/>
  <c r="F86" i="4"/>
  <c r="D87" i="4"/>
  <c r="E87" i="4"/>
  <c r="F87" i="4"/>
  <c r="D88" i="4"/>
  <c r="E88" i="4"/>
  <c r="F88" i="4"/>
  <c r="D89" i="4"/>
  <c r="E89" i="4"/>
  <c r="F89" i="4"/>
  <c r="D90" i="4"/>
  <c r="E90" i="4"/>
  <c r="F90" i="4"/>
  <c r="D91" i="4"/>
  <c r="E91" i="4"/>
  <c r="F91" i="4"/>
  <c r="D92" i="4"/>
  <c r="E92" i="4"/>
  <c r="F92" i="4"/>
  <c r="D93" i="4"/>
  <c r="E93" i="4"/>
  <c r="F93" i="4"/>
  <c r="D94" i="4"/>
  <c r="E94" i="4"/>
  <c r="F94" i="4"/>
  <c r="D95" i="4"/>
  <c r="E95" i="4"/>
  <c r="F95" i="4"/>
  <c r="D96" i="4"/>
  <c r="E96" i="4"/>
  <c r="F96" i="4"/>
  <c r="D97" i="4"/>
  <c r="E97" i="4"/>
  <c r="F97" i="4"/>
  <c r="D98" i="4"/>
  <c r="E98" i="4"/>
  <c r="F98" i="4"/>
  <c r="D99" i="4"/>
  <c r="E99" i="4"/>
  <c r="F99" i="4"/>
  <c r="D100" i="4"/>
  <c r="E100" i="4"/>
  <c r="F100" i="4"/>
  <c r="D101" i="4"/>
  <c r="E101" i="4"/>
  <c r="F101" i="4"/>
  <c r="D102" i="4"/>
  <c r="E102" i="4"/>
  <c r="F102" i="4"/>
  <c r="D103" i="4"/>
  <c r="E103" i="4"/>
  <c r="F103" i="4"/>
  <c r="D104" i="4"/>
  <c r="E104" i="4"/>
  <c r="F104" i="4"/>
  <c r="D105" i="4"/>
  <c r="E105" i="4"/>
  <c r="F105" i="4"/>
  <c r="D106" i="4"/>
  <c r="E106" i="4"/>
  <c r="F106" i="4"/>
  <c r="D107" i="4"/>
  <c r="E107" i="4"/>
  <c r="F107" i="4"/>
  <c r="D108" i="4"/>
  <c r="E108" i="4"/>
  <c r="F108" i="4"/>
  <c r="D109" i="4"/>
  <c r="E109" i="4"/>
  <c r="F109" i="4"/>
  <c r="D110" i="4"/>
  <c r="E110" i="4"/>
  <c r="F110" i="4"/>
  <c r="D111" i="4"/>
  <c r="E111" i="4"/>
  <c r="F111" i="4"/>
  <c r="D112" i="4"/>
  <c r="E112" i="4"/>
  <c r="F112" i="4"/>
  <c r="D113" i="4"/>
  <c r="E113" i="4"/>
  <c r="F113" i="4"/>
  <c r="D114" i="4"/>
  <c r="E114" i="4"/>
  <c r="F114" i="4"/>
  <c r="D115" i="4"/>
  <c r="E115" i="4"/>
  <c r="F115" i="4"/>
  <c r="D116" i="4"/>
  <c r="E116" i="4"/>
  <c r="F116" i="4"/>
  <c r="D117" i="4"/>
  <c r="E117" i="4"/>
  <c r="F117" i="4"/>
  <c r="D118" i="4"/>
  <c r="E118" i="4"/>
  <c r="F118" i="4"/>
  <c r="D119" i="4"/>
  <c r="E119" i="4"/>
  <c r="F119" i="4"/>
  <c r="D120" i="4"/>
  <c r="E120" i="4"/>
  <c r="F120" i="4"/>
  <c r="D121" i="4"/>
  <c r="E121" i="4"/>
  <c r="F121" i="4"/>
  <c r="D122" i="4"/>
  <c r="E122" i="4"/>
  <c r="F122" i="4"/>
  <c r="D123" i="4"/>
  <c r="E123" i="4"/>
  <c r="F123" i="4"/>
  <c r="D124" i="4"/>
  <c r="E124" i="4"/>
  <c r="F124" i="4"/>
  <c r="D125" i="4"/>
  <c r="E125" i="4"/>
  <c r="F125" i="4"/>
  <c r="D126" i="4"/>
  <c r="E126" i="4"/>
  <c r="F126" i="4"/>
  <c r="D127" i="4"/>
  <c r="E127" i="4"/>
  <c r="F127" i="4"/>
  <c r="D128" i="4"/>
  <c r="E128" i="4"/>
  <c r="F128" i="4"/>
  <c r="D129" i="4"/>
  <c r="E129" i="4"/>
  <c r="F129" i="4"/>
  <c r="D130" i="4"/>
  <c r="E130" i="4"/>
  <c r="F130" i="4"/>
  <c r="D131" i="4"/>
  <c r="E131" i="4"/>
  <c r="F131" i="4"/>
  <c r="D132" i="4"/>
  <c r="E132" i="4"/>
  <c r="F132" i="4"/>
  <c r="D133" i="4"/>
  <c r="E133" i="4"/>
  <c r="F133" i="4"/>
  <c r="D134" i="4"/>
  <c r="E134" i="4"/>
  <c r="F134" i="4"/>
  <c r="D135" i="4"/>
  <c r="E135" i="4"/>
  <c r="F135" i="4"/>
  <c r="D136" i="4"/>
  <c r="E136" i="4"/>
  <c r="F136" i="4"/>
  <c r="D137" i="4"/>
  <c r="E137" i="4"/>
  <c r="F137" i="4"/>
  <c r="D138" i="4"/>
  <c r="E138" i="4"/>
  <c r="F138" i="4"/>
  <c r="D139" i="4"/>
  <c r="E139" i="4"/>
  <c r="F139" i="4"/>
  <c r="D140" i="4"/>
  <c r="E140" i="4"/>
  <c r="F140" i="4"/>
  <c r="D141" i="4"/>
  <c r="E141" i="4"/>
  <c r="F141" i="4"/>
  <c r="F2" i="4"/>
  <c r="E2" i="4"/>
  <c r="D2" i="4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2" i="1"/>
</calcChain>
</file>

<file path=xl/sharedStrings.xml><?xml version="1.0" encoding="utf-8"?>
<sst xmlns="http://schemas.openxmlformats.org/spreadsheetml/2006/main" count="1677" uniqueCount="620">
  <si>
    <t>Date</t>
  </si>
  <si>
    <t>Rodom_Gaz</t>
  </si>
  <si>
    <t>Ronatur_Gaz</t>
  </si>
  <si>
    <t>Pb</t>
  </si>
  <si>
    <t>Q</t>
  </si>
  <si>
    <t>Vixod_poluchistogo</t>
  </si>
  <si>
    <t>Dom_Gaz_naBVN</t>
  </si>
  <si>
    <t>Pr_Gaz_naPech</t>
  </si>
  <si>
    <t>Blow_Cold_m</t>
  </si>
  <si>
    <t>Blow_Cold_s</t>
  </si>
  <si>
    <t>Rasxod_Pres_air_GU</t>
  </si>
  <si>
    <t>Rasxod_Pres_air_LD</t>
  </si>
  <si>
    <t>FDG_BVN_24</t>
  </si>
  <si>
    <t>FDG_CLR_24</t>
  </si>
  <si>
    <t>CLRdomgas_T</t>
  </si>
  <si>
    <t>CLRdomgas_P</t>
  </si>
  <si>
    <t>CLRdomgas_a</t>
  </si>
  <si>
    <t>BVNdomgaz_T</t>
  </si>
  <si>
    <t>BVNdomgaz_P</t>
  </si>
  <si>
    <t>BVNdomgaz_a</t>
  </si>
  <si>
    <t>CoolFlow_T</t>
  </si>
  <si>
    <t>CoolFlow_P</t>
  </si>
  <si>
    <t>CoolFlow_a</t>
  </si>
  <si>
    <t>Par1_T</t>
  </si>
  <si>
    <t>Par1_P</t>
  </si>
  <si>
    <t>Par1_a</t>
  </si>
  <si>
    <t>Par2_T</t>
  </si>
  <si>
    <t>Par2_P</t>
  </si>
  <si>
    <t>Par2_a</t>
  </si>
  <si>
    <t>N1_T</t>
  </si>
  <si>
    <t>N1_P</t>
  </si>
  <si>
    <t>N1_a</t>
  </si>
  <si>
    <t>PrGazPech_T</t>
  </si>
  <si>
    <t>PrGazPech_P</t>
  </si>
  <si>
    <t>PrGazPech_a</t>
  </si>
  <si>
    <t>PresAirLD_T</t>
  </si>
  <si>
    <t>PresAirLD_P</t>
  </si>
  <si>
    <t>PresAirLD_a</t>
  </si>
  <si>
    <t>PressAirGL_T</t>
  </si>
  <si>
    <t>PressAirGL_P</t>
  </si>
  <si>
    <t>PressAirGR_T</t>
  </si>
  <si>
    <t>PressAirGR_P</t>
  </si>
  <si>
    <t>DP_FPG24</t>
  </si>
  <si>
    <t>DP_FCB24</t>
  </si>
  <si>
    <t>DP_FPRP124</t>
  </si>
  <si>
    <t>DP_FPRP224</t>
  </si>
  <si>
    <t>DP_FN2P124</t>
  </si>
  <si>
    <t>DP_FN2P224</t>
  </si>
  <si>
    <t>DP_FWCP124</t>
  </si>
  <si>
    <t>DP_FWCP224</t>
  </si>
  <si>
    <t>DP_FWCP324</t>
  </si>
  <si>
    <t>SHIHTA_MKSute</t>
  </si>
  <si>
    <t>DP_FPGND24</t>
  </si>
  <si>
    <t>DP_FZV24</t>
  </si>
  <si>
    <t>DP_FGTets3sut</t>
  </si>
  <si>
    <t>DP_twb</t>
  </si>
  <si>
    <t>GL_FVG124</t>
  </si>
  <si>
    <t>GL_FVG224</t>
  </si>
  <si>
    <t>GL_FVWL124</t>
  </si>
  <si>
    <t>GL_FVWL224</t>
  </si>
  <si>
    <t>GL_FVSL124</t>
  </si>
  <si>
    <t>GL_FVSL224</t>
  </si>
  <si>
    <t>GR_FVG124</t>
  </si>
  <si>
    <t>GR_FVG224</t>
  </si>
  <si>
    <t>GR_FVWL124</t>
  </si>
  <si>
    <t>GR_FVWL224</t>
  </si>
  <si>
    <t>GR_FVSL124</t>
  </si>
  <si>
    <t>GR_FVSL224</t>
  </si>
  <si>
    <t>DP_FPRBL24</t>
  </si>
  <si>
    <t>BVN1_SEP_FPV24</t>
  </si>
  <si>
    <t>BVN2_SEP_FPV24</t>
  </si>
  <si>
    <t>BVN3_SEP_FPV24</t>
  </si>
  <si>
    <t>BVN4_SEP_FPV24</t>
  </si>
  <si>
    <t>GL_FCDL</t>
  </si>
  <si>
    <t>GR_FCDR</t>
  </si>
  <si>
    <t>GL_FCAL</t>
  </si>
  <si>
    <t>GRL_FCAR</t>
  </si>
  <si>
    <t>DP_PKG24</t>
  </si>
  <si>
    <t>DP_TKG24</t>
  </si>
  <si>
    <t>DP_TPRBL24</t>
  </si>
  <si>
    <t>DP_PPRBL24</t>
  </si>
  <si>
    <t>N2_T</t>
  </si>
  <si>
    <t>N2_P</t>
  </si>
  <si>
    <t>N2_a</t>
  </si>
  <si>
    <t>PG_TimeN</t>
  </si>
  <si>
    <t>PG_TimeM</t>
  </si>
  <si>
    <t>VKG_TimeN</t>
  </si>
  <si>
    <t>VKG_TimeM</t>
  </si>
  <si>
    <t>DGBVN_TimeN</t>
  </si>
  <si>
    <t>DGBVN_TimeM</t>
  </si>
  <si>
    <t>O2_TN</t>
  </si>
  <si>
    <t>Gran_Shlak</t>
  </si>
  <si>
    <t>O2_TN_P</t>
  </si>
  <si>
    <t>O2_TN_T</t>
  </si>
  <si>
    <t>O2_TN_a</t>
  </si>
  <si>
    <t>DP_PCHPGT3</t>
  </si>
  <si>
    <t>DP_TGD24</t>
  </si>
  <si>
    <t>DP_PGD24</t>
  </si>
  <si>
    <t>GL_TCAPGU</t>
  </si>
  <si>
    <t>GR_PCAR</t>
  </si>
  <si>
    <t>GL_PCAL</t>
  </si>
  <si>
    <t>GUNS_TLetkiAvgSutki</t>
  </si>
  <si>
    <t>BVN_TRN1avg</t>
  </si>
  <si>
    <t>BVN_TRN2avg</t>
  </si>
  <si>
    <t>BVN_TRN3avg</t>
  </si>
  <si>
    <t>BVN_TRN4avg</t>
  </si>
  <si>
    <t>BVN_TRD1avg</t>
  </si>
  <si>
    <t>BVN_TRD2avg</t>
  </si>
  <si>
    <t>BVN_TRD3avg</t>
  </si>
  <si>
    <t>BVN_TRD4avg</t>
  </si>
  <si>
    <t>BVN_TKMaxRN1avg</t>
  </si>
  <si>
    <t>BVN_TKMaxRN2avg</t>
  </si>
  <si>
    <t>BVN_TKMaxRN3avg</t>
  </si>
  <si>
    <t>BVN_TKMaxRN4avg</t>
  </si>
  <si>
    <t>BVN_TKMaxRD1avg</t>
  </si>
  <si>
    <t>BVN_TKMaxRD2avg</t>
  </si>
  <si>
    <t>BVN_TKMaxRD3avg</t>
  </si>
  <si>
    <t>BVN_TKMaxRD4avg</t>
  </si>
  <si>
    <t>BVN_TDMaxRN1avg</t>
  </si>
  <si>
    <t>BVN_TDMaxRN2avg</t>
  </si>
  <si>
    <t>BVN_TDMaxRN3avg</t>
  </si>
  <si>
    <t>BVN_TDMaxRN4avg</t>
  </si>
  <si>
    <t>BVN_FDG1avg</t>
  </si>
  <si>
    <t>BVN_FDG2avg</t>
  </si>
  <si>
    <t>BVN_FDG3avg</t>
  </si>
  <si>
    <t>BVN_FDG4avg</t>
  </si>
  <si>
    <t>BVN_FVG1avg</t>
  </si>
  <si>
    <t>BVN_FVG2avg</t>
  </si>
  <si>
    <t>BVN_FVG3avg</t>
  </si>
  <si>
    <t>BVN_FVG4avg</t>
  </si>
  <si>
    <t>DP_O2CD124</t>
  </si>
  <si>
    <t>WL_domgaz</t>
  </si>
  <si>
    <t>Природный газ на печь</t>
  </si>
  <si>
    <t>Природный газ на ТЭЦ-3</t>
  </si>
  <si>
    <t>Природный газ на технужды</t>
  </si>
  <si>
    <t>Доменный газ (на БВН)</t>
  </si>
  <si>
    <t>Колошниковый газ (на выходе)</t>
  </si>
  <si>
    <t xml:space="preserve">DP_FPG24 </t>
  </si>
  <si>
    <t>Холодное дутье</t>
  </si>
  <si>
    <t>Горячее дутье</t>
  </si>
  <si>
    <t>Пар на печь</t>
  </si>
  <si>
    <t>тонн</t>
  </si>
  <si>
    <t>Пар на бойлеры</t>
  </si>
  <si>
    <t xml:space="preserve">DP_FPRBL24 </t>
  </si>
  <si>
    <t>Азот на печь</t>
  </si>
  <si>
    <t>Сжатый воздух на технужды</t>
  </si>
  <si>
    <t>Кислород на технужды</t>
  </si>
  <si>
    <t>tag</t>
  </si>
  <si>
    <t>name</t>
  </si>
  <si>
    <t>type</t>
  </si>
  <si>
    <t>unit</t>
  </si>
  <si>
    <t>Вода на барабан сепаратор №1</t>
  </si>
  <si>
    <t>Flow</t>
  </si>
  <si>
    <t>м3/сутки</t>
  </si>
  <si>
    <t>Вода на барабан сепаратор №2</t>
  </si>
  <si>
    <t>Вода на барабан сепаратор №3</t>
  </si>
  <si>
    <t>Вода на барабан сепаратор №4</t>
  </si>
  <si>
    <t>Planimetric</t>
  </si>
  <si>
    <t>Pressure</t>
  </si>
  <si>
    <t>кгс/см2</t>
  </si>
  <si>
    <t>Temp</t>
  </si>
  <si>
    <t>°C</t>
  </si>
  <si>
    <t>Time</t>
  </si>
  <si>
    <t>мин</t>
  </si>
  <si>
    <t>тыс. м3/сутки</t>
  </si>
  <si>
    <t>Азот на печь П1</t>
  </si>
  <si>
    <t>Азот на печь П2</t>
  </si>
  <si>
    <t>Пар на печь П1</t>
  </si>
  <si>
    <t>Пар на печь П2</t>
  </si>
  <si>
    <t>Вода на печь П1</t>
  </si>
  <si>
    <t>Вода на печь П2</t>
  </si>
  <si>
    <t>Вода на печь П3</t>
  </si>
  <si>
    <t>Содержание кислорода в дутье</t>
  </si>
  <si>
    <t>Gas</t>
  </si>
  <si>
    <t>%</t>
  </si>
  <si>
    <t xml:space="preserve">DP_PGD24 </t>
  </si>
  <si>
    <t>Давление под колошником</t>
  </si>
  <si>
    <t>кгс/см2 (кПа)</t>
  </si>
  <si>
    <t>Средняя температура в газоотводах</t>
  </si>
  <si>
    <t>Сжатый воздух ЛГУ</t>
  </si>
  <si>
    <t>Холодное дутье ЛГУ</t>
  </si>
  <si>
    <t>Воздух к гранулятору №1 ЛГУ</t>
  </si>
  <si>
    <t>Воздух к гранулятору №2 ЛГУ</t>
  </si>
  <si>
    <t>Воздух к шлаковому эрлифту №1 ЛГУ</t>
  </si>
  <si>
    <t>Воздух к шлаковому эрлифту №2 ЛГУ</t>
  </si>
  <si>
    <t>Воздух к водяному эрлифту №1 ЛГУ</t>
  </si>
  <si>
    <t>Воздух к водяному эрлифту №2 ЛГУ</t>
  </si>
  <si>
    <t>Давление сжатого воздуха ЛГУ</t>
  </si>
  <si>
    <t>Температура сжатого воздуха ГУ</t>
  </si>
  <si>
    <t>Холодное дутье ПГУ</t>
  </si>
  <si>
    <t>Воздух к гранулятору №1 ПГУ</t>
  </si>
  <si>
    <t>Воздух к гранулятору №2 ПГУ</t>
  </si>
  <si>
    <t>Воздух к шлаковому эрлифту №1 ПГУ</t>
  </si>
  <si>
    <t>Воздух к шлаковому эрлифту №2 ПГУ</t>
  </si>
  <si>
    <t>Воздух к водяному эрлифту №1 ПГУ</t>
  </si>
  <si>
    <t>Воздух к водяному эрлифту №2 ПГУ</t>
  </si>
  <si>
    <t>Давление сжатого воздуха ПГУ</t>
  </si>
  <si>
    <t>Отгрузка граншлака</t>
  </si>
  <si>
    <t>Сжатый воздух ПГУ</t>
  </si>
  <si>
    <t>Средняя температура чугуна</t>
  </si>
  <si>
    <t>Барометрическое давление</t>
  </si>
  <si>
    <t>мм.рт.ст. (кПа)</t>
  </si>
  <si>
    <t xml:space="preserve">PG_TimeM </t>
  </si>
  <si>
    <t>Время работы печи</t>
  </si>
  <si>
    <t xml:space="preserve">PG_TimeN </t>
  </si>
  <si>
    <t>Калорийность доменного газа</t>
  </si>
  <si>
    <t>Calorific</t>
  </si>
  <si>
    <t>ккал/м3</t>
  </si>
  <si>
    <t>Rasxod_Pres_Air_GU</t>
  </si>
  <si>
    <t>Сжатый воздух приведенный ГУ</t>
  </si>
  <si>
    <t>Плотность доменного газа</t>
  </si>
  <si>
    <t>Density</t>
  </si>
  <si>
    <t>кг/м3</t>
  </si>
  <si>
    <t>Плотность природного газа</t>
  </si>
  <si>
    <t>Расход кокса за сутки</t>
  </si>
  <si>
    <t>dataset</t>
  </si>
  <si>
    <t>trobj</t>
  </si>
  <si>
    <t>description</t>
  </si>
  <si>
    <t>mult</t>
  </si>
  <si>
    <t>?</t>
  </si>
  <si>
    <t>Phd</t>
  </si>
  <si>
    <t>Thd</t>
  </si>
  <si>
    <t>Tgd</t>
  </si>
  <si>
    <t>Tkg_vyx</t>
  </si>
  <si>
    <t>Pkg_vyx</t>
  </si>
  <si>
    <t>O2_dut</t>
  </si>
  <si>
    <t>Fhd_plan</t>
  </si>
  <si>
    <t>Fkg_vyx_plan</t>
  </si>
  <si>
    <t>Ppg</t>
  </si>
  <si>
    <t>Tpg</t>
  </si>
  <si>
    <t>Fpg_plan</t>
  </si>
  <si>
    <t>Fpg</t>
  </si>
  <si>
    <t>klr_kg</t>
  </si>
  <si>
    <t>Fskr_l</t>
  </si>
  <si>
    <t>Fskr_p</t>
  </si>
  <si>
    <t>Fdr_gr</t>
  </si>
  <si>
    <t>Fvent_l</t>
  </si>
  <si>
    <t>Fvent_p</t>
  </si>
  <si>
    <t>P_hod_h</t>
  </si>
  <si>
    <t>P_hod_m</t>
  </si>
  <si>
    <t>P_hod_s</t>
  </si>
  <si>
    <t>t_hod_h</t>
  </si>
  <si>
    <t>t_hod_m</t>
  </si>
  <si>
    <t>t_hod_s</t>
  </si>
  <si>
    <t>ost_h</t>
  </si>
  <si>
    <t>ost_m</t>
  </si>
  <si>
    <t>ost_s</t>
  </si>
  <si>
    <t>vr_p_hod_m</t>
  </si>
  <si>
    <t>vr_pg_m</t>
  </si>
  <si>
    <t>vr_pg_m_98</t>
  </si>
  <si>
    <t>Fsj_tn</t>
  </si>
  <si>
    <t>Fsj_RDU</t>
  </si>
  <si>
    <t>F_O2_tn</t>
  </si>
  <si>
    <t>Fpar_pech</t>
  </si>
  <si>
    <t>Fdg_VN1</t>
  </si>
  <si>
    <t>T_kup_VN1</t>
  </si>
  <si>
    <t>Tdym_VN1</t>
  </si>
  <si>
    <t>nagr_h_VN1</t>
  </si>
  <si>
    <t>nagr_m_VN1</t>
  </si>
  <si>
    <t>dut_h_VN1</t>
  </si>
  <si>
    <t>dut_m_VN1</t>
  </si>
  <si>
    <t>ot_h_VN1</t>
  </si>
  <si>
    <t>ot_m_VN1</t>
  </si>
  <si>
    <t>Fdg_VN2</t>
  </si>
  <si>
    <t>T_kup_VN2</t>
  </si>
  <si>
    <t>Tdym_VN2</t>
  </si>
  <si>
    <t>nagr_h_VN2</t>
  </si>
  <si>
    <t>nagr_m_VN2</t>
  </si>
  <si>
    <t>dut_h_VN2</t>
  </si>
  <si>
    <t>dut_m_VN2</t>
  </si>
  <si>
    <t>ot_h_VN2</t>
  </si>
  <si>
    <t>ot_m_VN2</t>
  </si>
  <si>
    <t>Fdg_VN3</t>
  </si>
  <si>
    <t>T_kup_VN3</t>
  </si>
  <si>
    <t>Tdym_VN3</t>
  </si>
  <si>
    <t>nagr_h_VN3</t>
  </si>
  <si>
    <t>nagr_m_VN3</t>
  </si>
  <si>
    <t>dut_h_VN3</t>
  </si>
  <si>
    <t>dut_m_VN3</t>
  </si>
  <si>
    <t>ot_h_VN3</t>
  </si>
  <si>
    <t>ot_m_VN3</t>
  </si>
  <si>
    <t>Fdg_VN4</t>
  </si>
  <si>
    <t>T_kup_VN4</t>
  </si>
  <si>
    <t>Tdym_VN4</t>
  </si>
  <si>
    <t>nagr_h_VN4</t>
  </si>
  <si>
    <t>nagr_m_VN4</t>
  </si>
  <si>
    <t>dut_h_VN4</t>
  </si>
  <si>
    <t>dut_m_VN4</t>
  </si>
  <si>
    <t>ot_h_VN4</t>
  </si>
  <si>
    <t>ot_m_VN4</t>
  </si>
  <si>
    <t>Fpar_mk</t>
  </si>
  <si>
    <t>Fpar_uvl</t>
  </si>
  <si>
    <t>Fazot_pech</t>
  </si>
  <si>
    <t>Fdg_BVN</t>
  </si>
  <si>
    <t>Fvozg_VN1</t>
  </si>
  <si>
    <t>Fvozg_VN2</t>
  </si>
  <si>
    <t>Fvozg_VN3</t>
  </si>
  <si>
    <t>Fvozg_VN4</t>
  </si>
  <si>
    <t>Ppar_all</t>
  </si>
  <si>
    <t>Tpar_all</t>
  </si>
  <si>
    <t>Fpar_all_plan</t>
  </si>
  <si>
    <t>Psj_tn</t>
  </si>
  <si>
    <t>Tsj_tn</t>
  </si>
  <si>
    <t>Fsj_tn_plan</t>
  </si>
  <si>
    <t>Psj_RDU</t>
  </si>
  <si>
    <t>Tsj_RDU</t>
  </si>
  <si>
    <t>Fsj_RDU_plan</t>
  </si>
  <si>
    <t>Pazot_pech</t>
  </si>
  <si>
    <t>Tazot_pech</t>
  </si>
  <si>
    <t>Fazot_pech_plan</t>
  </si>
  <si>
    <t>P_O2_tn</t>
  </si>
  <si>
    <t>T_O2_tn</t>
  </si>
  <si>
    <t>F_O2_tn_plan</t>
  </si>
  <si>
    <t>Fdg_VN1sr</t>
  </si>
  <si>
    <t>Tk_VN1sr_max_nagr</t>
  </si>
  <si>
    <t>Td_VN1sr_max_nagr</t>
  </si>
  <si>
    <t>Tk_VN1sr_max_dut</t>
  </si>
  <si>
    <t>sr_vr_nagr_VN1</t>
  </si>
  <si>
    <t>sr_vr_dut_VN1</t>
  </si>
  <si>
    <t>Fdg_VN2sr</t>
  </si>
  <si>
    <t>Tk_VN2sr_max_nagr</t>
  </si>
  <si>
    <t>Td_VN2sr_max_nagr</t>
  </si>
  <si>
    <t>Tk_VN2sr_max_dut</t>
  </si>
  <si>
    <t>sr_vr_nagr_VN2</t>
  </si>
  <si>
    <t>sr_vr_dut_VN2</t>
  </si>
  <si>
    <t>Fdg_VN3sr</t>
  </si>
  <si>
    <t>Tk_VN3sr_max_nagr</t>
  </si>
  <si>
    <t>Td_VN3sr_max_nagr</t>
  </si>
  <si>
    <t>Tk_VN3sr_max_dut</t>
  </si>
  <si>
    <t>sr_vr_nagr_VN3</t>
  </si>
  <si>
    <t>sr_vr_dut_VN3</t>
  </si>
  <si>
    <t>Fdg_VN4sr</t>
  </si>
  <si>
    <t>Tk_VN4sr_max_nagr</t>
  </si>
  <si>
    <t>Td_VN4sr_max_nagr</t>
  </si>
  <si>
    <t>Tk_VN4sr_max_dut</t>
  </si>
  <si>
    <t>sr_vr_nagr_VN4</t>
  </si>
  <si>
    <t>sr_vr_dut_VN4</t>
  </si>
  <si>
    <t>Pdg_BVN</t>
  </si>
  <si>
    <t>Tdg_BVN</t>
  </si>
  <si>
    <t>Fdg_BVN_plan</t>
  </si>
  <si>
    <t>vr_dg_BVN_m</t>
  </si>
  <si>
    <t>vr_dg_BVN_m_98</t>
  </si>
  <si>
    <t>F_v_vd</t>
  </si>
  <si>
    <t>F_v_vd_bk</t>
  </si>
  <si>
    <t>F_zal_p</t>
  </si>
  <si>
    <t>Ftv</t>
  </si>
  <si>
    <t>Fvg_VN1sr</t>
  </si>
  <si>
    <t>Fvg_VN2sr</t>
  </si>
  <si>
    <t>Fvg_VN3sr</t>
  </si>
  <si>
    <t>Fvg_VN4sr</t>
  </si>
  <si>
    <t>Fhd</t>
  </si>
  <si>
    <t>Pgd</t>
  </si>
  <si>
    <t>Fkg_vyx</t>
  </si>
  <si>
    <t>Fpar_p</t>
  </si>
  <si>
    <t>Pbar</t>
  </si>
  <si>
    <t>Fazot</t>
  </si>
  <si>
    <t>Pkg</t>
  </si>
  <si>
    <t>Fnat_gas_teh</t>
  </si>
  <si>
    <t>FDG_na_svechu</t>
  </si>
  <si>
    <t>D_BF_GAS_AVER</t>
  </si>
  <si>
    <t>flow</t>
  </si>
  <si>
    <t>temp</t>
  </si>
  <si>
    <t>Сжатый воздух на РДУ</t>
  </si>
  <si>
    <t>time</t>
  </si>
  <si>
    <t>gas</t>
  </si>
  <si>
    <t>Вода высокого давления на БК</t>
  </si>
  <si>
    <t>Вода высокого давления на заливку в печь</t>
  </si>
  <si>
    <t>Вода высокого давления</t>
  </si>
  <si>
    <t>Вода низкого давления</t>
  </si>
  <si>
    <t>Вода на дроссельную группу</t>
  </si>
  <si>
    <t>О2 в дутье</t>
  </si>
  <si>
    <t xml:space="preserve"> %</t>
  </si>
  <si>
    <t>Т холодного дутья</t>
  </si>
  <si>
    <t xml:space="preserve"> °С</t>
  </si>
  <si>
    <t>Т горячего дутья</t>
  </si>
  <si>
    <t>Т пара</t>
  </si>
  <si>
    <t>T Природный газ</t>
  </si>
  <si>
    <t>T Доменный газ</t>
  </si>
  <si>
    <t>Т сж. воздуха на технологич. нужды</t>
  </si>
  <si>
    <t>Т сж. воздуха на РДУ шихтоподачи</t>
  </si>
  <si>
    <t>Т азота на печь</t>
  </si>
  <si>
    <t>Т кислорода на технологич. нужды</t>
  </si>
  <si>
    <t>Плотность газа Доменный газ</t>
  </si>
  <si>
    <t>плот</t>
  </si>
  <si>
    <t xml:space="preserve"> кг/м3</t>
  </si>
  <si>
    <t>Калорийность газа ДГ</t>
  </si>
  <si>
    <t>калл</t>
  </si>
  <si>
    <t xml:space="preserve"> ккал/м3</t>
  </si>
  <si>
    <t>Р холодного дутья</t>
  </si>
  <si>
    <t xml:space="preserve"> кПа</t>
  </si>
  <si>
    <t>Р горячего дутья</t>
  </si>
  <si>
    <t>Р колошникового газа</t>
  </si>
  <si>
    <t>Р колошниковога газа на выходе</t>
  </si>
  <si>
    <t>Р пара</t>
  </si>
  <si>
    <t>P Природный газ</t>
  </si>
  <si>
    <t>P Доменный газ</t>
  </si>
  <si>
    <t>Р сж. воздуха на технологич. нужды</t>
  </si>
  <si>
    <t>Р сж. воздуха на РДУ шихтоподачи</t>
  </si>
  <si>
    <t>Р азота на печь</t>
  </si>
  <si>
    <t>Р кислорода на технологич. нужды</t>
  </si>
  <si>
    <t xml:space="preserve"> м3</t>
  </si>
  <si>
    <t>Вода выс. давл. на заливку в печь</t>
  </si>
  <si>
    <t>Вода на левую сторону скрубера</t>
  </si>
  <si>
    <t>Вода на правую сторону скрубера</t>
  </si>
  <si>
    <t>Вода на левую трубу Вентури</t>
  </si>
  <si>
    <t>Вода на правую трубу Вентури</t>
  </si>
  <si>
    <t>Азот</t>
  </si>
  <si>
    <t>Расход ПГ газа на тех нужды</t>
  </si>
  <si>
    <t>Время подачи газа ПГ</t>
  </si>
  <si>
    <t xml:space="preserve"> мин</t>
  </si>
  <si>
    <t>Время подачи газа ДГ</t>
  </si>
  <si>
    <t>Время F&gt;98% макс. ПГ</t>
  </si>
  <si>
    <t>Время F&gt;98% макс. ДГ</t>
  </si>
  <si>
    <t xml:space="preserve"> т</t>
  </si>
  <si>
    <t>Расход газа Природный газ</t>
  </si>
  <si>
    <t xml:space="preserve"> тыс. м3</t>
  </si>
  <si>
    <t>Расход газа Доменный газ</t>
  </si>
  <si>
    <t>Выход газа на ГСУ №5</t>
  </si>
  <si>
    <t>Кол. газ на выходе</t>
  </si>
  <si>
    <t xml:space="preserve"> тыс.м3</t>
  </si>
  <si>
    <t>Планим. число расхода холодного дутья</t>
  </si>
  <si>
    <t>planom</t>
  </si>
  <si>
    <t>Т колошникового газа на выходе</t>
  </si>
  <si>
    <t>Планим число колошникового газа</t>
  </si>
  <si>
    <t>Планим. число расхода пара общего</t>
  </si>
  <si>
    <t>Планим. число расхода газа Природный газ</t>
  </si>
  <si>
    <t>Планим. число расхода газа Доменный газ</t>
  </si>
  <si>
    <t>Планим. число расхода сжатого воздуха</t>
  </si>
  <si>
    <t>План. число расхода сж. водуха на РДУ</t>
  </si>
  <si>
    <t>Планим. число расхода азота на печь</t>
  </si>
  <si>
    <t>План. число расхода  кислорода на</t>
  </si>
  <si>
    <t>расход О2 на техн.нужды</t>
  </si>
  <si>
    <t>Время F&gt;98% макс. Доменный газ (на БВН)</t>
  </si>
  <si>
    <t>Время F&gt;98% макс. Природный газ на печь</t>
  </si>
  <si>
    <t>Время подачи прриродного газ на печь</t>
  </si>
  <si>
    <t>Время подачи доменный газ (на БВН)</t>
  </si>
  <si>
    <t>Выход доменного газа на ГСУ №5</t>
  </si>
  <si>
    <t>Вода на скруббер, левая сторона</t>
  </si>
  <si>
    <t>Вода на скруббер, правая сторона</t>
  </si>
  <si>
    <t>Вода трубу Вентури, левая сторона</t>
  </si>
  <si>
    <t>Вода трубу Вентури, правая сторона</t>
  </si>
  <si>
    <t>PCI_AVG_FY</t>
  </si>
  <si>
    <t>Пыль (среднесуточные)</t>
  </si>
  <si>
    <t>PCI_AVG_N2_F</t>
  </si>
  <si>
    <t>Азот на ПУТ (среднесуточные)</t>
  </si>
  <si>
    <t>PCI_AVG_N2_P</t>
  </si>
  <si>
    <t>Азот на ПУТ</t>
  </si>
  <si>
    <t>PCI_AVG_N2_T</t>
  </si>
  <si>
    <t>PCI_AVG_WATER_F</t>
  </si>
  <si>
    <t>Техническая вода (среднесуточные)</t>
  </si>
  <si>
    <t>PCI_AVG_WATER_P</t>
  </si>
  <si>
    <t>Техническая вода</t>
  </si>
  <si>
    <t>PCI_FPG_AVG_M_OFF</t>
  </si>
  <si>
    <t>Средний расход  природного газа при выключенном помоле</t>
  </si>
  <si>
    <t>PCI_FPG_AVG_M_ON</t>
  </si>
  <si>
    <t>Средний расход природного газа при помоле</t>
  </si>
  <si>
    <t>PCI_FPG_TIME_M_OFF</t>
  </si>
  <si>
    <t>Время отсутствия помола</t>
  </si>
  <si>
    <t>PCI_FPG_TIME_M_ON</t>
  </si>
  <si>
    <t>Время помола</t>
  </si>
  <si>
    <t>PCI_FY_SUTKI</t>
  </si>
  <si>
    <t>Пыль</t>
  </si>
  <si>
    <t>PCI_FY_SUTKI_2</t>
  </si>
  <si>
    <t>PCI_FY_TIME</t>
  </si>
  <si>
    <t>PCI_N2_F_PRIV</t>
  </si>
  <si>
    <t>PCI_N2_F_PRIV_SUT_DANIELI</t>
  </si>
  <si>
    <t>Азот на ПУТ (Приведенный, DANIELI)</t>
  </si>
  <si>
    <t>PCI_N2_F_PRIV_SUT_RAZGAR</t>
  </si>
  <si>
    <t>Азот на ПУТ (Приведенный)</t>
  </si>
  <si>
    <t>PCI_N2_F_SUTKI</t>
  </si>
  <si>
    <t>PCI_N2_PRIV_TIME</t>
  </si>
  <si>
    <t>PCI_N2_TIME</t>
  </si>
  <si>
    <t>PCI_TKG_D1</t>
  </si>
  <si>
    <t>Температура кауперного газа. Дымосос 1</t>
  </si>
  <si>
    <t>PCI_TKG_D2</t>
  </si>
  <si>
    <t>Температура кауперного газа. Дымосос 2</t>
  </si>
  <si>
    <t>PCI_WATER_F_SUT_DANIELI</t>
  </si>
  <si>
    <t>Техническая вода (DANIELI)</t>
  </si>
  <si>
    <t>PCI_WATER_F_SUT_RAZGAR</t>
  </si>
  <si>
    <t>PCI_WATER_TIME</t>
  </si>
  <si>
    <t>PG_PUT_F_AVG</t>
  </si>
  <si>
    <t>Природный газ на ПУТ</t>
  </si>
  <si>
    <t>PG_PUT_F_SUT</t>
  </si>
  <si>
    <t>PG_PUT_F_SUT_DANIELI</t>
  </si>
  <si>
    <t>Природный газ на ПУТ (DANIELI)</t>
  </si>
  <si>
    <t>PG_PUT_F_SUT_PRIV</t>
  </si>
  <si>
    <t>Природный газ на ПУТ (Приведенный)</t>
  </si>
  <si>
    <t>PG_PUT_F_TIME</t>
  </si>
  <si>
    <t>Природный газ на ПУТ (среднесуточные)</t>
  </si>
  <si>
    <t>PG_PUT_P_AVG</t>
  </si>
  <si>
    <t>PG_PUT_T_AVG</t>
  </si>
  <si>
    <t xml:space="preserve"> Avg1dT_105 </t>
  </si>
  <si>
    <t xml:space="preserve"> Dmn_112 </t>
  </si>
  <si>
    <t xml:space="preserve"> TransferData_Values_31 </t>
  </si>
  <si>
    <t xml:space="preserve"> TransferData_Values_32 </t>
  </si>
  <si>
    <t xml:space="preserve"> TransferData_Values_33 </t>
  </si>
  <si>
    <t xml:space="preserve"> TransferData_Values_34 </t>
  </si>
  <si>
    <t xml:space="preserve"> TransferData_Values_35 </t>
  </si>
  <si>
    <t xml:space="preserve"> Dmn_102 </t>
  </si>
  <si>
    <t xml:space="preserve"> Dmn_105 </t>
  </si>
  <si>
    <t xml:space="preserve"> DmnTmpt_116 </t>
  </si>
  <si>
    <t xml:space="preserve"> N3_10 </t>
  </si>
  <si>
    <t xml:space="preserve"> Dmn_103 </t>
  </si>
  <si>
    <t xml:space="preserve"> Dmn_108 </t>
  </si>
  <si>
    <t xml:space="preserve"> dmnTmpt_117 </t>
  </si>
  <si>
    <t xml:space="preserve"> TransferData_Values_27 </t>
  </si>
  <si>
    <t xml:space="preserve"> TransferData_Values_28 </t>
  </si>
  <si>
    <t xml:space="preserve"> Dmn_109 </t>
  </si>
  <si>
    <t xml:space="preserve"> N3_9 </t>
  </si>
  <si>
    <t xml:space="preserve"> Dmn_101 </t>
  </si>
  <si>
    <t xml:space="preserve"> Dmn_110 </t>
  </si>
  <si>
    <t xml:space="preserve"> TransferData_Values_29 </t>
  </si>
  <si>
    <t xml:space="preserve"> N3_8 </t>
  </si>
  <si>
    <t xml:space="preserve"> BVN_63 </t>
  </si>
  <si>
    <t xml:space="preserve"> PAR_VN_3 </t>
  </si>
  <si>
    <t xml:space="preserve"> Dmn_104 </t>
  </si>
  <si>
    <t xml:space="preserve"> BVN_61 </t>
  </si>
  <si>
    <t xml:space="preserve"> Dmn_106 </t>
  </si>
  <si>
    <t xml:space="preserve"> Dmn_107 </t>
  </si>
  <si>
    <t xml:space="preserve"> Dmn_111 </t>
  </si>
  <si>
    <t xml:space="preserve"> BVN_62 </t>
  </si>
  <si>
    <t xml:space="preserve"> fpgt_report </t>
  </si>
  <si>
    <t xml:space="preserve"> N3_7 </t>
  </si>
  <si>
    <t xml:space="preserve"> N4_20 </t>
  </si>
  <si>
    <t xml:space="preserve"> N3_6 </t>
  </si>
  <si>
    <t xml:space="preserve"> N4_19 </t>
  </si>
  <si>
    <t xml:space="preserve"> ItogoSutR_6 </t>
  </si>
  <si>
    <t xml:space="preserve"> ItogoSutL_5 </t>
  </si>
  <si>
    <t xml:space="preserve"> FDG_korr </t>
  </si>
  <si>
    <t xml:space="preserve"> FPG_korr </t>
  </si>
  <si>
    <t>Воданизкогодавления</t>
  </si>
  <si>
    <t>м3</t>
  </si>
  <si>
    <t>Водавысокогодавления</t>
  </si>
  <si>
    <t>Воданалевуюсторонускрубера</t>
  </si>
  <si>
    <t>Воданаправуюсторонускрубера</t>
  </si>
  <si>
    <t>Воданадроссельнуюгруппу</t>
  </si>
  <si>
    <t>ВоданалевуютрубуВентури</t>
  </si>
  <si>
    <t>ВоданаправуютрубуВентури</t>
  </si>
  <si>
    <t>Рхолодногодутья</t>
  </si>
  <si>
    <t>Тхолодногодутья</t>
  </si>
  <si>
    <t>°С</t>
  </si>
  <si>
    <t>Ргорячегодутья</t>
  </si>
  <si>
    <t>Тгорячегодутья</t>
  </si>
  <si>
    <t>Рпара</t>
  </si>
  <si>
    <t>Тпара</t>
  </si>
  <si>
    <t>Рколошниковогогаза</t>
  </si>
  <si>
    <t>Рколошниковогагазанавыходе</t>
  </si>
  <si>
    <t>Тколошниковогогазанавыходе</t>
  </si>
  <si>
    <t>О2вдутье</t>
  </si>
  <si>
    <t>Давлениесжатоговоздуха</t>
  </si>
  <si>
    <t>Времяработыпечи</t>
  </si>
  <si>
    <t>мин.</t>
  </si>
  <si>
    <t>Планим.числохолодногодутья</t>
  </si>
  <si>
    <t>-</t>
  </si>
  <si>
    <t>Планим.числоколошниковогогаза</t>
  </si>
  <si>
    <t>Планим.числорасходсжат.воздуха</t>
  </si>
  <si>
    <t>Планим.числопараобщего</t>
  </si>
  <si>
    <t>РасходпаранаБВН</t>
  </si>
  <si>
    <t>т/сут.</t>
  </si>
  <si>
    <t>РПриродныйгаз</t>
  </si>
  <si>
    <t>РДоменныйгаз</t>
  </si>
  <si>
    <t>ТПриродныйгаз</t>
  </si>
  <si>
    <t>ТДоменныйгаз</t>
  </si>
  <si>
    <t>Планим.числорасходаПриродныйгаз</t>
  </si>
  <si>
    <t>Планим.числорасходаДоменныйгаз</t>
  </si>
  <si>
    <t>ПлотностьДоменныйгаз</t>
  </si>
  <si>
    <t>РасходПриродныйгаз</t>
  </si>
  <si>
    <t>тыс.м3</t>
  </si>
  <si>
    <t>РасходДоменныйгаз</t>
  </si>
  <si>
    <t>КалорийностьДоменныйгаз</t>
  </si>
  <si>
    <t>РасходПриродныйгазнатехнужды</t>
  </si>
  <si>
    <t>нм3</t>
  </si>
  <si>
    <t>ВремяподачиПриродныйгаз</t>
  </si>
  <si>
    <t>ВремяподачиДоменныйгаз</t>
  </si>
  <si>
    <t>ВремяПриродныйгазF&gt;98%макс.</t>
  </si>
  <si>
    <t>ВремяДоменныйгазF&gt;98%макс.</t>
  </si>
  <si>
    <t>Avg1dT_105</t>
  </si>
  <si>
    <t>Dmn_112</t>
  </si>
  <si>
    <t>TransferData_Values_31</t>
  </si>
  <si>
    <t>TransferData_Values_32</t>
  </si>
  <si>
    <t>TransferData_Values_33</t>
  </si>
  <si>
    <t>TransferData_Values_34</t>
  </si>
  <si>
    <t>TransferData_Values_35</t>
  </si>
  <si>
    <t>Dmn_102</t>
  </si>
  <si>
    <t>Dmn_105</t>
  </si>
  <si>
    <t>DmnTmpt_116</t>
  </si>
  <si>
    <t>N3_10</t>
  </si>
  <si>
    <t>Dmn_103</t>
  </si>
  <si>
    <t>Dmn_108</t>
  </si>
  <si>
    <t>dmnTmpt_117</t>
  </si>
  <si>
    <t>TransferData_Values_27</t>
  </si>
  <si>
    <t>TransferData_Values_28</t>
  </si>
  <si>
    <t>Dmn_109</t>
  </si>
  <si>
    <t>N3_9</t>
  </si>
  <si>
    <t>Dmn_101</t>
  </si>
  <si>
    <t>Dmn_110</t>
  </si>
  <si>
    <t>TransferData_Values_29</t>
  </si>
  <si>
    <t>N3_8</t>
  </si>
  <si>
    <t>BVN_63</t>
  </si>
  <si>
    <t>PAR_VN_3</t>
  </si>
  <si>
    <t>Dmn_104</t>
  </si>
  <si>
    <t>BVN_61</t>
  </si>
  <si>
    <t>Dmn_106</t>
  </si>
  <si>
    <t>Dmn_107</t>
  </si>
  <si>
    <t>Dmn_111</t>
  </si>
  <si>
    <t>BVN_62</t>
  </si>
  <si>
    <t>AVG(Ro,"DataSet3")</t>
  </si>
  <si>
    <t>FPG_korr</t>
  </si>
  <si>
    <t>FDG_korr</t>
  </si>
  <si>
    <t>Sum(QDG,"DataSet3")</t>
  </si>
  <si>
    <t>fpgt_report</t>
  </si>
  <si>
    <t>N3_7</t>
  </si>
  <si>
    <t>N4_20</t>
  </si>
  <si>
    <t>N3_6</t>
  </si>
  <si>
    <t>N4_19</t>
  </si>
  <si>
    <t>Доменный газ (на БВН) &gt;98%макс.</t>
  </si>
  <si>
    <t>Природный газ на печь F&gt;98%макс.</t>
  </si>
  <si>
    <t>Природный газ на печь время подачи</t>
  </si>
  <si>
    <t>Пар на БВН</t>
  </si>
  <si>
    <t>Колошниковый газ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</si>
</sst>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Fill="1" applyBorder="1"/>
    <xf numFmtId="0" fontId="0" fillId="0" borderId="0" xfId="0" applyFill="1" applyBorder="1"/>
    <xf numFmtId="0" fontId="2" fillId="2" borderId="1" xfId="1" applyBorder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workbookViewId="0">
      <selection activeCell="D2" sqref="D2"/>
    </sheetView>
  </sheetViews>
  <sheetFormatPr defaultRowHeight="15" x14ac:dyDescent="0.25"/>
  <cols>
    <col min="3" max="3" width="20.28515625" bestFit="1" customWidth="1"/>
    <col min="4" max="4" width="35.7109375" bestFit="1" customWidth="1"/>
    <col min="5" max="5" width="11.140625" bestFit="1" customWidth="1"/>
    <col min="6" max="6" width="27.42578125" customWidth="1"/>
  </cols>
  <sheetData>
    <row r="1" spans="1:7" x14ac:dyDescent="0.25">
      <c r="C1" t="s">
        <v>0</v>
      </c>
    </row>
    <row r="2" spans="1:7" x14ac:dyDescent="0.25">
      <c r="A2">
        <v>1</v>
      </c>
      <c r="B2">
        <v>151</v>
      </c>
      <c r="C2" t="s">
        <v>1</v>
      </c>
      <c r="D2" t="str">
        <f>VLOOKUP($C2,Лист2!$A$2:$D$93,2,FALSE)</f>
        <v>Плотность доменного газа</v>
      </c>
      <c r="E2" t="str">
        <f>VLOOKUP($C2,Лист2!$A$2:$D$93,3,FALSE)</f>
        <v>Density</v>
      </c>
      <c r="F2" t="str">
        <f>VLOOKUP($C2,Лист2!$A$2:$D$93,4,FALSE)</f>
        <v>кг/м3</v>
      </c>
      <c r="G2">
        <v>1</v>
      </c>
    </row>
    <row r="3" spans="1:7" x14ac:dyDescent="0.25">
      <c r="A3">
        <v>1</v>
      </c>
      <c r="B3">
        <v>151</v>
      </c>
      <c r="C3" t="s">
        <v>2</v>
      </c>
      <c r="D3" t="str">
        <f>VLOOKUP($C3,Лист2!$A$2:$D$93,2,FALSE)</f>
        <v>Плотность природного газа</v>
      </c>
      <c r="E3" t="str">
        <f>VLOOKUP($C3,Лист2!$A$2:$D$93,3,FALSE)</f>
        <v>Density</v>
      </c>
      <c r="F3" t="str">
        <f>VLOOKUP($C3,Лист2!$A$2:$D$93,4,FALSE)</f>
        <v>кг/м3</v>
      </c>
      <c r="G3">
        <v>1</v>
      </c>
    </row>
    <row r="4" spans="1:7" x14ac:dyDescent="0.25">
      <c r="A4">
        <v>1</v>
      </c>
      <c r="B4">
        <v>151</v>
      </c>
      <c r="C4" t="s">
        <v>3</v>
      </c>
      <c r="D4" t="str">
        <f>VLOOKUP($C4,Лист2!$A$2:$D$93,2,FALSE)</f>
        <v>Барометрическое давление</v>
      </c>
      <c r="E4" t="str">
        <f>VLOOKUP($C4,Лист2!$A$2:$D$93,3,FALSE)</f>
        <v>Pressure</v>
      </c>
      <c r="F4" t="str">
        <f>VLOOKUP($C4,Лист2!$A$2:$D$93,4,FALSE)</f>
        <v>мм.рт.ст. (кПа)</v>
      </c>
      <c r="G4">
        <v>1</v>
      </c>
    </row>
    <row r="5" spans="1:7" x14ac:dyDescent="0.25">
      <c r="A5">
        <v>1</v>
      </c>
      <c r="B5">
        <v>151</v>
      </c>
      <c r="C5" t="s">
        <v>4</v>
      </c>
      <c r="D5" t="str">
        <f>VLOOKUP($C5,Лист2!$A$2:$D$93,2,FALSE)</f>
        <v>Калорийность доменного газа</v>
      </c>
      <c r="E5" t="str">
        <f>VLOOKUP($C5,Лист2!$A$2:$D$93,3,FALSE)</f>
        <v>Calorific</v>
      </c>
      <c r="F5" t="str">
        <f>VLOOKUP($C5,Лист2!$A$2:$D$93,4,FALSE)</f>
        <v>ккал/м3</v>
      </c>
      <c r="G5">
        <v>1</v>
      </c>
    </row>
    <row r="6" spans="1:7" x14ac:dyDescent="0.25">
      <c r="A6">
        <v>1</v>
      </c>
      <c r="B6">
        <v>151</v>
      </c>
      <c r="C6" t="s">
        <v>5</v>
      </c>
      <c r="D6" t="e">
        <f>VLOOKUP($C6,Лист2!$A$2:$D$93,2,FALSE)</f>
        <v>#N/A</v>
      </c>
      <c r="E6" t="e">
        <f>VLOOKUP($C6,Лист2!$A$2:$D$93,3,FALSE)</f>
        <v>#N/A</v>
      </c>
      <c r="F6" t="e">
        <f>VLOOKUP($C6,Лист2!$A$2:$D$93,4,FALSE)</f>
        <v>#N/A</v>
      </c>
      <c r="G6">
        <v>1</v>
      </c>
    </row>
    <row r="7" spans="1:7" x14ac:dyDescent="0.25">
      <c r="A7">
        <v>1</v>
      </c>
      <c r="B7">
        <v>151</v>
      </c>
      <c r="C7" t="s">
        <v>6</v>
      </c>
      <c r="D7" t="e">
        <f>VLOOKUP($C7,Лист2!$A$2:$D$93,2,FALSE)</f>
        <v>#N/A</v>
      </c>
      <c r="E7" t="e">
        <f>VLOOKUP($C7,Лист2!$A$2:$D$93,3,FALSE)</f>
        <v>#N/A</v>
      </c>
      <c r="F7" t="e">
        <f>VLOOKUP($C7,Лист2!$A$2:$D$93,4,FALSE)</f>
        <v>#N/A</v>
      </c>
      <c r="G7">
        <v>1</v>
      </c>
    </row>
    <row r="8" spans="1:7" x14ac:dyDescent="0.25">
      <c r="A8">
        <v>1</v>
      </c>
      <c r="B8">
        <v>151</v>
      </c>
      <c r="C8" t="s">
        <v>7</v>
      </c>
      <c r="D8" t="e">
        <f>VLOOKUP($C8,Лист2!$A$2:$D$93,2,FALSE)</f>
        <v>#N/A</v>
      </c>
      <c r="E8" t="e">
        <f>VLOOKUP($C8,Лист2!$A$2:$D$93,3,FALSE)</f>
        <v>#N/A</v>
      </c>
      <c r="F8" t="e">
        <f>VLOOKUP($C8,Лист2!$A$2:$D$93,4,FALSE)</f>
        <v>#N/A</v>
      </c>
      <c r="G8">
        <v>1</v>
      </c>
    </row>
    <row r="9" spans="1:7" x14ac:dyDescent="0.25">
      <c r="A9">
        <v>1</v>
      </c>
      <c r="B9">
        <v>151</v>
      </c>
      <c r="C9" t="s">
        <v>8</v>
      </c>
      <c r="D9" t="e">
        <f>VLOOKUP($C9,Лист2!$A$2:$D$93,2,FALSE)</f>
        <v>#N/A</v>
      </c>
      <c r="E9" t="e">
        <f>VLOOKUP($C9,Лист2!$A$2:$D$93,3,FALSE)</f>
        <v>#N/A</v>
      </c>
      <c r="F9" t="e">
        <f>VLOOKUP($C9,Лист2!$A$2:$D$93,4,FALSE)</f>
        <v>#N/A</v>
      </c>
      <c r="G9">
        <v>1</v>
      </c>
    </row>
    <row r="10" spans="1:7" x14ac:dyDescent="0.25">
      <c r="A10">
        <v>1</v>
      </c>
      <c r="B10">
        <v>151</v>
      </c>
      <c r="C10" t="s">
        <v>9</v>
      </c>
      <c r="D10" t="e">
        <f>VLOOKUP($C10,Лист2!$A$2:$D$93,2,FALSE)</f>
        <v>#N/A</v>
      </c>
      <c r="E10" t="e">
        <f>VLOOKUP($C10,Лист2!$A$2:$D$93,3,FALSE)</f>
        <v>#N/A</v>
      </c>
      <c r="F10" t="e">
        <f>VLOOKUP($C10,Лист2!$A$2:$D$93,4,FALSE)</f>
        <v>#N/A</v>
      </c>
      <c r="G10">
        <v>1</v>
      </c>
    </row>
    <row r="11" spans="1:7" x14ac:dyDescent="0.25">
      <c r="A11">
        <v>1</v>
      </c>
      <c r="B11">
        <v>151</v>
      </c>
      <c r="C11" t="s">
        <v>10</v>
      </c>
      <c r="D11" t="str">
        <f>VLOOKUP($C11,Лист2!$A$2:$D$93,2,FALSE)</f>
        <v>Сжатый воздух приведенный ГУ</v>
      </c>
      <c r="E11" t="str">
        <f>VLOOKUP($C11,Лист2!$A$2:$D$93,3,FALSE)</f>
        <v>Flow</v>
      </c>
      <c r="F11" t="str">
        <f>VLOOKUP($C11,Лист2!$A$2:$D$93,4,FALSE)</f>
        <v>м3/сутки</v>
      </c>
      <c r="G11">
        <v>1</v>
      </c>
    </row>
    <row r="12" spans="1:7" x14ac:dyDescent="0.25">
      <c r="A12">
        <v>1</v>
      </c>
      <c r="B12">
        <v>151</v>
      </c>
      <c r="C12" t="s">
        <v>11</v>
      </c>
      <c r="D12" t="e">
        <f>VLOOKUP($C12,Лист2!$A$2:$D$93,2,FALSE)</f>
        <v>#N/A</v>
      </c>
      <c r="E12" t="e">
        <f>VLOOKUP($C12,Лист2!$A$2:$D$93,3,FALSE)</f>
        <v>#N/A</v>
      </c>
      <c r="F12" t="e">
        <f>VLOOKUP($C12,Лист2!$A$2:$D$93,4,FALSE)</f>
        <v>#N/A</v>
      </c>
      <c r="G12">
        <v>1</v>
      </c>
    </row>
    <row r="13" spans="1:7" x14ac:dyDescent="0.25">
      <c r="A13">
        <v>1</v>
      </c>
      <c r="B13">
        <v>151</v>
      </c>
      <c r="C13" t="s">
        <v>12</v>
      </c>
      <c r="D13" t="str">
        <f>VLOOKUP($C13,Лист2!$A$2:$D$93,2,FALSE)</f>
        <v>Доменный газ (на БВН)</v>
      </c>
      <c r="E13" t="str">
        <f>VLOOKUP($C13,Лист2!$A$2:$D$93,3,FALSE)</f>
        <v>Flow</v>
      </c>
      <c r="F13" t="str">
        <f>VLOOKUP($C13,Лист2!$A$2:$D$93,4,FALSE)</f>
        <v>тыс. м3/сутки</v>
      </c>
      <c r="G13">
        <v>1000</v>
      </c>
    </row>
    <row r="14" spans="1:7" x14ac:dyDescent="0.25">
      <c r="A14">
        <v>1</v>
      </c>
      <c r="B14">
        <v>151</v>
      </c>
      <c r="C14" t="s">
        <v>13</v>
      </c>
      <c r="D14" t="str">
        <f>VLOOKUP($C14,Лист2!$A$2:$D$93,2,FALSE)</f>
        <v>Колошниковый газ (на выходе)</v>
      </c>
      <c r="E14" t="str">
        <f>VLOOKUP($C14,Лист2!$A$2:$D$93,3,FALSE)</f>
        <v>Flow</v>
      </c>
      <c r="F14" t="str">
        <f>VLOOKUP($C14,Лист2!$A$2:$D$93,4,FALSE)</f>
        <v>тыс. м3/сутки</v>
      </c>
      <c r="G14">
        <v>1000</v>
      </c>
    </row>
    <row r="15" spans="1:7" x14ac:dyDescent="0.25">
      <c r="A15">
        <v>1</v>
      </c>
      <c r="B15">
        <v>151</v>
      </c>
      <c r="C15" t="s">
        <v>14</v>
      </c>
      <c r="D15" t="str">
        <f>VLOOKUP($C15,Лист2!$A$2:$D$93,2,FALSE)</f>
        <v>Колошниковый газ (на выходе)</v>
      </c>
      <c r="E15" t="str">
        <f>VLOOKUP($C15,Лист2!$A$2:$D$93,3,FALSE)</f>
        <v>Temp</v>
      </c>
      <c r="F15" t="str">
        <f>VLOOKUP($C15,Лист2!$A$2:$D$93,4,FALSE)</f>
        <v>°C</v>
      </c>
      <c r="G15">
        <v>1</v>
      </c>
    </row>
    <row r="16" spans="1:7" x14ac:dyDescent="0.25">
      <c r="A16">
        <v>1</v>
      </c>
      <c r="B16">
        <v>151</v>
      </c>
      <c r="C16" t="s">
        <v>15</v>
      </c>
      <c r="D16" t="str">
        <f>VLOOKUP($C16,Лист2!$A$2:$D$93,2,FALSE)</f>
        <v>Колошниковый газ (на выходе)</v>
      </c>
      <c r="E16" t="str">
        <f>VLOOKUP($C16,Лист2!$A$2:$D$93,3,FALSE)</f>
        <v>Pressure</v>
      </c>
      <c r="F16" t="str">
        <f>VLOOKUP($C16,Лист2!$A$2:$D$93,4,FALSE)</f>
        <v>кгс/см2</v>
      </c>
      <c r="G16">
        <v>1</v>
      </c>
    </row>
    <row r="17" spans="1:7" x14ac:dyDescent="0.25">
      <c r="A17">
        <v>1</v>
      </c>
      <c r="B17">
        <v>151</v>
      </c>
      <c r="C17" t="s">
        <v>16</v>
      </c>
      <c r="D17" t="str">
        <f>VLOOKUP($C17,Лист2!$A$2:$D$93,2,FALSE)</f>
        <v>Колошниковый газ (на выходе)</v>
      </c>
      <c r="E17" t="str">
        <f>VLOOKUP($C17,Лист2!$A$2:$D$93,3,FALSE)</f>
        <v>Planimetric</v>
      </c>
      <c r="F17">
        <f>VLOOKUP($C17,Лист2!$A$2:$D$93,4,FALSE)</f>
        <v>0</v>
      </c>
      <c r="G17">
        <v>1</v>
      </c>
    </row>
    <row r="18" spans="1:7" x14ac:dyDescent="0.25">
      <c r="A18">
        <v>1</v>
      </c>
      <c r="B18">
        <v>151</v>
      </c>
      <c r="C18" t="s">
        <v>17</v>
      </c>
      <c r="D18" t="str">
        <f>VLOOKUP($C18,Лист2!$A$2:$D$93,2,FALSE)</f>
        <v>Доменный газ (на БВН)</v>
      </c>
      <c r="E18" t="str">
        <f>VLOOKUP($C18,Лист2!$A$2:$D$93,3,FALSE)</f>
        <v>Temp</v>
      </c>
      <c r="F18" t="str">
        <f>VLOOKUP($C18,Лист2!$A$2:$D$93,4,FALSE)</f>
        <v>°C</v>
      </c>
      <c r="G18">
        <v>1</v>
      </c>
    </row>
    <row r="19" spans="1:7" x14ac:dyDescent="0.25">
      <c r="A19">
        <v>1</v>
      </c>
      <c r="B19">
        <v>151</v>
      </c>
      <c r="C19" t="s">
        <v>18</v>
      </c>
      <c r="D19" t="str">
        <f>VLOOKUP($C19,Лист2!$A$2:$D$93,2,FALSE)</f>
        <v>Доменный газ (на БВН)</v>
      </c>
      <c r="E19" t="str">
        <f>VLOOKUP($C19,Лист2!$A$2:$D$93,3,FALSE)</f>
        <v>Pressure</v>
      </c>
      <c r="F19" t="str">
        <f>VLOOKUP($C19,Лист2!$A$2:$D$93,4,FALSE)</f>
        <v>кгс/см2</v>
      </c>
      <c r="G19">
        <v>1</v>
      </c>
    </row>
    <row r="20" spans="1:7" x14ac:dyDescent="0.25">
      <c r="A20">
        <v>1</v>
      </c>
      <c r="B20">
        <v>151</v>
      </c>
      <c r="C20" t="s">
        <v>19</v>
      </c>
      <c r="D20" t="str">
        <f>VLOOKUP($C20,Лист2!$A$2:$D$93,2,FALSE)</f>
        <v>Доменный газ (на БВН)</v>
      </c>
      <c r="E20" t="str">
        <f>VLOOKUP($C20,Лист2!$A$2:$D$93,3,FALSE)</f>
        <v>Planimetric</v>
      </c>
      <c r="F20">
        <f>VLOOKUP($C20,Лист2!$A$2:$D$93,4,FALSE)</f>
        <v>0</v>
      </c>
      <c r="G20">
        <v>1</v>
      </c>
    </row>
    <row r="21" spans="1:7" x14ac:dyDescent="0.25">
      <c r="A21">
        <v>1</v>
      </c>
      <c r="B21">
        <v>151</v>
      </c>
      <c r="C21" t="s">
        <v>20</v>
      </c>
      <c r="D21" t="str">
        <f>VLOOKUP($C21,Лист2!$A$2:$D$93,2,FALSE)</f>
        <v>Холодное дутье</v>
      </c>
      <c r="E21" t="str">
        <f>VLOOKUP($C21,Лист2!$A$2:$D$93,3,FALSE)</f>
        <v>Temp</v>
      </c>
      <c r="F21" t="str">
        <f>VLOOKUP($C21,Лист2!$A$2:$D$93,4,FALSE)</f>
        <v>°C</v>
      </c>
      <c r="G21">
        <v>1</v>
      </c>
    </row>
    <row r="22" spans="1:7" x14ac:dyDescent="0.25">
      <c r="A22">
        <v>1</v>
      </c>
      <c r="B22">
        <v>151</v>
      </c>
      <c r="C22" t="s">
        <v>21</v>
      </c>
      <c r="D22" t="str">
        <f>VLOOKUP($C22,Лист2!$A$2:$D$93,2,FALSE)</f>
        <v>Холодное дутье</v>
      </c>
      <c r="E22" t="str">
        <f>VLOOKUP($C22,Лист2!$A$2:$D$93,3,FALSE)</f>
        <v>Pressure</v>
      </c>
      <c r="F22" t="str">
        <f>VLOOKUP($C22,Лист2!$A$2:$D$93,4,FALSE)</f>
        <v>кгс/см2</v>
      </c>
      <c r="G22">
        <v>1</v>
      </c>
    </row>
    <row r="23" spans="1:7" x14ac:dyDescent="0.25">
      <c r="A23">
        <v>1</v>
      </c>
      <c r="B23">
        <v>151</v>
      </c>
      <c r="C23" t="s">
        <v>22</v>
      </c>
      <c r="D23" t="str">
        <f>VLOOKUP($C23,Лист2!$A$2:$D$93,2,FALSE)</f>
        <v>Холодное дутье</v>
      </c>
      <c r="E23" t="str">
        <f>VLOOKUP($C23,Лист2!$A$2:$D$93,3,FALSE)</f>
        <v>Planimetric</v>
      </c>
      <c r="F23">
        <f>VLOOKUP($C23,Лист2!$A$2:$D$93,4,FALSE)</f>
        <v>0</v>
      </c>
      <c r="G23">
        <v>1</v>
      </c>
    </row>
    <row r="24" spans="1:7" x14ac:dyDescent="0.25">
      <c r="A24">
        <v>1</v>
      </c>
      <c r="B24">
        <v>151</v>
      </c>
      <c r="C24" t="s">
        <v>23</v>
      </c>
      <c r="D24" t="str">
        <f>VLOOKUP($C24,Лист2!$A$2:$D$93,2,FALSE)</f>
        <v>Пар на печь</v>
      </c>
      <c r="E24" t="str">
        <f>VLOOKUP($C24,Лист2!$A$2:$D$93,3,FALSE)</f>
        <v>Temp</v>
      </c>
      <c r="F24" t="str">
        <f>VLOOKUP($C24,Лист2!$A$2:$D$93,4,FALSE)</f>
        <v>°C</v>
      </c>
      <c r="G24">
        <v>1</v>
      </c>
    </row>
    <row r="25" spans="1:7" x14ac:dyDescent="0.25">
      <c r="A25">
        <v>1</v>
      </c>
      <c r="B25">
        <v>151</v>
      </c>
      <c r="C25" t="s">
        <v>24</v>
      </c>
      <c r="D25" t="str">
        <f>VLOOKUP($C25,Лист2!$A$2:$D$93,2,FALSE)</f>
        <v>Пар на печь</v>
      </c>
      <c r="E25" t="str">
        <f>VLOOKUP($C25,Лист2!$A$2:$D$93,3,FALSE)</f>
        <v>Pressure</v>
      </c>
      <c r="F25" t="str">
        <f>VLOOKUP($C25,Лист2!$A$2:$D$93,4,FALSE)</f>
        <v>кгс/см2</v>
      </c>
      <c r="G25">
        <v>1</v>
      </c>
    </row>
    <row r="26" spans="1:7" x14ac:dyDescent="0.25">
      <c r="A26">
        <v>1</v>
      </c>
      <c r="B26">
        <v>151</v>
      </c>
      <c r="C26" t="s">
        <v>25</v>
      </c>
      <c r="D26" t="str">
        <f>VLOOKUP($C26,Лист2!$A$2:$D$93,2,FALSE)</f>
        <v>Пар на печь</v>
      </c>
      <c r="E26" t="str">
        <f>VLOOKUP($C26,Лист2!$A$2:$D$93,3,FALSE)</f>
        <v>Planimetric</v>
      </c>
      <c r="F26">
        <f>VLOOKUP($C26,Лист2!$A$2:$D$93,4,FALSE)</f>
        <v>0</v>
      </c>
      <c r="G26">
        <v>1</v>
      </c>
    </row>
    <row r="27" spans="1:7" x14ac:dyDescent="0.25">
      <c r="A27">
        <v>1</v>
      </c>
      <c r="B27">
        <v>151</v>
      </c>
      <c r="C27" t="s">
        <v>26</v>
      </c>
      <c r="D27" t="str">
        <f>VLOOKUP($C27,Лист2!$A$2:$D$93,2,FALSE)</f>
        <v>Пар на печь</v>
      </c>
      <c r="E27" t="str">
        <f>VLOOKUP($C27,Лист2!$A$2:$D$93,3,FALSE)</f>
        <v>Temp</v>
      </c>
      <c r="F27" t="str">
        <f>VLOOKUP($C27,Лист2!$A$2:$D$93,4,FALSE)</f>
        <v>°C</v>
      </c>
      <c r="G27">
        <v>1</v>
      </c>
    </row>
    <row r="28" spans="1:7" x14ac:dyDescent="0.25">
      <c r="A28">
        <v>1</v>
      </c>
      <c r="B28">
        <v>151</v>
      </c>
      <c r="C28" t="s">
        <v>27</v>
      </c>
      <c r="D28" t="str">
        <f>VLOOKUP($C28,Лист2!$A$2:$D$93,2,FALSE)</f>
        <v>Пар на печь</v>
      </c>
      <c r="E28" t="str">
        <f>VLOOKUP($C28,Лист2!$A$2:$D$93,3,FALSE)</f>
        <v>Pressure</v>
      </c>
      <c r="F28" t="str">
        <f>VLOOKUP($C28,Лист2!$A$2:$D$93,4,FALSE)</f>
        <v>кгс/см2</v>
      </c>
      <c r="G28">
        <v>1</v>
      </c>
    </row>
    <row r="29" spans="1:7" x14ac:dyDescent="0.25">
      <c r="A29">
        <v>1</v>
      </c>
      <c r="B29">
        <v>151</v>
      </c>
      <c r="C29" t="s">
        <v>28</v>
      </c>
      <c r="D29" t="str">
        <f>VLOOKUP($C29,Лист2!$A$2:$D$93,2,FALSE)</f>
        <v>Пар на печь</v>
      </c>
      <c r="E29" t="str">
        <f>VLOOKUP($C29,Лист2!$A$2:$D$93,3,FALSE)</f>
        <v>Planimetric</v>
      </c>
      <c r="F29">
        <f>VLOOKUP($C29,Лист2!$A$2:$D$93,4,FALSE)</f>
        <v>0</v>
      </c>
      <c r="G29">
        <v>1</v>
      </c>
    </row>
    <row r="30" spans="1:7" x14ac:dyDescent="0.25">
      <c r="A30">
        <v>1</v>
      </c>
      <c r="B30">
        <v>151</v>
      </c>
      <c r="C30" t="s">
        <v>29</v>
      </c>
      <c r="D30" t="str">
        <f>VLOOKUP($C30,Лист2!$A$2:$D$93,2,FALSE)</f>
        <v>Азот на печь</v>
      </c>
      <c r="E30" t="str">
        <f>VLOOKUP($C30,Лист2!$A$2:$D$93,3,FALSE)</f>
        <v>Temp</v>
      </c>
      <c r="F30" t="str">
        <f>VLOOKUP($C30,Лист2!$A$2:$D$93,4,FALSE)</f>
        <v>°C</v>
      </c>
      <c r="G30">
        <v>1</v>
      </c>
    </row>
    <row r="31" spans="1:7" x14ac:dyDescent="0.25">
      <c r="A31">
        <v>1</v>
      </c>
      <c r="B31">
        <v>151</v>
      </c>
      <c r="C31" t="s">
        <v>30</v>
      </c>
      <c r="D31" t="str">
        <f>VLOOKUP($C31,Лист2!$A$2:$D$93,2,FALSE)</f>
        <v>Азот на печь</v>
      </c>
      <c r="E31" t="str">
        <f>VLOOKUP($C31,Лист2!$A$2:$D$93,3,FALSE)</f>
        <v>Pressure</v>
      </c>
      <c r="F31" t="str">
        <f>VLOOKUP($C31,Лист2!$A$2:$D$93,4,FALSE)</f>
        <v>кгс/см2</v>
      </c>
      <c r="G31">
        <v>1</v>
      </c>
    </row>
    <row r="32" spans="1:7" x14ac:dyDescent="0.25">
      <c r="A32">
        <v>1</v>
      </c>
      <c r="B32">
        <v>151</v>
      </c>
      <c r="C32" t="s">
        <v>31</v>
      </c>
      <c r="D32" t="str">
        <f>VLOOKUP($C32,Лист2!$A$2:$D$93,2,FALSE)</f>
        <v>Азот на печь</v>
      </c>
      <c r="E32" t="str">
        <f>VLOOKUP($C32,Лист2!$A$2:$D$93,3,FALSE)</f>
        <v>Planimetric</v>
      </c>
      <c r="F32">
        <f>VLOOKUP($C32,Лист2!$A$2:$D$93,4,FALSE)</f>
        <v>0</v>
      </c>
      <c r="G32">
        <v>1</v>
      </c>
    </row>
    <row r="33" spans="1:7" x14ac:dyDescent="0.25">
      <c r="A33">
        <v>1</v>
      </c>
      <c r="B33">
        <v>151</v>
      </c>
      <c r="C33" t="s">
        <v>32</v>
      </c>
      <c r="D33" t="str">
        <f>VLOOKUP($C33,Лист2!$A$2:$D$93,2,FALSE)</f>
        <v>Природный газ на печь</v>
      </c>
      <c r="E33" t="str">
        <f>VLOOKUP($C33,Лист2!$A$2:$D$93,3,FALSE)</f>
        <v>Temp</v>
      </c>
      <c r="F33" t="str">
        <f>VLOOKUP($C33,Лист2!$A$2:$D$93,4,FALSE)</f>
        <v>°C</v>
      </c>
      <c r="G33">
        <v>1</v>
      </c>
    </row>
    <row r="34" spans="1:7" x14ac:dyDescent="0.25">
      <c r="A34">
        <v>1</v>
      </c>
      <c r="B34">
        <v>151</v>
      </c>
      <c r="C34" t="s">
        <v>33</v>
      </c>
      <c r="D34" t="str">
        <f>VLOOKUP($C34,Лист2!$A$2:$D$93,2,FALSE)</f>
        <v>Природный газ на печь</v>
      </c>
      <c r="E34" t="str">
        <f>VLOOKUP($C34,Лист2!$A$2:$D$93,3,FALSE)</f>
        <v>Pressure</v>
      </c>
      <c r="F34" t="str">
        <f>VLOOKUP($C34,Лист2!$A$2:$D$93,4,FALSE)</f>
        <v>кгс/см2</v>
      </c>
      <c r="G34">
        <v>1</v>
      </c>
    </row>
    <row r="35" spans="1:7" x14ac:dyDescent="0.25">
      <c r="A35">
        <v>1</v>
      </c>
      <c r="B35">
        <v>151</v>
      </c>
      <c r="C35" t="s">
        <v>34</v>
      </c>
      <c r="D35" t="str">
        <f>VLOOKUP($C35,Лист2!$A$2:$D$93,2,FALSE)</f>
        <v>Природный газ на печь</v>
      </c>
      <c r="E35" t="str">
        <f>VLOOKUP($C35,Лист2!$A$2:$D$93,3,FALSE)</f>
        <v>Planimetric</v>
      </c>
      <c r="F35">
        <f>VLOOKUP($C35,Лист2!$A$2:$D$93,4,FALSE)</f>
        <v>0</v>
      </c>
      <c r="G35">
        <v>1</v>
      </c>
    </row>
    <row r="36" spans="1:7" x14ac:dyDescent="0.25">
      <c r="A36">
        <v>1</v>
      </c>
      <c r="B36">
        <v>151</v>
      </c>
      <c r="C36" t="s">
        <v>35</v>
      </c>
      <c r="D36" t="str">
        <f>VLOOKUP($C36,Лист2!$A$2:$D$93,2,FALSE)</f>
        <v>Сжатый воздух на технужды</v>
      </c>
      <c r="E36" t="str">
        <f>VLOOKUP($C36,Лист2!$A$2:$D$93,3,FALSE)</f>
        <v>Temp</v>
      </c>
      <c r="F36" t="str">
        <f>VLOOKUP($C36,Лист2!$A$2:$D$93,4,FALSE)</f>
        <v>°C</v>
      </c>
      <c r="G36">
        <v>1</v>
      </c>
    </row>
    <row r="37" spans="1:7" x14ac:dyDescent="0.25">
      <c r="A37">
        <v>1</v>
      </c>
      <c r="B37">
        <v>151</v>
      </c>
      <c r="C37" t="s">
        <v>36</v>
      </c>
      <c r="D37" t="str">
        <f>VLOOKUP($C37,Лист2!$A$2:$D$93,2,FALSE)</f>
        <v>Сжатый воздух на технужды</v>
      </c>
      <c r="E37" t="str">
        <f>VLOOKUP($C37,Лист2!$A$2:$D$93,3,FALSE)</f>
        <v>Pressure</v>
      </c>
      <c r="F37" t="str">
        <f>VLOOKUP($C37,Лист2!$A$2:$D$93,4,FALSE)</f>
        <v>кгс/см2</v>
      </c>
      <c r="G37">
        <v>1</v>
      </c>
    </row>
    <row r="38" spans="1:7" x14ac:dyDescent="0.25">
      <c r="A38">
        <v>1</v>
      </c>
      <c r="B38">
        <v>151</v>
      </c>
      <c r="C38" t="s">
        <v>37</v>
      </c>
      <c r="D38" t="str">
        <f>VLOOKUP($C38,Лист2!$A$2:$D$93,2,FALSE)</f>
        <v>Сжатый воздух на технужды</v>
      </c>
      <c r="E38" t="str">
        <f>VLOOKUP($C38,Лист2!$A$2:$D$93,3,FALSE)</f>
        <v>Planimetric</v>
      </c>
      <c r="F38">
        <f>VLOOKUP($C38,Лист2!$A$2:$D$93,4,FALSE)</f>
        <v>0</v>
      </c>
      <c r="G38">
        <v>1</v>
      </c>
    </row>
    <row r="39" spans="1:7" x14ac:dyDescent="0.25">
      <c r="A39">
        <v>1</v>
      </c>
      <c r="B39">
        <v>151</v>
      </c>
      <c r="C39" t="s">
        <v>38</v>
      </c>
      <c r="D39" t="e">
        <f>VLOOKUP($C39,Лист2!$A$2:$D$93,2,FALSE)</f>
        <v>#N/A</v>
      </c>
      <c r="E39" t="e">
        <f>VLOOKUP($C39,Лист2!$A$2:$D$93,3,FALSE)</f>
        <v>#N/A</v>
      </c>
      <c r="F39" t="e">
        <f>VLOOKUP($C39,Лист2!$A$2:$D$93,4,FALSE)</f>
        <v>#N/A</v>
      </c>
      <c r="G39">
        <v>1</v>
      </c>
    </row>
    <row r="40" spans="1:7" x14ac:dyDescent="0.25">
      <c r="A40">
        <v>1</v>
      </c>
      <c r="B40">
        <v>151</v>
      </c>
      <c r="C40" t="s">
        <v>39</v>
      </c>
      <c r="D40" t="e">
        <f>VLOOKUP($C40,Лист2!$A$2:$D$93,2,FALSE)</f>
        <v>#N/A</v>
      </c>
      <c r="E40" t="e">
        <f>VLOOKUP($C40,Лист2!$A$2:$D$93,3,FALSE)</f>
        <v>#N/A</v>
      </c>
      <c r="F40" t="e">
        <f>VLOOKUP($C40,Лист2!$A$2:$D$93,4,FALSE)</f>
        <v>#N/A</v>
      </c>
      <c r="G40">
        <v>1</v>
      </c>
    </row>
    <row r="41" spans="1:7" x14ac:dyDescent="0.25">
      <c r="A41">
        <v>1</v>
      </c>
      <c r="B41">
        <v>151</v>
      </c>
      <c r="C41" t="s">
        <v>40</v>
      </c>
      <c r="D41" t="e">
        <f>VLOOKUP($C41,Лист2!$A$2:$D$93,2,FALSE)</f>
        <v>#N/A</v>
      </c>
      <c r="E41" t="e">
        <f>VLOOKUP($C41,Лист2!$A$2:$D$93,3,FALSE)</f>
        <v>#N/A</v>
      </c>
      <c r="F41" t="e">
        <f>VLOOKUP($C41,Лист2!$A$2:$D$93,4,FALSE)</f>
        <v>#N/A</v>
      </c>
      <c r="G41">
        <v>1</v>
      </c>
    </row>
    <row r="42" spans="1:7" x14ac:dyDescent="0.25">
      <c r="A42">
        <v>1</v>
      </c>
      <c r="B42">
        <v>151</v>
      </c>
      <c r="C42" t="s">
        <v>41</v>
      </c>
      <c r="D42" t="e">
        <f>VLOOKUP($C42,Лист2!$A$2:$D$93,2,FALSE)</f>
        <v>#N/A</v>
      </c>
      <c r="E42" t="e">
        <f>VLOOKUP($C42,Лист2!$A$2:$D$93,3,FALSE)</f>
        <v>#N/A</v>
      </c>
      <c r="F42" t="e">
        <f>VLOOKUP($C42,Лист2!$A$2:$D$93,4,FALSE)</f>
        <v>#N/A</v>
      </c>
      <c r="G42">
        <v>1</v>
      </c>
    </row>
    <row r="43" spans="1:7" x14ac:dyDescent="0.25">
      <c r="A43">
        <v>1</v>
      </c>
      <c r="B43">
        <v>151</v>
      </c>
      <c r="C43" t="s">
        <v>42</v>
      </c>
      <c r="D43" t="e">
        <f>VLOOKUP($C43,Лист2!$A$2:$D$93,2,FALSE)</f>
        <v>#N/A</v>
      </c>
      <c r="E43" t="e">
        <f>VLOOKUP($C43,Лист2!$A$2:$D$93,3,FALSE)</f>
        <v>#N/A</v>
      </c>
      <c r="F43" t="e">
        <f>VLOOKUP($C43,Лист2!$A$2:$D$93,4,FALSE)</f>
        <v>#N/A</v>
      </c>
      <c r="G43">
        <v>1000</v>
      </c>
    </row>
    <row r="44" spans="1:7" x14ac:dyDescent="0.25">
      <c r="A44">
        <v>1</v>
      </c>
      <c r="B44">
        <v>151</v>
      </c>
      <c r="C44" t="s">
        <v>43</v>
      </c>
      <c r="D44" t="str">
        <f>VLOOKUP($C44,Лист2!$A$2:$D$93,2,FALSE)</f>
        <v>Холодное дутье</v>
      </c>
      <c r="E44" t="str">
        <f>VLOOKUP($C44,Лист2!$A$2:$D$93,3,FALSE)</f>
        <v>Flow</v>
      </c>
      <c r="F44" t="str">
        <f>VLOOKUP($C44,Лист2!$A$2:$D$93,4,FALSE)</f>
        <v>тыс. м3/сутки</v>
      </c>
      <c r="G44">
        <v>1</v>
      </c>
    </row>
    <row r="45" spans="1:7" x14ac:dyDescent="0.25">
      <c r="A45">
        <v>1</v>
      </c>
      <c r="B45">
        <v>151</v>
      </c>
      <c r="C45" t="s">
        <v>44</v>
      </c>
      <c r="D45" t="str">
        <f>VLOOKUP($C45,Лист2!$A$2:$D$93,2,FALSE)</f>
        <v>Пар на печь П1</v>
      </c>
      <c r="E45" t="str">
        <f>VLOOKUP($C45,Лист2!$A$2:$D$93,3,FALSE)</f>
        <v>Flow</v>
      </c>
      <c r="F45" t="str">
        <f>VLOOKUP($C45,Лист2!$A$2:$D$93,4,FALSE)</f>
        <v>тонн</v>
      </c>
      <c r="G45">
        <v>1</v>
      </c>
    </row>
    <row r="46" spans="1:7" x14ac:dyDescent="0.25">
      <c r="A46">
        <v>1</v>
      </c>
      <c r="B46">
        <v>151</v>
      </c>
      <c r="C46" t="s">
        <v>45</v>
      </c>
      <c r="D46" t="str">
        <f>VLOOKUP($C46,Лист2!$A$2:$D$93,2,FALSE)</f>
        <v>Пар на печь П2</v>
      </c>
      <c r="E46" t="str">
        <f>VLOOKUP($C46,Лист2!$A$2:$D$93,3,FALSE)</f>
        <v>Flow</v>
      </c>
      <c r="F46" t="str">
        <f>VLOOKUP($C46,Лист2!$A$2:$D$93,4,FALSE)</f>
        <v>тонн</v>
      </c>
      <c r="G46">
        <v>1</v>
      </c>
    </row>
    <row r="47" spans="1:7" x14ac:dyDescent="0.25">
      <c r="A47">
        <v>1</v>
      </c>
      <c r="B47">
        <v>151</v>
      </c>
      <c r="C47" t="s">
        <v>46</v>
      </c>
      <c r="D47" t="str">
        <f>VLOOKUP($C47,Лист2!$A$2:$D$93,2,FALSE)</f>
        <v>Азот на печь П1</v>
      </c>
      <c r="E47" t="str">
        <f>VLOOKUP($C47,Лист2!$A$2:$D$93,3,FALSE)</f>
        <v>Flow</v>
      </c>
      <c r="F47" t="str">
        <f>VLOOKUP($C47,Лист2!$A$2:$D$93,4,FALSE)</f>
        <v>тыс. м3/сутки</v>
      </c>
      <c r="G47">
        <v>1</v>
      </c>
    </row>
    <row r="48" spans="1:7" x14ac:dyDescent="0.25">
      <c r="A48">
        <v>1</v>
      </c>
      <c r="B48">
        <v>151</v>
      </c>
      <c r="C48" t="s">
        <v>47</v>
      </c>
      <c r="D48" t="str">
        <f>VLOOKUP($C48,Лист2!$A$2:$D$93,2,FALSE)</f>
        <v>Азот на печь П2</v>
      </c>
      <c r="E48" t="str">
        <f>VLOOKUP($C48,Лист2!$A$2:$D$93,3,FALSE)</f>
        <v>Flow</v>
      </c>
      <c r="F48" t="str">
        <f>VLOOKUP($C48,Лист2!$A$2:$D$93,4,FALSE)</f>
        <v>тыс. м3/сутки</v>
      </c>
      <c r="G48">
        <v>1</v>
      </c>
    </row>
    <row r="49" spans="1:7" x14ac:dyDescent="0.25">
      <c r="A49">
        <v>1</v>
      </c>
      <c r="B49">
        <v>151</v>
      </c>
      <c r="C49" t="s">
        <v>48</v>
      </c>
      <c r="D49" t="str">
        <f>VLOOKUP($C49,Лист2!$A$2:$D$93,2,FALSE)</f>
        <v>Вода на печь П1</v>
      </c>
      <c r="E49" t="str">
        <f>VLOOKUP($C49,Лист2!$A$2:$D$93,3,FALSE)</f>
        <v>Flow</v>
      </c>
      <c r="F49" t="str">
        <f>VLOOKUP($C49,Лист2!$A$2:$D$93,4,FALSE)</f>
        <v>м3/сутки</v>
      </c>
      <c r="G49">
        <v>1</v>
      </c>
    </row>
    <row r="50" spans="1:7" x14ac:dyDescent="0.25">
      <c r="A50">
        <v>1</v>
      </c>
      <c r="B50">
        <v>151</v>
      </c>
      <c r="C50" t="s">
        <v>49</v>
      </c>
      <c r="D50" t="str">
        <f>VLOOKUP($C50,Лист2!$A$2:$D$93,2,FALSE)</f>
        <v>Вода на печь П2</v>
      </c>
      <c r="E50" t="str">
        <f>VLOOKUP($C50,Лист2!$A$2:$D$93,3,FALSE)</f>
        <v>Flow</v>
      </c>
      <c r="F50" t="str">
        <f>VLOOKUP($C50,Лист2!$A$2:$D$93,4,FALSE)</f>
        <v>м3/сутки</v>
      </c>
      <c r="G50">
        <v>1</v>
      </c>
    </row>
    <row r="51" spans="1:7" x14ac:dyDescent="0.25">
      <c r="A51">
        <v>1</v>
      </c>
      <c r="B51">
        <v>151</v>
      </c>
      <c r="C51" t="s">
        <v>50</v>
      </c>
      <c r="D51" t="str">
        <f>VLOOKUP($C51,Лист2!$A$2:$D$93,2,FALSE)</f>
        <v>Вода на печь П3</v>
      </c>
      <c r="E51" t="str">
        <f>VLOOKUP($C51,Лист2!$A$2:$D$93,3,FALSE)</f>
        <v>Flow</v>
      </c>
      <c r="F51" t="str">
        <f>VLOOKUP($C51,Лист2!$A$2:$D$93,4,FALSE)</f>
        <v>м3/сутки</v>
      </c>
      <c r="G51">
        <v>1</v>
      </c>
    </row>
    <row r="52" spans="1:7" x14ac:dyDescent="0.25">
      <c r="A52">
        <v>1</v>
      </c>
      <c r="B52">
        <v>151</v>
      </c>
      <c r="C52" t="s">
        <v>51</v>
      </c>
      <c r="D52" t="str">
        <f>VLOOKUP($C52,Лист2!$A$2:$D$93,2,FALSE)</f>
        <v>Расход кокса за сутки</v>
      </c>
      <c r="E52" t="str">
        <f>VLOOKUP($C52,Лист2!$A$2:$D$93,3,FALSE)</f>
        <v>Flow</v>
      </c>
      <c r="F52" t="str">
        <f>VLOOKUP($C52,Лист2!$A$2:$D$93,4,FALSE)</f>
        <v>тонн</v>
      </c>
      <c r="G52">
        <v>1</v>
      </c>
    </row>
    <row r="53" spans="1:7" x14ac:dyDescent="0.25">
      <c r="A53">
        <v>1</v>
      </c>
      <c r="B53">
        <v>151</v>
      </c>
      <c r="C53" t="s">
        <v>52</v>
      </c>
      <c r="D53" t="str">
        <f>VLOOKUP($C53,Лист2!$A$2:$D$93,2,FALSE)</f>
        <v>Природный газ на технужды</v>
      </c>
      <c r="E53" t="str">
        <f>VLOOKUP($C53,Лист2!$A$2:$D$93,3,FALSE)</f>
        <v>Flow</v>
      </c>
      <c r="F53" t="str">
        <f>VLOOKUP($C53,Лист2!$A$2:$D$93,4,FALSE)</f>
        <v>тыс. м3/сутки</v>
      </c>
      <c r="G53">
        <v>1000</v>
      </c>
    </row>
    <row r="54" spans="1:7" x14ac:dyDescent="0.25">
      <c r="A54">
        <v>1</v>
      </c>
      <c r="B54">
        <v>151</v>
      </c>
      <c r="C54" t="s">
        <v>53</v>
      </c>
      <c r="D54" t="str">
        <f>VLOOKUP($C54,Лист2!$A$2:$D$93,2,FALSE)</f>
        <v>Сжатый воздух на технужды</v>
      </c>
      <c r="E54" t="str">
        <f>VLOOKUP($C54,Лист2!$A$2:$D$93,3,FALSE)</f>
        <v>Flow</v>
      </c>
      <c r="F54" t="str">
        <f>VLOOKUP($C54,Лист2!$A$2:$D$93,4,FALSE)</f>
        <v>тыс. м3/сутки</v>
      </c>
      <c r="G54">
        <v>1</v>
      </c>
    </row>
    <row r="55" spans="1:7" x14ac:dyDescent="0.25">
      <c r="A55">
        <v>1</v>
      </c>
      <c r="B55">
        <v>151</v>
      </c>
      <c r="C55" t="s">
        <v>54</v>
      </c>
      <c r="D55" t="str">
        <f>VLOOKUP($C55,Лист2!$A$2:$D$93,2,FALSE)</f>
        <v>Природный газ на ТЭЦ-3</v>
      </c>
      <c r="E55" t="str">
        <f>VLOOKUP($C55,Лист2!$A$2:$D$93,3,FALSE)</f>
        <v>Flow</v>
      </c>
      <c r="F55" t="str">
        <f>VLOOKUP($C55,Лист2!$A$2:$D$93,4,FALSE)</f>
        <v>тыс. м3/сутки</v>
      </c>
      <c r="G55">
        <v>1000</v>
      </c>
    </row>
    <row r="56" spans="1:7" x14ac:dyDescent="0.25">
      <c r="A56">
        <v>1</v>
      </c>
      <c r="B56">
        <v>151</v>
      </c>
      <c r="C56" t="s">
        <v>55</v>
      </c>
      <c r="D56" t="e">
        <f>VLOOKUP($C56,Лист2!$A$2:$D$93,2,FALSE)</f>
        <v>#N/A</v>
      </c>
      <c r="E56" t="e">
        <f>VLOOKUP($C56,Лист2!$A$2:$D$93,3,FALSE)</f>
        <v>#N/A</v>
      </c>
      <c r="F56" t="e">
        <f>VLOOKUP($C56,Лист2!$A$2:$D$93,4,FALSE)</f>
        <v>#N/A</v>
      </c>
      <c r="G56">
        <v>1</v>
      </c>
    </row>
    <row r="57" spans="1:7" x14ac:dyDescent="0.25">
      <c r="A57">
        <v>1</v>
      </c>
      <c r="B57">
        <v>151</v>
      </c>
      <c r="C57" t="s">
        <v>56</v>
      </c>
      <c r="D57" t="str">
        <f>VLOOKUP($C57,Лист2!$A$2:$D$93,2,FALSE)</f>
        <v>Воздух к гранулятору №1 ЛГУ</v>
      </c>
      <c r="E57" t="str">
        <f>VLOOKUP($C57,Лист2!$A$2:$D$93,3,FALSE)</f>
        <v>Flow</v>
      </c>
      <c r="F57" t="str">
        <f>VLOOKUP($C57,Лист2!$A$2:$D$93,4,FALSE)</f>
        <v>м3/сутки</v>
      </c>
      <c r="G57">
        <v>1</v>
      </c>
    </row>
    <row r="58" spans="1:7" x14ac:dyDescent="0.25">
      <c r="A58">
        <v>1</v>
      </c>
      <c r="B58">
        <v>151</v>
      </c>
      <c r="C58" t="s">
        <v>57</v>
      </c>
      <c r="D58" t="str">
        <f>VLOOKUP($C58,Лист2!$A$2:$D$93,2,FALSE)</f>
        <v>Воздух к гранулятору №2 ЛГУ</v>
      </c>
      <c r="E58" t="str">
        <f>VLOOKUP($C58,Лист2!$A$2:$D$93,3,FALSE)</f>
        <v>Flow</v>
      </c>
      <c r="F58" t="str">
        <f>VLOOKUP($C58,Лист2!$A$2:$D$93,4,FALSE)</f>
        <v>м3/сутки</v>
      </c>
      <c r="G58">
        <v>1</v>
      </c>
    </row>
    <row r="59" spans="1:7" x14ac:dyDescent="0.25">
      <c r="A59">
        <v>1</v>
      </c>
      <c r="B59">
        <v>151</v>
      </c>
      <c r="C59" t="s">
        <v>58</v>
      </c>
      <c r="D59" t="str">
        <f>VLOOKUP($C59,Лист2!$A$2:$D$93,2,FALSE)</f>
        <v>Воздух к водяному эрлифту №1 ЛГУ</v>
      </c>
      <c r="E59" t="str">
        <f>VLOOKUP($C59,Лист2!$A$2:$D$93,3,FALSE)</f>
        <v>Flow</v>
      </c>
      <c r="F59" t="str">
        <f>VLOOKUP($C59,Лист2!$A$2:$D$93,4,FALSE)</f>
        <v>м3/сутки</v>
      </c>
      <c r="G59">
        <v>1</v>
      </c>
    </row>
    <row r="60" spans="1:7" x14ac:dyDescent="0.25">
      <c r="A60">
        <v>1</v>
      </c>
      <c r="B60">
        <v>151</v>
      </c>
      <c r="C60" t="s">
        <v>59</v>
      </c>
      <c r="D60" t="str">
        <f>VLOOKUP($C60,Лист2!$A$2:$D$93,2,FALSE)</f>
        <v>Воздух к водяному эрлифту №2 ЛГУ</v>
      </c>
      <c r="E60" t="str">
        <f>VLOOKUP($C60,Лист2!$A$2:$D$93,3,FALSE)</f>
        <v>Flow</v>
      </c>
      <c r="F60" t="str">
        <f>VLOOKUP($C60,Лист2!$A$2:$D$93,4,FALSE)</f>
        <v>м3/сутки</v>
      </c>
      <c r="G60">
        <v>1</v>
      </c>
    </row>
    <row r="61" spans="1:7" x14ac:dyDescent="0.25">
      <c r="A61">
        <v>1</v>
      </c>
      <c r="B61">
        <v>151</v>
      </c>
      <c r="C61" t="s">
        <v>60</v>
      </c>
      <c r="D61" t="str">
        <f>VLOOKUP($C61,Лист2!$A$2:$D$93,2,FALSE)</f>
        <v>Воздух к шлаковому эрлифту №1 ЛГУ</v>
      </c>
      <c r="E61" t="str">
        <f>VLOOKUP($C61,Лист2!$A$2:$D$93,3,FALSE)</f>
        <v>Flow</v>
      </c>
      <c r="F61" t="str">
        <f>VLOOKUP($C61,Лист2!$A$2:$D$93,4,FALSE)</f>
        <v>м3/сутки</v>
      </c>
      <c r="G61">
        <v>1</v>
      </c>
    </row>
    <row r="62" spans="1:7" x14ac:dyDescent="0.25">
      <c r="A62">
        <v>1</v>
      </c>
      <c r="B62">
        <v>151</v>
      </c>
      <c r="C62" t="s">
        <v>61</v>
      </c>
      <c r="D62" t="str">
        <f>VLOOKUP($C62,Лист2!$A$2:$D$93,2,FALSE)</f>
        <v>Воздух к шлаковому эрлифту №2 ЛГУ</v>
      </c>
      <c r="E62" t="str">
        <f>VLOOKUP($C62,Лист2!$A$2:$D$93,3,FALSE)</f>
        <v>Flow</v>
      </c>
      <c r="F62" t="str">
        <f>VLOOKUP($C62,Лист2!$A$2:$D$93,4,FALSE)</f>
        <v>м3/сутки</v>
      </c>
      <c r="G62">
        <v>1</v>
      </c>
    </row>
    <row r="63" spans="1:7" x14ac:dyDescent="0.25">
      <c r="A63">
        <v>1</v>
      </c>
      <c r="B63">
        <v>151</v>
      </c>
      <c r="C63" t="s">
        <v>62</v>
      </c>
      <c r="D63" t="str">
        <f>VLOOKUP($C63,Лист2!$A$2:$D$93,2,FALSE)</f>
        <v>Воздух к гранулятору №1 ПГУ</v>
      </c>
      <c r="E63" t="str">
        <f>VLOOKUP($C63,Лист2!$A$2:$D$93,3,FALSE)</f>
        <v>Flow</v>
      </c>
      <c r="F63" t="str">
        <f>VLOOKUP($C63,Лист2!$A$2:$D$93,4,FALSE)</f>
        <v>м3/сутки</v>
      </c>
      <c r="G63">
        <v>1</v>
      </c>
    </row>
    <row r="64" spans="1:7" x14ac:dyDescent="0.25">
      <c r="A64">
        <v>1</v>
      </c>
      <c r="B64">
        <v>151</v>
      </c>
      <c r="C64" t="s">
        <v>63</v>
      </c>
      <c r="D64" t="str">
        <f>VLOOKUP($C64,Лист2!$A$2:$D$93,2,FALSE)</f>
        <v>Воздух к гранулятору №2 ПГУ</v>
      </c>
      <c r="E64" t="str">
        <f>VLOOKUP($C64,Лист2!$A$2:$D$93,3,FALSE)</f>
        <v>Flow</v>
      </c>
      <c r="F64" t="str">
        <f>VLOOKUP($C64,Лист2!$A$2:$D$93,4,FALSE)</f>
        <v>м3/сутки</v>
      </c>
      <c r="G64">
        <v>1</v>
      </c>
    </row>
    <row r="65" spans="1:7" x14ac:dyDescent="0.25">
      <c r="A65">
        <v>1</v>
      </c>
      <c r="B65">
        <v>151</v>
      </c>
      <c r="C65" t="s">
        <v>64</v>
      </c>
      <c r="D65" t="str">
        <f>VLOOKUP($C65,Лист2!$A$2:$D$93,2,FALSE)</f>
        <v>Воздух к водяному эрлифту №1 ПГУ</v>
      </c>
      <c r="E65" t="str">
        <f>VLOOKUP($C65,Лист2!$A$2:$D$93,3,FALSE)</f>
        <v>Flow</v>
      </c>
      <c r="F65" t="str">
        <f>VLOOKUP($C65,Лист2!$A$2:$D$93,4,FALSE)</f>
        <v>м3/сутки</v>
      </c>
      <c r="G65">
        <v>1</v>
      </c>
    </row>
    <row r="66" spans="1:7" x14ac:dyDescent="0.25">
      <c r="A66">
        <v>1</v>
      </c>
      <c r="B66">
        <v>151</v>
      </c>
      <c r="C66" t="s">
        <v>65</v>
      </c>
      <c r="D66" t="str">
        <f>VLOOKUP($C66,Лист2!$A$2:$D$93,2,FALSE)</f>
        <v>Воздух к водяному эрлифту №2 ПГУ</v>
      </c>
      <c r="E66" t="str">
        <f>VLOOKUP($C66,Лист2!$A$2:$D$93,3,FALSE)</f>
        <v>Flow</v>
      </c>
      <c r="F66" t="str">
        <f>VLOOKUP($C66,Лист2!$A$2:$D$93,4,FALSE)</f>
        <v>м3/сутки</v>
      </c>
      <c r="G66">
        <v>1</v>
      </c>
    </row>
    <row r="67" spans="1:7" x14ac:dyDescent="0.25">
      <c r="A67">
        <v>1</v>
      </c>
      <c r="B67">
        <v>151</v>
      </c>
      <c r="C67" t="s">
        <v>66</v>
      </c>
      <c r="D67" t="str">
        <f>VLOOKUP($C67,Лист2!$A$2:$D$93,2,FALSE)</f>
        <v>Воздух к шлаковому эрлифту №1 ПГУ</v>
      </c>
      <c r="E67" t="str">
        <f>VLOOKUP($C67,Лист2!$A$2:$D$93,3,FALSE)</f>
        <v>Flow</v>
      </c>
      <c r="F67" t="str">
        <f>VLOOKUP($C67,Лист2!$A$2:$D$93,4,FALSE)</f>
        <v>м3/сутки</v>
      </c>
      <c r="G67">
        <v>1</v>
      </c>
    </row>
    <row r="68" spans="1:7" x14ac:dyDescent="0.25">
      <c r="A68">
        <v>1</v>
      </c>
      <c r="B68">
        <v>151</v>
      </c>
      <c r="C68" t="s">
        <v>67</v>
      </c>
      <c r="D68" t="str">
        <f>VLOOKUP($C68,Лист2!$A$2:$D$93,2,FALSE)</f>
        <v>Воздух к шлаковому эрлифту №2 ПГУ</v>
      </c>
      <c r="E68" t="str">
        <f>VLOOKUP($C68,Лист2!$A$2:$D$93,3,FALSE)</f>
        <v>Flow</v>
      </c>
      <c r="F68" t="str">
        <f>VLOOKUP($C68,Лист2!$A$2:$D$93,4,FALSE)</f>
        <v>м3/сутки</v>
      </c>
      <c r="G68">
        <v>1</v>
      </c>
    </row>
    <row r="69" spans="1:7" x14ac:dyDescent="0.25">
      <c r="A69">
        <v>1</v>
      </c>
      <c r="B69">
        <v>151</v>
      </c>
      <c r="C69" t="s">
        <v>68</v>
      </c>
      <c r="D69" t="e">
        <f>VLOOKUP($C69,Лист2!$A$2:$D$93,2,FALSE)</f>
        <v>#N/A</v>
      </c>
      <c r="E69" t="e">
        <f>VLOOKUP($C69,Лист2!$A$2:$D$93,3,FALSE)</f>
        <v>#N/A</v>
      </c>
      <c r="F69" t="e">
        <f>VLOOKUP($C69,Лист2!$A$2:$D$93,4,FALSE)</f>
        <v>#N/A</v>
      </c>
      <c r="G69">
        <v>1</v>
      </c>
    </row>
    <row r="70" spans="1:7" x14ac:dyDescent="0.25">
      <c r="A70">
        <v>1</v>
      </c>
      <c r="B70">
        <v>151</v>
      </c>
      <c r="C70" t="s">
        <v>69</v>
      </c>
      <c r="D70" t="str">
        <f>VLOOKUP($C70,Лист2!$A$2:$D$93,2,FALSE)</f>
        <v>Вода на барабан сепаратор №1</v>
      </c>
      <c r="E70" t="str">
        <f>VLOOKUP($C70,Лист2!$A$2:$D$93,3,FALSE)</f>
        <v>Flow</v>
      </c>
      <c r="F70" t="str">
        <f>VLOOKUP($C70,Лист2!$A$2:$D$93,4,FALSE)</f>
        <v>м3/сутки</v>
      </c>
      <c r="G70">
        <v>1</v>
      </c>
    </row>
    <row r="71" spans="1:7" x14ac:dyDescent="0.25">
      <c r="A71">
        <v>1</v>
      </c>
      <c r="B71">
        <v>151</v>
      </c>
      <c r="C71" t="s">
        <v>70</v>
      </c>
      <c r="D71" t="str">
        <f>VLOOKUP($C71,Лист2!$A$2:$D$93,2,FALSE)</f>
        <v>Вода на барабан сепаратор №2</v>
      </c>
      <c r="E71" t="str">
        <f>VLOOKUP($C71,Лист2!$A$2:$D$93,3,FALSE)</f>
        <v>Flow</v>
      </c>
      <c r="F71" t="str">
        <f>VLOOKUP($C71,Лист2!$A$2:$D$93,4,FALSE)</f>
        <v>м3/сутки</v>
      </c>
      <c r="G71">
        <v>1</v>
      </c>
    </row>
    <row r="72" spans="1:7" x14ac:dyDescent="0.25">
      <c r="A72">
        <v>1</v>
      </c>
      <c r="B72">
        <v>151</v>
      </c>
      <c r="C72" t="s">
        <v>71</v>
      </c>
      <c r="D72" t="str">
        <f>VLOOKUP($C72,Лист2!$A$2:$D$93,2,FALSE)</f>
        <v>Вода на барабан сепаратор №3</v>
      </c>
      <c r="E72" t="str">
        <f>VLOOKUP($C72,Лист2!$A$2:$D$93,3,FALSE)</f>
        <v>Flow</v>
      </c>
      <c r="F72" t="str">
        <f>VLOOKUP($C72,Лист2!$A$2:$D$93,4,FALSE)</f>
        <v>м3/сутки</v>
      </c>
      <c r="G72">
        <v>1</v>
      </c>
    </row>
    <row r="73" spans="1:7" x14ac:dyDescent="0.25">
      <c r="A73">
        <v>1</v>
      </c>
      <c r="B73">
        <v>151</v>
      </c>
      <c r="C73" t="s">
        <v>72</v>
      </c>
      <c r="D73" t="str">
        <f>VLOOKUP($C73,Лист2!$A$2:$D$93,2,FALSE)</f>
        <v>Вода на барабан сепаратор №4</v>
      </c>
      <c r="E73" t="str">
        <f>VLOOKUP($C73,Лист2!$A$2:$D$93,3,FALSE)</f>
        <v>Flow</v>
      </c>
      <c r="F73" t="str">
        <f>VLOOKUP($C73,Лист2!$A$2:$D$93,4,FALSE)</f>
        <v>м3/сутки</v>
      </c>
      <c r="G73">
        <v>1</v>
      </c>
    </row>
    <row r="74" spans="1:7" x14ac:dyDescent="0.25">
      <c r="A74">
        <v>1</v>
      </c>
      <c r="B74">
        <v>151</v>
      </c>
      <c r="C74" t="s">
        <v>73</v>
      </c>
      <c r="D74" t="str">
        <f>VLOOKUP($C74,Лист2!$A$2:$D$93,2,FALSE)</f>
        <v>Холодное дутье ЛГУ</v>
      </c>
      <c r="E74" t="str">
        <f>VLOOKUP($C74,Лист2!$A$2:$D$93,3,FALSE)</f>
        <v>Flow</v>
      </c>
      <c r="F74" t="str">
        <f>VLOOKUP($C74,Лист2!$A$2:$D$93,4,FALSE)</f>
        <v>м3/сутки</v>
      </c>
      <c r="G74">
        <v>1</v>
      </c>
    </row>
    <row r="75" spans="1:7" x14ac:dyDescent="0.25">
      <c r="A75">
        <v>1</v>
      </c>
      <c r="B75">
        <v>151</v>
      </c>
      <c r="C75" t="s">
        <v>74</v>
      </c>
      <c r="D75" t="str">
        <f>VLOOKUP($C75,Лист2!$A$2:$D$93,2,FALSE)</f>
        <v>Холодное дутье ПГУ</v>
      </c>
      <c r="E75" t="str">
        <f>VLOOKUP($C75,Лист2!$A$2:$D$93,3,FALSE)</f>
        <v>Flow</v>
      </c>
      <c r="F75" t="str">
        <f>VLOOKUP($C75,Лист2!$A$2:$D$93,4,FALSE)</f>
        <v>м3/сутки</v>
      </c>
      <c r="G75">
        <v>1</v>
      </c>
    </row>
    <row r="76" spans="1:7" x14ac:dyDescent="0.25">
      <c r="A76">
        <v>1</v>
      </c>
      <c r="B76">
        <v>151</v>
      </c>
      <c r="C76" t="s">
        <v>75</v>
      </c>
      <c r="D76" t="str">
        <f>VLOOKUP($C76,Лист2!$A$2:$D$93,2,FALSE)</f>
        <v>Сжатый воздух ЛГУ</v>
      </c>
      <c r="E76" t="str">
        <f>VLOOKUP($C76,Лист2!$A$2:$D$93,3,FALSE)</f>
        <v>Flow</v>
      </c>
      <c r="F76" t="str">
        <f>VLOOKUP($C76,Лист2!$A$2:$D$93,4,FALSE)</f>
        <v>м3/сутки</v>
      </c>
      <c r="G76">
        <v>1</v>
      </c>
    </row>
    <row r="77" spans="1:7" x14ac:dyDescent="0.25">
      <c r="A77">
        <v>1</v>
      </c>
      <c r="B77">
        <v>151</v>
      </c>
      <c r="C77" t="s">
        <v>76</v>
      </c>
      <c r="D77" t="str">
        <f>VLOOKUP($C77,Лист2!$A$2:$D$93,2,FALSE)</f>
        <v>Сжатый воздух ПГУ</v>
      </c>
      <c r="E77" t="str">
        <f>VLOOKUP($C77,Лист2!$A$2:$D$93,3,FALSE)</f>
        <v>Flow</v>
      </c>
      <c r="F77" t="str">
        <f>VLOOKUP($C77,Лист2!$A$2:$D$93,4,FALSE)</f>
        <v>м3/сутки</v>
      </c>
      <c r="G77">
        <v>1</v>
      </c>
    </row>
    <row r="78" spans="1:7" x14ac:dyDescent="0.25">
      <c r="A78">
        <v>1</v>
      </c>
      <c r="B78">
        <v>151</v>
      </c>
      <c r="C78" t="s">
        <v>77</v>
      </c>
      <c r="D78" t="str">
        <f>VLOOKUP($C78,Лист2!$A$2:$D$93,2,FALSE)</f>
        <v>Давление под колошником</v>
      </c>
      <c r="E78" t="str">
        <f>VLOOKUP($C78,Лист2!$A$2:$D$93,3,FALSE)</f>
        <v>Pressure</v>
      </c>
      <c r="F78" t="str">
        <f>VLOOKUP($C78,Лист2!$A$2:$D$93,4,FALSE)</f>
        <v>кгс/см2 (кПа)</v>
      </c>
      <c r="G78">
        <v>1</v>
      </c>
    </row>
    <row r="79" spans="1:7" x14ac:dyDescent="0.25">
      <c r="A79">
        <v>1</v>
      </c>
      <c r="B79">
        <v>151</v>
      </c>
      <c r="C79" t="s">
        <v>78</v>
      </c>
      <c r="D79" t="str">
        <f>VLOOKUP($C79,Лист2!$A$2:$D$93,2,FALSE)</f>
        <v>Средняя температура в газоотводах</v>
      </c>
      <c r="E79" t="str">
        <f>VLOOKUP($C79,Лист2!$A$2:$D$93,3,FALSE)</f>
        <v>Temp</v>
      </c>
      <c r="F79" t="str">
        <f>VLOOKUP($C79,Лист2!$A$2:$D$93,4,FALSE)</f>
        <v>°C</v>
      </c>
      <c r="G79">
        <v>1</v>
      </c>
    </row>
    <row r="80" spans="1:7" x14ac:dyDescent="0.25">
      <c r="A80">
        <v>1</v>
      </c>
      <c r="B80">
        <v>151</v>
      </c>
      <c r="C80" t="s">
        <v>79</v>
      </c>
      <c r="D80" t="str">
        <f>VLOOKUP($C80,Лист2!$A$2:$D$93,2,FALSE)</f>
        <v>Пар на бойлеры</v>
      </c>
      <c r="E80" t="str">
        <f>VLOOKUP($C80,Лист2!$A$2:$D$93,3,FALSE)</f>
        <v>Temp</v>
      </c>
      <c r="F80" t="str">
        <f>VLOOKUP($C80,Лист2!$A$2:$D$93,4,FALSE)</f>
        <v>°C</v>
      </c>
      <c r="G80">
        <v>1</v>
      </c>
    </row>
    <row r="81" spans="1:7" x14ac:dyDescent="0.25">
      <c r="A81">
        <v>1</v>
      </c>
      <c r="B81">
        <v>151</v>
      </c>
      <c r="C81" t="s">
        <v>80</v>
      </c>
      <c r="D81" t="str">
        <f>VLOOKUP($C81,Лист2!$A$2:$D$93,2,FALSE)</f>
        <v>Пар на бойлеры</v>
      </c>
      <c r="E81" t="str">
        <f>VLOOKUP($C81,Лист2!$A$2:$D$93,3,FALSE)</f>
        <v>Pressure</v>
      </c>
      <c r="F81" t="str">
        <f>VLOOKUP($C81,Лист2!$A$2:$D$93,4,FALSE)</f>
        <v>кгс/см2</v>
      </c>
      <c r="G81">
        <v>1</v>
      </c>
    </row>
    <row r="82" spans="1:7" x14ac:dyDescent="0.25">
      <c r="A82">
        <v>1</v>
      </c>
      <c r="B82">
        <v>151</v>
      </c>
      <c r="C82" t="s">
        <v>81</v>
      </c>
      <c r="D82" t="str">
        <f>VLOOKUP($C82,Лист2!$A$2:$D$93,2,FALSE)</f>
        <v>Азот на печь</v>
      </c>
      <c r="E82" t="str">
        <f>VLOOKUP($C82,Лист2!$A$2:$D$93,3,FALSE)</f>
        <v>Temp</v>
      </c>
      <c r="F82" t="str">
        <f>VLOOKUP($C82,Лист2!$A$2:$D$93,4,FALSE)</f>
        <v>°C</v>
      </c>
      <c r="G82">
        <v>1</v>
      </c>
    </row>
    <row r="83" spans="1:7" x14ac:dyDescent="0.25">
      <c r="A83">
        <v>1</v>
      </c>
      <c r="B83">
        <v>151</v>
      </c>
      <c r="C83" t="s">
        <v>82</v>
      </c>
      <c r="D83" t="str">
        <f>VLOOKUP($C83,Лист2!$A$2:$D$93,2,FALSE)</f>
        <v>Азот на печь</v>
      </c>
      <c r="E83" t="str">
        <f>VLOOKUP($C83,Лист2!$A$2:$D$93,3,FALSE)</f>
        <v>Pressure</v>
      </c>
      <c r="F83" t="str">
        <f>VLOOKUP($C83,Лист2!$A$2:$D$93,4,FALSE)</f>
        <v>кгс/см2</v>
      </c>
      <c r="G83">
        <v>1</v>
      </c>
    </row>
    <row r="84" spans="1:7" x14ac:dyDescent="0.25">
      <c r="A84">
        <v>1</v>
      </c>
      <c r="B84">
        <v>151</v>
      </c>
      <c r="C84" t="s">
        <v>83</v>
      </c>
      <c r="D84" t="str">
        <f>VLOOKUP($C84,Лист2!$A$2:$D$93,2,FALSE)</f>
        <v>Азот на печь</v>
      </c>
      <c r="E84" t="str">
        <f>VLOOKUP($C84,Лист2!$A$2:$D$93,3,FALSE)</f>
        <v>Planimetric</v>
      </c>
      <c r="F84">
        <f>VLOOKUP($C84,Лист2!$A$2:$D$93,4,FALSE)</f>
        <v>0</v>
      </c>
      <c r="G84">
        <v>1</v>
      </c>
    </row>
    <row r="85" spans="1:7" x14ac:dyDescent="0.25">
      <c r="A85">
        <v>1</v>
      </c>
      <c r="B85">
        <v>151</v>
      </c>
      <c r="C85" t="s">
        <v>84</v>
      </c>
      <c r="D85" t="str">
        <f>VLOOKUP($C85,Лист2!$A$2:$D$93,2,FALSE)</f>
        <v>Время работы печи</v>
      </c>
      <c r="E85" t="str">
        <f>VLOOKUP($C85,Лист2!$A$2:$D$93,3,FALSE)</f>
        <v>Time</v>
      </c>
      <c r="F85" t="str">
        <f>VLOOKUP($C85,Лист2!$A$2:$D$93,4,FALSE)</f>
        <v>мин</v>
      </c>
      <c r="G85">
        <v>1</v>
      </c>
    </row>
    <row r="86" spans="1:7" x14ac:dyDescent="0.25">
      <c r="A86">
        <v>1</v>
      </c>
      <c r="B86">
        <v>151</v>
      </c>
      <c r="C86" t="s">
        <v>85</v>
      </c>
      <c r="D86" t="e">
        <f>VLOOKUP($C86,Лист2!$A$2:$D$93,2,FALSE)</f>
        <v>#N/A</v>
      </c>
      <c r="E86" t="e">
        <f>VLOOKUP($C86,Лист2!$A$2:$D$93,3,FALSE)</f>
        <v>#N/A</v>
      </c>
      <c r="F86" t="e">
        <f>VLOOKUP($C86,Лист2!$A$2:$D$93,4,FALSE)</f>
        <v>#N/A</v>
      </c>
      <c r="G86">
        <v>1</v>
      </c>
    </row>
    <row r="87" spans="1:7" x14ac:dyDescent="0.25">
      <c r="A87">
        <v>1</v>
      </c>
      <c r="B87">
        <v>151</v>
      </c>
      <c r="C87" t="s">
        <v>86</v>
      </c>
      <c r="D87" t="str">
        <f>VLOOKUP($C87,Лист2!$A$2:$D$93,2,FALSE)</f>
        <v>Колошниковый газ (на выходе)</v>
      </c>
      <c r="E87" t="str">
        <f>VLOOKUP($C87,Лист2!$A$2:$D$93,3,FALSE)</f>
        <v>Time</v>
      </c>
      <c r="F87" t="str">
        <f>VLOOKUP($C87,Лист2!$A$2:$D$93,4,FALSE)</f>
        <v>мин</v>
      </c>
      <c r="G87">
        <v>1</v>
      </c>
    </row>
    <row r="88" spans="1:7" x14ac:dyDescent="0.25">
      <c r="A88">
        <v>1</v>
      </c>
      <c r="B88">
        <v>151</v>
      </c>
      <c r="C88" t="s">
        <v>87</v>
      </c>
      <c r="D88" t="str">
        <f>VLOOKUP($C88,Лист2!$A$2:$D$93,2,FALSE)</f>
        <v>Колошниковый газ (на выходе)</v>
      </c>
      <c r="E88" t="str">
        <f>VLOOKUP($C88,Лист2!$A$2:$D$93,3,FALSE)</f>
        <v>Time</v>
      </c>
      <c r="F88" t="str">
        <f>VLOOKUP($C88,Лист2!$A$2:$D$93,4,FALSE)</f>
        <v>мин</v>
      </c>
      <c r="G88">
        <v>1</v>
      </c>
    </row>
    <row r="89" spans="1:7" x14ac:dyDescent="0.25">
      <c r="A89">
        <v>1</v>
      </c>
      <c r="B89">
        <v>151</v>
      </c>
      <c r="C89" t="s">
        <v>88</v>
      </c>
      <c r="D89" t="str">
        <f>VLOOKUP($C89,Лист2!$A$2:$D$93,2,FALSE)</f>
        <v>Доменный газ (на БВН)</v>
      </c>
      <c r="E89" t="str">
        <f>VLOOKUP($C89,Лист2!$A$2:$D$93,3,FALSE)</f>
        <v>Time</v>
      </c>
      <c r="F89" t="str">
        <f>VLOOKUP($C89,Лист2!$A$2:$D$93,4,FALSE)</f>
        <v>мин</v>
      </c>
      <c r="G89">
        <v>1</v>
      </c>
    </row>
    <row r="90" spans="1:7" x14ac:dyDescent="0.25">
      <c r="A90">
        <v>1</v>
      </c>
      <c r="B90">
        <v>151</v>
      </c>
      <c r="C90" t="s">
        <v>89</v>
      </c>
      <c r="D90" t="str">
        <f>VLOOKUP($C90,Лист2!$A$2:$D$93,2,FALSE)</f>
        <v>Доменный газ (на БВН)</v>
      </c>
      <c r="E90" t="str">
        <f>VLOOKUP($C90,Лист2!$A$2:$D$93,3,FALSE)</f>
        <v>Time</v>
      </c>
      <c r="F90" t="str">
        <f>VLOOKUP($C90,Лист2!$A$2:$D$93,4,FALSE)</f>
        <v>мин</v>
      </c>
      <c r="G90">
        <v>1</v>
      </c>
    </row>
    <row r="91" spans="1:7" x14ac:dyDescent="0.25">
      <c r="A91">
        <v>1</v>
      </c>
      <c r="B91">
        <v>151</v>
      </c>
      <c r="C91" t="s">
        <v>90</v>
      </c>
      <c r="D91" t="str">
        <f>VLOOKUP($C91,Лист2!$A$2:$D$93,2,FALSE)</f>
        <v>Кислород на технужды</v>
      </c>
      <c r="E91" t="str">
        <f>VLOOKUP($C91,Лист2!$A$2:$D$93,3,FALSE)</f>
        <v>Flow</v>
      </c>
      <c r="F91" t="str">
        <f>VLOOKUP($C91,Лист2!$A$2:$D$93,4,FALSE)</f>
        <v>м3/сутки</v>
      </c>
      <c r="G91">
        <v>1</v>
      </c>
    </row>
    <row r="92" spans="1:7" x14ac:dyDescent="0.25">
      <c r="A92">
        <v>1</v>
      </c>
      <c r="B92">
        <v>151</v>
      </c>
      <c r="C92" t="s">
        <v>91</v>
      </c>
      <c r="D92" t="str">
        <f>VLOOKUP($C92,Лист2!$A$2:$D$93,2,FALSE)</f>
        <v>Отгрузка граншлака</v>
      </c>
      <c r="E92" t="str">
        <f>VLOOKUP($C92,Лист2!$A$2:$D$93,3,FALSE)</f>
        <v>Flow</v>
      </c>
      <c r="F92" t="str">
        <f>VLOOKUP($C92,Лист2!$A$2:$D$93,4,FALSE)</f>
        <v>тонн</v>
      </c>
      <c r="G92">
        <v>1</v>
      </c>
    </row>
    <row r="93" spans="1:7" x14ac:dyDescent="0.25">
      <c r="A93">
        <v>1</v>
      </c>
      <c r="B93">
        <v>151</v>
      </c>
      <c r="C93" t="s">
        <v>92</v>
      </c>
      <c r="D93" t="str">
        <f>VLOOKUP($C93,Лист2!$A$2:$D$93,2,FALSE)</f>
        <v>Кислород на технужды</v>
      </c>
      <c r="E93" t="str">
        <f>VLOOKUP($C93,Лист2!$A$2:$D$93,3,FALSE)</f>
        <v>Pressure</v>
      </c>
      <c r="F93" t="str">
        <f>VLOOKUP($C93,Лист2!$A$2:$D$93,4,FALSE)</f>
        <v>кгс/см2</v>
      </c>
      <c r="G93">
        <v>1</v>
      </c>
    </row>
    <row r="94" spans="1:7" x14ac:dyDescent="0.25">
      <c r="A94">
        <v>1</v>
      </c>
      <c r="B94">
        <v>151</v>
      </c>
      <c r="C94" t="s">
        <v>93</v>
      </c>
      <c r="D94" t="str">
        <f>VLOOKUP($C94,Лист2!$A$2:$D$93,2,FALSE)</f>
        <v>Кислород на технужды</v>
      </c>
      <c r="E94" t="str">
        <f>VLOOKUP($C94,Лист2!$A$2:$D$93,3,FALSE)</f>
        <v>Temp</v>
      </c>
      <c r="F94" t="str">
        <f>VLOOKUP($C94,Лист2!$A$2:$D$93,4,FALSE)</f>
        <v>°C</v>
      </c>
      <c r="G94">
        <v>1</v>
      </c>
    </row>
    <row r="95" spans="1:7" x14ac:dyDescent="0.25">
      <c r="A95">
        <v>1</v>
      </c>
      <c r="B95">
        <v>151</v>
      </c>
      <c r="C95" t="s">
        <v>94</v>
      </c>
      <c r="D95" t="str">
        <f>VLOOKUP($C95,Лист2!$A$2:$D$93,2,FALSE)</f>
        <v>Кислород на технужды</v>
      </c>
      <c r="E95" t="str">
        <f>VLOOKUP($C95,Лист2!$A$2:$D$93,3,FALSE)</f>
        <v>Planimetric</v>
      </c>
      <c r="F95">
        <f>VLOOKUP($C95,Лист2!$A$2:$D$93,4,FALSE)</f>
        <v>0</v>
      </c>
      <c r="G95">
        <v>1</v>
      </c>
    </row>
    <row r="96" spans="1:7" x14ac:dyDescent="0.25">
      <c r="A96">
        <v>1</v>
      </c>
      <c r="B96">
        <v>151</v>
      </c>
      <c r="C96" t="s">
        <v>95</v>
      </c>
      <c r="D96" t="str">
        <f>VLOOKUP($C96,Лист2!$A$2:$D$93,2,FALSE)</f>
        <v>Природный газ на ТЭЦ-3</v>
      </c>
      <c r="E96" t="str">
        <f>VLOOKUP($C96,Лист2!$A$2:$D$93,3,FALSE)</f>
        <v>Planimetric</v>
      </c>
      <c r="F96">
        <f>VLOOKUP($C96,Лист2!$A$2:$D$93,4,FALSE)</f>
        <v>0</v>
      </c>
      <c r="G96">
        <v>1</v>
      </c>
    </row>
    <row r="97" spans="1:7" x14ac:dyDescent="0.25">
      <c r="A97">
        <v>1</v>
      </c>
      <c r="B97">
        <v>151</v>
      </c>
      <c r="C97" t="s">
        <v>96</v>
      </c>
      <c r="D97" t="str">
        <f>VLOOKUP($C97,Лист2!$A$2:$D$93,2,FALSE)</f>
        <v>Горячее дутье</v>
      </c>
      <c r="E97" t="str">
        <f>VLOOKUP($C97,Лист2!$A$2:$D$93,3,FALSE)</f>
        <v>Temp</v>
      </c>
      <c r="F97" t="str">
        <f>VLOOKUP($C97,Лист2!$A$2:$D$93,4,FALSE)</f>
        <v>°C</v>
      </c>
      <c r="G97">
        <v>1</v>
      </c>
    </row>
    <row r="98" spans="1:7" x14ac:dyDescent="0.25">
      <c r="A98">
        <v>1</v>
      </c>
      <c r="B98">
        <v>151</v>
      </c>
      <c r="C98" t="s">
        <v>97</v>
      </c>
      <c r="D98" t="e">
        <f>VLOOKUP($C98,Лист2!$A$2:$D$93,2,FALSE)</f>
        <v>#N/A</v>
      </c>
      <c r="E98" t="e">
        <f>VLOOKUP($C98,Лист2!$A$2:$D$93,3,FALSE)</f>
        <v>#N/A</v>
      </c>
      <c r="F98" t="e">
        <f>VLOOKUP($C98,Лист2!$A$2:$D$93,4,FALSE)</f>
        <v>#N/A</v>
      </c>
      <c r="G98">
        <v>1</v>
      </c>
    </row>
    <row r="99" spans="1:7" x14ac:dyDescent="0.25">
      <c r="A99">
        <v>1</v>
      </c>
      <c r="B99">
        <v>151</v>
      </c>
      <c r="C99" t="s">
        <v>98</v>
      </c>
      <c r="D99" t="str">
        <f>VLOOKUP($C99,Лист2!$A$2:$D$93,2,FALSE)</f>
        <v>Температура сжатого воздуха ГУ</v>
      </c>
      <c r="E99" t="str">
        <f>VLOOKUP($C99,Лист2!$A$2:$D$93,3,FALSE)</f>
        <v>Temp</v>
      </c>
      <c r="F99" t="str">
        <f>VLOOKUP($C99,Лист2!$A$2:$D$93,4,FALSE)</f>
        <v>°C</v>
      </c>
      <c r="G99">
        <v>1</v>
      </c>
    </row>
    <row r="100" spans="1:7" x14ac:dyDescent="0.25">
      <c r="A100">
        <v>1</v>
      </c>
      <c r="B100">
        <v>151</v>
      </c>
      <c r="C100" t="s">
        <v>99</v>
      </c>
      <c r="D100" t="str">
        <f>VLOOKUP($C100,Лист2!$A$2:$D$93,2,FALSE)</f>
        <v>Давление сжатого воздуха ПГУ</v>
      </c>
      <c r="E100" t="str">
        <f>VLOOKUP($C100,Лист2!$A$2:$D$93,3,FALSE)</f>
        <v>Pressure</v>
      </c>
      <c r="F100" t="str">
        <f>VLOOKUP($C100,Лист2!$A$2:$D$93,4,FALSE)</f>
        <v>кгс/см2</v>
      </c>
      <c r="G100">
        <v>1</v>
      </c>
    </row>
    <row r="101" spans="1:7" x14ac:dyDescent="0.25">
      <c r="A101">
        <v>1</v>
      </c>
      <c r="B101">
        <v>151</v>
      </c>
      <c r="C101" t="s">
        <v>100</v>
      </c>
      <c r="D101" t="str">
        <f>VLOOKUP($C101,Лист2!$A$2:$D$93,2,FALSE)</f>
        <v>Давление сжатого воздуха ЛГУ</v>
      </c>
      <c r="E101" t="str">
        <f>VLOOKUP($C101,Лист2!$A$2:$D$93,3,FALSE)</f>
        <v>Pressure</v>
      </c>
      <c r="F101" t="str">
        <f>VLOOKUP($C101,Лист2!$A$2:$D$93,4,FALSE)</f>
        <v>кгс/см2</v>
      </c>
      <c r="G101">
        <v>1</v>
      </c>
    </row>
    <row r="102" spans="1:7" x14ac:dyDescent="0.25">
      <c r="A102">
        <v>1</v>
      </c>
      <c r="B102">
        <v>151</v>
      </c>
      <c r="C102" t="s">
        <v>101</v>
      </c>
      <c r="D102" t="str">
        <f>VLOOKUP($C102,Лист2!$A$2:$D$93,2,FALSE)</f>
        <v>Средняя температура чугуна</v>
      </c>
      <c r="E102" t="str">
        <f>VLOOKUP($C102,Лист2!$A$2:$D$93,3,FALSE)</f>
        <v>Temp</v>
      </c>
      <c r="F102" t="str">
        <f>VLOOKUP($C102,Лист2!$A$2:$D$93,4,FALSE)</f>
        <v>°C</v>
      </c>
      <c r="G102">
        <v>1</v>
      </c>
    </row>
    <row r="103" spans="1:7" x14ac:dyDescent="0.25">
      <c r="A103">
        <v>1</v>
      </c>
      <c r="B103">
        <v>151</v>
      </c>
      <c r="C103" t="s">
        <v>102</v>
      </c>
      <c r="D103" t="e">
        <f>VLOOKUP($C103,Лист2!$A$2:$D$93,2,FALSE)</f>
        <v>#N/A</v>
      </c>
      <c r="E103" t="e">
        <f>VLOOKUP($C103,Лист2!$A$2:$D$93,3,FALSE)</f>
        <v>#N/A</v>
      </c>
      <c r="F103" t="e">
        <f>VLOOKUP($C103,Лист2!$A$2:$D$93,4,FALSE)</f>
        <v>#N/A</v>
      </c>
      <c r="G103">
        <v>1</v>
      </c>
    </row>
    <row r="104" spans="1:7" x14ac:dyDescent="0.25">
      <c r="A104">
        <v>1</v>
      </c>
      <c r="B104">
        <v>151</v>
      </c>
      <c r="C104" t="s">
        <v>103</v>
      </c>
      <c r="D104" t="e">
        <f>VLOOKUP($C104,Лист2!$A$2:$D$93,2,FALSE)</f>
        <v>#N/A</v>
      </c>
      <c r="E104" t="e">
        <f>VLOOKUP($C104,Лист2!$A$2:$D$93,3,FALSE)</f>
        <v>#N/A</v>
      </c>
      <c r="F104" t="e">
        <f>VLOOKUP($C104,Лист2!$A$2:$D$93,4,FALSE)</f>
        <v>#N/A</v>
      </c>
      <c r="G104">
        <v>1</v>
      </c>
    </row>
    <row r="105" spans="1:7" x14ac:dyDescent="0.25">
      <c r="A105">
        <v>1</v>
      </c>
      <c r="B105">
        <v>151</v>
      </c>
      <c r="C105" t="s">
        <v>104</v>
      </c>
      <c r="D105" t="e">
        <f>VLOOKUP($C105,Лист2!$A$2:$D$93,2,FALSE)</f>
        <v>#N/A</v>
      </c>
      <c r="E105" t="e">
        <f>VLOOKUP($C105,Лист2!$A$2:$D$93,3,FALSE)</f>
        <v>#N/A</v>
      </c>
      <c r="F105" t="e">
        <f>VLOOKUP($C105,Лист2!$A$2:$D$93,4,FALSE)</f>
        <v>#N/A</v>
      </c>
      <c r="G105">
        <v>1</v>
      </c>
    </row>
    <row r="106" spans="1:7" x14ac:dyDescent="0.25">
      <c r="A106">
        <v>1</v>
      </c>
      <c r="B106">
        <v>151</v>
      </c>
      <c r="C106" t="s">
        <v>105</v>
      </c>
      <c r="D106" t="e">
        <f>VLOOKUP($C106,Лист2!$A$2:$D$93,2,FALSE)</f>
        <v>#N/A</v>
      </c>
      <c r="E106" t="e">
        <f>VLOOKUP($C106,Лист2!$A$2:$D$93,3,FALSE)</f>
        <v>#N/A</v>
      </c>
      <c r="F106" t="e">
        <f>VLOOKUP($C106,Лист2!$A$2:$D$93,4,FALSE)</f>
        <v>#N/A</v>
      </c>
      <c r="G106">
        <v>1</v>
      </c>
    </row>
    <row r="107" spans="1:7" x14ac:dyDescent="0.25">
      <c r="A107">
        <v>1</v>
      </c>
      <c r="B107">
        <v>151</v>
      </c>
      <c r="C107" t="s">
        <v>106</v>
      </c>
      <c r="D107" t="e">
        <f>VLOOKUP($C107,Лист2!$A$2:$D$93,2,FALSE)</f>
        <v>#N/A</v>
      </c>
      <c r="E107" t="e">
        <f>VLOOKUP($C107,Лист2!$A$2:$D$93,3,FALSE)</f>
        <v>#N/A</v>
      </c>
      <c r="F107" t="e">
        <f>VLOOKUP($C107,Лист2!$A$2:$D$93,4,FALSE)</f>
        <v>#N/A</v>
      </c>
      <c r="G107">
        <v>1</v>
      </c>
    </row>
    <row r="108" spans="1:7" x14ac:dyDescent="0.25">
      <c r="A108">
        <v>1</v>
      </c>
      <c r="B108">
        <v>151</v>
      </c>
      <c r="C108" t="s">
        <v>107</v>
      </c>
      <c r="D108" t="e">
        <f>VLOOKUP($C108,Лист2!$A$2:$D$93,2,FALSE)</f>
        <v>#N/A</v>
      </c>
      <c r="E108" t="e">
        <f>VLOOKUP($C108,Лист2!$A$2:$D$93,3,FALSE)</f>
        <v>#N/A</v>
      </c>
      <c r="F108" t="e">
        <f>VLOOKUP($C108,Лист2!$A$2:$D$93,4,FALSE)</f>
        <v>#N/A</v>
      </c>
      <c r="G108">
        <v>1</v>
      </c>
    </row>
    <row r="109" spans="1:7" x14ac:dyDescent="0.25">
      <c r="A109">
        <v>1</v>
      </c>
      <c r="B109">
        <v>151</v>
      </c>
      <c r="C109" t="s">
        <v>108</v>
      </c>
      <c r="D109" t="e">
        <f>VLOOKUP($C109,Лист2!$A$2:$D$93,2,FALSE)</f>
        <v>#N/A</v>
      </c>
      <c r="E109" t="e">
        <f>VLOOKUP($C109,Лист2!$A$2:$D$93,3,FALSE)</f>
        <v>#N/A</v>
      </c>
      <c r="F109" t="e">
        <f>VLOOKUP($C109,Лист2!$A$2:$D$93,4,FALSE)</f>
        <v>#N/A</v>
      </c>
      <c r="G109">
        <v>1</v>
      </c>
    </row>
    <row r="110" spans="1:7" x14ac:dyDescent="0.25">
      <c r="A110">
        <v>1</v>
      </c>
      <c r="B110">
        <v>151</v>
      </c>
      <c r="C110" t="s">
        <v>109</v>
      </c>
      <c r="D110" t="e">
        <f>VLOOKUP($C110,Лист2!$A$2:$D$93,2,FALSE)</f>
        <v>#N/A</v>
      </c>
      <c r="E110" t="e">
        <f>VLOOKUP($C110,Лист2!$A$2:$D$93,3,FALSE)</f>
        <v>#N/A</v>
      </c>
      <c r="F110" t="e">
        <f>VLOOKUP($C110,Лист2!$A$2:$D$93,4,FALSE)</f>
        <v>#N/A</v>
      </c>
      <c r="G110">
        <v>1</v>
      </c>
    </row>
    <row r="111" spans="1:7" x14ac:dyDescent="0.25">
      <c r="A111">
        <v>1</v>
      </c>
      <c r="B111">
        <v>151</v>
      </c>
      <c r="C111" t="s">
        <v>110</v>
      </c>
      <c r="D111" t="e">
        <f>VLOOKUP($C111,Лист2!$A$2:$D$93,2,FALSE)</f>
        <v>#N/A</v>
      </c>
      <c r="E111" t="e">
        <f>VLOOKUP($C111,Лист2!$A$2:$D$93,3,FALSE)</f>
        <v>#N/A</v>
      </c>
      <c r="F111" t="e">
        <f>VLOOKUP($C111,Лист2!$A$2:$D$93,4,FALSE)</f>
        <v>#N/A</v>
      </c>
      <c r="G111">
        <v>1</v>
      </c>
    </row>
    <row r="112" spans="1:7" x14ac:dyDescent="0.25">
      <c r="A112">
        <v>1</v>
      </c>
      <c r="B112">
        <v>151</v>
      </c>
      <c r="C112" t="s">
        <v>111</v>
      </c>
      <c r="D112" t="e">
        <f>VLOOKUP($C112,Лист2!$A$2:$D$93,2,FALSE)</f>
        <v>#N/A</v>
      </c>
      <c r="E112" t="e">
        <f>VLOOKUP($C112,Лист2!$A$2:$D$93,3,FALSE)</f>
        <v>#N/A</v>
      </c>
      <c r="F112" t="e">
        <f>VLOOKUP($C112,Лист2!$A$2:$D$93,4,FALSE)</f>
        <v>#N/A</v>
      </c>
      <c r="G112">
        <v>1</v>
      </c>
    </row>
    <row r="113" spans="1:7" x14ac:dyDescent="0.25">
      <c r="A113">
        <v>1</v>
      </c>
      <c r="B113">
        <v>151</v>
      </c>
      <c r="C113" t="s">
        <v>112</v>
      </c>
      <c r="D113" t="e">
        <f>VLOOKUP($C113,Лист2!$A$2:$D$93,2,FALSE)</f>
        <v>#N/A</v>
      </c>
      <c r="E113" t="e">
        <f>VLOOKUP($C113,Лист2!$A$2:$D$93,3,FALSE)</f>
        <v>#N/A</v>
      </c>
      <c r="F113" t="e">
        <f>VLOOKUP($C113,Лист2!$A$2:$D$93,4,FALSE)</f>
        <v>#N/A</v>
      </c>
      <c r="G113">
        <v>1</v>
      </c>
    </row>
    <row r="114" spans="1:7" x14ac:dyDescent="0.25">
      <c r="A114">
        <v>1</v>
      </c>
      <c r="B114">
        <v>151</v>
      </c>
      <c r="C114" t="s">
        <v>113</v>
      </c>
      <c r="D114" t="e">
        <f>VLOOKUP($C114,Лист2!$A$2:$D$93,2,FALSE)</f>
        <v>#N/A</v>
      </c>
      <c r="E114" t="e">
        <f>VLOOKUP($C114,Лист2!$A$2:$D$93,3,FALSE)</f>
        <v>#N/A</v>
      </c>
      <c r="F114" t="e">
        <f>VLOOKUP($C114,Лист2!$A$2:$D$93,4,FALSE)</f>
        <v>#N/A</v>
      </c>
      <c r="G114">
        <v>1</v>
      </c>
    </row>
    <row r="115" spans="1:7" x14ac:dyDescent="0.25">
      <c r="A115">
        <v>1</v>
      </c>
      <c r="B115">
        <v>151</v>
      </c>
      <c r="C115" t="s">
        <v>114</v>
      </c>
      <c r="D115" t="e">
        <f>VLOOKUP($C115,Лист2!$A$2:$D$93,2,FALSE)</f>
        <v>#N/A</v>
      </c>
      <c r="E115" t="e">
        <f>VLOOKUP($C115,Лист2!$A$2:$D$93,3,FALSE)</f>
        <v>#N/A</v>
      </c>
      <c r="F115" t="e">
        <f>VLOOKUP($C115,Лист2!$A$2:$D$93,4,FALSE)</f>
        <v>#N/A</v>
      </c>
      <c r="G115">
        <v>1</v>
      </c>
    </row>
    <row r="116" spans="1:7" x14ac:dyDescent="0.25">
      <c r="A116">
        <v>1</v>
      </c>
      <c r="B116">
        <v>151</v>
      </c>
      <c r="C116" t="s">
        <v>115</v>
      </c>
      <c r="D116" t="e">
        <f>VLOOKUP($C116,Лист2!$A$2:$D$93,2,FALSE)</f>
        <v>#N/A</v>
      </c>
      <c r="E116" t="e">
        <f>VLOOKUP($C116,Лист2!$A$2:$D$93,3,FALSE)</f>
        <v>#N/A</v>
      </c>
      <c r="F116" t="e">
        <f>VLOOKUP($C116,Лист2!$A$2:$D$93,4,FALSE)</f>
        <v>#N/A</v>
      </c>
      <c r="G116">
        <v>1</v>
      </c>
    </row>
    <row r="117" spans="1:7" x14ac:dyDescent="0.25">
      <c r="A117">
        <v>1</v>
      </c>
      <c r="B117">
        <v>151</v>
      </c>
      <c r="C117" t="s">
        <v>116</v>
      </c>
      <c r="D117" t="e">
        <f>VLOOKUP($C117,Лист2!$A$2:$D$93,2,FALSE)</f>
        <v>#N/A</v>
      </c>
      <c r="E117" t="e">
        <f>VLOOKUP($C117,Лист2!$A$2:$D$93,3,FALSE)</f>
        <v>#N/A</v>
      </c>
      <c r="F117" t="e">
        <f>VLOOKUP($C117,Лист2!$A$2:$D$93,4,FALSE)</f>
        <v>#N/A</v>
      </c>
      <c r="G117">
        <v>1</v>
      </c>
    </row>
    <row r="118" spans="1:7" x14ac:dyDescent="0.25">
      <c r="A118">
        <v>1</v>
      </c>
      <c r="B118">
        <v>151</v>
      </c>
      <c r="C118" t="s">
        <v>117</v>
      </c>
      <c r="D118" t="e">
        <f>VLOOKUP($C118,Лист2!$A$2:$D$93,2,FALSE)</f>
        <v>#N/A</v>
      </c>
      <c r="E118" t="e">
        <f>VLOOKUP($C118,Лист2!$A$2:$D$93,3,FALSE)</f>
        <v>#N/A</v>
      </c>
      <c r="F118" t="e">
        <f>VLOOKUP($C118,Лист2!$A$2:$D$93,4,FALSE)</f>
        <v>#N/A</v>
      </c>
      <c r="G118">
        <v>1</v>
      </c>
    </row>
    <row r="119" spans="1:7" x14ac:dyDescent="0.25">
      <c r="A119">
        <v>1</v>
      </c>
      <c r="B119">
        <v>151</v>
      </c>
      <c r="C119" t="s">
        <v>118</v>
      </c>
      <c r="D119" t="e">
        <f>VLOOKUP($C119,Лист2!$A$2:$D$93,2,FALSE)</f>
        <v>#N/A</v>
      </c>
      <c r="E119" t="e">
        <f>VLOOKUP($C119,Лист2!$A$2:$D$93,3,FALSE)</f>
        <v>#N/A</v>
      </c>
      <c r="F119" t="e">
        <f>VLOOKUP($C119,Лист2!$A$2:$D$93,4,FALSE)</f>
        <v>#N/A</v>
      </c>
      <c r="G119">
        <v>1</v>
      </c>
    </row>
    <row r="120" spans="1:7" x14ac:dyDescent="0.25">
      <c r="A120">
        <v>1</v>
      </c>
      <c r="B120">
        <v>151</v>
      </c>
      <c r="C120" t="s">
        <v>119</v>
      </c>
      <c r="D120" t="e">
        <f>VLOOKUP($C120,Лист2!$A$2:$D$93,2,FALSE)</f>
        <v>#N/A</v>
      </c>
      <c r="E120" t="e">
        <f>VLOOKUP($C120,Лист2!$A$2:$D$93,3,FALSE)</f>
        <v>#N/A</v>
      </c>
      <c r="F120" t="e">
        <f>VLOOKUP($C120,Лист2!$A$2:$D$93,4,FALSE)</f>
        <v>#N/A</v>
      </c>
      <c r="G120">
        <v>1</v>
      </c>
    </row>
    <row r="121" spans="1:7" x14ac:dyDescent="0.25">
      <c r="A121">
        <v>1</v>
      </c>
      <c r="B121">
        <v>151</v>
      </c>
      <c r="C121" t="s">
        <v>120</v>
      </c>
      <c r="D121" t="e">
        <f>VLOOKUP($C121,Лист2!$A$2:$D$93,2,FALSE)</f>
        <v>#N/A</v>
      </c>
      <c r="E121" t="e">
        <f>VLOOKUP($C121,Лист2!$A$2:$D$93,3,FALSE)</f>
        <v>#N/A</v>
      </c>
      <c r="F121" t="e">
        <f>VLOOKUP($C121,Лист2!$A$2:$D$93,4,FALSE)</f>
        <v>#N/A</v>
      </c>
      <c r="G121">
        <v>1</v>
      </c>
    </row>
    <row r="122" spans="1:7" x14ac:dyDescent="0.25">
      <c r="A122">
        <v>1</v>
      </c>
      <c r="B122">
        <v>151</v>
      </c>
      <c r="C122" t="s">
        <v>121</v>
      </c>
      <c r="D122" t="e">
        <f>VLOOKUP($C122,Лист2!$A$2:$D$93,2,FALSE)</f>
        <v>#N/A</v>
      </c>
      <c r="E122" t="e">
        <f>VLOOKUP($C122,Лист2!$A$2:$D$93,3,FALSE)</f>
        <v>#N/A</v>
      </c>
      <c r="F122" t="e">
        <f>VLOOKUP($C122,Лист2!$A$2:$D$93,4,FALSE)</f>
        <v>#N/A</v>
      </c>
      <c r="G122">
        <v>1</v>
      </c>
    </row>
    <row r="123" spans="1:7" x14ac:dyDescent="0.25">
      <c r="A123">
        <v>1</v>
      </c>
      <c r="B123">
        <v>151</v>
      </c>
      <c r="C123" t="s">
        <v>122</v>
      </c>
      <c r="D123" t="e">
        <f>VLOOKUP($C123,Лист2!$A$2:$D$93,2,FALSE)</f>
        <v>#N/A</v>
      </c>
      <c r="E123" t="e">
        <f>VLOOKUP($C123,Лист2!$A$2:$D$93,3,FALSE)</f>
        <v>#N/A</v>
      </c>
      <c r="F123" t="e">
        <f>VLOOKUP($C123,Лист2!$A$2:$D$93,4,FALSE)</f>
        <v>#N/A</v>
      </c>
      <c r="G123">
        <v>1</v>
      </c>
    </row>
    <row r="124" spans="1:7" x14ac:dyDescent="0.25">
      <c r="A124">
        <v>1</v>
      </c>
      <c r="B124">
        <v>151</v>
      </c>
      <c r="C124" t="s">
        <v>123</v>
      </c>
      <c r="D124" t="e">
        <f>VLOOKUP($C124,Лист2!$A$2:$D$93,2,FALSE)</f>
        <v>#N/A</v>
      </c>
      <c r="E124" t="e">
        <f>VLOOKUP($C124,Лист2!$A$2:$D$93,3,FALSE)</f>
        <v>#N/A</v>
      </c>
      <c r="F124" t="e">
        <f>VLOOKUP($C124,Лист2!$A$2:$D$93,4,FALSE)</f>
        <v>#N/A</v>
      </c>
      <c r="G124">
        <v>1</v>
      </c>
    </row>
    <row r="125" spans="1:7" x14ac:dyDescent="0.25">
      <c r="A125">
        <v>1</v>
      </c>
      <c r="B125">
        <v>151</v>
      </c>
      <c r="C125" t="s">
        <v>124</v>
      </c>
      <c r="D125" t="e">
        <f>VLOOKUP($C125,Лист2!$A$2:$D$93,2,FALSE)</f>
        <v>#N/A</v>
      </c>
      <c r="E125" t="e">
        <f>VLOOKUP($C125,Лист2!$A$2:$D$93,3,FALSE)</f>
        <v>#N/A</v>
      </c>
      <c r="F125" t="e">
        <f>VLOOKUP($C125,Лист2!$A$2:$D$93,4,FALSE)</f>
        <v>#N/A</v>
      </c>
      <c r="G125">
        <v>1</v>
      </c>
    </row>
    <row r="126" spans="1:7" x14ac:dyDescent="0.25">
      <c r="A126">
        <v>1</v>
      </c>
      <c r="B126">
        <v>151</v>
      </c>
      <c r="C126" t="s">
        <v>125</v>
      </c>
      <c r="D126" t="e">
        <f>VLOOKUP($C126,Лист2!$A$2:$D$93,2,FALSE)</f>
        <v>#N/A</v>
      </c>
      <c r="E126" t="e">
        <f>VLOOKUP($C126,Лист2!$A$2:$D$93,3,FALSE)</f>
        <v>#N/A</v>
      </c>
      <c r="F126" t="e">
        <f>VLOOKUP($C126,Лист2!$A$2:$D$93,4,FALSE)</f>
        <v>#N/A</v>
      </c>
      <c r="G126">
        <v>1</v>
      </c>
    </row>
    <row r="127" spans="1:7" x14ac:dyDescent="0.25">
      <c r="A127">
        <v>1</v>
      </c>
      <c r="B127">
        <v>151</v>
      </c>
      <c r="C127" t="s">
        <v>126</v>
      </c>
      <c r="D127" t="e">
        <f>VLOOKUP($C127,Лист2!$A$2:$D$93,2,FALSE)</f>
        <v>#N/A</v>
      </c>
      <c r="E127" t="e">
        <f>VLOOKUP($C127,Лист2!$A$2:$D$93,3,FALSE)</f>
        <v>#N/A</v>
      </c>
      <c r="F127" t="e">
        <f>VLOOKUP($C127,Лист2!$A$2:$D$93,4,FALSE)</f>
        <v>#N/A</v>
      </c>
      <c r="G127">
        <v>1</v>
      </c>
    </row>
    <row r="128" spans="1:7" x14ac:dyDescent="0.25">
      <c r="A128">
        <v>1</v>
      </c>
      <c r="B128">
        <v>151</v>
      </c>
      <c r="C128" t="s">
        <v>127</v>
      </c>
      <c r="D128" t="e">
        <f>VLOOKUP($C128,Лист2!$A$2:$D$93,2,FALSE)</f>
        <v>#N/A</v>
      </c>
      <c r="E128" t="e">
        <f>VLOOKUP($C128,Лист2!$A$2:$D$93,3,FALSE)</f>
        <v>#N/A</v>
      </c>
      <c r="F128" t="e">
        <f>VLOOKUP($C128,Лист2!$A$2:$D$93,4,FALSE)</f>
        <v>#N/A</v>
      </c>
      <c r="G128">
        <v>1</v>
      </c>
    </row>
    <row r="129" spans="1:7" x14ac:dyDescent="0.25">
      <c r="A129">
        <v>1</v>
      </c>
      <c r="B129">
        <v>151</v>
      </c>
      <c r="C129" t="s">
        <v>128</v>
      </c>
      <c r="D129" t="e">
        <f>VLOOKUP($C129,Лист2!$A$2:$D$93,2,FALSE)</f>
        <v>#N/A</v>
      </c>
      <c r="E129" t="e">
        <f>VLOOKUP($C129,Лист2!$A$2:$D$93,3,FALSE)</f>
        <v>#N/A</v>
      </c>
      <c r="F129" t="e">
        <f>VLOOKUP($C129,Лист2!$A$2:$D$93,4,FALSE)</f>
        <v>#N/A</v>
      </c>
      <c r="G129">
        <v>1</v>
      </c>
    </row>
    <row r="130" spans="1:7" x14ac:dyDescent="0.25">
      <c r="A130">
        <v>1</v>
      </c>
      <c r="B130">
        <v>151</v>
      </c>
      <c r="C130" t="s">
        <v>129</v>
      </c>
      <c r="D130" t="e">
        <f>VLOOKUP($C130,Лист2!$A$2:$D$93,2,FALSE)</f>
        <v>#N/A</v>
      </c>
      <c r="E130" t="e">
        <f>VLOOKUP($C130,Лист2!$A$2:$D$93,3,FALSE)</f>
        <v>#N/A</v>
      </c>
      <c r="F130" t="e">
        <f>VLOOKUP($C130,Лист2!$A$2:$D$93,4,FALSE)</f>
        <v>#N/A</v>
      </c>
      <c r="G130">
        <v>1</v>
      </c>
    </row>
    <row r="131" spans="1:7" x14ac:dyDescent="0.25">
      <c r="A131">
        <v>1</v>
      </c>
      <c r="B131">
        <v>151</v>
      </c>
      <c r="C131" t="s">
        <v>130</v>
      </c>
      <c r="D131" t="str">
        <f>VLOOKUP($C131,Лист2!$A$2:$D$93,2,FALSE)</f>
        <v>Содержание кислорода в дутье</v>
      </c>
      <c r="E131" t="str">
        <f>VLOOKUP($C131,Лист2!$A$2:$D$93,3,FALSE)</f>
        <v>Gas</v>
      </c>
      <c r="F131" t="str">
        <f>VLOOKUP($C131,Лист2!$A$2:$D$93,4,FALSE)</f>
        <v>%</v>
      </c>
      <c r="G131">
        <v>1</v>
      </c>
    </row>
    <row r="132" spans="1:7" x14ac:dyDescent="0.25">
      <c r="A132">
        <v>1</v>
      </c>
      <c r="B132">
        <v>151</v>
      </c>
      <c r="C132" t="s">
        <v>131</v>
      </c>
      <c r="D132" t="e">
        <f>VLOOKUP($C132,Лист2!$A$2:$D$93,2,FALSE)</f>
        <v>#N/A</v>
      </c>
      <c r="E132" t="e">
        <f>VLOOKUP($C132,Лист2!$A$2:$D$93,3,FALSE)</f>
        <v>#N/A</v>
      </c>
      <c r="F132" t="e">
        <f>VLOOKUP($C132,Лист2!$A$2:$D$93,4,FALSE)</f>
        <v>#N/A</v>
      </c>
      <c r="G132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A2" sqref="A2:C40"/>
    </sheetView>
  </sheetViews>
  <sheetFormatPr defaultRowHeight="15" x14ac:dyDescent="0.25"/>
  <cols>
    <col min="1" max="1" width="35.42578125" bestFit="1" customWidth="1"/>
    <col min="2" max="2" width="14" customWidth="1"/>
    <col min="3" max="3" width="22.7109375" bestFit="1" customWidth="1"/>
  </cols>
  <sheetData>
    <row r="1" spans="1:3" x14ac:dyDescent="0.25">
      <c r="A1" s="2">
        <v>1</v>
      </c>
      <c r="B1" s="2">
        <v>2</v>
      </c>
      <c r="C1" s="2">
        <v>3</v>
      </c>
    </row>
    <row r="2" spans="1:3" x14ac:dyDescent="0.25">
      <c r="A2" t="s">
        <v>565</v>
      </c>
      <c r="B2" t="s">
        <v>212</v>
      </c>
      <c r="C2" t="s">
        <v>606</v>
      </c>
    </row>
    <row r="3" spans="1:3" x14ac:dyDescent="0.25">
      <c r="A3" t="s">
        <v>530</v>
      </c>
      <c r="B3" t="s">
        <v>531</v>
      </c>
      <c r="C3" t="s">
        <v>576</v>
      </c>
    </row>
    <row r="4" spans="1:3" x14ac:dyDescent="0.25">
      <c r="A4" t="s">
        <v>560</v>
      </c>
      <c r="B4" t="s">
        <v>159</v>
      </c>
      <c r="C4" t="s">
        <v>601</v>
      </c>
    </row>
    <row r="5" spans="1:3" x14ac:dyDescent="0.25">
      <c r="A5" t="s">
        <v>564</v>
      </c>
      <c r="B5" t="s">
        <v>553</v>
      </c>
      <c r="C5" t="s">
        <v>605</v>
      </c>
    </row>
    <row r="6" spans="1:3" x14ac:dyDescent="0.25">
      <c r="A6" t="s">
        <v>556</v>
      </c>
      <c r="B6" t="s">
        <v>553</v>
      </c>
      <c r="C6" t="s">
        <v>598</v>
      </c>
    </row>
    <row r="7" spans="1:3" x14ac:dyDescent="0.25">
      <c r="A7" t="s">
        <v>550</v>
      </c>
      <c r="B7" t="s">
        <v>551</v>
      </c>
      <c r="C7" t="s">
        <v>594</v>
      </c>
    </row>
    <row r="8" spans="1:3" x14ac:dyDescent="0.25">
      <c r="A8" t="s">
        <v>538</v>
      </c>
      <c r="B8" t="s">
        <v>159</v>
      </c>
      <c r="C8" t="s">
        <v>583</v>
      </c>
    </row>
    <row r="9" spans="1:3" x14ac:dyDescent="0.25">
      <c r="A9" t="s">
        <v>543</v>
      </c>
      <c r="B9" t="s">
        <v>159</v>
      </c>
      <c r="C9" t="s">
        <v>587</v>
      </c>
    </row>
    <row r="10" spans="1:3" x14ac:dyDescent="0.25">
      <c r="A10" t="s">
        <v>559</v>
      </c>
      <c r="B10" t="s">
        <v>159</v>
      </c>
      <c r="C10" t="s">
        <v>600</v>
      </c>
    </row>
    <row r="11" spans="1:3" x14ac:dyDescent="0.25">
      <c r="A11" t="s">
        <v>539</v>
      </c>
      <c r="B11" t="s">
        <v>540</v>
      </c>
      <c r="C11" t="s">
        <v>584</v>
      </c>
    </row>
    <row r="12" spans="1:3" x14ac:dyDescent="0.25">
      <c r="A12" t="s">
        <v>561</v>
      </c>
      <c r="B12" t="s">
        <v>540</v>
      </c>
      <c r="C12" t="s">
        <v>602</v>
      </c>
    </row>
    <row r="13" spans="1:3" x14ac:dyDescent="0.25">
      <c r="A13" t="s">
        <v>562</v>
      </c>
      <c r="B13" t="s">
        <v>540</v>
      </c>
      <c r="C13" t="s">
        <v>603</v>
      </c>
    </row>
    <row r="14" spans="1:3" x14ac:dyDescent="0.25">
      <c r="A14" t="s">
        <v>544</v>
      </c>
      <c r="B14" t="s">
        <v>540</v>
      </c>
      <c r="C14" t="s">
        <v>588</v>
      </c>
    </row>
    <row r="15" spans="1:3" x14ac:dyDescent="0.25">
      <c r="A15" t="s">
        <v>548</v>
      </c>
      <c r="B15" t="s">
        <v>174</v>
      </c>
      <c r="C15" t="s">
        <v>592</v>
      </c>
    </row>
    <row r="16" spans="1:3" x14ac:dyDescent="0.25">
      <c r="A16" t="s">
        <v>552</v>
      </c>
      <c r="B16" t="s">
        <v>553</v>
      </c>
      <c r="C16" t="s">
        <v>595</v>
      </c>
    </row>
    <row r="17" spans="1:3" x14ac:dyDescent="0.25">
      <c r="A17" t="s">
        <v>563</v>
      </c>
      <c r="B17" t="s">
        <v>553</v>
      </c>
      <c r="C17" t="s">
        <v>604</v>
      </c>
    </row>
    <row r="18" spans="1:3" x14ac:dyDescent="0.25">
      <c r="A18" t="s">
        <v>532</v>
      </c>
      <c r="B18" t="s">
        <v>531</v>
      </c>
      <c r="C18" t="s">
        <v>577</v>
      </c>
    </row>
    <row r="19" spans="1:3" x14ac:dyDescent="0.25">
      <c r="A19" t="s">
        <v>541</v>
      </c>
      <c r="B19" t="s">
        <v>159</v>
      </c>
      <c r="C19" t="s">
        <v>585</v>
      </c>
    </row>
    <row r="20" spans="1:3" x14ac:dyDescent="0.25">
      <c r="A20" t="s">
        <v>545</v>
      </c>
      <c r="B20" t="s">
        <v>159</v>
      </c>
      <c r="C20" t="s">
        <v>589</v>
      </c>
    </row>
    <row r="21" spans="1:3" x14ac:dyDescent="0.25">
      <c r="A21" t="s">
        <v>568</v>
      </c>
      <c r="B21" t="s">
        <v>567</v>
      </c>
      <c r="C21" t="s">
        <v>608</v>
      </c>
    </row>
    <row r="22" spans="1:3" x14ac:dyDescent="0.25">
      <c r="A22" t="s">
        <v>566</v>
      </c>
      <c r="B22" t="s">
        <v>567</v>
      </c>
      <c r="C22" t="s">
        <v>607</v>
      </c>
    </row>
    <row r="23" spans="1:3" x14ac:dyDescent="0.25">
      <c r="A23" t="s">
        <v>570</v>
      </c>
      <c r="B23" t="s">
        <v>571</v>
      </c>
      <c r="C23" t="s">
        <v>610</v>
      </c>
    </row>
    <row r="24" spans="1:3" x14ac:dyDescent="0.25">
      <c r="A24" t="s">
        <v>542</v>
      </c>
      <c r="B24" t="s">
        <v>540</v>
      </c>
      <c r="C24" t="s">
        <v>586</v>
      </c>
    </row>
    <row r="25" spans="1:3" x14ac:dyDescent="0.25">
      <c r="A25" t="s">
        <v>574</v>
      </c>
      <c r="B25" t="s">
        <v>163</v>
      </c>
      <c r="C25" t="s">
        <v>613</v>
      </c>
    </row>
    <row r="26" spans="1:3" x14ac:dyDescent="0.25">
      <c r="A26" t="s">
        <v>572</v>
      </c>
      <c r="B26" t="s">
        <v>163</v>
      </c>
      <c r="C26" t="s">
        <v>611</v>
      </c>
    </row>
    <row r="27" spans="1:3" x14ac:dyDescent="0.25">
      <c r="A27" t="s">
        <v>555</v>
      </c>
      <c r="B27" t="s">
        <v>553</v>
      </c>
      <c r="C27" t="s">
        <v>597</v>
      </c>
    </row>
    <row r="28" spans="1:3" x14ac:dyDescent="0.25">
      <c r="A28" t="s">
        <v>549</v>
      </c>
      <c r="B28" t="s">
        <v>159</v>
      </c>
      <c r="C28" t="s">
        <v>593</v>
      </c>
    </row>
    <row r="29" spans="1:3" x14ac:dyDescent="0.25">
      <c r="A29" t="s">
        <v>575</v>
      </c>
      <c r="B29" t="s">
        <v>163</v>
      </c>
      <c r="C29" t="s">
        <v>614</v>
      </c>
    </row>
    <row r="30" spans="1:3" x14ac:dyDescent="0.25">
      <c r="A30" t="s">
        <v>573</v>
      </c>
      <c r="B30" t="s">
        <v>163</v>
      </c>
      <c r="C30" t="s">
        <v>612</v>
      </c>
    </row>
    <row r="31" spans="1:3" x14ac:dyDescent="0.25">
      <c r="A31" t="s">
        <v>557</v>
      </c>
      <c r="B31" t="s">
        <v>558</v>
      </c>
      <c r="C31" t="s">
        <v>599</v>
      </c>
    </row>
    <row r="32" spans="1:3" x14ac:dyDescent="0.25">
      <c r="A32" t="s">
        <v>569</v>
      </c>
      <c r="B32" t="s">
        <v>207</v>
      </c>
      <c r="C32" t="s">
        <v>609</v>
      </c>
    </row>
    <row r="33" spans="1:3" x14ac:dyDescent="0.25">
      <c r="A33" t="s">
        <v>546</v>
      </c>
      <c r="B33" t="s">
        <v>159</v>
      </c>
      <c r="C33" t="s">
        <v>590</v>
      </c>
    </row>
    <row r="34" spans="1:3" x14ac:dyDescent="0.25">
      <c r="A34" t="s">
        <v>547</v>
      </c>
      <c r="B34" t="s">
        <v>540</v>
      </c>
      <c r="C34" t="s">
        <v>591</v>
      </c>
    </row>
    <row r="35" spans="1:3" x14ac:dyDescent="0.25">
      <c r="A35" t="s">
        <v>554</v>
      </c>
      <c r="B35" t="s">
        <v>553</v>
      </c>
      <c r="C35" t="s">
        <v>596</v>
      </c>
    </row>
    <row r="36" spans="1:3" x14ac:dyDescent="0.25">
      <c r="A36" t="s">
        <v>533</v>
      </c>
      <c r="B36" t="s">
        <v>531</v>
      </c>
      <c r="C36" t="s">
        <v>578</v>
      </c>
    </row>
    <row r="37" spans="1:3" x14ac:dyDescent="0.25">
      <c r="A37" t="s">
        <v>534</v>
      </c>
      <c r="B37" t="s">
        <v>531</v>
      </c>
      <c r="C37" t="s">
        <v>579</v>
      </c>
    </row>
    <row r="38" spans="1:3" x14ac:dyDescent="0.25">
      <c r="A38" t="s">
        <v>535</v>
      </c>
      <c r="B38" t="s">
        <v>531</v>
      </c>
      <c r="C38" t="s">
        <v>580</v>
      </c>
    </row>
    <row r="39" spans="1:3" x14ac:dyDescent="0.25">
      <c r="A39" t="s">
        <v>536</v>
      </c>
      <c r="B39" t="s">
        <v>531</v>
      </c>
      <c r="C39" t="s">
        <v>581</v>
      </c>
    </row>
    <row r="40" spans="1:3" x14ac:dyDescent="0.25">
      <c r="A40" t="s">
        <v>537</v>
      </c>
      <c r="B40" t="s">
        <v>531</v>
      </c>
      <c r="C40" t="s">
        <v>582</v>
      </c>
    </row>
  </sheetData>
  <autoFilter ref="A1:C1">
    <sortState ref="A2:C40">
      <sortCondition ref="C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workbookViewId="0">
      <selection sqref="A1:D1"/>
    </sheetView>
  </sheetViews>
  <sheetFormatPr defaultRowHeight="15" x14ac:dyDescent="0.25"/>
  <cols>
    <col min="1" max="1" width="20.28515625" bestFit="1" customWidth="1"/>
    <col min="2" max="2" width="35.7109375" bestFit="1" customWidth="1"/>
    <col min="3" max="3" width="11.140625" bestFit="1" customWidth="1"/>
    <col min="4" max="4" width="14.5703125" bestFit="1" customWidth="1"/>
  </cols>
  <sheetData>
    <row r="1" spans="1:4" x14ac:dyDescent="0.25">
      <c r="A1" t="s">
        <v>147</v>
      </c>
      <c r="B1" t="s">
        <v>148</v>
      </c>
      <c r="C1" t="s">
        <v>149</v>
      </c>
      <c r="D1" t="s">
        <v>150</v>
      </c>
    </row>
    <row r="2" spans="1:4" x14ac:dyDescent="0.25">
      <c r="A2" s="1" t="s">
        <v>69</v>
      </c>
      <c r="B2" s="1" t="s">
        <v>151</v>
      </c>
      <c r="C2" s="1" t="s">
        <v>152</v>
      </c>
      <c r="D2" s="1" t="s">
        <v>153</v>
      </c>
    </row>
    <row r="3" spans="1:4" x14ac:dyDescent="0.25">
      <c r="A3" s="1" t="s">
        <v>70</v>
      </c>
      <c r="B3" s="1" t="s">
        <v>154</v>
      </c>
      <c r="C3" s="1" t="s">
        <v>152</v>
      </c>
      <c r="D3" s="1" t="s">
        <v>153</v>
      </c>
    </row>
    <row r="4" spans="1:4" x14ac:dyDescent="0.25">
      <c r="A4" s="1" t="s">
        <v>71</v>
      </c>
      <c r="B4" s="1" t="s">
        <v>155</v>
      </c>
      <c r="C4" s="1" t="s">
        <v>152</v>
      </c>
      <c r="D4" s="1" t="s">
        <v>153</v>
      </c>
    </row>
    <row r="5" spans="1:4" x14ac:dyDescent="0.25">
      <c r="A5" s="1" t="s">
        <v>72</v>
      </c>
      <c r="B5" s="1" t="s">
        <v>156</v>
      </c>
      <c r="C5" s="1" t="s">
        <v>152</v>
      </c>
      <c r="D5" s="1" t="s">
        <v>153</v>
      </c>
    </row>
    <row r="6" spans="1:4" x14ac:dyDescent="0.25">
      <c r="A6" s="1" t="s">
        <v>19</v>
      </c>
      <c r="B6" s="1" t="s">
        <v>135</v>
      </c>
      <c r="C6" s="1" t="s">
        <v>157</v>
      </c>
      <c r="D6" s="1"/>
    </row>
    <row r="7" spans="1:4" x14ac:dyDescent="0.25">
      <c r="A7" s="1" t="s">
        <v>18</v>
      </c>
      <c r="B7" s="1" t="s">
        <v>135</v>
      </c>
      <c r="C7" s="1" t="s">
        <v>158</v>
      </c>
      <c r="D7" s="1" t="s">
        <v>159</v>
      </c>
    </row>
    <row r="8" spans="1:4" x14ac:dyDescent="0.25">
      <c r="A8" s="1" t="s">
        <v>17</v>
      </c>
      <c r="B8" s="1" t="s">
        <v>135</v>
      </c>
      <c r="C8" s="1" t="s">
        <v>160</v>
      </c>
      <c r="D8" s="1" t="s">
        <v>161</v>
      </c>
    </row>
    <row r="9" spans="1:4" x14ac:dyDescent="0.25">
      <c r="A9" s="1" t="s">
        <v>16</v>
      </c>
      <c r="B9" s="1" t="s">
        <v>136</v>
      </c>
      <c r="C9" s="1" t="s">
        <v>157</v>
      </c>
      <c r="D9" s="1"/>
    </row>
    <row r="10" spans="1:4" x14ac:dyDescent="0.25">
      <c r="A10" s="1" t="s">
        <v>15</v>
      </c>
      <c r="B10" s="1" t="s">
        <v>136</v>
      </c>
      <c r="C10" s="1" t="s">
        <v>158</v>
      </c>
      <c r="D10" s="1" t="s">
        <v>159</v>
      </c>
    </row>
    <row r="11" spans="1:4" x14ac:dyDescent="0.25">
      <c r="A11" s="1" t="s">
        <v>14</v>
      </c>
      <c r="B11" s="1" t="s">
        <v>136</v>
      </c>
      <c r="C11" s="1" t="s">
        <v>160</v>
      </c>
      <c r="D11" s="1" t="s">
        <v>161</v>
      </c>
    </row>
    <row r="12" spans="1:4" x14ac:dyDescent="0.25">
      <c r="A12" s="1" t="s">
        <v>22</v>
      </c>
      <c r="B12" s="1" t="s">
        <v>138</v>
      </c>
      <c r="C12" s="1" t="s">
        <v>157</v>
      </c>
      <c r="D12" s="1"/>
    </row>
    <row r="13" spans="1:4" x14ac:dyDescent="0.25">
      <c r="A13" s="1" t="s">
        <v>21</v>
      </c>
      <c r="B13" s="1" t="s">
        <v>138</v>
      </c>
      <c r="C13" s="1" t="s">
        <v>158</v>
      </c>
      <c r="D13" s="1" t="s">
        <v>159</v>
      </c>
    </row>
    <row r="14" spans="1:4" x14ac:dyDescent="0.25">
      <c r="A14" s="1" t="s">
        <v>20</v>
      </c>
      <c r="B14" s="1" t="s">
        <v>138</v>
      </c>
      <c r="C14" s="1" t="s">
        <v>160</v>
      </c>
      <c r="D14" s="1" t="s">
        <v>161</v>
      </c>
    </row>
    <row r="15" spans="1:4" x14ac:dyDescent="0.25">
      <c r="A15" s="1" t="s">
        <v>89</v>
      </c>
      <c r="B15" s="1" t="s">
        <v>135</v>
      </c>
      <c r="C15" s="1" t="s">
        <v>162</v>
      </c>
      <c r="D15" s="1" t="s">
        <v>163</v>
      </c>
    </row>
    <row r="16" spans="1:4" x14ac:dyDescent="0.25">
      <c r="A16" s="1" t="s">
        <v>88</v>
      </c>
      <c r="B16" s="1" t="s">
        <v>135</v>
      </c>
      <c r="C16" s="1" t="s">
        <v>162</v>
      </c>
      <c r="D16" s="1" t="s">
        <v>163</v>
      </c>
    </row>
    <row r="17" spans="1:4" x14ac:dyDescent="0.25">
      <c r="A17" s="1" t="s">
        <v>43</v>
      </c>
      <c r="B17" s="1" t="s">
        <v>138</v>
      </c>
      <c r="C17" s="1" t="s">
        <v>152</v>
      </c>
      <c r="D17" s="1" t="s">
        <v>164</v>
      </c>
    </row>
    <row r="18" spans="1:4" x14ac:dyDescent="0.25">
      <c r="A18" s="1" t="s">
        <v>54</v>
      </c>
      <c r="B18" s="1" t="s">
        <v>133</v>
      </c>
      <c r="C18" s="1" t="s">
        <v>152</v>
      </c>
      <c r="D18" s="1" t="s">
        <v>164</v>
      </c>
    </row>
    <row r="19" spans="1:4" x14ac:dyDescent="0.25">
      <c r="A19" s="1" t="s">
        <v>46</v>
      </c>
      <c r="B19" s="1" t="s">
        <v>165</v>
      </c>
      <c r="C19" s="1" t="s">
        <v>152</v>
      </c>
      <c r="D19" s="1" t="s">
        <v>164</v>
      </c>
    </row>
    <row r="20" spans="1:4" x14ac:dyDescent="0.25">
      <c r="A20" s="1" t="s">
        <v>47</v>
      </c>
      <c r="B20" s="1" t="s">
        <v>166</v>
      </c>
      <c r="C20" s="1" t="s">
        <v>152</v>
      </c>
      <c r="D20" s="1" t="s">
        <v>164</v>
      </c>
    </row>
    <row r="21" spans="1:4" x14ac:dyDescent="0.25">
      <c r="A21" s="1" t="s">
        <v>137</v>
      </c>
      <c r="B21" s="1" t="s">
        <v>132</v>
      </c>
      <c r="C21" s="1" t="s">
        <v>152</v>
      </c>
      <c r="D21" s="1" t="s">
        <v>164</v>
      </c>
    </row>
    <row r="22" spans="1:4" x14ac:dyDescent="0.25">
      <c r="A22" s="1" t="s">
        <v>52</v>
      </c>
      <c r="B22" s="1" t="s">
        <v>134</v>
      </c>
      <c r="C22" s="1" t="s">
        <v>152</v>
      </c>
      <c r="D22" s="1" t="s">
        <v>164</v>
      </c>
    </row>
    <row r="23" spans="1:4" x14ac:dyDescent="0.25">
      <c r="A23" s="1" t="s">
        <v>143</v>
      </c>
      <c r="B23" s="1" t="s">
        <v>142</v>
      </c>
      <c r="C23" s="1" t="s">
        <v>152</v>
      </c>
      <c r="D23" s="1" t="s">
        <v>141</v>
      </c>
    </row>
    <row r="24" spans="1:4" x14ac:dyDescent="0.25">
      <c r="A24" s="1" t="s">
        <v>44</v>
      </c>
      <c r="B24" s="1" t="s">
        <v>167</v>
      </c>
      <c r="C24" s="1" t="s">
        <v>152</v>
      </c>
      <c r="D24" s="1" t="s">
        <v>141</v>
      </c>
    </row>
    <row r="25" spans="1:4" x14ac:dyDescent="0.25">
      <c r="A25" s="1" t="s">
        <v>45</v>
      </c>
      <c r="B25" s="1" t="s">
        <v>168</v>
      </c>
      <c r="C25" s="1" t="s">
        <v>152</v>
      </c>
      <c r="D25" s="1" t="s">
        <v>141</v>
      </c>
    </row>
    <row r="26" spans="1:4" x14ac:dyDescent="0.25">
      <c r="A26" s="1" t="s">
        <v>48</v>
      </c>
      <c r="B26" s="1" t="s">
        <v>169</v>
      </c>
      <c r="C26" s="1" t="s">
        <v>152</v>
      </c>
      <c r="D26" s="1" t="s">
        <v>153</v>
      </c>
    </row>
    <row r="27" spans="1:4" x14ac:dyDescent="0.25">
      <c r="A27" s="1" t="s">
        <v>49</v>
      </c>
      <c r="B27" s="1" t="s">
        <v>170</v>
      </c>
      <c r="C27" s="1" t="s">
        <v>152</v>
      </c>
      <c r="D27" s="1" t="s">
        <v>153</v>
      </c>
    </row>
    <row r="28" spans="1:4" x14ac:dyDescent="0.25">
      <c r="A28" s="1" t="s">
        <v>50</v>
      </c>
      <c r="B28" s="1" t="s">
        <v>171</v>
      </c>
      <c r="C28" s="1" t="s">
        <v>152</v>
      </c>
      <c r="D28" s="1" t="s">
        <v>153</v>
      </c>
    </row>
    <row r="29" spans="1:4" x14ac:dyDescent="0.25">
      <c r="A29" s="1" t="s">
        <v>53</v>
      </c>
      <c r="B29" s="1" t="s">
        <v>145</v>
      </c>
      <c r="C29" s="1" t="s">
        <v>152</v>
      </c>
      <c r="D29" s="1" t="s">
        <v>164</v>
      </c>
    </row>
    <row r="30" spans="1:4" x14ac:dyDescent="0.25">
      <c r="A30" s="1" t="s">
        <v>130</v>
      </c>
      <c r="B30" s="1" t="s">
        <v>172</v>
      </c>
      <c r="C30" s="1" t="s">
        <v>173</v>
      </c>
      <c r="D30" s="1" t="s">
        <v>174</v>
      </c>
    </row>
    <row r="31" spans="1:4" x14ac:dyDescent="0.25">
      <c r="A31" s="1" t="s">
        <v>95</v>
      </c>
      <c r="B31" s="1" t="s">
        <v>133</v>
      </c>
      <c r="C31" s="1" t="s">
        <v>157</v>
      </c>
      <c r="D31" s="1"/>
    </row>
    <row r="32" spans="1:4" x14ac:dyDescent="0.25">
      <c r="A32" s="1" t="s">
        <v>175</v>
      </c>
      <c r="B32" s="1" t="s">
        <v>139</v>
      </c>
      <c r="C32" s="1" t="s">
        <v>158</v>
      </c>
      <c r="D32" s="1" t="s">
        <v>159</v>
      </c>
    </row>
    <row r="33" spans="1:4" x14ac:dyDescent="0.25">
      <c r="A33" s="1" t="s">
        <v>77</v>
      </c>
      <c r="B33" s="1" t="s">
        <v>176</v>
      </c>
      <c r="C33" s="1" t="s">
        <v>158</v>
      </c>
      <c r="D33" s="1" t="s">
        <v>177</v>
      </c>
    </row>
    <row r="34" spans="1:4" x14ac:dyDescent="0.25">
      <c r="A34" s="1" t="s">
        <v>80</v>
      </c>
      <c r="B34" s="1" t="s">
        <v>142</v>
      </c>
      <c r="C34" s="1" t="s">
        <v>158</v>
      </c>
      <c r="D34" s="1" t="s">
        <v>159</v>
      </c>
    </row>
    <row r="35" spans="1:4" x14ac:dyDescent="0.25">
      <c r="A35" s="1" t="s">
        <v>96</v>
      </c>
      <c r="B35" s="1" t="s">
        <v>139</v>
      </c>
      <c r="C35" s="1" t="s">
        <v>160</v>
      </c>
      <c r="D35" s="1" t="s">
        <v>161</v>
      </c>
    </row>
    <row r="36" spans="1:4" x14ac:dyDescent="0.25">
      <c r="A36" s="1" t="s">
        <v>78</v>
      </c>
      <c r="B36" s="1" t="s">
        <v>178</v>
      </c>
      <c r="C36" s="1" t="s">
        <v>160</v>
      </c>
      <c r="D36" s="1" t="s">
        <v>161</v>
      </c>
    </row>
    <row r="37" spans="1:4" x14ac:dyDescent="0.25">
      <c r="A37" s="1" t="s">
        <v>79</v>
      </c>
      <c r="B37" s="1" t="s">
        <v>142</v>
      </c>
      <c r="C37" s="1" t="s">
        <v>160</v>
      </c>
      <c r="D37" s="1" t="s">
        <v>161</v>
      </c>
    </row>
    <row r="38" spans="1:4" x14ac:dyDescent="0.25">
      <c r="A38" s="1" t="s">
        <v>12</v>
      </c>
      <c r="B38" s="1" t="s">
        <v>135</v>
      </c>
      <c r="C38" s="1" t="s">
        <v>152</v>
      </c>
      <c r="D38" s="1" t="s">
        <v>164</v>
      </c>
    </row>
    <row r="39" spans="1:4" x14ac:dyDescent="0.25">
      <c r="A39" s="1" t="s">
        <v>13</v>
      </c>
      <c r="B39" s="1" t="s">
        <v>136</v>
      </c>
      <c r="C39" s="1" t="s">
        <v>152</v>
      </c>
      <c r="D39" s="1" t="s">
        <v>164</v>
      </c>
    </row>
    <row r="40" spans="1:4" x14ac:dyDescent="0.25">
      <c r="A40" s="1" t="s">
        <v>75</v>
      </c>
      <c r="B40" s="1" t="s">
        <v>179</v>
      </c>
      <c r="C40" s="1" t="s">
        <v>152</v>
      </c>
      <c r="D40" s="1" t="s">
        <v>153</v>
      </c>
    </row>
    <row r="41" spans="1:4" x14ac:dyDescent="0.25">
      <c r="A41" s="1" t="s">
        <v>73</v>
      </c>
      <c r="B41" s="1" t="s">
        <v>180</v>
      </c>
      <c r="C41" s="1" t="s">
        <v>152</v>
      </c>
      <c r="D41" s="1" t="s">
        <v>153</v>
      </c>
    </row>
    <row r="42" spans="1:4" x14ac:dyDescent="0.25">
      <c r="A42" s="1" t="s">
        <v>56</v>
      </c>
      <c r="B42" s="1" t="s">
        <v>181</v>
      </c>
      <c r="C42" s="1" t="s">
        <v>152</v>
      </c>
      <c r="D42" s="1" t="s">
        <v>153</v>
      </c>
    </row>
    <row r="43" spans="1:4" x14ac:dyDescent="0.25">
      <c r="A43" s="1" t="s">
        <v>57</v>
      </c>
      <c r="B43" s="1" t="s">
        <v>182</v>
      </c>
      <c r="C43" s="1" t="s">
        <v>152</v>
      </c>
      <c r="D43" s="1" t="s">
        <v>153</v>
      </c>
    </row>
    <row r="44" spans="1:4" x14ac:dyDescent="0.25">
      <c r="A44" s="1" t="s">
        <v>60</v>
      </c>
      <c r="B44" s="1" t="s">
        <v>183</v>
      </c>
      <c r="C44" s="1" t="s">
        <v>152</v>
      </c>
      <c r="D44" s="1" t="s">
        <v>153</v>
      </c>
    </row>
    <row r="45" spans="1:4" x14ac:dyDescent="0.25">
      <c r="A45" s="1" t="s">
        <v>61</v>
      </c>
      <c r="B45" s="1" t="s">
        <v>184</v>
      </c>
      <c r="C45" s="1" t="s">
        <v>152</v>
      </c>
      <c r="D45" s="1" t="s">
        <v>153</v>
      </c>
    </row>
    <row r="46" spans="1:4" x14ac:dyDescent="0.25">
      <c r="A46" s="1" t="s">
        <v>58</v>
      </c>
      <c r="B46" s="1" t="s">
        <v>185</v>
      </c>
      <c r="C46" s="1" t="s">
        <v>152</v>
      </c>
      <c r="D46" s="1" t="s">
        <v>153</v>
      </c>
    </row>
    <row r="47" spans="1:4" x14ac:dyDescent="0.25">
      <c r="A47" s="1" t="s">
        <v>59</v>
      </c>
      <c r="B47" s="1" t="s">
        <v>186</v>
      </c>
      <c r="C47" s="1" t="s">
        <v>152</v>
      </c>
      <c r="D47" s="1" t="s">
        <v>153</v>
      </c>
    </row>
    <row r="48" spans="1:4" x14ac:dyDescent="0.25">
      <c r="A48" s="1" t="s">
        <v>100</v>
      </c>
      <c r="B48" s="1" t="s">
        <v>187</v>
      </c>
      <c r="C48" s="1" t="s">
        <v>158</v>
      </c>
      <c r="D48" s="1" t="s">
        <v>159</v>
      </c>
    </row>
    <row r="49" spans="1:4" x14ac:dyDescent="0.25">
      <c r="A49" s="1" t="s">
        <v>98</v>
      </c>
      <c r="B49" s="1" t="s">
        <v>188</v>
      </c>
      <c r="C49" s="1" t="s">
        <v>160</v>
      </c>
      <c r="D49" s="1" t="s">
        <v>161</v>
      </c>
    </row>
    <row r="50" spans="1:4" x14ac:dyDescent="0.25">
      <c r="A50" s="1" t="s">
        <v>74</v>
      </c>
      <c r="B50" s="1" t="s">
        <v>189</v>
      </c>
      <c r="C50" s="1" t="s">
        <v>152</v>
      </c>
      <c r="D50" s="1" t="s">
        <v>153</v>
      </c>
    </row>
    <row r="51" spans="1:4" x14ac:dyDescent="0.25">
      <c r="A51" s="1" t="s">
        <v>62</v>
      </c>
      <c r="B51" s="1" t="s">
        <v>190</v>
      </c>
      <c r="C51" s="1" t="s">
        <v>152</v>
      </c>
      <c r="D51" s="1" t="s">
        <v>153</v>
      </c>
    </row>
    <row r="52" spans="1:4" x14ac:dyDescent="0.25">
      <c r="A52" s="1" t="s">
        <v>63</v>
      </c>
      <c r="B52" s="1" t="s">
        <v>191</v>
      </c>
      <c r="C52" s="1" t="s">
        <v>152</v>
      </c>
      <c r="D52" s="1" t="s">
        <v>153</v>
      </c>
    </row>
    <row r="53" spans="1:4" x14ac:dyDescent="0.25">
      <c r="A53" s="1" t="s">
        <v>66</v>
      </c>
      <c r="B53" s="1" t="s">
        <v>192</v>
      </c>
      <c r="C53" s="1" t="s">
        <v>152</v>
      </c>
      <c r="D53" s="1" t="s">
        <v>153</v>
      </c>
    </row>
    <row r="54" spans="1:4" x14ac:dyDescent="0.25">
      <c r="A54" s="1" t="s">
        <v>67</v>
      </c>
      <c r="B54" s="1" t="s">
        <v>193</v>
      </c>
      <c r="C54" s="1" t="s">
        <v>152</v>
      </c>
      <c r="D54" s="1" t="s">
        <v>153</v>
      </c>
    </row>
    <row r="55" spans="1:4" x14ac:dyDescent="0.25">
      <c r="A55" s="1" t="s">
        <v>64</v>
      </c>
      <c r="B55" s="1" t="s">
        <v>194</v>
      </c>
      <c r="C55" s="1" t="s">
        <v>152</v>
      </c>
      <c r="D55" s="1" t="s">
        <v>153</v>
      </c>
    </row>
    <row r="56" spans="1:4" x14ac:dyDescent="0.25">
      <c r="A56" s="1" t="s">
        <v>65</v>
      </c>
      <c r="B56" s="1" t="s">
        <v>195</v>
      </c>
      <c r="C56" s="1" t="s">
        <v>152</v>
      </c>
      <c r="D56" s="1" t="s">
        <v>153</v>
      </c>
    </row>
    <row r="57" spans="1:4" x14ac:dyDescent="0.25">
      <c r="A57" s="1" t="s">
        <v>99</v>
      </c>
      <c r="B57" s="1" t="s">
        <v>196</v>
      </c>
      <c r="C57" s="1" t="s">
        <v>158</v>
      </c>
      <c r="D57" s="1" t="s">
        <v>159</v>
      </c>
    </row>
    <row r="58" spans="1:4" x14ac:dyDescent="0.25">
      <c r="A58" s="1" t="s">
        <v>91</v>
      </c>
      <c r="B58" s="1" t="s">
        <v>197</v>
      </c>
      <c r="C58" s="1" t="s">
        <v>152</v>
      </c>
      <c r="D58" s="1" t="s">
        <v>141</v>
      </c>
    </row>
    <row r="59" spans="1:4" x14ac:dyDescent="0.25">
      <c r="A59" s="1" t="s">
        <v>76</v>
      </c>
      <c r="B59" s="1" t="s">
        <v>198</v>
      </c>
      <c r="C59" s="1" t="s">
        <v>152</v>
      </c>
      <c r="D59" s="1" t="s">
        <v>153</v>
      </c>
    </row>
    <row r="60" spans="1:4" x14ac:dyDescent="0.25">
      <c r="A60" s="1" t="s">
        <v>101</v>
      </c>
      <c r="B60" s="1" t="s">
        <v>199</v>
      </c>
      <c r="C60" s="1" t="s">
        <v>160</v>
      </c>
      <c r="D60" s="1" t="s">
        <v>161</v>
      </c>
    </row>
    <row r="61" spans="1:4" x14ac:dyDescent="0.25">
      <c r="A61" s="1" t="s">
        <v>31</v>
      </c>
      <c r="B61" s="1" t="s">
        <v>144</v>
      </c>
      <c r="C61" s="1" t="s">
        <v>157</v>
      </c>
      <c r="D61" s="1"/>
    </row>
    <row r="62" spans="1:4" x14ac:dyDescent="0.25">
      <c r="A62" s="1" t="s">
        <v>30</v>
      </c>
      <c r="B62" s="1" t="s">
        <v>144</v>
      </c>
      <c r="C62" s="1" t="s">
        <v>158</v>
      </c>
      <c r="D62" s="1" t="s">
        <v>159</v>
      </c>
    </row>
    <row r="63" spans="1:4" x14ac:dyDescent="0.25">
      <c r="A63" s="1" t="s">
        <v>29</v>
      </c>
      <c r="B63" s="1" t="s">
        <v>144</v>
      </c>
      <c r="C63" s="1" t="s">
        <v>160</v>
      </c>
      <c r="D63" s="1" t="s">
        <v>161</v>
      </c>
    </row>
    <row r="64" spans="1:4" x14ac:dyDescent="0.25">
      <c r="A64" s="1" t="s">
        <v>83</v>
      </c>
      <c r="B64" s="1" t="s">
        <v>144</v>
      </c>
      <c r="C64" s="1" t="s">
        <v>157</v>
      </c>
      <c r="D64" s="1"/>
    </row>
    <row r="65" spans="1:4" x14ac:dyDescent="0.25">
      <c r="A65" s="1" t="s">
        <v>82</v>
      </c>
      <c r="B65" s="1" t="s">
        <v>144</v>
      </c>
      <c r="C65" s="1" t="s">
        <v>158</v>
      </c>
      <c r="D65" s="1" t="s">
        <v>159</v>
      </c>
    </row>
    <row r="66" spans="1:4" x14ac:dyDescent="0.25">
      <c r="A66" s="1" t="s">
        <v>81</v>
      </c>
      <c r="B66" s="1" t="s">
        <v>144</v>
      </c>
      <c r="C66" s="1" t="s">
        <v>160</v>
      </c>
      <c r="D66" s="1" t="s">
        <v>161</v>
      </c>
    </row>
    <row r="67" spans="1:4" x14ac:dyDescent="0.25">
      <c r="A67" s="1" t="s">
        <v>90</v>
      </c>
      <c r="B67" s="1" t="s">
        <v>146</v>
      </c>
      <c r="C67" s="1" t="s">
        <v>152</v>
      </c>
      <c r="D67" s="1" t="s">
        <v>153</v>
      </c>
    </row>
    <row r="68" spans="1:4" x14ac:dyDescent="0.25">
      <c r="A68" s="1" t="s">
        <v>94</v>
      </c>
      <c r="B68" s="1" t="s">
        <v>146</v>
      </c>
      <c r="C68" s="1" t="s">
        <v>157</v>
      </c>
      <c r="D68" s="1"/>
    </row>
    <row r="69" spans="1:4" x14ac:dyDescent="0.25">
      <c r="A69" s="1" t="s">
        <v>92</v>
      </c>
      <c r="B69" s="1" t="s">
        <v>146</v>
      </c>
      <c r="C69" s="1" t="s">
        <v>158</v>
      </c>
      <c r="D69" s="1" t="s">
        <v>159</v>
      </c>
    </row>
    <row r="70" spans="1:4" x14ac:dyDescent="0.25">
      <c r="A70" s="1" t="s">
        <v>93</v>
      </c>
      <c r="B70" s="1" t="s">
        <v>146</v>
      </c>
      <c r="C70" s="1" t="s">
        <v>160</v>
      </c>
      <c r="D70" s="1" t="s">
        <v>161</v>
      </c>
    </row>
    <row r="71" spans="1:4" x14ac:dyDescent="0.25">
      <c r="A71" s="1" t="s">
        <v>25</v>
      </c>
      <c r="B71" s="1" t="s">
        <v>140</v>
      </c>
      <c r="C71" s="1" t="s">
        <v>157</v>
      </c>
      <c r="D71" s="1"/>
    </row>
    <row r="72" spans="1:4" x14ac:dyDescent="0.25">
      <c r="A72" s="1" t="s">
        <v>24</v>
      </c>
      <c r="B72" s="1" t="s">
        <v>140</v>
      </c>
      <c r="C72" s="1" t="s">
        <v>158</v>
      </c>
      <c r="D72" s="1" t="s">
        <v>159</v>
      </c>
    </row>
    <row r="73" spans="1:4" x14ac:dyDescent="0.25">
      <c r="A73" s="1" t="s">
        <v>23</v>
      </c>
      <c r="B73" s="1" t="s">
        <v>140</v>
      </c>
      <c r="C73" s="1" t="s">
        <v>160</v>
      </c>
      <c r="D73" s="1" t="s">
        <v>161</v>
      </c>
    </row>
    <row r="74" spans="1:4" x14ac:dyDescent="0.25">
      <c r="A74" s="1" t="s">
        <v>28</v>
      </c>
      <c r="B74" s="1" t="s">
        <v>140</v>
      </c>
      <c r="C74" s="1" t="s">
        <v>157</v>
      </c>
      <c r="D74" s="1"/>
    </row>
    <row r="75" spans="1:4" x14ac:dyDescent="0.25">
      <c r="A75" s="1" t="s">
        <v>27</v>
      </c>
      <c r="B75" s="1" t="s">
        <v>140</v>
      </c>
      <c r="C75" s="1" t="s">
        <v>158</v>
      </c>
      <c r="D75" s="1" t="s">
        <v>159</v>
      </c>
    </row>
    <row r="76" spans="1:4" x14ac:dyDescent="0.25">
      <c r="A76" s="1" t="s">
        <v>26</v>
      </c>
      <c r="B76" s="1" t="s">
        <v>140</v>
      </c>
      <c r="C76" s="1" t="s">
        <v>160</v>
      </c>
      <c r="D76" s="1" t="s">
        <v>161</v>
      </c>
    </row>
    <row r="77" spans="1:4" x14ac:dyDescent="0.25">
      <c r="A77" s="1" t="s">
        <v>3</v>
      </c>
      <c r="B77" s="1" t="s">
        <v>200</v>
      </c>
      <c r="C77" s="1" t="s">
        <v>158</v>
      </c>
      <c r="D77" s="1" t="s">
        <v>201</v>
      </c>
    </row>
    <row r="78" spans="1:4" x14ac:dyDescent="0.25">
      <c r="A78" s="1" t="s">
        <v>202</v>
      </c>
      <c r="B78" s="1" t="s">
        <v>132</v>
      </c>
      <c r="C78" s="1" t="s">
        <v>162</v>
      </c>
      <c r="D78" s="1" t="s">
        <v>163</v>
      </c>
    </row>
    <row r="79" spans="1:4" x14ac:dyDescent="0.25">
      <c r="A79" s="1" t="s">
        <v>84</v>
      </c>
      <c r="B79" s="1" t="s">
        <v>203</v>
      </c>
      <c r="C79" s="1" t="s">
        <v>162</v>
      </c>
      <c r="D79" s="1" t="s">
        <v>163</v>
      </c>
    </row>
    <row r="80" spans="1:4" x14ac:dyDescent="0.25">
      <c r="A80" s="1" t="s">
        <v>204</v>
      </c>
      <c r="B80" s="1" t="s">
        <v>132</v>
      </c>
      <c r="C80" s="1" t="s">
        <v>162</v>
      </c>
      <c r="D80" s="1" t="s">
        <v>163</v>
      </c>
    </row>
    <row r="81" spans="1:4" x14ac:dyDescent="0.25">
      <c r="A81" s="1" t="s">
        <v>37</v>
      </c>
      <c r="B81" s="1" t="s">
        <v>145</v>
      </c>
      <c r="C81" s="1" t="s">
        <v>157</v>
      </c>
      <c r="D81" s="1"/>
    </row>
    <row r="82" spans="1:4" x14ac:dyDescent="0.25">
      <c r="A82" s="1" t="s">
        <v>36</v>
      </c>
      <c r="B82" s="1" t="s">
        <v>145</v>
      </c>
      <c r="C82" s="1" t="s">
        <v>158</v>
      </c>
      <c r="D82" s="1" t="s">
        <v>159</v>
      </c>
    </row>
    <row r="83" spans="1:4" x14ac:dyDescent="0.25">
      <c r="A83" s="1" t="s">
        <v>35</v>
      </c>
      <c r="B83" s="1" t="s">
        <v>145</v>
      </c>
      <c r="C83" s="1" t="s">
        <v>160</v>
      </c>
      <c r="D83" s="1" t="s">
        <v>161</v>
      </c>
    </row>
    <row r="84" spans="1:4" x14ac:dyDescent="0.25">
      <c r="A84" s="1" t="s">
        <v>34</v>
      </c>
      <c r="B84" s="1" t="s">
        <v>132</v>
      </c>
      <c r="C84" s="1" t="s">
        <v>157</v>
      </c>
      <c r="D84" s="1"/>
    </row>
    <row r="85" spans="1:4" x14ac:dyDescent="0.25">
      <c r="A85" s="1" t="s">
        <v>33</v>
      </c>
      <c r="B85" s="1" t="s">
        <v>132</v>
      </c>
      <c r="C85" s="1" t="s">
        <v>158</v>
      </c>
      <c r="D85" s="1" t="s">
        <v>159</v>
      </c>
    </row>
    <row r="86" spans="1:4" x14ac:dyDescent="0.25">
      <c r="A86" s="1" t="s">
        <v>32</v>
      </c>
      <c r="B86" s="1" t="s">
        <v>132</v>
      </c>
      <c r="C86" s="1" t="s">
        <v>160</v>
      </c>
      <c r="D86" s="1" t="s">
        <v>161</v>
      </c>
    </row>
    <row r="87" spans="1:4" x14ac:dyDescent="0.25">
      <c r="A87" s="1" t="s">
        <v>4</v>
      </c>
      <c r="B87" s="1" t="s">
        <v>205</v>
      </c>
      <c r="C87" s="1" t="s">
        <v>206</v>
      </c>
      <c r="D87" s="1" t="s">
        <v>207</v>
      </c>
    </row>
    <row r="88" spans="1:4" x14ac:dyDescent="0.25">
      <c r="A88" s="1" t="s">
        <v>208</v>
      </c>
      <c r="B88" s="1" t="s">
        <v>209</v>
      </c>
      <c r="C88" s="1" t="s">
        <v>152</v>
      </c>
      <c r="D88" s="1" t="s">
        <v>153</v>
      </c>
    </row>
    <row r="89" spans="1:4" x14ac:dyDescent="0.25">
      <c r="A89" s="1" t="s">
        <v>1</v>
      </c>
      <c r="B89" s="1" t="s">
        <v>210</v>
      </c>
      <c r="C89" s="1" t="s">
        <v>211</v>
      </c>
      <c r="D89" s="1" t="s">
        <v>212</v>
      </c>
    </row>
    <row r="90" spans="1:4" x14ac:dyDescent="0.25">
      <c r="A90" s="1" t="s">
        <v>2</v>
      </c>
      <c r="B90" s="1" t="s">
        <v>213</v>
      </c>
      <c r="C90" s="1" t="s">
        <v>211</v>
      </c>
      <c r="D90" s="1" t="s">
        <v>212</v>
      </c>
    </row>
    <row r="91" spans="1:4" x14ac:dyDescent="0.25">
      <c r="A91" s="1" t="s">
        <v>51</v>
      </c>
      <c r="B91" s="1" t="s">
        <v>214</v>
      </c>
      <c r="C91" s="1" t="s">
        <v>152</v>
      </c>
      <c r="D91" s="1" t="s">
        <v>141</v>
      </c>
    </row>
    <row r="92" spans="1:4" x14ac:dyDescent="0.25">
      <c r="A92" s="1" t="s">
        <v>87</v>
      </c>
      <c r="B92" s="1" t="s">
        <v>136</v>
      </c>
      <c r="C92" s="1" t="s">
        <v>162</v>
      </c>
      <c r="D92" s="1" t="s">
        <v>163</v>
      </c>
    </row>
    <row r="93" spans="1:4" x14ac:dyDescent="0.25">
      <c r="A93" s="1" t="s">
        <v>86</v>
      </c>
      <c r="B93" s="1" t="s">
        <v>136</v>
      </c>
      <c r="C93" s="1" t="s">
        <v>162</v>
      </c>
      <c r="D93" s="1" t="s">
        <v>163</v>
      </c>
    </row>
  </sheetData>
  <autoFilter ref="A1:D1">
    <sortState ref="A2:D26">
      <sortCondition ref="A1"/>
    </sortState>
  </autoFilter>
  <sortState ref="A1:D35">
    <sortCondition descending="1"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"/>
  <sheetViews>
    <sheetView topLeftCell="A88" workbookViewId="0">
      <selection activeCell="E117" sqref="E117"/>
    </sheetView>
  </sheetViews>
  <sheetFormatPr defaultRowHeight="15" x14ac:dyDescent="0.25"/>
  <cols>
    <col min="2" max="2" width="12.140625" bestFit="1" customWidth="1"/>
    <col min="4" max="4" width="20.28515625" bestFit="1" customWidth="1"/>
    <col min="5" max="5" width="35.7109375" bestFit="1" customWidth="1"/>
    <col min="6" max="6" width="11.140625" bestFit="1" customWidth="1"/>
    <col min="7" max="7" width="14.5703125" bestFit="1" customWidth="1"/>
    <col min="8" max="8" width="5" bestFit="1" customWidth="1"/>
  </cols>
  <sheetData>
    <row r="1" spans="1:8" x14ac:dyDescent="0.25">
      <c r="B1" s="2" t="s">
        <v>215</v>
      </c>
      <c r="C1" s="2" t="s">
        <v>216</v>
      </c>
      <c r="D1" s="2" t="s">
        <v>147</v>
      </c>
      <c r="E1" s="2" t="s">
        <v>217</v>
      </c>
      <c r="F1" s="2" t="s">
        <v>149</v>
      </c>
      <c r="G1" s="2" t="s">
        <v>150</v>
      </c>
      <c r="H1" s="2" t="s">
        <v>218</v>
      </c>
    </row>
    <row r="2" spans="1:8" x14ac:dyDescent="0.25">
      <c r="A2">
        <v>1</v>
      </c>
      <c r="B2">
        <v>1</v>
      </c>
      <c r="C2">
        <v>151</v>
      </c>
      <c r="D2" t="s">
        <v>5</v>
      </c>
      <c r="E2" t="s">
        <v>219</v>
      </c>
      <c r="F2">
        <v>0</v>
      </c>
      <c r="G2">
        <v>-1</v>
      </c>
      <c r="H2">
        <v>1</v>
      </c>
    </row>
    <row r="3" spans="1:8" x14ac:dyDescent="0.25">
      <c r="A3">
        <v>2</v>
      </c>
      <c r="B3">
        <v>1</v>
      </c>
      <c r="C3">
        <v>151</v>
      </c>
      <c r="D3" t="s">
        <v>6</v>
      </c>
      <c r="E3" t="s">
        <v>219</v>
      </c>
      <c r="F3">
        <v>0</v>
      </c>
      <c r="G3">
        <v>-1</v>
      </c>
      <c r="H3">
        <v>1</v>
      </c>
    </row>
    <row r="4" spans="1:8" x14ac:dyDescent="0.25">
      <c r="A4">
        <v>3</v>
      </c>
      <c r="B4">
        <v>1</v>
      </c>
      <c r="C4">
        <v>151</v>
      </c>
      <c r="D4" t="s">
        <v>7</v>
      </c>
      <c r="E4" t="s">
        <v>219</v>
      </c>
      <c r="F4">
        <v>0</v>
      </c>
      <c r="G4">
        <v>-1</v>
      </c>
      <c r="H4">
        <v>1</v>
      </c>
    </row>
    <row r="5" spans="1:8" x14ac:dyDescent="0.25">
      <c r="A5">
        <v>4</v>
      </c>
      <c r="B5">
        <v>1</v>
      </c>
      <c r="C5">
        <v>151</v>
      </c>
      <c r="D5" t="s">
        <v>8</v>
      </c>
      <c r="E5" t="s">
        <v>219</v>
      </c>
      <c r="F5">
        <v>0</v>
      </c>
      <c r="G5">
        <v>-1</v>
      </c>
      <c r="H5">
        <v>1</v>
      </c>
    </row>
    <row r="6" spans="1:8" x14ac:dyDescent="0.25">
      <c r="A6">
        <v>5</v>
      </c>
      <c r="B6">
        <v>1</v>
      </c>
      <c r="C6">
        <v>151</v>
      </c>
      <c r="D6" t="s">
        <v>9</v>
      </c>
      <c r="E6" t="s">
        <v>219</v>
      </c>
      <c r="F6">
        <v>0</v>
      </c>
      <c r="G6">
        <v>-1</v>
      </c>
      <c r="H6">
        <v>1</v>
      </c>
    </row>
    <row r="7" spans="1:8" x14ac:dyDescent="0.25">
      <c r="A7">
        <v>6</v>
      </c>
      <c r="B7">
        <v>1</v>
      </c>
      <c r="C7">
        <v>151</v>
      </c>
      <c r="D7" t="s">
        <v>11</v>
      </c>
      <c r="E7" t="s">
        <v>219</v>
      </c>
      <c r="F7">
        <v>0</v>
      </c>
      <c r="G7">
        <v>-1</v>
      </c>
      <c r="H7">
        <v>1</v>
      </c>
    </row>
    <row r="8" spans="1:8" x14ac:dyDescent="0.25">
      <c r="A8">
        <v>7</v>
      </c>
      <c r="B8">
        <v>1</v>
      </c>
      <c r="C8">
        <v>151</v>
      </c>
      <c r="D8" t="s">
        <v>38</v>
      </c>
      <c r="E8" t="s">
        <v>219</v>
      </c>
      <c r="F8">
        <v>0</v>
      </c>
      <c r="G8">
        <v>-1</v>
      </c>
      <c r="H8">
        <v>1</v>
      </c>
    </row>
    <row r="9" spans="1:8" x14ac:dyDescent="0.25">
      <c r="A9">
        <v>8</v>
      </c>
      <c r="B9">
        <v>1</v>
      </c>
      <c r="C9">
        <v>151</v>
      </c>
      <c r="D9" t="s">
        <v>39</v>
      </c>
      <c r="E9" t="s">
        <v>219</v>
      </c>
      <c r="F9">
        <v>0</v>
      </c>
      <c r="G9">
        <v>-1</v>
      </c>
      <c r="H9">
        <v>1</v>
      </c>
    </row>
    <row r="10" spans="1:8" x14ac:dyDescent="0.25">
      <c r="A10">
        <v>9</v>
      </c>
      <c r="B10">
        <v>1</v>
      </c>
      <c r="C10">
        <v>151</v>
      </c>
      <c r="D10" t="s">
        <v>40</v>
      </c>
      <c r="E10" t="s">
        <v>219</v>
      </c>
      <c r="F10">
        <v>0</v>
      </c>
      <c r="G10">
        <v>-1</v>
      </c>
      <c r="H10">
        <v>1</v>
      </c>
    </row>
    <row r="11" spans="1:8" x14ac:dyDescent="0.25">
      <c r="A11">
        <v>10</v>
      </c>
      <c r="B11">
        <v>1</v>
      </c>
      <c r="C11">
        <v>151</v>
      </c>
      <c r="D11" t="s">
        <v>41</v>
      </c>
      <c r="E11" t="s">
        <v>219</v>
      </c>
      <c r="F11">
        <v>0</v>
      </c>
      <c r="G11">
        <v>-1</v>
      </c>
      <c r="H11">
        <v>1</v>
      </c>
    </row>
    <row r="12" spans="1:8" x14ac:dyDescent="0.25">
      <c r="A12">
        <v>11</v>
      </c>
      <c r="B12">
        <v>1</v>
      </c>
      <c r="C12">
        <v>151</v>
      </c>
      <c r="D12" t="s">
        <v>55</v>
      </c>
      <c r="E12" t="s">
        <v>219</v>
      </c>
      <c r="F12">
        <v>0</v>
      </c>
      <c r="G12">
        <v>-1</v>
      </c>
      <c r="H12">
        <v>1</v>
      </c>
    </row>
    <row r="13" spans="1:8" x14ac:dyDescent="0.25">
      <c r="A13">
        <v>12</v>
      </c>
      <c r="B13">
        <v>1</v>
      </c>
      <c r="C13">
        <v>151</v>
      </c>
      <c r="D13" t="s">
        <v>68</v>
      </c>
      <c r="E13" t="s">
        <v>219</v>
      </c>
      <c r="F13">
        <v>0</v>
      </c>
      <c r="G13">
        <v>-1</v>
      </c>
      <c r="H13">
        <v>1</v>
      </c>
    </row>
    <row r="14" spans="1:8" x14ac:dyDescent="0.25">
      <c r="A14">
        <v>13</v>
      </c>
      <c r="B14">
        <v>1</v>
      </c>
      <c r="C14">
        <v>151</v>
      </c>
      <c r="D14" t="s">
        <v>85</v>
      </c>
      <c r="E14" t="s">
        <v>219</v>
      </c>
      <c r="F14">
        <v>0</v>
      </c>
      <c r="G14">
        <v>-1</v>
      </c>
      <c r="H14">
        <v>1</v>
      </c>
    </row>
    <row r="15" spans="1:8" x14ac:dyDescent="0.25">
      <c r="A15">
        <v>14</v>
      </c>
      <c r="B15">
        <v>1</v>
      </c>
      <c r="C15">
        <v>151</v>
      </c>
      <c r="D15" t="s">
        <v>97</v>
      </c>
      <c r="E15" t="s">
        <v>219</v>
      </c>
      <c r="F15">
        <v>0</v>
      </c>
      <c r="G15">
        <v>-1</v>
      </c>
      <c r="H15">
        <v>1</v>
      </c>
    </row>
    <row r="16" spans="1:8" x14ac:dyDescent="0.25">
      <c r="A16">
        <v>15</v>
      </c>
      <c r="B16">
        <v>1</v>
      </c>
      <c r="C16">
        <v>151</v>
      </c>
      <c r="D16" t="s">
        <v>102</v>
      </c>
      <c r="E16" t="s">
        <v>219</v>
      </c>
      <c r="F16">
        <v>0</v>
      </c>
      <c r="G16">
        <v>-1</v>
      </c>
      <c r="H16">
        <v>1</v>
      </c>
    </row>
    <row r="17" spans="1:8" x14ac:dyDescent="0.25">
      <c r="A17">
        <v>16</v>
      </c>
      <c r="B17">
        <v>1</v>
      </c>
      <c r="C17">
        <v>151</v>
      </c>
      <c r="D17" t="s">
        <v>103</v>
      </c>
      <c r="E17" t="s">
        <v>219</v>
      </c>
      <c r="F17">
        <v>0</v>
      </c>
      <c r="G17">
        <v>-1</v>
      </c>
      <c r="H17">
        <v>1</v>
      </c>
    </row>
    <row r="18" spans="1:8" x14ac:dyDescent="0.25">
      <c r="A18">
        <v>17</v>
      </c>
      <c r="B18">
        <v>1</v>
      </c>
      <c r="C18">
        <v>151</v>
      </c>
      <c r="D18" t="s">
        <v>104</v>
      </c>
      <c r="E18" t="s">
        <v>219</v>
      </c>
      <c r="F18">
        <v>0</v>
      </c>
      <c r="G18">
        <v>-1</v>
      </c>
      <c r="H18">
        <v>1</v>
      </c>
    </row>
    <row r="19" spans="1:8" x14ac:dyDescent="0.25">
      <c r="A19">
        <v>18</v>
      </c>
      <c r="B19">
        <v>1</v>
      </c>
      <c r="C19">
        <v>151</v>
      </c>
      <c r="D19" t="s">
        <v>105</v>
      </c>
      <c r="E19" t="s">
        <v>219</v>
      </c>
      <c r="F19">
        <v>0</v>
      </c>
      <c r="G19">
        <v>-1</v>
      </c>
      <c r="H19">
        <v>1</v>
      </c>
    </row>
    <row r="20" spans="1:8" x14ac:dyDescent="0.25">
      <c r="A20">
        <v>19</v>
      </c>
      <c r="B20">
        <v>1</v>
      </c>
      <c r="C20">
        <v>151</v>
      </c>
      <c r="D20" t="s">
        <v>106</v>
      </c>
      <c r="E20" t="s">
        <v>219</v>
      </c>
      <c r="F20">
        <v>0</v>
      </c>
      <c r="G20">
        <v>-1</v>
      </c>
      <c r="H20">
        <v>1</v>
      </c>
    </row>
    <row r="21" spans="1:8" x14ac:dyDescent="0.25">
      <c r="A21">
        <v>20</v>
      </c>
      <c r="B21">
        <v>1</v>
      </c>
      <c r="C21">
        <v>151</v>
      </c>
      <c r="D21" t="s">
        <v>107</v>
      </c>
      <c r="E21" t="s">
        <v>219</v>
      </c>
      <c r="F21">
        <v>0</v>
      </c>
      <c r="G21">
        <v>-1</v>
      </c>
      <c r="H21">
        <v>1</v>
      </c>
    </row>
    <row r="22" spans="1:8" x14ac:dyDescent="0.25">
      <c r="A22">
        <v>21</v>
      </c>
      <c r="B22">
        <v>1</v>
      </c>
      <c r="C22">
        <v>151</v>
      </c>
      <c r="D22" t="s">
        <v>108</v>
      </c>
      <c r="E22" t="s">
        <v>219</v>
      </c>
      <c r="F22">
        <v>0</v>
      </c>
      <c r="G22">
        <v>-1</v>
      </c>
      <c r="H22">
        <v>1</v>
      </c>
    </row>
    <row r="23" spans="1:8" x14ac:dyDescent="0.25">
      <c r="A23">
        <v>22</v>
      </c>
      <c r="B23">
        <v>1</v>
      </c>
      <c r="C23">
        <v>151</v>
      </c>
      <c r="D23" t="s">
        <v>109</v>
      </c>
      <c r="E23" t="s">
        <v>219</v>
      </c>
      <c r="F23">
        <v>0</v>
      </c>
      <c r="G23">
        <v>-1</v>
      </c>
      <c r="H23">
        <v>1</v>
      </c>
    </row>
    <row r="24" spans="1:8" x14ac:dyDescent="0.25">
      <c r="A24">
        <v>23</v>
      </c>
      <c r="B24">
        <v>1</v>
      </c>
      <c r="C24">
        <v>151</v>
      </c>
      <c r="D24" t="s">
        <v>110</v>
      </c>
      <c r="E24" t="s">
        <v>219</v>
      </c>
      <c r="F24">
        <v>0</v>
      </c>
      <c r="G24">
        <v>-1</v>
      </c>
      <c r="H24">
        <v>1</v>
      </c>
    </row>
    <row r="25" spans="1:8" x14ac:dyDescent="0.25">
      <c r="A25">
        <v>24</v>
      </c>
      <c r="B25">
        <v>1</v>
      </c>
      <c r="C25">
        <v>151</v>
      </c>
      <c r="D25" t="s">
        <v>111</v>
      </c>
      <c r="E25" t="s">
        <v>219</v>
      </c>
      <c r="F25">
        <v>0</v>
      </c>
      <c r="G25">
        <v>-1</v>
      </c>
      <c r="H25">
        <v>1</v>
      </c>
    </row>
    <row r="26" spans="1:8" x14ac:dyDescent="0.25">
      <c r="A26">
        <v>25</v>
      </c>
      <c r="B26">
        <v>1</v>
      </c>
      <c r="C26">
        <v>151</v>
      </c>
      <c r="D26" t="s">
        <v>112</v>
      </c>
      <c r="E26" t="s">
        <v>219</v>
      </c>
      <c r="F26">
        <v>0</v>
      </c>
      <c r="G26">
        <v>-1</v>
      </c>
      <c r="H26">
        <v>1</v>
      </c>
    </row>
    <row r="27" spans="1:8" x14ac:dyDescent="0.25">
      <c r="A27">
        <v>26</v>
      </c>
      <c r="B27">
        <v>1</v>
      </c>
      <c r="C27">
        <v>151</v>
      </c>
      <c r="D27" t="s">
        <v>113</v>
      </c>
      <c r="E27" t="s">
        <v>219</v>
      </c>
      <c r="F27">
        <v>0</v>
      </c>
      <c r="G27">
        <v>-1</v>
      </c>
      <c r="H27">
        <v>1</v>
      </c>
    </row>
    <row r="28" spans="1:8" x14ac:dyDescent="0.25">
      <c r="A28">
        <v>27</v>
      </c>
      <c r="B28">
        <v>1</v>
      </c>
      <c r="C28">
        <v>151</v>
      </c>
      <c r="D28" t="s">
        <v>114</v>
      </c>
      <c r="E28" t="s">
        <v>219</v>
      </c>
      <c r="F28">
        <v>0</v>
      </c>
      <c r="G28">
        <v>-1</v>
      </c>
      <c r="H28">
        <v>1</v>
      </c>
    </row>
    <row r="29" spans="1:8" x14ac:dyDescent="0.25">
      <c r="A29">
        <v>28</v>
      </c>
      <c r="B29">
        <v>1</v>
      </c>
      <c r="C29">
        <v>151</v>
      </c>
      <c r="D29" t="s">
        <v>115</v>
      </c>
      <c r="E29" t="s">
        <v>219</v>
      </c>
      <c r="F29">
        <v>0</v>
      </c>
      <c r="G29">
        <v>-1</v>
      </c>
      <c r="H29">
        <v>1</v>
      </c>
    </row>
    <row r="30" spans="1:8" x14ac:dyDescent="0.25">
      <c r="A30">
        <v>29</v>
      </c>
      <c r="B30">
        <v>1</v>
      </c>
      <c r="C30">
        <v>151</v>
      </c>
      <c r="D30" t="s">
        <v>116</v>
      </c>
      <c r="E30" t="s">
        <v>219</v>
      </c>
      <c r="F30">
        <v>0</v>
      </c>
      <c r="G30">
        <v>-1</v>
      </c>
      <c r="H30">
        <v>1</v>
      </c>
    </row>
    <row r="31" spans="1:8" x14ac:dyDescent="0.25">
      <c r="A31">
        <v>30</v>
      </c>
      <c r="B31">
        <v>1</v>
      </c>
      <c r="C31">
        <v>151</v>
      </c>
      <c r="D31" t="s">
        <v>117</v>
      </c>
      <c r="E31" t="s">
        <v>219</v>
      </c>
      <c r="F31">
        <v>0</v>
      </c>
      <c r="G31">
        <v>-1</v>
      </c>
      <c r="H31">
        <v>1</v>
      </c>
    </row>
    <row r="32" spans="1:8" x14ac:dyDescent="0.25">
      <c r="A32">
        <v>31</v>
      </c>
      <c r="B32">
        <v>1</v>
      </c>
      <c r="C32">
        <v>151</v>
      </c>
      <c r="D32" t="s">
        <v>118</v>
      </c>
      <c r="E32" t="s">
        <v>219</v>
      </c>
      <c r="F32">
        <v>0</v>
      </c>
      <c r="G32">
        <v>-1</v>
      </c>
      <c r="H32">
        <v>1</v>
      </c>
    </row>
    <row r="33" spans="1:8" x14ac:dyDescent="0.25">
      <c r="A33">
        <v>32</v>
      </c>
      <c r="B33">
        <v>1</v>
      </c>
      <c r="C33">
        <v>151</v>
      </c>
      <c r="D33" t="s">
        <v>119</v>
      </c>
      <c r="E33" t="s">
        <v>219</v>
      </c>
      <c r="F33">
        <v>0</v>
      </c>
      <c r="G33">
        <v>-1</v>
      </c>
      <c r="H33">
        <v>1</v>
      </c>
    </row>
    <row r="34" spans="1:8" x14ac:dyDescent="0.25">
      <c r="A34">
        <v>33</v>
      </c>
      <c r="B34">
        <v>1</v>
      </c>
      <c r="C34">
        <v>151</v>
      </c>
      <c r="D34" t="s">
        <v>120</v>
      </c>
      <c r="E34" t="s">
        <v>219</v>
      </c>
      <c r="F34">
        <v>0</v>
      </c>
      <c r="G34">
        <v>-1</v>
      </c>
      <c r="H34">
        <v>1</v>
      </c>
    </row>
    <row r="35" spans="1:8" x14ac:dyDescent="0.25">
      <c r="A35">
        <v>34</v>
      </c>
      <c r="B35">
        <v>1</v>
      </c>
      <c r="C35">
        <v>151</v>
      </c>
      <c r="D35" t="s">
        <v>121</v>
      </c>
      <c r="E35" t="s">
        <v>219</v>
      </c>
      <c r="F35">
        <v>0</v>
      </c>
      <c r="G35">
        <v>-1</v>
      </c>
      <c r="H35">
        <v>1</v>
      </c>
    </row>
    <row r="36" spans="1:8" x14ac:dyDescent="0.25">
      <c r="A36">
        <v>35</v>
      </c>
      <c r="B36">
        <v>1</v>
      </c>
      <c r="C36">
        <v>151</v>
      </c>
      <c r="D36" t="s">
        <v>122</v>
      </c>
      <c r="E36" t="s">
        <v>219</v>
      </c>
      <c r="F36">
        <v>0</v>
      </c>
      <c r="G36">
        <v>-1</v>
      </c>
      <c r="H36">
        <v>1</v>
      </c>
    </row>
    <row r="37" spans="1:8" x14ac:dyDescent="0.25">
      <c r="A37">
        <v>36</v>
      </c>
      <c r="B37">
        <v>1</v>
      </c>
      <c r="C37">
        <v>151</v>
      </c>
      <c r="D37" t="s">
        <v>123</v>
      </c>
      <c r="E37" t="s">
        <v>219</v>
      </c>
      <c r="F37">
        <v>0</v>
      </c>
      <c r="G37">
        <v>-1</v>
      </c>
      <c r="H37">
        <v>1</v>
      </c>
    </row>
    <row r="38" spans="1:8" x14ac:dyDescent="0.25">
      <c r="A38">
        <v>37</v>
      </c>
      <c r="B38">
        <v>1</v>
      </c>
      <c r="C38">
        <v>151</v>
      </c>
      <c r="D38" t="s">
        <v>124</v>
      </c>
      <c r="E38" t="s">
        <v>219</v>
      </c>
      <c r="F38">
        <v>0</v>
      </c>
      <c r="G38">
        <v>-1</v>
      </c>
      <c r="H38">
        <v>1</v>
      </c>
    </row>
    <row r="39" spans="1:8" x14ac:dyDescent="0.25">
      <c r="A39">
        <v>38</v>
      </c>
      <c r="B39">
        <v>1</v>
      </c>
      <c r="C39">
        <v>151</v>
      </c>
      <c r="D39" t="s">
        <v>125</v>
      </c>
      <c r="E39" t="s">
        <v>219</v>
      </c>
      <c r="F39">
        <v>0</v>
      </c>
      <c r="G39">
        <v>-1</v>
      </c>
      <c r="H39">
        <v>1</v>
      </c>
    </row>
    <row r="40" spans="1:8" x14ac:dyDescent="0.25">
      <c r="A40">
        <v>39</v>
      </c>
      <c r="B40">
        <v>1</v>
      </c>
      <c r="C40">
        <v>151</v>
      </c>
      <c r="D40" t="s">
        <v>126</v>
      </c>
      <c r="E40" t="s">
        <v>219</v>
      </c>
      <c r="F40">
        <v>0</v>
      </c>
      <c r="G40">
        <v>-1</v>
      </c>
      <c r="H40">
        <v>1</v>
      </c>
    </row>
    <row r="41" spans="1:8" x14ac:dyDescent="0.25">
      <c r="A41">
        <v>40</v>
      </c>
      <c r="B41">
        <v>1</v>
      </c>
      <c r="C41">
        <v>151</v>
      </c>
      <c r="D41" t="s">
        <v>127</v>
      </c>
      <c r="E41" t="s">
        <v>219</v>
      </c>
      <c r="F41">
        <v>0</v>
      </c>
      <c r="G41">
        <v>-1</v>
      </c>
      <c r="H41">
        <v>1</v>
      </c>
    </row>
    <row r="42" spans="1:8" x14ac:dyDescent="0.25">
      <c r="A42">
        <v>41</v>
      </c>
      <c r="B42">
        <v>1</v>
      </c>
      <c r="C42">
        <v>151</v>
      </c>
      <c r="D42" t="s">
        <v>128</v>
      </c>
      <c r="E42" t="s">
        <v>219</v>
      </c>
      <c r="F42">
        <v>0</v>
      </c>
      <c r="G42">
        <v>-1</v>
      </c>
      <c r="H42">
        <v>1</v>
      </c>
    </row>
    <row r="43" spans="1:8" x14ac:dyDescent="0.25">
      <c r="A43">
        <v>42</v>
      </c>
      <c r="B43">
        <v>1</v>
      </c>
      <c r="C43">
        <v>151</v>
      </c>
      <c r="D43" t="s">
        <v>129</v>
      </c>
      <c r="E43" t="s">
        <v>219</v>
      </c>
      <c r="F43">
        <v>0</v>
      </c>
      <c r="G43">
        <v>-1</v>
      </c>
      <c r="H43">
        <v>1</v>
      </c>
    </row>
    <row r="44" spans="1:8" x14ac:dyDescent="0.25">
      <c r="A44">
        <v>43</v>
      </c>
      <c r="B44">
        <v>1</v>
      </c>
      <c r="C44">
        <v>151</v>
      </c>
      <c r="D44" t="s">
        <v>131</v>
      </c>
      <c r="E44" t="s">
        <v>219</v>
      </c>
      <c r="F44">
        <v>0</v>
      </c>
      <c r="G44">
        <v>-1</v>
      </c>
      <c r="H44">
        <v>1</v>
      </c>
    </row>
    <row r="45" spans="1:8" x14ac:dyDescent="0.25">
      <c r="A45">
        <v>44</v>
      </c>
      <c r="B45">
        <v>1</v>
      </c>
      <c r="C45">
        <v>151</v>
      </c>
      <c r="D45" t="s">
        <v>31</v>
      </c>
      <c r="E45" t="s">
        <v>144</v>
      </c>
      <c r="F45">
        <v>4</v>
      </c>
      <c r="G45">
        <v>-1</v>
      </c>
      <c r="H45">
        <v>1</v>
      </c>
    </row>
    <row r="46" spans="1:8" x14ac:dyDescent="0.25">
      <c r="A46">
        <v>45</v>
      </c>
      <c r="B46">
        <v>1</v>
      </c>
      <c r="C46">
        <v>151</v>
      </c>
      <c r="D46" t="s">
        <v>83</v>
      </c>
      <c r="E46" t="s">
        <v>144</v>
      </c>
      <c r="F46">
        <v>4</v>
      </c>
      <c r="G46">
        <v>-1</v>
      </c>
      <c r="H46">
        <v>1</v>
      </c>
    </row>
    <row r="47" spans="1:8" x14ac:dyDescent="0.25">
      <c r="A47">
        <v>46</v>
      </c>
      <c r="B47">
        <v>1</v>
      </c>
      <c r="C47">
        <v>151</v>
      </c>
      <c r="D47" t="s">
        <v>29</v>
      </c>
      <c r="E47" t="s">
        <v>144</v>
      </c>
      <c r="F47">
        <v>3</v>
      </c>
      <c r="G47">
        <v>0</v>
      </c>
      <c r="H47">
        <v>1</v>
      </c>
    </row>
    <row r="48" spans="1:8" x14ac:dyDescent="0.25">
      <c r="A48">
        <v>47</v>
      </c>
      <c r="B48">
        <v>1</v>
      </c>
      <c r="C48">
        <v>151</v>
      </c>
      <c r="D48" t="s">
        <v>81</v>
      </c>
      <c r="E48" t="s">
        <v>144</v>
      </c>
      <c r="F48">
        <v>3</v>
      </c>
      <c r="G48">
        <v>0</v>
      </c>
      <c r="H48">
        <v>1</v>
      </c>
    </row>
    <row r="49" spans="1:8" x14ac:dyDescent="0.25">
      <c r="A49">
        <v>48</v>
      </c>
      <c r="B49">
        <v>1</v>
      </c>
      <c r="C49">
        <v>151</v>
      </c>
      <c r="D49" t="s">
        <v>30</v>
      </c>
      <c r="E49" t="s">
        <v>144</v>
      </c>
      <c r="F49">
        <v>1</v>
      </c>
      <c r="G49">
        <v>64</v>
      </c>
      <c r="H49">
        <v>1</v>
      </c>
    </row>
    <row r="50" spans="1:8" x14ac:dyDescent="0.25">
      <c r="A50">
        <v>49</v>
      </c>
      <c r="B50">
        <v>1</v>
      </c>
      <c r="C50">
        <v>151</v>
      </c>
      <c r="D50" t="s">
        <v>82</v>
      </c>
      <c r="E50" t="s">
        <v>144</v>
      </c>
      <c r="F50">
        <v>1</v>
      </c>
      <c r="G50">
        <v>64</v>
      </c>
      <c r="H50">
        <v>1</v>
      </c>
    </row>
    <row r="51" spans="1:8" x14ac:dyDescent="0.25">
      <c r="A51">
        <v>50</v>
      </c>
      <c r="B51">
        <v>1</v>
      </c>
      <c r="C51">
        <v>151</v>
      </c>
      <c r="D51" t="s">
        <v>46</v>
      </c>
      <c r="E51" t="s">
        <v>165</v>
      </c>
      <c r="F51">
        <v>2</v>
      </c>
      <c r="G51">
        <v>17</v>
      </c>
      <c r="H51">
        <v>1000</v>
      </c>
    </row>
    <row r="52" spans="1:8" x14ac:dyDescent="0.25">
      <c r="A52">
        <v>51</v>
      </c>
      <c r="B52">
        <v>1</v>
      </c>
      <c r="C52">
        <v>151</v>
      </c>
      <c r="D52" t="s">
        <v>47</v>
      </c>
      <c r="E52" t="s">
        <v>166</v>
      </c>
      <c r="F52">
        <v>2</v>
      </c>
      <c r="G52">
        <v>17</v>
      </c>
      <c r="H52">
        <v>1000</v>
      </c>
    </row>
    <row r="53" spans="1:8" x14ac:dyDescent="0.25">
      <c r="A53">
        <v>52</v>
      </c>
      <c r="B53">
        <v>1</v>
      </c>
      <c r="C53">
        <v>151</v>
      </c>
      <c r="D53" t="s">
        <v>3</v>
      </c>
      <c r="E53" t="s">
        <v>200</v>
      </c>
      <c r="F53">
        <v>1</v>
      </c>
      <c r="G53">
        <v>100</v>
      </c>
      <c r="H53">
        <v>1</v>
      </c>
    </row>
    <row r="54" spans="1:8" x14ac:dyDescent="0.25">
      <c r="A54">
        <v>53</v>
      </c>
      <c r="B54">
        <v>1</v>
      </c>
      <c r="C54">
        <v>151</v>
      </c>
      <c r="D54" t="s">
        <v>69</v>
      </c>
      <c r="E54" t="s">
        <v>151</v>
      </c>
      <c r="F54">
        <v>2</v>
      </c>
      <c r="G54">
        <v>17</v>
      </c>
      <c r="H54">
        <v>1</v>
      </c>
    </row>
    <row r="55" spans="1:8" x14ac:dyDescent="0.25">
      <c r="A55">
        <v>54</v>
      </c>
      <c r="B55">
        <v>1</v>
      </c>
      <c r="C55">
        <v>151</v>
      </c>
      <c r="D55" t="s">
        <v>70</v>
      </c>
      <c r="E55" t="s">
        <v>154</v>
      </c>
      <c r="F55">
        <v>2</v>
      </c>
      <c r="G55">
        <v>17</v>
      </c>
      <c r="H55">
        <v>1</v>
      </c>
    </row>
    <row r="56" spans="1:8" x14ac:dyDescent="0.25">
      <c r="A56">
        <v>55</v>
      </c>
      <c r="B56">
        <v>1</v>
      </c>
      <c r="C56">
        <v>151</v>
      </c>
      <c r="D56" t="s">
        <v>71</v>
      </c>
      <c r="E56" t="s">
        <v>155</v>
      </c>
      <c r="F56">
        <v>2</v>
      </c>
      <c r="G56">
        <v>17</v>
      </c>
      <c r="H56">
        <v>1</v>
      </c>
    </row>
    <row r="57" spans="1:8" x14ac:dyDescent="0.25">
      <c r="A57">
        <v>56</v>
      </c>
      <c r="B57">
        <v>1</v>
      </c>
      <c r="C57">
        <v>151</v>
      </c>
      <c r="D57" t="s">
        <v>72</v>
      </c>
      <c r="E57" t="s">
        <v>156</v>
      </c>
      <c r="F57">
        <v>2</v>
      </c>
      <c r="G57">
        <v>17</v>
      </c>
      <c r="H57">
        <v>1</v>
      </c>
    </row>
    <row r="58" spans="1:8" x14ac:dyDescent="0.25">
      <c r="A58">
        <v>57</v>
      </c>
      <c r="B58">
        <v>1</v>
      </c>
      <c r="C58">
        <v>151</v>
      </c>
      <c r="D58" t="s">
        <v>48</v>
      </c>
      <c r="E58" t="s">
        <v>169</v>
      </c>
      <c r="F58">
        <v>2</v>
      </c>
      <c r="G58">
        <v>17</v>
      </c>
      <c r="H58">
        <v>1</v>
      </c>
    </row>
    <row r="59" spans="1:8" x14ac:dyDescent="0.25">
      <c r="A59">
        <v>58</v>
      </c>
      <c r="B59">
        <v>1</v>
      </c>
      <c r="C59">
        <v>151</v>
      </c>
      <c r="D59" t="s">
        <v>49</v>
      </c>
      <c r="E59" t="s">
        <v>170</v>
      </c>
      <c r="F59">
        <v>2</v>
      </c>
      <c r="G59">
        <v>17</v>
      </c>
      <c r="H59">
        <v>1</v>
      </c>
    </row>
    <row r="60" spans="1:8" x14ac:dyDescent="0.25">
      <c r="A60">
        <v>59</v>
      </c>
      <c r="B60">
        <v>1</v>
      </c>
      <c r="C60">
        <v>151</v>
      </c>
      <c r="D60" t="s">
        <v>50</v>
      </c>
      <c r="E60" t="s">
        <v>171</v>
      </c>
      <c r="F60">
        <v>2</v>
      </c>
      <c r="G60">
        <v>17</v>
      </c>
      <c r="H60">
        <v>1</v>
      </c>
    </row>
    <row r="61" spans="1:8" x14ac:dyDescent="0.25">
      <c r="A61">
        <v>60</v>
      </c>
      <c r="B61">
        <v>1</v>
      </c>
      <c r="C61">
        <v>151</v>
      </c>
      <c r="D61" t="s">
        <v>58</v>
      </c>
      <c r="E61" t="s">
        <v>185</v>
      </c>
      <c r="F61">
        <v>2</v>
      </c>
      <c r="G61">
        <v>17</v>
      </c>
      <c r="H61">
        <v>1</v>
      </c>
    </row>
    <row r="62" spans="1:8" x14ac:dyDescent="0.25">
      <c r="A62">
        <v>61</v>
      </c>
      <c r="B62">
        <v>1</v>
      </c>
      <c r="C62">
        <v>151</v>
      </c>
      <c r="D62" t="s">
        <v>64</v>
      </c>
      <c r="E62" t="s">
        <v>194</v>
      </c>
      <c r="F62">
        <v>2</v>
      </c>
      <c r="G62">
        <v>17</v>
      </c>
      <c r="H62">
        <v>1</v>
      </c>
    </row>
    <row r="63" spans="1:8" x14ac:dyDescent="0.25">
      <c r="A63">
        <v>62</v>
      </c>
      <c r="B63">
        <v>1</v>
      </c>
      <c r="C63">
        <v>151</v>
      </c>
      <c r="D63" t="s">
        <v>59</v>
      </c>
      <c r="E63" t="s">
        <v>186</v>
      </c>
      <c r="F63">
        <v>2</v>
      </c>
      <c r="G63">
        <v>17</v>
      </c>
      <c r="H63">
        <v>1</v>
      </c>
    </row>
    <row r="64" spans="1:8" x14ac:dyDescent="0.25">
      <c r="A64">
        <v>63</v>
      </c>
      <c r="B64">
        <v>1</v>
      </c>
      <c r="C64">
        <v>151</v>
      </c>
      <c r="D64" t="s">
        <v>65</v>
      </c>
      <c r="E64" t="s">
        <v>195</v>
      </c>
      <c r="F64">
        <v>2</v>
      </c>
      <c r="G64">
        <v>17</v>
      </c>
      <c r="H64">
        <v>1</v>
      </c>
    </row>
    <row r="65" spans="1:8" x14ac:dyDescent="0.25">
      <c r="A65">
        <v>64</v>
      </c>
      <c r="B65">
        <v>1</v>
      </c>
      <c r="C65">
        <v>151</v>
      </c>
      <c r="D65" t="s">
        <v>56</v>
      </c>
      <c r="E65" t="s">
        <v>181</v>
      </c>
      <c r="F65">
        <v>2</v>
      </c>
      <c r="G65">
        <v>17</v>
      </c>
      <c r="H65">
        <v>1</v>
      </c>
    </row>
    <row r="66" spans="1:8" x14ac:dyDescent="0.25">
      <c r="A66">
        <v>65</v>
      </c>
      <c r="B66">
        <v>1</v>
      </c>
      <c r="C66">
        <v>151</v>
      </c>
      <c r="D66" t="s">
        <v>62</v>
      </c>
      <c r="E66" t="s">
        <v>190</v>
      </c>
      <c r="F66">
        <v>2</v>
      </c>
      <c r="G66">
        <v>17</v>
      </c>
      <c r="H66">
        <v>1</v>
      </c>
    </row>
    <row r="67" spans="1:8" x14ac:dyDescent="0.25">
      <c r="A67">
        <v>66</v>
      </c>
      <c r="B67">
        <v>1</v>
      </c>
      <c r="C67">
        <v>151</v>
      </c>
      <c r="D67" t="s">
        <v>57</v>
      </c>
      <c r="E67" t="s">
        <v>182</v>
      </c>
      <c r="F67">
        <v>2</v>
      </c>
      <c r="G67">
        <v>17</v>
      </c>
      <c r="H67">
        <v>1</v>
      </c>
    </row>
    <row r="68" spans="1:8" x14ac:dyDescent="0.25">
      <c r="A68">
        <v>67</v>
      </c>
      <c r="B68">
        <v>1</v>
      </c>
      <c r="C68">
        <v>151</v>
      </c>
      <c r="D68" t="s">
        <v>63</v>
      </c>
      <c r="E68" t="s">
        <v>191</v>
      </c>
      <c r="F68">
        <v>2</v>
      </c>
      <c r="G68">
        <v>17</v>
      </c>
      <c r="H68">
        <v>1</v>
      </c>
    </row>
    <row r="69" spans="1:8" x14ac:dyDescent="0.25">
      <c r="A69">
        <v>68</v>
      </c>
      <c r="B69">
        <v>1</v>
      </c>
      <c r="C69">
        <v>151</v>
      </c>
      <c r="D69" t="s">
        <v>60</v>
      </c>
      <c r="E69" t="s">
        <v>183</v>
      </c>
      <c r="F69">
        <v>2</v>
      </c>
      <c r="G69">
        <v>17</v>
      </c>
      <c r="H69">
        <v>1</v>
      </c>
    </row>
    <row r="70" spans="1:8" x14ac:dyDescent="0.25">
      <c r="A70">
        <v>69</v>
      </c>
      <c r="B70">
        <v>1</v>
      </c>
      <c r="C70">
        <v>151</v>
      </c>
      <c r="D70" t="s">
        <v>66</v>
      </c>
      <c r="E70" t="s">
        <v>192</v>
      </c>
      <c r="F70">
        <v>2</v>
      </c>
      <c r="G70">
        <v>17</v>
      </c>
      <c r="H70">
        <v>1</v>
      </c>
    </row>
    <row r="71" spans="1:8" x14ac:dyDescent="0.25">
      <c r="A71">
        <v>70</v>
      </c>
      <c r="B71">
        <v>1</v>
      </c>
      <c r="C71">
        <v>151</v>
      </c>
      <c r="D71" t="s">
        <v>61</v>
      </c>
      <c r="E71" t="s">
        <v>184</v>
      </c>
      <c r="F71">
        <v>2</v>
      </c>
      <c r="G71">
        <v>17</v>
      </c>
      <c r="H71">
        <v>1</v>
      </c>
    </row>
    <row r="72" spans="1:8" x14ac:dyDescent="0.25">
      <c r="A72">
        <v>71</v>
      </c>
      <c r="B72">
        <v>1</v>
      </c>
      <c r="C72">
        <v>151</v>
      </c>
      <c r="D72" t="s">
        <v>67</v>
      </c>
      <c r="E72" t="s">
        <v>193</v>
      </c>
      <c r="F72">
        <v>2</v>
      </c>
      <c r="G72">
        <v>17</v>
      </c>
      <c r="H72">
        <v>1</v>
      </c>
    </row>
    <row r="73" spans="1:8" x14ac:dyDescent="0.25">
      <c r="A73">
        <v>72</v>
      </c>
      <c r="B73">
        <v>1</v>
      </c>
      <c r="C73">
        <v>151</v>
      </c>
      <c r="D73" t="s">
        <v>84</v>
      </c>
      <c r="E73" t="s">
        <v>203</v>
      </c>
      <c r="F73">
        <v>5</v>
      </c>
      <c r="G73">
        <v>1</v>
      </c>
      <c r="H73">
        <v>1</v>
      </c>
    </row>
    <row r="74" spans="1:8" x14ac:dyDescent="0.25">
      <c r="A74">
        <v>73</v>
      </c>
      <c r="B74">
        <v>1</v>
      </c>
      <c r="C74">
        <v>151</v>
      </c>
      <c r="D74" t="s">
        <v>96</v>
      </c>
      <c r="E74" t="s">
        <v>139</v>
      </c>
      <c r="F74">
        <v>3</v>
      </c>
      <c r="G74">
        <v>0</v>
      </c>
      <c r="H74">
        <v>1</v>
      </c>
    </row>
    <row r="75" spans="1:8" x14ac:dyDescent="0.25">
      <c r="A75">
        <v>74</v>
      </c>
      <c r="B75">
        <v>1</v>
      </c>
      <c r="C75">
        <v>151</v>
      </c>
      <c r="D75" t="s">
        <v>77</v>
      </c>
      <c r="E75" t="s">
        <v>176</v>
      </c>
      <c r="F75">
        <v>1</v>
      </c>
      <c r="G75">
        <v>64</v>
      </c>
      <c r="H75">
        <v>1</v>
      </c>
    </row>
    <row r="76" spans="1:8" x14ac:dyDescent="0.25">
      <c r="A76">
        <v>75</v>
      </c>
      <c r="B76">
        <v>1</v>
      </c>
      <c r="C76">
        <v>151</v>
      </c>
      <c r="D76" t="s">
        <v>100</v>
      </c>
      <c r="E76" t="s">
        <v>187</v>
      </c>
      <c r="F76">
        <v>1</v>
      </c>
      <c r="G76">
        <v>64</v>
      </c>
      <c r="H76">
        <v>1</v>
      </c>
    </row>
    <row r="77" spans="1:8" x14ac:dyDescent="0.25">
      <c r="A77">
        <v>76</v>
      </c>
      <c r="B77">
        <v>1</v>
      </c>
      <c r="C77">
        <v>151</v>
      </c>
      <c r="D77" t="s">
        <v>99</v>
      </c>
      <c r="E77" t="s">
        <v>196</v>
      </c>
      <c r="F77">
        <v>1</v>
      </c>
      <c r="G77">
        <v>64</v>
      </c>
      <c r="H77">
        <v>1</v>
      </c>
    </row>
    <row r="78" spans="1:8" x14ac:dyDescent="0.25">
      <c r="A78">
        <v>77</v>
      </c>
      <c r="B78">
        <v>1</v>
      </c>
      <c r="C78">
        <v>151</v>
      </c>
      <c r="D78" t="s">
        <v>19</v>
      </c>
      <c r="E78" t="s">
        <v>135</v>
      </c>
      <c r="F78">
        <v>4</v>
      </c>
      <c r="G78">
        <v>-1</v>
      </c>
      <c r="H78">
        <v>1</v>
      </c>
    </row>
    <row r="79" spans="1:8" x14ac:dyDescent="0.25">
      <c r="A79">
        <v>78</v>
      </c>
      <c r="B79">
        <v>1</v>
      </c>
      <c r="C79">
        <v>151</v>
      </c>
      <c r="D79" t="s">
        <v>17</v>
      </c>
      <c r="E79" t="s">
        <v>135</v>
      </c>
      <c r="F79">
        <v>3</v>
      </c>
      <c r="G79">
        <v>0</v>
      </c>
      <c r="H79">
        <v>1</v>
      </c>
    </row>
    <row r="80" spans="1:8" x14ac:dyDescent="0.25">
      <c r="A80">
        <v>79</v>
      </c>
      <c r="B80">
        <v>1</v>
      </c>
      <c r="C80">
        <v>151</v>
      </c>
      <c r="D80" t="s">
        <v>18</v>
      </c>
      <c r="E80" t="s">
        <v>135</v>
      </c>
      <c r="F80">
        <v>1</v>
      </c>
      <c r="G80">
        <v>64</v>
      </c>
      <c r="H80">
        <v>1</v>
      </c>
    </row>
    <row r="81" spans="1:8" x14ac:dyDescent="0.25">
      <c r="A81">
        <v>80</v>
      </c>
      <c r="B81">
        <v>1</v>
      </c>
      <c r="C81">
        <v>151</v>
      </c>
      <c r="D81" t="s">
        <v>88</v>
      </c>
      <c r="E81" t="s">
        <v>135</v>
      </c>
      <c r="F81">
        <v>5</v>
      </c>
      <c r="G81">
        <v>1</v>
      </c>
      <c r="H81">
        <v>1</v>
      </c>
    </row>
    <row r="82" spans="1:8" x14ac:dyDescent="0.25">
      <c r="A82">
        <v>81</v>
      </c>
      <c r="B82">
        <v>1</v>
      </c>
      <c r="C82">
        <v>151</v>
      </c>
      <c r="D82" t="s">
        <v>89</v>
      </c>
      <c r="E82" t="s">
        <v>135</v>
      </c>
      <c r="F82">
        <v>5</v>
      </c>
      <c r="G82">
        <v>1</v>
      </c>
      <c r="H82">
        <v>1</v>
      </c>
    </row>
    <row r="83" spans="1:8" x14ac:dyDescent="0.25">
      <c r="A83">
        <v>82</v>
      </c>
      <c r="B83">
        <v>1</v>
      </c>
      <c r="C83">
        <v>151</v>
      </c>
      <c r="D83" t="s">
        <v>12</v>
      </c>
      <c r="E83" t="s">
        <v>135</v>
      </c>
      <c r="F83">
        <v>2</v>
      </c>
      <c r="G83">
        <v>17</v>
      </c>
      <c r="H83">
        <v>1000</v>
      </c>
    </row>
    <row r="84" spans="1:8" x14ac:dyDescent="0.25">
      <c r="A84">
        <v>83</v>
      </c>
      <c r="B84">
        <v>1</v>
      </c>
      <c r="C84">
        <v>151</v>
      </c>
      <c r="D84" t="s">
        <v>4</v>
      </c>
      <c r="E84" t="s">
        <v>205</v>
      </c>
      <c r="F84">
        <v>7</v>
      </c>
      <c r="G84">
        <v>1</v>
      </c>
      <c r="H84">
        <v>1</v>
      </c>
    </row>
    <row r="85" spans="1:8" x14ac:dyDescent="0.25">
      <c r="A85">
        <v>84</v>
      </c>
      <c r="B85">
        <v>1</v>
      </c>
      <c r="C85">
        <v>151</v>
      </c>
      <c r="D85" t="s">
        <v>94</v>
      </c>
      <c r="E85" t="s">
        <v>146</v>
      </c>
      <c r="F85">
        <v>4</v>
      </c>
      <c r="G85">
        <v>-1</v>
      </c>
      <c r="H85">
        <v>1</v>
      </c>
    </row>
    <row r="86" spans="1:8" x14ac:dyDescent="0.25">
      <c r="A86">
        <v>85</v>
      </c>
      <c r="B86">
        <v>1</v>
      </c>
      <c r="C86">
        <v>151</v>
      </c>
      <c r="D86" t="s">
        <v>93</v>
      </c>
      <c r="E86" t="s">
        <v>146</v>
      </c>
      <c r="F86">
        <v>3</v>
      </c>
      <c r="G86">
        <v>0</v>
      </c>
      <c r="H86">
        <v>1</v>
      </c>
    </row>
    <row r="87" spans="1:8" x14ac:dyDescent="0.25">
      <c r="A87">
        <v>86</v>
      </c>
      <c r="B87">
        <v>1</v>
      </c>
      <c r="C87">
        <v>151</v>
      </c>
      <c r="D87" t="s">
        <v>92</v>
      </c>
      <c r="E87" t="s">
        <v>146</v>
      </c>
      <c r="F87">
        <v>1</v>
      </c>
      <c r="G87">
        <v>64</v>
      </c>
      <c r="H87">
        <v>1</v>
      </c>
    </row>
    <row r="88" spans="1:8" x14ac:dyDescent="0.25">
      <c r="A88">
        <v>87</v>
      </c>
      <c r="B88">
        <v>1</v>
      </c>
      <c r="C88">
        <v>151</v>
      </c>
      <c r="D88" t="s">
        <v>90</v>
      </c>
      <c r="E88" t="s">
        <v>146</v>
      </c>
      <c r="F88">
        <v>2</v>
      </c>
      <c r="G88">
        <v>17</v>
      </c>
      <c r="H88">
        <v>1</v>
      </c>
    </row>
    <row r="89" spans="1:8" x14ac:dyDescent="0.25">
      <c r="A89">
        <v>88</v>
      </c>
      <c r="B89">
        <v>1</v>
      </c>
      <c r="C89">
        <v>151</v>
      </c>
      <c r="D89" t="s">
        <v>16</v>
      </c>
      <c r="E89" t="s">
        <v>136</v>
      </c>
      <c r="F89">
        <v>4</v>
      </c>
      <c r="G89">
        <v>-1</v>
      </c>
      <c r="H89">
        <v>1</v>
      </c>
    </row>
    <row r="90" spans="1:8" x14ac:dyDescent="0.25">
      <c r="A90">
        <v>89</v>
      </c>
      <c r="B90">
        <v>1</v>
      </c>
      <c r="C90">
        <v>151</v>
      </c>
      <c r="D90" t="s">
        <v>14</v>
      </c>
      <c r="E90" t="s">
        <v>136</v>
      </c>
      <c r="F90">
        <v>3</v>
      </c>
      <c r="G90">
        <v>0</v>
      </c>
      <c r="H90">
        <v>1</v>
      </c>
    </row>
    <row r="91" spans="1:8" x14ac:dyDescent="0.25">
      <c r="A91">
        <v>90</v>
      </c>
      <c r="B91">
        <v>1</v>
      </c>
      <c r="C91">
        <v>151</v>
      </c>
      <c r="D91" t="s">
        <v>15</v>
      </c>
      <c r="E91" t="s">
        <v>136</v>
      </c>
      <c r="F91">
        <v>1</v>
      </c>
      <c r="G91">
        <v>64</v>
      </c>
      <c r="H91">
        <v>1</v>
      </c>
    </row>
    <row r="92" spans="1:8" x14ac:dyDescent="0.25">
      <c r="A92">
        <v>91</v>
      </c>
      <c r="B92">
        <v>1</v>
      </c>
      <c r="C92">
        <v>151</v>
      </c>
      <c r="D92" t="s">
        <v>86</v>
      </c>
      <c r="E92" t="s">
        <v>136</v>
      </c>
      <c r="F92">
        <v>5</v>
      </c>
      <c r="G92">
        <v>1</v>
      </c>
      <c r="H92">
        <v>1</v>
      </c>
    </row>
    <row r="93" spans="1:8" x14ac:dyDescent="0.25">
      <c r="A93">
        <v>92</v>
      </c>
      <c r="B93">
        <v>1</v>
      </c>
      <c r="C93">
        <v>151</v>
      </c>
      <c r="D93" t="s">
        <v>87</v>
      </c>
      <c r="E93" t="s">
        <v>136</v>
      </c>
      <c r="F93">
        <v>5</v>
      </c>
      <c r="G93">
        <v>1</v>
      </c>
      <c r="H93">
        <v>1</v>
      </c>
    </row>
    <row r="94" spans="1:8" x14ac:dyDescent="0.25">
      <c r="A94">
        <v>93</v>
      </c>
      <c r="B94">
        <v>1</v>
      </c>
      <c r="C94">
        <v>151</v>
      </c>
      <c r="D94" t="s">
        <v>13</v>
      </c>
      <c r="E94" t="s">
        <v>136</v>
      </c>
      <c r="F94">
        <v>2</v>
      </c>
      <c r="G94">
        <v>17</v>
      </c>
      <c r="H94">
        <v>1000</v>
      </c>
    </row>
    <row r="95" spans="1:8" x14ac:dyDescent="0.25">
      <c r="A95">
        <v>94</v>
      </c>
      <c r="B95">
        <v>1</v>
      </c>
      <c r="C95">
        <v>151</v>
      </c>
      <c r="D95" t="s">
        <v>91</v>
      </c>
      <c r="E95" t="s">
        <v>197</v>
      </c>
      <c r="F95">
        <v>2</v>
      </c>
      <c r="G95">
        <v>45</v>
      </c>
      <c r="H95">
        <v>1</v>
      </c>
    </row>
    <row r="96" spans="1:8" x14ac:dyDescent="0.25">
      <c r="A96">
        <v>95</v>
      </c>
      <c r="B96">
        <v>1</v>
      </c>
      <c r="C96">
        <v>151</v>
      </c>
      <c r="D96" t="s">
        <v>79</v>
      </c>
      <c r="E96" t="s">
        <v>142</v>
      </c>
      <c r="F96">
        <v>3</v>
      </c>
      <c r="G96">
        <v>0</v>
      </c>
      <c r="H96">
        <v>1</v>
      </c>
    </row>
    <row r="97" spans="1:8" x14ac:dyDescent="0.25">
      <c r="A97">
        <v>96</v>
      </c>
      <c r="B97">
        <v>1</v>
      </c>
      <c r="C97">
        <v>151</v>
      </c>
      <c r="D97" t="s">
        <v>80</v>
      </c>
      <c r="E97" t="s">
        <v>142</v>
      </c>
      <c r="F97">
        <v>1</v>
      </c>
      <c r="G97">
        <v>64</v>
      </c>
      <c r="H97">
        <v>1</v>
      </c>
    </row>
    <row r="98" spans="1:8" x14ac:dyDescent="0.25">
      <c r="A98">
        <v>97</v>
      </c>
      <c r="B98">
        <v>1</v>
      </c>
      <c r="C98">
        <v>151</v>
      </c>
      <c r="D98" t="s">
        <v>25</v>
      </c>
      <c r="E98" t="s">
        <v>140</v>
      </c>
      <c r="F98">
        <v>4</v>
      </c>
      <c r="G98">
        <v>-1</v>
      </c>
      <c r="H98">
        <v>1</v>
      </c>
    </row>
    <row r="99" spans="1:8" x14ac:dyDescent="0.25">
      <c r="A99">
        <v>98</v>
      </c>
      <c r="B99">
        <v>1</v>
      </c>
      <c r="C99">
        <v>151</v>
      </c>
      <c r="D99" t="s">
        <v>28</v>
      </c>
      <c r="E99" t="s">
        <v>140</v>
      </c>
      <c r="F99">
        <v>4</v>
      </c>
      <c r="G99">
        <v>-1</v>
      </c>
      <c r="H99">
        <v>1</v>
      </c>
    </row>
    <row r="100" spans="1:8" x14ac:dyDescent="0.25">
      <c r="A100">
        <v>99</v>
      </c>
      <c r="B100">
        <v>1</v>
      </c>
      <c r="C100">
        <v>151</v>
      </c>
      <c r="D100" t="s">
        <v>23</v>
      </c>
      <c r="E100" t="s">
        <v>140</v>
      </c>
      <c r="F100">
        <v>3</v>
      </c>
      <c r="G100">
        <v>0</v>
      </c>
      <c r="H100">
        <v>1</v>
      </c>
    </row>
    <row r="101" spans="1:8" x14ac:dyDescent="0.25">
      <c r="A101">
        <v>100</v>
      </c>
      <c r="B101">
        <v>1</v>
      </c>
      <c r="C101">
        <v>151</v>
      </c>
      <c r="D101" t="s">
        <v>26</v>
      </c>
      <c r="E101" t="s">
        <v>140</v>
      </c>
      <c r="F101">
        <v>3</v>
      </c>
      <c r="G101">
        <v>0</v>
      </c>
      <c r="H101">
        <v>1</v>
      </c>
    </row>
    <row r="102" spans="1:8" x14ac:dyDescent="0.25">
      <c r="A102">
        <v>101</v>
      </c>
      <c r="B102">
        <v>1</v>
      </c>
      <c r="C102">
        <v>151</v>
      </c>
      <c r="D102" t="s">
        <v>24</v>
      </c>
      <c r="E102" t="s">
        <v>140</v>
      </c>
      <c r="F102">
        <v>1</v>
      </c>
      <c r="G102">
        <v>64</v>
      </c>
      <c r="H102">
        <v>1</v>
      </c>
    </row>
    <row r="103" spans="1:8" x14ac:dyDescent="0.25">
      <c r="A103">
        <v>102</v>
      </c>
      <c r="B103">
        <v>1</v>
      </c>
      <c r="C103">
        <v>151</v>
      </c>
      <c r="D103" t="s">
        <v>27</v>
      </c>
      <c r="E103" t="s">
        <v>140</v>
      </c>
      <c r="F103">
        <v>1</v>
      </c>
      <c r="G103">
        <v>64</v>
      </c>
      <c r="H103">
        <v>1</v>
      </c>
    </row>
    <row r="104" spans="1:8" x14ac:dyDescent="0.25">
      <c r="A104">
        <v>103</v>
      </c>
      <c r="B104">
        <v>1</v>
      </c>
      <c r="C104">
        <v>151</v>
      </c>
      <c r="D104" t="s">
        <v>44</v>
      </c>
      <c r="E104" t="s">
        <v>167</v>
      </c>
      <c r="F104">
        <v>2</v>
      </c>
      <c r="G104">
        <v>45</v>
      </c>
      <c r="H104">
        <v>1</v>
      </c>
    </row>
    <row r="105" spans="1:8" x14ac:dyDescent="0.25">
      <c r="A105">
        <v>104</v>
      </c>
      <c r="B105">
        <v>1</v>
      </c>
      <c r="C105">
        <v>151</v>
      </c>
      <c r="D105" t="s">
        <v>45</v>
      </c>
      <c r="E105" t="s">
        <v>168</v>
      </c>
      <c r="F105">
        <v>2</v>
      </c>
      <c r="G105">
        <v>45</v>
      </c>
      <c r="H105">
        <v>1</v>
      </c>
    </row>
    <row r="106" spans="1:8" x14ac:dyDescent="0.25">
      <c r="A106">
        <v>105</v>
      </c>
      <c r="B106">
        <v>1</v>
      </c>
      <c r="C106">
        <v>151</v>
      </c>
      <c r="D106" t="s">
        <v>1</v>
      </c>
      <c r="E106" t="s">
        <v>210</v>
      </c>
      <c r="F106">
        <v>8</v>
      </c>
      <c r="G106">
        <v>8</v>
      </c>
      <c r="H106">
        <v>1</v>
      </c>
    </row>
    <row r="107" spans="1:8" x14ac:dyDescent="0.25">
      <c r="A107">
        <v>106</v>
      </c>
      <c r="B107">
        <v>1</v>
      </c>
      <c r="C107">
        <v>151</v>
      </c>
      <c r="D107" t="s">
        <v>2</v>
      </c>
      <c r="E107" t="s">
        <v>213</v>
      </c>
      <c r="F107">
        <v>8</v>
      </c>
      <c r="G107">
        <v>8</v>
      </c>
      <c r="H107">
        <v>1</v>
      </c>
    </row>
    <row r="108" spans="1:8" x14ac:dyDescent="0.25">
      <c r="A108">
        <v>107</v>
      </c>
      <c r="B108">
        <v>1</v>
      </c>
      <c r="C108">
        <v>151</v>
      </c>
      <c r="D108" t="s">
        <v>34</v>
      </c>
      <c r="E108" t="s">
        <v>132</v>
      </c>
      <c r="F108">
        <v>4</v>
      </c>
      <c r="G108">
        <v>-1</v>
      </c>
      <c r="H108">
        <v>1</v>
      </c>
    </row>
    <row r="109" spans="1:8" x14ac:dyDescent="0.25">
      <c r="A109">
        <v>108</v>
      </c>
      <c r="B109">
        <v>1</v>
      </c>
      <c r="C109">
        <v>151</v>
      </c>
      <c r="D109" t="s">
        <v>32</v>
      </c>
      <c r="E109" t="s">
        <v>132</v>
      </c>
      <c r="F109">
        <v>3</v>
      </c>
      <c r="G109">
        <v>0</v>
      </c>
      <c r="H109">
        <v>1</v>
      </c>
    </row>
    <row r="110" spans="1:8" x14ac:dyDescent="0.25">
      <c r="A110">
        <v>109</v>
      </c>
      <c r="B110">
        <v>1</v>
      </c>
      <c r="C110">
        <v>151</v>
      </c>
      <c r="D110" t="s">
        <v>33</v>
      </c>
      <c r="E110" t="s">
        <v>132</v>
      </c>
      <c r="F110">
        <v>1</v>
      </c>
      <c r="G110">
        <v>64</v>
      </c>
      <c r="H110">
        <v>1</v>
      </c>
    </row>
    <row r="111" spans="1:8" x14ac:dyDescent="0.25">
      <c r="A111">
        <v>110</v>
      </c>
      <c r="B111">
        <v>1</v>
      </c>
      <c r="C111">
        <v>151</v>
      </c>
      <c r="D111" t="s">
        <v>42</v>
      </c>
      <c r="E111" t="s">
        <v>132</v>
      </c>
      <c r="F111">
        <v>2</v>
      </c>
      <c r="G111">
        <v>17</v>
      </c>
      <c r="H111">
        <v>1000</v>
      </c>
    </row>
    <row r="112" spans="1:8" x14ac:dyDescent="0.25">
      <c r="A112">
        <v>111</v>
      </c>
      <c r="B112">
        <v>1</v>
      </c>
      <c r="C112">
        <v>151</v>
      </c>
      <c r="D112" t="s">
        <v>52</v>
      </c>
      <c r="E112" t="s">
        <v>134</v>
      </c>
      <c r="F112">
        <v>2</v>
      </c>
      <c r="G112">
        <v>17</v>
      </c>
      <c r="H112">
        <v>1000</v>
      </c>
    </row>
    <row r="113" spans="1:8" x14ac:dyDescent="0.25">
      <c r="A113">
        <v>112</v>
      </c>
      <c r="B113">
        <v>1</v>
      </c>
      <c r="C113">
        <v>151</v>
      </c>
      <c r="D113" t="s">
        <v>95</v>
      </c>
      <c r="E113" t="s">
        <v>133</v>
      </c>
      <c r="F113">
        <v>4</v>
      </c>
      <c r="G113">
        <v>-1</v>
      </c>
      <c r="H113">
        <v>1</v>
      </c>
    </row>
    <row r="114" spans="1:8" x14ac:dyDescent="0.25">
      <c r="A114">
        <v>113</v>
      </c>
      <c r="B114">
        <v>1</v>
      </c>
      <c r="C114">
        <v>151</v>
      </c>
      <c r="D114" t="s">
        <v>54</v>
      </c>
      <c r="E114" t="s">
        <v>133</v>
      </c>
      <c r="F114">
        <v>2</v>
      </c>
      <c r="G114">
        <v>17</v>
      </c>
      <c r="H114">
        <v>1000</v>
      </c>
    </row>
    <row r="115" spans="1:8" x14ac:dyDescent="0.25">
      <c r="A115">
        <v>114</v>
      </c>
      <c r="B115">
        <v>1</v>
      </c>
      <c r="C115">
        <v>151</v>
      </c>
      <c r="D115" t="s">
        <v>51</v>
      </c>
      <c r="E115" t="s">
        <v>214</v>
      </c>
      <c r="F115">
        <v>2</v>
      </c>
      <c r="G115">
        <v>45</v>
      </c>
      <c r="H115">
        <v>1</v>
      </c>
    </row>
    <row r="116" spans="1:8" x14ac:dyDescent="0.25">
      <c r="A116">
        <v>115</v>
      </c>
      <c r="B116">
        <v>1</v>
      </c>
      <c r="C116">
        <v>151</v>
      </c>
      <c r="D116" t="s">
        <v>75</v>
      </c>
      <c r="E116" t="s">
        <v>179</v>
      </c>
      <c r="F116">
        <v>2</v>
      </c>
      <c r="G116">
        <v>17</v>
      </c>
      <c r="H116">
        <v>1</v>
      </c>
    </row>
    <row r="117" spans="1:8" x14ac:dyDescent="0.25">
      <c r="A117">
        <v>116</v>
      </c>
      <c r="B117">
        <v>1</v>
      </c>
      <c r="C117">
        <v>151</v>
      </c>
      <c r="D117" t="s">
        <v>37</v>
      </c>
      <c r="E117" t="s">
        <v>145</v>
      </c>
      <c r="F117">
        <v>4</v>
      </c>
      <c r="G117">
        <v>-1</v>
      </c>
      <c r="H117">
        <v>1</v>
      </c>
    </row>
    <row r="118" spans="1:8" x14ac:dyDescent="0.25">
      <c r="A118">
        <v>117</v>
      </c>
      <c r="B118">
        <v>1</v>
      </c>
      <c r="C118">
        <v>151</v>
      </c>
      <c r="D118" t="s">
        <v>35</v>
      </c>
      <c r="E118" t="s">
        <v>145</v>
      </c>
      <c r="F118">
        <v>3</v>
      </c>
      <c r="G118">
        <v>0</v>
      </c>
      <c r="H118">
        <v>1</v>
      </c>
    </row>
    <row r="119" spans="1:8" x14ac:dyDescent="0.25">
      <c r="A119">
        <v>118</v>
      </c>
      <c r="B119">
        <v>1</v>
      </c>
      <c r="C119">
        <v>151</v>
      </c>
      <c r="D119" t="s">
        <v>36</v>
      </c>
      <c r="E119" t="s">
        <v>145</v>
      </c>
      <c r="F119">
        <v>1</v>
      </c>
      <c r="G119">
        <v>64</v>
      </c>
      <c r="H119">
        <v>1</v>
      </c>
    </row>
    <row r="120" spans="1:8" x14ac:dyDescent="0.25">
      <c r="A120">
        <v>119</v>
      </c>
      <c r="B120">
        <v>1</v>
      </c>
      <c r="C120">
        <v>151</v>
      </c>
      <c r="D120" t="s">
        <v>53</v>
      </c>
      <c r="E120" t="s">
        <v>145</v>
      </c>
      <c r="F120">
        <v>2</v>
      </c>
      <c r="G120">
        <v>17</v>
      </c>
      <c r="H120">
        <v>1000</v>
      </c>
    </row>
    <row r="121" spans="1:8" x14ac:dyDescent="0.25">
      <c r="A121">
        <v>120</v>
      </c>
      <c r="B121">
        <v>1</v>
      </c>
      <c r="C121">
        <v>151</v>
      </c>
      <c r="D121" t="s">
        <v>76</v>
      </c>
      <c r="E121" t="s">
        <v>198</v>
      </c>
      <c r="F121">
        <v>2</v>
      </c>
      <c r="G121">
        <v>17</v>
      </c>
      <c r="H121">
        <v>1</v>
      </c>
    </row>
    <row r="122" spans="1:8" x14ac:dyDescent="0.25">
      <c r="A122">
        <v>121</v>
      </c>
      <c r="B122">
        <v>1</v>
      </c>
      <c r="C122">
        <v>151</v>
      </c>
      <c r="D122" t="s">
        <v>10</v>
      </c>
      <c r="E122" t="s">
        <v>209</v>
      </c>
      <c r="F122">
        <v>2</v>
      </c>
      <c r="G122">
        <v>17</v>
      </c>
      <c r="H122">
        <v>1</v>
      </c>
    </row>
    <row r="123" spans="1:8" x14ac:dyDescent="0.25">
      <c r="A123">
        <v>122</v>
      </c>
      <c r="B123">
        <v>1</v>
      </c>
      <c r="C123">
        <v>151</v>
      </c>
      <c r="D123" t="s">
        <v>130</v>
      </c>
      <c r="E123" t="s">
        <v>172</v>
      </c>
      <c r="F123">
        <v>6</v>
      </c>
      <c r="G123">
        <v>0</v>
      </c>
      <c r="H123">
        <v>1</v>
      </c>
    </row>
    <row r="124" spans="1:8" x14ac:dyDescent="0.25">
      <c r="A124">
        <v>123</v>
      </c>
      <c r="B124">
        <v>1</v>
      </c>
      <c r="C124">
        <v>151</v>
      </c>
      <c r="D124" t="s">
        <v>78</v>
      </c>
      <c r="E124" t="s">
        <v>178</v>
      </c>
      <c r="F124">
        <v>3</v>
      </c>
      <c r="G124">
        <v>0</v>
      </c>
      <c r="H124">
        <v>1</v>
      </c>
    </row>
    <row r="125" spans="1:8" x14ac:dyDescent="0.25">
      <c r="A125">
        <v>124</v>
      </c>
      <c r="B125">
        <v>1</v>
      </c>
      <c r="C125">
        <v>151</v>
      </c>
      <c r="D125" t="s">
        <v>101</v>
      </c>
      <c r="E125" t="s">
        <v>199</v>
      </c>
      <c r="F125">
        <v>3</v>
      </c>
      <c r="G125">
        <v>0</v>
      </c>
      <c r="H125">
        <v>1</v>
      </c>
    </row>
    <row r="126" spans="1:8" x14ac:dyDescent="0.25">
      <c r="A126">
        <v>125</v>
      </c>
      <c r="B126">
        <v>1</v>
      </c>
      <c r="C126">
        <v>151</v>
      </c>
      <c r="D126" t="s">
        <v>98</v>
      </c>
      <c r="E126" t="s">
        <v>188</v>
      </c>
      <c r="F126">
        <v>3</v>
      </c>
      <c r="G126">
        <v>0</v>
      </c>
      <c r="H126">
        <v>1</v>
      </c>
    </row>
    <row r="127" spans="1:8" x14ac:dyDescent="0.25">
      <c r="A127">
        <v>126</v>
      </c>
      <c r="B127">
        <v>1</v>
      </c>
      <c r="C127">
        <v>151</v>
      </c>
      <c r="D127" t="s">
        <v>22</v>
      </c>
      <c r="E127" t="s">
        <v>138</v>
      </c>
      <c r="F127">
        <v>4</v>
      </c>
      <c r="G127">
        <v>-1</v>
      </c>
      <c r="H127">
        <v>1</v>
      </c>
    </row>
    <row r="128" spans="1:8" x14ac:dyDescent="0.25">
      <c r="A128">
        <v>127</v>
      </c>
      <c r="B128">
        <v>1</v>
      </c>
      <c r="C128">
        <v>151</v>
      </c>
      <c r="D128" t="s">
        <v>20</v>
      </c>
      <c r="E128" t="s">
        <v>138</v>
      </c>
      <c r="F128">
        <v>3</v>
      </c>
      <c r="G128">
        <v>0</v>
      </c>
      <c r="H128">
        <v>1</v>
      </c>
    </row>
    <row r="129" spans="1:8" x14ac:dyDescent="0.25">
      <c r="A129">
        <v>128</v>
      </c>
      <c r="B129">
        <v>1</v>
      </c>
      <c r="C129">
        <v>151</v>
      </c>
      <c r="D129" t="s">
        <v>21</v>
      </c>
      <c r="E129" t="s">
        <v>138</v>
      </c>
      <c r="F129">
        <v>1</v>
      </c>
      <c r="G129">
        <v>64</v>
      </c>
      <c r="H129">
        <v>1</v>
      </c>
    </row>
    <row r="130" spans="1:8" x14ac:dyDescent="0.25">
      <c r="A130">
        <v>129</v>
      </c>
      <c r="B130">
        <v>1</v>
      </c>
      <c r="C130">
        <v>151</v>
      </c>
      <c r="D130" t="s">
        <v>43</v>
      </c>
      <c r="E130" t="s">
        <v>138</v>
      </c>
      <c r="F130">
        <v>2</v>
      </c>
      <c r="G130">
        <v>17</v>
      </c>
      <c r="H130">
        <v>1000</v>
      </c>
    </row>
    <row r="131" spans="1:8" x14ac:dyDescent="0.25">
      <c r="A131">
        <v>130</v>
      </c>
      <c r="B131">
        <v>1</v>
      </c>
      <c r="C131">
        <v>151</v>
      </c>
      <c r="D131" t="s">
        <v>73</v>
      </c>
      <c r="E131" t="s">
        <v>180</v>
      </c>
      <c r="F131">
        <v>2</v>
      </c>
      <c r="G131">
        <v>17</v>
      </c>
      <c r="H131">
        <v>1</v>
      </c>
    </row>
    <row r="132" spans="1:8" x14ac:dyDescent="0.25">
      <c r="A132">
        <v>131</v>
      </c>
      <c r="B132">
        <v>1</v>
      </c>
      <c r="C132">
        <v>151</v>
      </c>
      <c r="D132" t="s">
        <v>74</v>
      </c>
      <c r="E132" t="s">
        <v>189</v>
      </c>
      <c r="F132">
        <v>2</v>
      </c>
      <c r="G132">
        <v>17</v>
      </c>
      <c r="H132">
        <v>1</v>
      </c>
    </row>
  </sheetData>
  <autoFilter ref="B1:H132">
    <sortState ref="B2:H132">
      <sortCondition ref="E1:E13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1"/>
  <sheetViews>
    <sheetView workbookViewId="0">
      <selection activeCell="D2" sqref="D2"/>
    </sheetView>
  </sheetViews>
  <sheetFormatPr defaultRowHeight="15" x14ac:dyDescent="0.25"/>
  <cols>
    <col min="3" max="3" width="19.28515625" bestFit="1" customWidth="1"/>
    <col min="4" max="4" width="40.7109375" bestFit="1" customWidth="1"/>
    <col min="5" max="5" width="11" bestFit="1" customWidth="1"/>
    <col min="6" max="6" width="14.5703125" bestFit="1" customWidth="1"/>
  </cols>
  <sheetData>
    <row r="2" spans="1:6" x14ac:dyDescent="0.25">
      <c r="A2">
        <v>3</v>
      </c>
      <c r="B2">
        <v>141</v>
      </c>
      <c r="C2" t="s">
        <v>220</v>
      </c>
      <c r="D2" t="str">
        <f>VLOOKUP($C2,Лист5!$A$2:$D$57,2,FALSE)</f>
        <v>Р холодного дутья</v>
      </c>
      <c r="E2" t="str">
        <f>VLOOKUP($C2,Лист5!$A$2:$D$57,3,FALSE)</f>
        <v>Pressure</v>
      </c>
      <c r="F2" t="str">
        <f>VLOOKUP($C2,Лист5!$A$2:$D$57,4,FALSE)</f>
        <v xml:space="preserve"> кПа</v>
      </c>
    </row>
    <row r="3" spans="1:6" x14ac:dyDescent="0.25">
      <c r="A3">
        <v>3</v>
      </c>
      <c r="B3">
        <v>141</v>
      </c>
      <c r="C3" t="s">
        <v>221</v>
      </c>
      <c r="D3" t="str">
        <f>VLOOKUP($C3,Лист5!$A$2:$D$57,2,FALSE)</f>
        <v>Т холодного дутья</v>
      </c>
      <c r="E3" t="str">
        <f>VLOOKUP($C3,Лист5!$A$2:$D$57,3,FALSE)</f>
        <v>temp</v>
      </c>
      <c r="F3" t="str">
        <f>VLOOKUP($C3,Лист5!$A$2:$D$57,4,FALSE)</f>
        <v xml:space="preserve"> °С</v>
      </c>
    </row>
    <row r="4" spans="1:6" x14ac:dyDescent="0.25">
      <c r="A4">
        <v>3</v>
      </c>
      <c r="B4">
        <v>141</v>
      </c>
      <c r="C4" t="s">
        <v>222</v>
      </c>
      <c r="D4" t="str">
        <f>VLOOKUP($C4,Лист5!$A$2:$D$57,2,FALSE)</f>
        <v>Т горячего дутья</v>
      </c>
      <c r="E4" t="str">
        <f>VLOOKUP($C4,Лист5!$A$2:$D$57,3,FALSE)</f>
        <v>temp</v>
      </c>
      <c r="F4" t="str">
        <f>VLOOKUP($C4,Лист5!$A$2:$D$57,4,FALSE)</f>
        <v xml:space="preserve"> °С</v>
      </c>
    </row>
    <row r="5" spans="1:6" x14ac:dyDescent="0.25">
      <c r="A5">
        <v>3</v>
      </c>
      <c r="B5">
        <v>141</v>
      </c>
      <c r="C5" t="s">
        <v>223</v>
      </c>
      <c r="D5" t="str">
        <f>VLOOKUP($C5,Лист5!$A$2:$D$57,2,FALSE)</f>
        <v>Т колошникового газа на выходе</v>
      </c>
      <c r="E5" t="str">
        <f>VLOOKUP($C5,Лист5!$A$2:$D$57,3,FALSE)</f>
        <v>temp</v>
      </c>
      <c r="F5" t="str">
        <f>VLOOKUP($C5,Лист5!$A$2:$D$57,4,FALSE)</f>
        <v xml:space="preserve"> °С</v>
      </c>
    </row>
    <row r="6" spans="1:6" x14ac:dyDescent="0.25">
      <c r="A6">
        <v>3</v>
      </c>
      <c r="B6">
        <v>141</v>
      </c>
      <c r="C6" t="s">
        <v>224</v>
      </c>
      <c r="D6" t="str">
        <f>VLOOKUP($C6,Лист5!$A$2:$D$57,2,FALSE)</f>
        <v>Р колошниковога газа на выходе</v>
      </c>
      <c r="E6" t="str">
        <f>VLOOKUP($C6,Лист5!$A$2:$D$57,3,FALSE)</f>
        <v>Pressure</v>
      </c>
      <c r="F6" t="str">
        <f>VLOOKUP($C6,Лист5!$A$2:$D$57,4,FALSE)</f>
        <v xml:space="preserve"> кПа</v>
      </c>
    </row>
    <row r="7" spans="1:6" x14ac:dyDescent="0.25">
      <c r="A7">
        <v>3</v>
      </c>
      <c r="B7">
        <v>141</v>
      </c>
      <c r="C7" t="s">
        <v>225</v>
      </c>
      <c r="D7" t="str">
        <f>VLOOKUP($C7,Лист5!$A$2:$D$57,2,FALSE)</f>
        <v>О2 в дутье</v>
      </c>
      <c r="E7" t="str">
        <f>VLOOKUP($C7,Лист5!$A$2:$D$57,3,FALSE)</f>
        <v>gas</v>
      </c>
      <c r="F7" t="str">
        <f>VLOOKUP($C7,Лист5!$A$2:$D$57,4,FALSE)</f>
        <v xml:space="preserve"> %</v>
      </c>
    </row>
    <row r="8" spans="1:6" x14ac:dyDescent="0.25">
      <c r="A8">
        <v>3</v>
      </c>
      <c r="B8">
        <v>141</v>
      </c>
      <c r="C8" t="s">
        <v>226</v>
      </c>
      <c r="D8" t="str">
        <f>VLOOKUP($C8,Лист5!$A$2:$D$57,2,FALSE)</f>
        <v>Планим. число расхода холодного дутья</v>
      </c>
      <c r="E8" t="str">
        <f>VLOOKUP($C8,Лист5!$A$2:$D$57,3,FALSE)</f>
        <v>planom</v>
      </c>
      <c r="F8">
        <f>VLOOKUP($C8,Лист5!$A$2:$D$57,4,FALSE)</f>
        <v>0</v>
      </c>
    </row>
    <row r="9" spans="1:6" x14ac:dyDescent="0.25">
      <c r="A9">
        <v>3</v>
      </c>
      <c r="B9">
        <v>141</v>
      </c>
      <c r="C9" t="s">
        <v>227</v>
      </c>
      <c r="D9" t="str">
        <f>VLOOKUP($C9,Лист5!$A$2:$D$57,2,FALSE)</f>
        <v>Планим число колошникового газа</v>
      </c>
      <c r="E9" t="str">
        <f>VLOOKUP($C9,Лист5!$A$2:$D$57,3,FALSE)</f>
        <v>planom</v>
      </c>
      <c r="F9">
        <f>VLOOKUP($C9,Лист5!$A$2:$D$57,4,FALSE)</f>
        <v>0</v>
      </c>
    </row>
    <row r="10" spans="1:6" x14ac:dyDescent="0.25">
      <c r="A10">
        <v>3</v>
      </c>
      <c r="B10">
        <v>141</v>
      </c>
      <c r="C10" t="s">
        <v>228</v>
      </c>
      <c r="D10" t="str">
        <f>VLOOKUP($C10,Лист5!$A$2:$D$57,2,FALSE)</f>
        <v>P Природный газ</v>
      </c>
      <c r="E10" t="str">
        <f>VLOOKUP($C10,Лист5!$A$2:$D$57,3,FALSE)</f>
        <v>Pressure</v>
      </c>
      <c r="F10" t="str">
        <f>VLOOKUP($C10,Лист5!$A$2:$D$57,4,FALSE)</f>
        <v xml:space="preserve"> кПа</v>
      </c>
    </row>
    <row r="11" spans="1:6" x14ac:dyDescent="0.25">
      <c r="A11">
        <v>3</v>
      </c>
      <c r="B11">
        <v>141</v>
      </c>
      <c r="C11" t="s">
        <v>229</v>
      </c>
      <c r="D11" t="str">
        <f>VLOOKUP($C11,Лист5!$A$2:$D$57,2,FALSE)</f>
        <v>T Природный газ</v>
      </c>
      <c r="E11" t="str">
        <f>VLOOKUP($C11,Лист5!$A$2:$D$57,3,FALSE)</f>
        <v>temp</v>
      </c>
      <c r="F11" t="str">
        <f>VLOOKUP($C11,Лист5!$A$2:$D$57,4,FALSE)</f>
        <v xml:space="preserve"> °С</v>
      </c>
    </row>
    <row r="12" spans="1:6" x14ac:dyDescent="0.25">
      <c r="A12">
        <v>3</v>
      </c>
      <c r="B12">
        <v>141</v>
      </c>
      <c r="C12" t="s">
        <v>230</v>
      </c>
      <c r="D12" t="str">
        <f>VLOOKUP($C12,Лист5!$A$2:$D$57,2,FALSE)</f>
        <v>Планим. число расхода газа Природный газ</v>
      </c>
      <c r="E12" t="str">
        <f>VLOOKUP($C12,Лист5!$A$2:$D$57,3,FALSE)</f>
        <v>planom</v>
      </c>
      <c r="F12">
        <f>VLOOKUP($C12,Лист5!$A$2:$D$57,4,FALSE)</f>
        <v>0</v>
      </c>
    </row>
    <row r="13" spans="1:6" x14ac:dyDescent="0.25">
      <c r="A13">
        <v>3</v>
      </c>
      <c r="B13">
        <v>141</v>
      </c>
      <c r="C13" t="s">
        <v>231</v>
      </c>
      <c r="D13" t="str">
        <f>VLOOKUP($C13,Лист5!$A$2:$D$57,2,FALSE)</f>
        <v>Расход газа Природный газ</v>
      </c>
      <c r="E13" t="str">
        <f>VLOOKUP($C13,Лист5!$A$2:$D$57,3,FALSE)</f>
        <v>flow</v>
      </c>
      <c r="F13" t="str">
        <f>VLOOKUP($C13,Лист5!$A$2:$D$57,4,FALSE)</f>
        <v xml:space="preserve"> тыс. м3</v>
      </c>
    </row>
    <row r="14" spans="1:6" x14ac:dyDescent="0.25">
      <c r="A14">
        <v>3</v>
      </c>
      <c r="B14">
        <v>141</v>
      </c>
      <c r="C14" t="s">
        <v>232</v>
      </c>
      <c r="D14" t="str">
        <f>VLOOKUP($C14,Лист5!$A$2:$D$57,2,FALSE)</f>
        <v>Калорийность газа ДГ</v>
      </c>
      <c r="E14" t="str">
        <f>VLOOKUP($C14,Лист5!$A$2:$D$57,3,FALSE)</f>
        <v>калл</v>
      </c>
      <c r="F14" t="str">
        <f>VLOOKUP($C14,Лист5!$A$2:$D$57,4,FALSE)</f>
        <v xml:space="preserve"> ккал/м3</v>
      </c>
    </row>
    <row r="15" spans="1:6" x14ac:dyDescent="0.25">
      <c r="A15">
        <v>3</v>
      </c>
      <c r="B15">
        <v>141</v>
      </c>
      <c r="C15" t="s">
        <v>233</v>
      </c>
      <c r="D15" t="str">
        <f>VLOOKUP($C15,Лист5!$A$2:$D$57,2,FALSE)</f>
        <v>Вода на левую сторону скрубера</v>
      </c>
      <c r="E15" t="str">
        <f>VLOOKUP($C15,Лист5!$A$2:$D$57,3,FALSE)</f>
        <v>flow</v>
      </c>
      <c r="F15" t="str">
        <f>VLOOKUP($C15,Лист5!$A$2:$D$57,4,FALSE)</f>
        <v xml:space="preserve"> м3</v>
      </c>
    </row>
    <row r="16" spans="1:6" x14ac:dyDescent="0.25">
      <c r="A16">
        <v>3</v>
      </c>
      <c r="B16">
        <v>141</v>
      </c>
      <c r="C16" t="s">
        <v>234</v>
      </c>
      <c r="D16" t="str">
        <f>VLOOKUP($C16,Лист5!$A$2:$D$57,2,FALSE)</f>
        <v>Вода на правую сторону скрубера</v>
      </c>
      <c r="E16" t="str">
        <f>VLOOKUP($C16,Лист5!$A$2:$D$57,3,FALSE)</f>
        <v>flow</v>
      </c>
      <c r="F16" t="str">
        <f>VLOOKUP($C16,Лист5!$A$2:$D$57,4,FALSE)</f>
        <v xml:space="preserve"> м3</v>
      </c>
    </row>
    <row r="17" spans="1:6" x14ac:dyDescent="0.25">
      <c r="A17">
        <v>3</v>
      </c>
      <c r="B17">
        <v>141</v>
      </c>
      <c r="C17" t="s">
        <v>235</v>
      </c>
      <c r="D17" t="str">
        <f>VLOOKUP($C17,Лист5!$A$2:$D$57,2,FALSE)</f>
        <v>Вода на дроссельную группу</v>
      </c>
      <c r="E17" t="str">
        <f>VLOOKUP($C17,Лист5!$A$2:$D$57,3,FALSE)</f>
        <v>flow</v>
      </c>
      <c r="F17" t="str">
        <f>VLOOKUP($C17,Лист5!$A$2:$D$57,4,FALSE)</f>
        <v xml:space="preserve"> м3</v>
      </c>
    </row>
    <row r="18" spans="1:6" x14ac:dyDescent="0.25">
      <c r="A18">
        <v>3</v>
      </c>
      <c r="B18">
        <v>141</v>
      </c>
      <c r="C18" t="s">
        <v>236</v>
      </c>
      <c r="D18" t="str">
        <f>VLOOKUP($C18,Лист5!$A$2:$D$57,2,FALSE)</f>
        <v>Вода на левую трубу Вентури</v>
      </c>
      <c r="E18" t="str">
        <f>VLOOKUP($C18,Лист5!$A$2:$D$57,3,FALSE)</f>
        <v>flow</v>
      </c>
      <c r="F18" t="str">
        <f>VLOOKUP($C18,Лист5!$A$2:$D$57,4,FALSE)</f>
        <v xml:space="preserve"> м3</v>
      </c>
    </row>
    <row r="19" spans="1:6" x14ac:dyDescent="0.25">
      <c r="A19">
        <v>3</v>
      </c>
      <c r="B19">
        <v>141</v>
      </c>
      <c r="C19" t="s">
        <v>237</v>
      </c>
      <c r="D19" t="str">
        <f>VLOOKUP($C19,Лист5!$A$2:$D$57,2,FALSE)</f>
        <v>Вода на правую трубу Вентури</v>
      </c>
      <c r="E19" t="str">
        <f>VLOOKUP($C19,Лист5!$A$2:$D$57,3,FALSE)</f>
        <v>flow</v>
      </c>
      <c r="F19" t="str">
        <f>VLOOKUP($C19,Лист5!$A$2:$D$57,4,FALSE)</f>
        <v xml:space="preserve"> м3</v>
      </c>
    </row>
    <row r="20" spans="1:6" x14ac:dyDescent="0.25">
      <c r="A20">
        <v>3</v>
      </c>
      <c r="B20">
        <v>141</v>
      </c>
      <c r="C20" t="s">
        <v>238</v>
      </c>
      <c r="D20" t="e">
        <f>VLOOKUP($C20,Лист5!$A$2:$D$57,2,FALSE)</f>
        <v>#N/A</v>
      </c>
      <c r="E20" t="e">
        <f>VLOOKUP($C20,Лист5!$A$2:$D$57,3,FALSE)</f>
        <v>#N/A</v>
      </c>
      <c r="F20" t="e">
        <f>VLOOKUP($C20,Лист5!$A$2:$D$57,4,FALSE)</f>
        <v>#N/A</v>
      </c>
    </row>
    <row r="21" spans="1:6" x14ac:dyDescent="0.25">
      <c r="A21">
        <v>3</v>
      </c>
      <c r="B21">
        <v>141</v>
      </c>
      <c r="C21" t="s">
        <v>239</v>
      </c>
      <c r="D21" t="e">
        <f>VLOOKUP($C21,Лист5!$A$2:$D$57,2,FALSE)</f>
        <v>#N/A</v>
      </c>
      <c r="E21" t="e">
        <f>VLOOKUP($C21,Лист5!$A$2:$D$57,3,FALSE)</f>
        <v>#N/A</v>
      </c>
      <c r="F21" t="e">
        <f>VLOOKUP($C21,Лист5!$A$2:$D$57,4,FALSE)</f>
        <v>#N/A</v>
      </c>
    </row>
    <row r="22" spans="1:6" x14ac:dyDescent="0.25">
      <c r="A22">
        <v>3</v>
      </c>
      <c r="B22">
        <v>141</v>
      </c>
      <c r="C22" t="s">
        <v>240</v>
      </c>
      <c r="D22" t="e">
        <f>VLOOKUP($C22,Лист5!$A$2:$D$57,2,FALSE)</f>
        <v>#N/A</v>
      </c>
      <c r="E22" t="e">
        <f>VLOOKUP($C22,Лист5!$A$2:$D$57,3,FALSE)</f>
        <v>#N/A</v>
      </c>
      <c r="F22" t="e">
        <f>VLOOKUP($C22,Лист5!$A$2:$D$57,4,FALSE)</f>
        <v>#N/A</v>
      </c>
    </row>
    <row r="23" spans="1:6" x14ac:dyDescent="0.25">
      <c r="A23">
        <v>3</v>
      </c>
      <c r="B23">
        <v>141</v>
      </c>
      <c r="C23" t="s">
        <v>241</v>
      </c>
      <c r="D23" t="e">
        <f>VLOOKUP($C23,Лист5!$A$2:$D$57,2,FALSE)</f>
        <v>#N/A</v>
      </c>
      <c r="E23" t="e">
        <f>VLOOKUP($C23,Лист5!$A$2:$D$57,3,FALSE)</f>
        <v>#N/A</v>
      </c>
      <c r="F23" t="e">
        <f>VLOOKUP($C23,Лист5!$A$2:$D$57,4,FALSE)</f>
        <v>#N/A</v>
      </c>
    </row>
    <row r="24" spans="1:6" x14ac:dyDescent="0.25">
      <c r="A24">
        <v>3</v>
      </c>
      <c r="B24">
        <v>141</v>
      </c>
      <c r="C24" t="s">
        <v>242</v>
      </c>
      <c r="D24" t="e">
        <f>VLOOKUP($C24,Лист5!$A$2:$D$57,2,FALSE)</f>
        <v>#N/A</v>
      </c>
      <c r="E24" t="e">
        <f>VLOOKUP($C24,Лист5!$A$2:$D$57,3,FALSE)</f>
        <v>#N/A</v>
      </c>
      <c r="F24" t="e">
        <f>VLOOKUP($C24,Лист5!$A$2:$D$57,4,FALSE)</f>
        <v>#N/A</v>
      </c>
    </row>
    <row r="25" spans="1:6" x14ac:dyDescent="0.25">
      <c r="A25">
        <v>3</v>
      </c>
      <c r="B25">
        <v>141</v>
      </c>
      <c r="C25" t="s">
        <v>243</v>
      </c>
      <c r="D25" t="e">
        <f>VLOOKUP($C25,Лист5!$A$2:$D$57,2,FALSE)</f>
        <v>#N/A</v>
      </c>
      <c r="E25" t="e">
        <f>VLOOKUP($C25,Лист5!$A$2:$D$57,3,FALSE)</f>
        <v>#N/A</v>
      </c>
      <c r="F25" t="e">
        <f>VLOOKUP($C25,Лист5!$A$2:$D$57,4,FALSE)</f>
        <v>#N/A</v>
      </c>
    </row>
    <row r="26" spans="1:6" x14ac:dyDescent="0.25">
      <c r="A26">
        <v>3</v>
      </c>
      <c r="B26">
        <v>141</v>
      </c>
      <c r="C26" t="s">
        <v>244</v>
      </c>
      <c r="D26" t="e">
        <f>VLOOKUP($C26,Лист5!$A$2:$D$57,2,FALSE)</f>
        <v>#N/A</v>
      </c>
      <c r="E26" t="e">
        <f>VLOOKUP($C26,Лист5!$A$2:$D$57,3,FALSE)</f>
        <v>#N/A</v>
      </c>
      <c r="F26" t="e">
        <f>VLOOKUP($C26,Лист5!$A$2:$D$57,4,FALSE)</f>
        <v>#N/A</v>
      </c>
    </row>
    <row r="27" spans="1:6" x14ac:dyDescent="0.25">
      <c r="A27">
        <v>3</v>
      </c>
      <c r="B27">
        <v>141</v>
      </c>
      <c r="C27" t="s">
        <v>245</v>
      </c>
      <c r="D27" t="e">
        <f>VLOOKUP($C27,Лист5!$A$2:$D$57,2,FALSE)</f>
        <v>#N/A</v>
      </c>
      <c r="E27" t="e">
        <f>VLOOKUP($C27,Лист5!$A$2:$D$57,3,FALSE)</f>
        <v>#N/A</v>
      </c>
      <c r="F27" t="e">
        <f>VLOOKUP($C27,Лист5!$A$2:$D$57,4,FALSE)</f>
        <v>#N/A</v>
      </c>
    </row>
    <row r="28" spans="1:6" x14ac:dyDescent="0.25">
      <c r="A28">
        <v>3</v>
      </c>
      <c r="B28">
        <v>141</v>
      </c>
      <c r="C28" t="s">
        <v>246</v>
      </c>
      <c r="D28" t="e">
        <f>VLOOKUP($C28,Лист5!$A$2:$D$57,2,FALSE)</f>
        <v>#N/A</v>
      </c>
      <c r="E28" t="e">
        <f>VLOOKUP($C28,Лист5!$A$2:$D$57,3,FALSE)</f>
        <v>#N/A</v>
      </c>
      <c r="F28" t="e">
        <f>VLOOKUP($C28,Лист5!$A$2:$D$57,4,FALSE)</f>
        <v>#N/A</v>
      </c>
    </row>
    <row r="29" spans="1:6" x14ac:dyDescent="0.25">
      <c r="A29">
        <v>3</v>
      </c>
      <c r="B29">
        <v>141</v>
      </c>
      <c r="C29" t="s">
        <v>247</v>
      </c>
      <c r="D29" t="str">
        <f>VLOOKUP($C29,Лист5!$A$2:$D$57,2,FALSE)</f>
        <v>Время работы печи</v>
      </c>
      <c r="E29" t="str">
        <f>VLOOKUP($C29,Лист5!$A$2:$D$57,3,FALSE)</f>
        <v>time</v>
      </c>
      <c r="F29" t="str">
        <f>VLOOKUP($C29,Лист5!$A$2:$D$57,4,FALSE)</f>
        <v xml:space="preserve"> мин</v>
      </c>
    </row>
    <row r="30" spans="1:6" x14ac:dyDescent="0.25">
      <c r="A30">
        <v>3</v>
      </c>
      <c r="B30">
        <v>141</v>
      </c>
      <c r="C30" t="s">
        <v>248</v>
      </c>
      <c r="D30" t="str">
        <f>VLOOKUP($C30,Лист5!$A$2:$D$57,2,FALSE)</f>
        <v>Время подачи газа ПГ</v>
      </c>
      <c r="E30" t="str">
        <f>VLOOKUP($C30,Лист5!$A$2:$D$57,3,FALSE)</f>
        <v>time</v>
      </c>
      <c r="F30" t="str">
        <f>VLOOKUP($C30,Лист5!$A$2:$D$57,4,FALSE)</f>
        <v xml:space="preserve"> мин</v>
      </c>
    </row>
    <row r="31" spans="1:6" x14ac:dyDescent="0.25">
      <c r="A31">
        <v>3</v>
      </c>
      <c r="B31">
        <v>141</v>
      </c>
      <c r="C31" t="s">
        <v>249</v>
      </c>
      <c r="D31" t="str">
        <f>VLOOKUP($C31,Лист5!$A$2:$D$57,2,FALSE)</f>
        <v>Время F&gt;98% макс. ПГ</v>
      </c>
      <c r="E31" t="str">
        <f>VLOOKUP($C31,Лист5!$A$2:$D$57,3,FALSE)</f>
        <v>time</v>
      </c>
      <c r="F31" t="str">
        <f>VLOOKUP($C31,Лист5!$A$2:$D$57,4,FALSE)</f>
        <v xml:space="preserve"> мин</v>
      </c>
    </row>
    <row r="32" spans="1:6" x14ac:dyDescent="0.25">
      <c r="A32">
        <v>3</v>
      </c>
      <c r="B32">
        <v>141</v>
      </c>
      <c r="C32" t="s">
        <v>250</v>
      </c>
      <c r="D32" t="e">
        <f>VLOOKUP($C32,Лист5!$A$2:$D$57,2,FALSE)</f>
        <v>#N/A</v>
      </c>
      <c r="E32" t="e">
        <f>VLOOKUP($C32,Лист5!$A$2:$D$57,3,FALSE)</f>
        <v>#N/A</v>
      </c>
      <c r="F32" t="e">
        <f>VLOOKUP($C32,Лист5!$A$2:$D$57,4,FALSE)</f>
        <v>#N/A</v>
      </c>
    </row>
    <row r="33" spans="1:6" x14ac:dyDescent="0.25">
      <c r="A33">
        <v>3</v>
      </c>
      <c r="B33">
        <v>141</v>
      </c>
      <c r="C33" t="s">
        <v>251</v>
      </c>
      <c r="D33" t="e">
        <f>VLOOKUP($C33,Лист5!$A$2:$D$57,2,FALSE)</f>
        <v>#N/A</v>
      </c>
      <c r="E33" t="e">
        <f>VLOOKUP($C33,Лист5!$A$2:$D$57,3,FALSE)</f>
        <v>#N/A</v>
      </c>
      <c r="F33" t="e">
        <f>VLOOKUP($C33,Лист5!$A$2:$D$57,4,FALSE)</f>
        <v>#N/A</v>
      </c>
    </row>
    <row r="34" spans="1:6" x14ac:dyDescent="0.25">
      <c r="A34">
        <v>3</v>
      </c>
      <c r="B34">
        <v>141</v>
      </c>
      <c r="C34" t="s">
        <v>252</v>
      </c>
      <c r="D34" t="s">
        <v>431</v>
      </c>
      <c r="E34" t="e">
        <f>VLOOKUP($C34,Лист5!$A$2:$D$57,3,FALSE)</f>
        <v>#N/A</v>
      </c>
      <c r="F34" t="e">
        <f>VLOOKUP($C34,Лист5!$A$2:$D$57,4,FALSE)</f>
        <v>#N/A</v>
      </c>
    </row>
    <row r="35" spans="1:6" x14ac:dyDescent="0.25">
      <c r="A35">
        <v>3</v>
      </c>
      <c r="B35">
        <v>141</v>
      </c>
      <c r="C35" t="s">
        <v>253</v>
      </c>
      <c r="D35" t="e">
        <f>VLOOKUP($C35,Лист5!$A$2:$D$57,2,FALSE)</f>
        <v>#N/A</v>
      </c>
      <c r="E35" t="e">
        <f>VLOOKUP($C35,Лист5!$A$2:$D$57,3,FALSE)</f>
        <v>#N/A</v>
      </c>
      <c r="F35" t="e">
        <f>VLOOKUP($C35,Лист5!$A$2:$D$57,4,FALSE)</f>
        <v>#N/A</v>
      </c>
    </row>
    <row r="36" spans="1:6" x14ac:dyDescent="0.25">
      <c r="A36">
        <v>3</v>
      </c>
      <c r="B36">
        <v>141</v>
      </c>
      <c r="C36" t="s">
        <v>254</v>
      </c>
      <c r="D36" t="e">
        <f>VLOOKUP($C36,Лист5!$A$2:$D$57,2,FALSE)</f>
        <v>#N/A</v>
      </c>
      <c r="E36" t="e">
        <f>VLOOKUP($C36,Лист5!$A$2:$D$57,3,FALSE)</f>
        <v>#N/A</v>
      </c>
      <c r="F36" t="e">
        <f>VLOOKUP($C36,Лист5!$A$2:$D$57,4,FALSE)</f>
        <v>#N/A</v>
      </c>
    </row>
    <row r="37" spans="1:6" x14ac:dyDescent="0.25">
      <c r="A37">
        <v>3</v>
      </c>
      <c r="B37">
        <v>141</v>
      </c>
      <c r="C37" t="s">
        <v>255</v>
      </c>
      <c r="D37" t="e">
        <f>VLOOKUP($C37,Лист5!$A$2:$D$57,2,FALSE)</f>
        <v>#N/A</v>
      </c>
      <c r="E37" t="e">
        <f>VLOOKUP($C37,Лист5!$A$2:$D$57,3,FALSE)</f>
        <v>#N/A</v>
      </c>
      <c r="F37" t="e">
        <f>VLOOKUP($C37,Лист5!$A$2:$D$57,4,FALSE)</f>
        <v>#N/A</v>
      </c>
    </row>
    <row r="38" spans="1:6" x14ac:dyDescent="0.25">
      <c r="A38">
        <v>3</v>
      </c>
      <c r="B38">
        <v>141</v>
      </c>
      <c r="C38" t="s">
        <v>256</v>
      </c>
      <c r="D38" t="e">
        <f>VLOOKUP($C38,Лист5!$A$2:$D$57,2,FALSE)</f>
        <v>#N/A</v>
      </c>
      <c r="E38" t="e">
        <f>VLOOKUP($C38,Лист5!$A$2:$D$57,3,FALSE)</f>
        <v>#N/A</v>
      </c>
      <c r="F38" t="e">
        <f>VLOOKUP($C38,Лист5!$A$2:$D$57,4,FALSE)</f>
        <v>#N/A</v>
      </c>
    </row>
    <row r="39" spans="1:6" x14ac:dyDescent="0.25">
      <c r="A39">
        <v>3</v>
      </c>
      <c r="B39">
        <v>141</v>
      </c>
      <c r="C39" t="s">
        <v>257</v>
      </c>
      <c r="D39" t="e">
        <f>VLOOKUP($C39,Лист5!$A$2:$D$57,2,FALSE)</f>
        <v>#N/A</v>
      </c>
      <c r="E39" t="e">
        <f>VLOOKUP($C39,Лист5!$A$2:$D$57,3,FALSE)</f>
        <v>#N/A</v>
      </c>
      <c r="F39" t="e">
        <f>VLOOKUP($C39,Лист5!$A$2:$D$57,4,FALSE)</f>
        <v>#N/A</v>
      </c>
    </row>
    <row r="40" spans="1:6" x14ac:dyDescent="0.25">
      <c r="A40">
        <v>3</v>
      </c>
      <c r="B40">
        <v>141</v>
      </c>
      <c r="C40" t="s">
        <v>258</v>
      </c>
      <c r="D40" t="e">
        <f>VLOOKUP($C40,Лист5!$A$2:$D$57,2,FALSE)</f>
        <v>#N/A</v>
      </c>
      <c r="E40" t="e">
        <f>VLOOKUP($C40,Лист5!$A$2:$D$57,3,FALSE)</f>
        <v>#N/A</v>
      </c>
      <c r="F40" t="e">
        <f>VLOOKUP($C40,Лист5!$A$2:$D$57,4,FALSE)</f>
        <v>#N/A</v>
      </c>
    </row>
    <row r="41" spans="1:6" x14ac:dyDescent="0.25">
      <c r="A41">
        <v>3</v>
      </c>
      <c r="B41">
        <v>141</v>
      </c>
      <c r="C41" t="s">
        <v>259</v>
      </c>
      <c r="D41" t="e">
        <f>VLOOKUP($C41,Лист5!$A$2:$D$57,2,FALSE)</f>
        <v>#N/A</v>
      </c>
      <c r="E41" t="e">
        <f>VLOOKUP($C41,Лист5!$A$2:$D$57,3,FALSE)</f>
        <v>#N/A</v>
      </c>
      <c r="F41" t="e">
        <f>VLOOKUP($C41,Лист5!$A$2:$D$57,4,FALSE)</f>
        <v>#N/A</v>
      </c>
    </row>
    <row r="42" spans="1:6" x14ac:dyDescent="0.25">
      <c r="A42">
        <v>3</v>
      </c>
      <c r="B42">
        <v>141</v>
      </c>
      <c r="C42" t="s">
        <v>260</v>
      </c>
      <c r="D42" t="e">
        <f>VLOOKUP($C42,Лист5!$A$2:$D$57,2,FALSE)</f>
        <v>#N/A</v>
      </c>
      <c r="E42" t="e">
        <f>VLOOKUP($C42,Лист5!$A$2:$D$57,3,FALSE)</f>
        <v>#N/A</v>
      </c>
      <c r="F42" t="e">
        <f>VLOOKUP($C42,Лист5!$A$2:$D$57,4,FALSE)</f>
        <v>#N/A</v>
      </c>
    </row>
    <row r="43" spans="1:6" x14ac:dyDescent="0.25">
      <c r="A43">
        <v>3</v>
      </c>
      <c r="B43">
        <v>141</v>
      </c>
      <c r="C43" t="s">
        <v>261</v>
      </c>
      <c r="D43" t="e">
        <f>VLOOKUP($C43,Лист5!$A$2:$D$57,2,FALSE)</f>
        <v>#N/A</v>
      </c>
      <c r="E43" t="e">
        <f>VLOOKUP($C43,Лист5!$A$2:$D$57,3,FALSE)</f>
        <v>#N/A</v>
      </c>
      <c r="F43" t="e">
        <f>VLOOKUP($C43,Лист5!$A$2:$D$57,4,FALSE)</f>
        <v>#N/A</v>
      </c>
    </row>
    <row r="44" spans="1:6" x14ac:dyDescent="0.25">
      <c r="A44">
        <v>3</v>
      </c>
      <c r="B44">
        <v>141</v>
      </c>
      <c r="C44" t="s">
        <v>262</v>
      </c>
      <c r="D44" t="e">
        <f>VLOOKUP($C44,Лист5!$A$2:$D$57,2,FALSE)</f>
        <v>#N/A</v>
      </c>
      <c r="E44" t="e">
        <f>VLOOKUP($C44,Лист5!$A$2:$D$57,3,FALSE)</f>
        <v>#N/A</v>
      </c>
      <c r="F44" t="e">
        <f>VLOOKUP($C44,Лист5!$A$2:$D$57,4,FALSE)</f>
        <v>#N/A</v>
      </c>
    </row>
    <row r="45" spans="1:6" x14ac:dyDescent="0.25">
      <c r="A45">
        <v>3</v>
      </c>
      <c r="B45">
        <v>141</v>
      </c>
      <c r="C45" t="s">
        <v>263</v>
      </c>
      <c r="D45" t="e">
        <f>VLOOKUP($C45,Лист5!$A$2:$D$57,2,FALSE)</f>
        <v>#N/A</v>
      </c>
      <c r="E45" t="e">
        <f>VLOOKUP($C45,Лист5!$A$2:$D$57,3,FALSE)</f>
        <v>#N/A</v>
      </c>
      <c r="F45" t="e">
        <f>VLOOKUP($C45,Лист5!$A$2:$D$57,4,FALSE)</f>
        <v>#N/A</v>
      </c>
    </row>
    <row r="46" spans="1:6" x14ac:dyDescent="0.25">
      <c r="A46">
        <v>3</v>
      </c>
      <c r="B46">
        <v>141</v>
      </c>
      <c r="C46" t="s">
        <v>264</v>
      </c>
      <c r="D46" t="e">
        <f>VLOOKUP($C46,Лист5!$A$2:$D$57,2,FALSE)</f>
        <v>#N/A</v>
      </c>
      <c r="E46" t="e">
        <f>VLOOKUP($C46,Лист5!$A$2:$D$57,3,FALSE)</f>
        <v>#N/A</v>
      </c>
      <c r="F46" t="e">
        <f>VLOOKUP($C46,Лист5!$A$2:$D$57,4,FALSE)</f>
        <v>#N/A</v>
      </c>
    </row>
    <row r="47" spans="1:6" x14ac:dyDescent="0.25">
      <c r="A47">
        <v>3</v>
      </c>
      <c r="B47">
        <v>141</v>
      </c>
      <c r="C47" t="s">
        <v>265</v>
      </c>
      <c r="D47" t="e">
        <f>VLOOKUP($C47,Лист5!$A$2:$D$57,2,FALSE)</f>
        <v>#N/A</v>
      </c>
      <c r="E47" t="e">
        <f>VLOOKUP($C47,Лист5!$A$2:$D$57,3,FALSE)</f>
        <v>#N/A</v>
      </c>
      <c r="F47" t="e">
        <f>VLOOKUP($C47,Лист5!$A$2:$D$57,4,FALSE)</f>
        <v>#N/A</v>
      </c>
    </row>
    <row r="48" spans="1:6" x14ac:dyDescent="0.25">
      <c r="A48">
        <v>3</v>
      </c>
      <c r="B48">
        <v>141</v>
      </c>
      <c r="C48" t="s">
        <v>266</v>
      </c>
      <c r="D48" t="e">
        <f>VLOOKUP($C48,Лист5!$A$2:$D$57,2,FALSE)</f>
        <v>#N/A</v>
      </c>
      <c r="E48" t="e">
        <f>VLOOKUP($C48,Лист5!$A$2:$D$57,3,FALSE)</f>
        <v>#N/A</v>
      </c>
      <c r="F48" t="e">
        <f>VLOOKUP($C48,Лист5!$A$2:$D$57,4,FALSE)</f>
        <v>#N/A</v>
      </c>
    </row>
    <row r="49" spans="1:6" x14ac:dyDescent="0.25">
      <c r="A49">
        <v>3</v>
      </c>
      <c r="B49">
        <v>141</v>
      </c>
      <c r="C49" t="s">
        <v>267</v>
      </c>
      <c r="D49" t="e">
        <f>VLOOKUP($C49,Лист5!$A$2:$D$57,2,FALSE)</f>
        <v>#N/A</v>
      </c>
      <c r="E49" t="e">
        <f>VLOOKUP($C49,Лист5!$A$2:$D$57,3,FALSE)</f>
        <v>#N/A</v>
      </c>
      <c r="F49" t="e">
        <f>VLOOKUP($C49,Лист5!$A$2:$D$57,4,FALSE)</f>
        <v>#N/A</v>
      </c>
    </row>
    <row r="50" spans="1:6" x14ac:dyDescent="0.25">
      <c r="A50">
        <v>3</v>
      </c>
      <c r="B50">
        <v>141</v>
      </c>
      <c r="C50" t="s">
        <v>268</v>
      </c>
      <c r="D50" t="e">
        <f>VLOOKUP($C50,Лист5!$A$2:$D$57,2,FALSE)</f>
        <v>#N/A</v>
      </c>
      <c r="E50" t="e">
        <f>VLOOKUP($C50,Лист5!$A$2:$D$57,3,FALSE)</f>
        <v>#N/A</v>
      </c>
      <c r="F50" t="e">
        <f>VLOOKUP($C50,Лист5!$A$2:$D$57,4,FALSE)</f>
        <v>#N/A</v>
      </c>
    </row>
    <row r="51" spans="1:6" x14ac:dyDescent="0.25">
      <c r="A51">
        <v>3</v>
      </c>
      <c r="B51">
        <v>141</v>
      </c>
      <c r="C51" t="s">
        <v>269</v>
      </c>
      <c r="D51" t="e">
        <f>VLOOKUP($C51,Лист5!$A$2:$D$57,2,FALSE)</f>
        <v>#N/A</v>
      </c>
      <c r="E51" t="e">
        <f>VLOOKUP($C51,Лист5!$A$2:$D$57,3,FALSE)</f>
        <v>#N/A</v>
      </c>
      <c r="F51" t="e">
        <f>VLOOKUP($C51,Лист5!$A$2:$D$57,4,FALSE)</f>
        <v>#N/A</v>
      </c>
    </row>
    <row r="52" spans="1:6" x14ac:dyDescent="0.25">
      <c r="A52">
        <v>3</v>
      </c>
      <c r="B52">
        <v>141</v>
      </c>
      <c r="C52" t="s">
        <v>270</v>
      </c>
      <c r="D52" t="e">
        <f>VLOOKUP($C52,Лист5!$A$2:$D$57,2,FALSE)</f>
        <v>#N/A</v>
      </c>
      <c r="E52" t="e">
        <f>VLOOKUP($C52,Лист5!$A$2:$D$57,3,FALSE)</f>
        <v>#N/A</v>
      </c>
      <c r="F52" t="e">
        <f>VLOOKUP($C52,Лист5!$A$2:$D$57,4,FALSE)</f>
        <v>#N/A</v>
      </c>
    </row>
    <row r="53" spans="1:6" x14ac:dyDescent="0.25">
      <c r="A53">
        <v>3</v>
      </c>
      <c r="B53">
        <v>141</v>
      </c>
      <c r="C53" t="s">
        <v>271</v>
      </c>
      <c r="D53" t="e">
        <f>VLOOKUP($C53,Лист5!$A$2:$D$57,2,FALSE)</f>
        <v>#N/A</v>
      </c>
      <c r="E53" t="e">
        <f>VLOOKUP($C53,Лист5!$A$2:$D$57,3,FALSE)</f>
        <v>#N/A</v>
      </c>
      <c r="F53" t="e">
        <f>VLOOKUP($C53,Лист5!$A$2:$D$57,4,FALSE)</f>
        <v>#N/A</v>
      </c>
    </row>
    <row r="54" spans="1:6" x14ac:dyDescent="0.25">
      <c r="A54">
        <v>3</v>
      </c>
      <c r="B54">
        <v>141</v>
      </c>
      <c r="C54" t="s">
        <v>272</v>
      </c>
      <c r="D54" t="e">
        <f>VLOOKUP($C54,Лист5!$A$2:$D$57,2,FALSE)</f>
        <v>#N/A</v>
      </c>
      <c r="E54" t="e">
        <f>VLOOKUP($C54,Лист5!$A$2:$D$57,3,FALSE)</f>
        <v>#N/A</v>
      </c>
      <c r="F54" t="e">
        <f>VLOOKUP($C54,Лист5!$A$2:$D$57,4,FALSE)</f>
        <v>#N/A</v>
      </c>
    </row>
    <row r="55" spans="1:6" x14ac:dyDescent="0.25">
      <c r="A55">
        <v>3</v>
      </c>
      <c r="B55">
        <v>141</v>
      </c>
      <c r="C55" t="s">
        <v>273</v>
      </c>
      <c r="D55" t="e">
        <f>VLOOKUP($C55,Лист5!$A$2:$D$57,2,FALSE)</f>
        <v>#N/A</v>
      </c>
      <c r="E55" t="e">
        <f>VLOOKUP($C55,Лист5!$A$2:$D$57,3,FALSE)</f>
        <v>#N/A</v>
      </c>
      <c r="F55" t="e">
        <f>VLOOKUP($C55,Лист5!$A$2:$D$57,4,FALSE)</f>
        <v>#N/A</v>
      </c>
    </row>
    <row r="56" spans="1:6" x14ac:dyDescent="0.25">
      <c r="A56">
        <v>3</v>
      </c>
      <c r="B56">
        <v>141</v>
      </c>
      <c r="C56" t="s">
        <v>274</v>
      </c>
      <c r="D56" t="e">
        <f>VLOOKUP($C56,Лист5!$A$2:$D$57,2,FALSE)</f>
        <v>#N/A</v>
      </c>
      <c r="E56" t="e">
        <f>VLOOKUP($C56,Лист5!$A$2:$D$57,3,FALSE)</f>
        <v>#N/A</v>
      </c>
      <c r="F56" t="e">
        <f>VLOOKUP($C56,Лист5!$A$2:$D$57,4,FALSE)</f>
        <v>#N/A</v>
      </c>
    </row>
    <row r="57" spans="1:6" x14ac:dyDescent="0.25">
      <c r="A57">
        <v>3</v>
      </c>
      <c r="B57">
        <v>141</v>
      </c>
      <c r="C57" t="s">
        <v>275</v>
      </c>
      <c r="D57" t="e">
        <f>VLOOKUP($C57,Лист5!$A$2:$D$57,2,FALSE)</f>
        <v>#N/A</v>
      </c>
      <c r="E57" t="e">
        <f>VLOOKUP($C57,Лист5!$A$2:$D$57,3,FALSE)</f>
        <v>#N/A</v>
      </c>
      <c r="F57" t="e">
        <f>VLOOKUP($C57,Лист5!$A$2:$D$57,4,FALSE)</f>
        <v>#N/A</v>
      </c>
    </row>
    <row r="58" spans="1:6" x14ac:dyDescent="0.25">
      <c r="A58">
        <v>3</v>
      </c>
      <c r="B58">
        <v>141</v>
      </c>
      <c r="C58" t="s">
        <v>276</v>
      </c>
      <c r="D58" t="e">
        <f>VLOOKUP($C58,Лист5!$A$2:$D$57,2,FALSE)</f>
        <v>#N/A</v>
      </c>
      <c r="E58" t="e">
        <f>VLOOKUP($C58,Лист5!$A$2:$D$57,3,FALSE)</f>
        <v>#N/A</v>
      </c>
      <c r="F58" t="e">
        <f>VLOOKUP($C58,Лист5!$A$2:$D$57,4,FALSE)</f>
        <v>#N/A</v>
      </c>
    </row>
    <row r="59" spans="1:6" x14ac:dyDescent="0.25">
      <c r="A59">
        <v>3</v>
      </c>
      <c r="B59">
        <v>141</v>
      </c>
      <c r="C59" t="s">
        <v>277</v>
      </c>
      <c r="D59" t="e">
        <f>VLOOKUP($C59,Лист5!$A$2:$D$57,2,FALSE)</f>
        <v>#N/A</v>
      </c>
      <c r="E59" t="e">
        <f>VLOOKUP($C59,Лист5!$A$2:$D$57,3,FALSE)</f>
        <v>#N/A</v>
      </c>
      <c r="F59" t="e">
        <f>VLOOKUP($C59,Лист5!$A$2:$D$57,4,FALSE)</f>
        <v>#N/A</v>
      </c>
    </row>
    <row r="60" spans="1:6" x14ac:dyDescent="0.25">
      <c r="A60">
        <v>3</v>
      </c>
      <c r="B60">
        <v>141</v>
      </c>
      <c r="C60" t="s">
        <v>278</v>
      </c>
      <c r="D60" t="e">
        <f>VLOOKUP($C60,Лист5!$A$2:$D$57,2,FALSE)</f>
        <v>#N/A</v>
      </c>
      <c r="E60" t="e">
        <f>VLOOKUP($C60,Лист5!$A$2:$D$57,3,FALSE)</f>
        <v>#N/A</v>
      </c>
      <c r="F60" t="e">
        <f>VLOOKUP($C60,Лист5!$A$2:$D$57,4,FALSE)</f>
        <v>#N/A</v>
      </c>
    </row>
    <row r="61" spans="1:6" x14ac:dyDescent="0.25">
      <c r="A61">
        <v>3</v>
      </c>
      <c r="B61">
        <v>141</v>
      </c>
      <c r="C61" t="s">
        <v>279</v>
      </c>
      <c r="D61" t="e">
        <f>VLOOKUP($C61,Лист5!$A$2:$D$57,2,FALSE)</f>
        <v>#N/A</v>
      </c>
      <c r="E61" t="e">
        <f>VLOOKUP($C61,Лист5!$A$2:$D$57,3,FALSE)</f>
        <v>#N/A</v>
      </c>
      <c r="F61" t="e">
        <f>VLOOKUP($C61,Лист5!$A$2:$D$57,4,FALSE)</f>
        <v>#N/A</v>
      </c>
    </row>
    <row r="62" spans="1:6" x14ac:dyDescent="0.25">
      <c r="A62">
        <v>3</v>
      </c>
      <c r="B62">
        <v>141</v>
      </c>
      <c r="C62" t="s">
        <v>280</v>
      </c>
      <c r="D62" t="e">
        <f>VLOOKUP($C62,Лист5!$A$2:$D$57,2,FALSE)</f>
        <v>#N/A</v>
      </c>
      <c r="E62" t="e">
        <f>VLOOKUP($C62,Лист5!$A$2:$D$57,3,FALSE)</f>
        <v>#N/A</v>
      </c>
      <c r="F62" t="e">
        <f>VLOOKUP($C62,Лист5!$A$2:$D$57,4,FALSE)</f>
        <v>#N/A</v>
      </c>
    </row>
    <row r="63" spans="1:6" x14ac:dyDescent="0.25">
      <c r="A63">
        <v>3</v>
      </c>
      <c r="B63">
        <v>141</v>
      </c>
      <c r="C63" t="s">
        <v>281</v>
      </c>
      <c r="D63" t="e">
        <f>VLOOKUP($C63,Лист5!$A$2:$D$57,2,FALSE)</f>
        <v>#N/A</v>
      </c>
      <c r="E63" t="e">
        <f>VLOOKUP($C63,Лист5!$A$2:$D$57,3,FALSE)</f>
        <v>#N/A</v>
      </c>
      <c r="F63" t="e">
        <f>VLOOKUP($C63,Лист5!$A$2:$D$57,4,FALSE)</f>
        <v>#N/A</v>
      </c>
    </row>
    <row r="64" spans="1:6" x14ac:dyDescent="0.25">
      <c r="A64">
        <v>3</v>
      </c>
      <c r="B64">
        <v>141</v>
      </c>
      <c r="C64" t="s">
        <v>282</v>
      </c>
      <c r="D64" t="e">
        <f>VLOOKUP($C64,Лист5!$A$2:$D$57,2,FALSE)</f>
        <v>#N/A</v>
      </c>
      <c r="E64" t="e">
        <f>VLOOKUP($C64,Лист5!$A$2:$D$57,3,FALSE)</f>
        <v>#N/A</v>
      </c>
      <c r="F64" t="e">
        <f>VLOOKUP($C64,Лист5!$A$2:$D$57,4,FALSE)</f>
        <v>#N/A</v>
      </c>
    </row>
    <row r="65" spans="1:6" x14ac:dyDescent="0.25">
      <c r="A65">
        <v>3</v>
      </c>
      <c r="B65">
        <v>141</v>
      </c>
      <c r="C65" t="s">
        <v>283</v>
      </c>
      <c r="D65" t="e">
        <f>VLOOKUP($C65,Лист5!$A$2:$D$57,2,FALSE)</f>
        <v>#N/A</v>
      </c>
      <c r="E65" t="e">
        <f>VLOOKUP($C65,Лист5!$A$2:$D$57,3,FALSE)</f>
        <v>#N/A</v>
      </c>
      <c r="F65" t="e">
        <f>VLOOKUP($C65,Лист5!$A$2:$D$57,4,FALSE)</f>
        <v>#N/A</v>
      </c>
    </row>
    <row r="66" spans="1:6" x14ac:dyDescent="0.25">
      <c r="A66">
        <v>3</v>
      </c>
      <c r="B66">
        <v>141</v>
      </c>
      <c r="C66" t="s">
        <v>284</v>
      </c>
      <c r="D66" t="e">
        <f>VLOOKUP($C66,Лист5!$A$2:$D$57,2,FALSE)</f>
        <v>#N/A</v>
      </c>
      <c r="E66" t="e">
        <f>VLOOKUP($C66,Лист5!$A$2:$D$57,3,FALSE)</f>
        <v>#N/A</v>
      </c>
      <c r="F66" t="e">
        <f>VLOOKUP($C66,Лист5!$A$2:$D$57,4,FALSE)</f>
        <v>#N/A</v>
      </c>
    </row>
    <row r="67" spans="1:6" x14ac:dyDescent="0.25">
      <c r="A67">
        <v>3</v>
      </c>
      <c r="B67">
        <v>141</v>
      </c>
      <c r="C67" t="s">
        <v>285</v>
      </c>
      <c r="D67" t="e">
        <f>VLOOKUP($C67,Лист5!$A$2:$D$57,2,FALSE)</f>
        <v>#N/A</v>
      </c>
      <c r="E67" t="e">
        <f>VLOOKUP($C67,Лист5!$A$2:$D$57,3,FALSE)</f>
        <v>#N/A</v>
      </c>
      <c r="F67" t="e">
        <f>VLOOKUP($C67,Лист5!$A$2:$D$57,4,FALSE)</f>
        <v>#N/A</v>
      </c>
    </row>
    <row r="68" spans="1:6" x14ac:dyDescent="0.25">
      <c r="A68">
        <v>3</v>
      </c>
      <c r="B68">
        <v>141</v>
      </c>
      <c r="C68" t="s">
        <v>286</v>
      </c>
      <c r="D68" t="e">
        <f>VLOOKUP($C68,Лист5!$A$2:$D$57,2,FALSE)</f>
        <v>#N/A</v>
      </c>
      <c r="E68" t="e">
        <f>VLOOKUP($C68,Лист5!$A$2:$D$57,3,FALSE)</f>
        <v>#N/A</v>
      </c>
      <c r="F68" t="e">
        <f>VLOOKUP($C68,Лист5!$A$2:$D$57,4,FALSE)</f>
        <v>#N/A</v>
      </c>
    </row>
    <row r="69" spans="1:6" x14ac:dyDescent="0.25">
      <c r="A69">
        <v>3</v>
      </c>
      <c r="B69">
        <v>141</v>
      </c>
      <c r="C69" t="s">
        <v>287</v>
      </c>
      <c r="D69" t="e">
        <f>VLOOKUP($C69,Лист5!$A$2:$D$57,2,FALSE)</f>
        <v>#N/A</v>
      </c>
      <c r="E69" t="e">
        <f>VLOOKUP($C69,Лист5!$A$2:$D$57,3,FALSE)</f>
        <v>#N/A</v>
      </c>
      <c r="F69" t="e">
        <f>VLOOKUP($C69,Лист5!$A$2:$D$57,4,FALSE)</f>
        <v>#N/A</v>
      </c>
    </row>
    <row r="70" spans="1:6" x14ac:dyDescent="0.25">
      <c r="A70">
        <v>3</v>
      </c>
      <c r="B70">
        <v>141</v>
      </c>
      <c r="C70" t="s">
        <v>288</v>
      </c>
      <c r="D70" t="e">
        <f>VLOOKUP($C70,Лист5!$A$2:$D$57,2,FALSE)</f>
        <v>#N/A</v>
      </c>
      <c r="E70" t="e">
        <f>VLOOKUP($C70,Лист5!$A$2:$D$57,3,FALSE)</f>
        <v>#N/A</v>
      </c>
      <c r="F70" t="e">
        <f>VLOOKUP($C70,Лист5!$A$2:$D$57,4,FALSE)</f>
        <v>#N/A</v>
      </c>
    </row>
    <row r="71" spans="1:6" x14ac:dyDescent="0.25">
      <c r="A71">
        <v>3</v>
      </c>
      <c r="B71">
        <v>141</v>
      </c>
      <c r="C71" t="s">
        <v>289</v>
      </c>
      <c r="D71" t="e">
        <f>VLOOKUP($C71,Лист5!$A$2:$D$57,2,FALSE)</f>
        <v>#N/A</v>
      </c>
      <c r="E71" t="e">
        <f>VLOOKUP($C71,Лист5!$A$2:$D$57,3,FALSE)</f>
        <v>#N/A</v>
      </c>
      <c r="F71" t="e">
        <f>VLOOKUP($C71,Лист5!$A$2:$D$57,4,FALSE)</f>
        <v>#N/A</v>
      </c>
    </row>
    <row r="72" spans="1:6" x14ac:dyDescent="0.25">
      <c r="A72">
        <v>3</v>
      </c>
      <c r="B72">
        <v>141</v>
      </c>
      <c r="C72" t="s">
        <v>290</v>
      </c>
      <c r="D72" t="e">
        <f>VLOOKUP($C72,Лист5!$A$2:$D$57,2,FALSE)</f>
        <v>#N/A</v>
      </c>
      <c r="E72" t="e">
        <f>VLOOKUP($C72,Лист5!$A$2:$D$57,3,FALSE)</f>
        <v>#N/A</v>
      </c>
      <c r="F72" t="e">
        <f>VLOOKUP($C72,Лист5!$A$2:$D$57,4,FALSE)</f>
        <v>#N/A</v>
      </c>
    </row>
    <row r="73" spans="1:6" x14ac:dyDescent="0.25">
      <c r="A73">
        <v>3</v>
      </c>
      <c r="B73">
        <v>141</v>
      </c>
      <c r="C73" t="s">
        <v>291</v>
      </c>
      <c r="D73" t="e">
        <f>VLOOKUP($C73,Лист5!$A$2:$D$57,2,FALSE)</f>
        <v>#N/A</v>
      </c>
      <c r="E73" t="e">
        <f>VLOOKUP($C73,Лист5!$A$2:$D$57,3,FALSE)</f>
        <v>#N/A</v>
      </c>
      <c r="F73" t="e">
        <f>VLOOKUP($C73,Лист5!$A$2:$D$57,4,FALSE)</f>
        <v>#N/A</v>
      </c>
    </row>
    <row r="74" spans="1:6" x14ac:dyDescent="0.25">
      <c r="A74">
        <v>3</v>
      </c>
      <c r="B74">
        <v>141</v>
      </c>
      <c r="C74" t="s">
        <v>292</v>
      </c>
      <c r="D74" t="e">
        <f>VLOOKUP($C74,Лист5!$A$2:$D$57,2,FALSE)</f>
        <v>#N/A</v>
      </c>
      <c r="E74" t="e">
        <f>VLOOKUP($C74,Лист5!$A$2:$D$57,3,FALSE)</f>
        <v>#N/A</v>
      </c>
      <c r="F74" t="e">
        <f>VLOOKUP($C74,Лист5!$A$2:$D$57,4,FALSE)</f>
        <v>#N/A</v>
      </c>
    </row>
    <row r="75" spans="1:6" x14ac:dyDescent="0.25">
      <c r="A75">
        <v>3</v>
      </c>
      <c r="B75">
        <v>141</v>
      </c>
      <c r="C75" t="s">
        <v>293</v>
      </c>
      <c r="D75" t="str">
        <f>VLOOKUP($C75,Лист5!$A$2:$D$57,2,FALSE)</f>
        <v>Расход газа Доменный газ</v>
      </c>
      <c r="E75" t="str">
        <f>VLOOKUP($C75,Лист5!$A$2:$D$57,3,FALSE)</f>
        <v>flow</v>
      </c>
      <c r="F75" t="str">
        <f>VLOOKUP($C75,Лист5!$A$2:$D$57,4,FALSE)</f>
        <v xml:space="preserve"> тыс. м3</v>
      </c>
    </row>
    <row r="76" spans="1:6" x14ac:dyDescent="0.25">
      <c r="A76">
        <v>3</v>
      </c>
      <c r="B76">
        <v>141</v>
      </c>
      <c r="C76" t="s">
        <v>294</v>
      </c>
      <c r="D76" t="e">
        <f>VLOOKUP($C76,Лист5!$A$2:$D$57,2,FALSE)</f>
        <v>#N/A</v>
      </c>
      <c r="E76" t="e">
        <f>VLOOKUP($C76,Лист5!$A$2:$D$57,3,FALSE)</f>
        <v>#N/A</v>
      </c>
      <c r="F76" t="e">
        <f>VLOOKUP($C76,Лист5!$A$2:$D$57,4,FALSE)</f>
        <v>#N/A</v>
      </c>
    </row>
    <row r="77" spans="1:6" x14ac:dyDescent="0.25">
      <c r="A77">
        <v>3</v>
      </c>
      <c r="B77">
        <v>141</v>
      </c>
      <c r="C77" t="s">
        <v>295</v>
      </c>
      <c r="D77" t="e">
        <f>VLOOKUP($C77,Лист5!$A$2:$D$57,2,FALSE)</f>
        <v>#N/A</v>
      </c>
      <c r="E77" t="e">
        <f>VLOOKUP($C77,Лист5!$A$2:$D$57,3,FALSE)</f>
        <v>#N/A</v>
      </c>
      <c r="F77" t="e">
        <f>VLOOKUP($C77,Лист5!$A$2:$D$57,4,FALSE)</f>
        <v>#N/A</v>
      </c>
    </row>
    <row r="78" spans="1:6" x14ac:dyDescent="0.25">
      <c r="A78">
        <v>3</v>
      </c>
      <c r="B78">
        <v>141</v>
      </c>
      <c r="C78" t="s">
        <v>296</v>
      </c>
      <c r="D78" t="e">
        <f>VLOOKUP($C78,Лист5!$A$2:$D$57,2,FALSE)</f>
        <v>#N/A</v>
      </c>
      <c r="E78" t="e">
        <f>VLOOKUP($C78,Лист5!$A$2:$D$57,3,FALSE)</f>
        <v>#N/A</v>
      </c>
      <c r="F78" t="e">
        <f>VLOOKUP($C78,Лист5!$A$2:$D$57,4,FALSE)</f>
        <v>#N/A</v>
      </c>
    </row>
    <row r="79" spans="1:6" x14ac:dyDescent="0.25">
      <c r="A79">
        <v>3</v>
      </c>
      <c r="B79">
        <v>141</v>
      </c>
      <c r="C79" t="s">
        <v>297</v>
      </c>
      <c r="D79" t="e">
        <f>VLOOKUP($C79,Лист5!$A$2:$D$57,2,FALSE)</f>
        <v>#N/A</v>
      </c>
      <c r="E79" t="e">
        <f>VLOOKUP($C79,Лист5!$A$2:$D$57,3,FALSE)</f>
        <v>#N/A</v>
      </c>
      <c r="F79" t="e">
        <f>VLOOKUP($C79,Лист5!$A$2:$D$57,4,FALSE)</f>
        <v>#N/A</v>
      </c>
    </row>
    <row r="80" spans="1:6" x14ac:dyDescent="0.25">
      <c r="A80">
        <v>3</v>
      </c>
      <c r="B80">
        <v>141</v>
      </c>
      <c r="C80" t="s">
        <v>298</v>
      </c>
      <c r="D80" t="str">
        <f>VLOOKUP($C80,Лист5!$A$2:$D$57,2,FALSE)</f>
        <v>Р пара</v>
      </c>
      <c r="E80" t="str">
        <f>VLOOKUP($C80,Лист5!$A$2:$D$57,3,FALSE)</f>
        <v>Pressure</v>
      </c>
      <c r="F80" t="str">
        <f>VLOOKUP($C80,Лист5!$A$2:$D$57,4,FALSE)</f>
        <v xml:space="preserve"> кПа</v>
      </c>
    </row>
    <row r="81" spans="1:6" x14ac:dyDescent="0.25">
      <c r="A81">
        <v>3</v>
      </c>
      <c r="B81">
        <v>141</v>
      </c>
      <c r="C81" t="s">
        <v>299</v>
      </c>
      <c r="D81" t="str">
        <f>VLOOKUP($C81,Лист5!$A$2:$D$57,2,FALSE)</f>
        <v>Т пара</v>
      </c>
      <c r="E81" t="str">
        <f>VLOOKUP($C81,Лист5!$A$2:$D$57,3,FALSE)</f>
        <v>temp</v>
      </c>
      <c r="F81" t="str">
        <f>VLOOKUP($C81,Лист5!$A$2:$D$57,4,FALSE)</f>
        <v xml:space="preserve"> °С</v>
      </c>
    </row>
    <row r="82" spans="1:6" x14ac:dyDescent="0.25">
      <c r="A82">
        <v>3</v>
      </c>
      <c r="B82">
        <v>141</v>
      </c>
      <c r="C82" t="s">
        <v>300</v>
      </c>
      <c r="D82" t="str">
        <f>VLOOKUP($C82,Лист5!$A$2:$D$57,2,FALSE)</f>
        <v>Планим. число расхода пара общего</v>
      </c>
      <c r="E82" t="str">
        <f>VLOOKUP($C82,Лист5!$A$2:$D$57,3,FALSE)</f>
        <v>planom</v>
      </c>
      <c r="F82">
        <f>VLOOKUP($C82,Лист5!$A$2:$D$57,4,FALSE)</f>
        <v>0</v>
      </c>
    </row>
    <row r="83" spans="1:6" x14ac:dyDescent="0.25">
      <c r="A83">
        <v>3</v>
      </c>
      <c r="B83">
        <v>141</v>
      </c>
      <c r="C83" t="s">
        <v>301</v>
      </c>
      <c r="D83" t="str">
        <f>VLOOKUP($C83,Лист5!$A$2:$D$57,2,FALSE)</f>
        <v>Р сж. воздуха на технологич. нужды</v>
      </c>
      <c r="E83" t="str">
        <f>VLOOKUP($C83,Лист5!$A$2:$D$57,3,FALSE)</f>
        <v>Pressure</v>
      </c>
      <c r="F83" t="str">
        <f>VLOOKUP($C83,Лист5!$A$2:$D$57,4,FALSE)</f>
        <v xml:space="preserve"> кПа</v>
      </c>
    </row>
    <row r="84" spans="1:6" x14ac:dyDescent="0.25">
      <c r="A84">
        <v>3</v>
      </c>
      <c r="B84">
        <v>141</v>
      </c>
      <c r="C84" t="s">
        <v>302</v>
      </c>
      <c r="D84" t="str">
        <f>VLOOKUP($C84,Лист5!$A$2:$D$57,2,FALSE)</f>
        <v>Т сж. воздуха на технологич. нужды</v>
      </c>
      <c r="E84" t="str">
        <f>VLOOKUP($C84,Лист5!$A$2:$D$57,3,FALSE)</f>
        <v>temp</v>
      </c>
      <c r="F84" t="str">
        <f>VLOOKUP($C84,Лист5!$A$2:$D$57,4,FALSE)</f>
        <v xml:space="preserve"> °С</v>
      </c>
    </row>
    <row r="85" spans="1:6" x14ac:dyDescent="0.25">
      <c r="A85">
        <v>3</v>
      </c>
      <c r="B85">
        <v>141</v>
      </c>
      <c r="C85" t="s">
        <v>303</v>
      </c>
      <c r="D85" t="str">
        <f>VLOOKUP($C85,Лист5!$A$2:$D$57,2,FALSE)</f>
        <v>Планим. число расхода сжатого воздуха</v>
      </c>
      <c r="E85" t="str">
        <f>VLOOKUP($C85,Лист5!$A$2:$D$57,3,FALSE)</f>
        <v>planom</v>
      </c>
      <c r="F85">
        <f>VLOOKUP($C85,Лист5!$A$2:$D$57,4,FALSE)</f>
        <v>0</v>
      </c>
    </row>
    <row r="86" spans="1:6" x14ac:dyDescent="0.25">
      <c r="A86">
        <v>3</v>
      </c>
      <c r="B86">
        <v>141</v>
      </c>
      <c r="C86" t="s">
        <v>304</v>
      </c>
      <c r="D86" t="str">
        <f>VLOOKUP($C86,Лист5!$A$2:$D$57,2,FALSE)</f>
        <v>Р сж. воздуха на РДУ шихтоподачи</v>
      </c>
      <c r="E86" t="str">
        <f>VLOOKUP($C86,Лист5!$A$2:$D$57,3,FALSE)</f>
        <v>Pressure</v>
      </c>
      <c r="F86" t="str">
        <f>VLOOKUP($C86,Лист5!$A$2:$D$57,4,FALSE)</f>
        <v xml:space="preserve"> кПа</v>
      </c>
    </row>
    <row r="87" spans="1:6" x14ac:dyDescent="0.25">
      <c r="A87">
        <v>3</v>
      </c>
      <c r="B87">
        <v>141</v>
      </c>
      <c r="C87" t="s">
        <v>305</v>
      </c>
      <c r="D87" t="str">
        <f>VLOOKUP($C87,Лист5!$A$2:$D$57,2,FALSE)</f>
        <v>Т сж. воздуха на РДУ шихтоподачи</v>
      </c>
      <c r="E87" t="str">
        <f>VLOOKUP($C87,Лист5!$A$2:$D$57,3,FALSE)</f>
        <v>temp</v>
      </c>
      <c r="F87" t="str">
        <f>VLOOKUP($C87,Лист5!$A$2:$D$57,4,FALSE)</f>
        <v xml:space="preserve"> °С</v>
      </c>
    </row>
    <row r="88" spans="1:6" x14ac:dyDescent="0.25">
      <c r="A88">
        <v>3</v>
      </c>
      <c r="B88">
        <v>141</v>
      </c>
      <c r="C88" t="s">
        <v>306</v>
      </c>
      <c r="D88" t="str">
        <f>VLOOKUP($C88,Лист5!$A$2:$D$57,2,FALSE)</f>
        <v>План. число расхода сж. водуха на РДУ</v>
      </c>
      <c r="E88" t="str">
        <f>VLOOKUP($C88,Лист5!$A$2:$D$57,3,FALSE)</f>
        <v>planom</v>
      </c>
      <c r="F88">
        <f>VLOOKUP($C88,Лист5!$A$2:$D$57,4,FALSE)</f>
        <v>0</v>
      </c>
    </row>
    <row r="89" spans="1:6" x14ac:dyDescent="0.25">
      <c r="A89">
        <v>3</v>
      </c>
      <c r="B89">
        <v>141</v>
      </c>
      <c r="C89" t="s">
        <v>307</v>
      </c>
      <c r="D89" t="str">
        <f>VLOOKUP($C89,Лист5!$A$2:$D$57,2,FALSE)</f>
        <v>Р азота на печь</v>
      </c>
      <c r="E89" t="str">
        <f>VLOOKUP($C89,Лист5!$A$2:$D$57,3,FALSE)</f>
        <v>Pressure</v>
      </c>
      <c r="F89" t="str">
        <f>VLOOKUP($C89,Лист5!$A$2:$D$57,4,FALSE)</f>
        <v xml:space="preserve"> кПа</v>
      </c>
    </row>
    <row r="90" spans="1:6" x14ac:dyDescent="0.25">
      <c r="A90">
        <v>3</v>
      </c>
      <c r="B90">
        <v>141</v>
      </c>
      <c r="C90" t="s">
        <v>308</v>
      </c>
      <c r="D90" t="str">
        <f>VLOOKUP($C90,Лист5!$A$2:$D$57,2,FALSE)</f>
        <v>Т азота на печь</v>
      </c>
      <c r="E90" t="str">
        <f>VLOOKUP($C90,Лист5!$A$2:$D$57,3,FALSE)</f>
        <v>temp</v>
      </c>
      <c r="F90" t="str">
        <f>VLOOKUP($C90,Лист5!$A$2:$D$57,4,FALSE)</f>
        <v xml:space="preserve"> °С</v>
      </c>
    </row>
    <row r="91" spans="1:6" x14ac:dyDescent="0.25">
      <c r="A91">
        <v>3</v>
      </c>
      <c r="B91">
        <v>141</v>
      </c>
      <c r="C91" t="s">
        <v>309</v>
      </c>
      <c r="D91" t="str">
        <f>VLOOKUP($C91,Лист5!$A$2:$D$57,2,FALSE)</f>
        <v>Планим. число расхода азота на печь</v>
      </c>
      <c r="E91" t="str">
        <f>VLOOKUP($C91,Лист5!$A$2:$D$57,3,FALSE)</f>
        <v>planom</v>
      </c>
      <c r="F91">
        <f>VLOOKUP($C91,Лист5!$A$2:$D$57,4,FALSE)</f>
        <v>0</v>
      </c>
    </row>
    <row r="92" spans="1:6" x14ac:dyDescent="0.25">
      <c r="A92">
        <v>3</v>
      </c>
      <c r="B92">
        <v>141</v>
      </c>
      <c r="C92" t="s">
        <v>310</v>
      </c>
      <c r="D92" t="str">
        <f>VLOOKUP($C92,Лист5!$A$2:$D$57,2,FALSE)</f>
        <v>Р кислорода на технологич. нужды</v>
      </c>
      <c r="E92" t="str">
        <f>VLOOKUP($C92,Лист5!$A$2:$D$57,3,FALSE)</f>
        <v>Pressure</v>
      </c>
      <c r="F92" t="str">
        <f>VLOOKUP($C92,Лист5!$A$2:$D$57,4,FALSE)</f>
        <v xml:space="preserve"> кПа</v>
      </c>
    </row>
    <row r="93" spans="1:6" x14ac:dyDescent="0.25">
      <c r="A93">
        <v>3</v>
      </c>
      <c r="B93">
        <v>141</v>
      </c>
      <c r="C93" t="s">
        <v>311</v>
      </c>
      <c r="D93" t="str">
        <f>VLOOKUP($C93,Лист5!$A$2:$D$57,2,FALSE)</f>
        <v>Т кислорода на технологич. нужды</v>
      </c>
      <c r="E93" t="str">
        <f>VLOOKUP($C93,Лист5!$A$2:$D$57,3,FALSE)</f>
        <v>temp</v>
      </c>
      <c r="F93" t="str">
        <f>VLOOKUP($C93,Лист5!$A$2:$D$57,4,FALSE)</f>
        <v xml:space="preserve"> °С</v>
      </c>
    </row>
    <row r="94" spans="1:6" x14ac:dyDescent="0.25">
      <c r="A94">
        <v>3</v>
      </c>
      <c r="B94">
        <v>141</v>
      </c>
      <c r="C94" t="s">
        <v>312</v>
      </c>
      <c r="D94" t="str">
        <f>VLOOKUP($C94,Лист5!$A$2:$D$57,2,FALSE)</f>
        <v>План. число расхода  кислорода на</v>
      </c>
      <c r="E94" t="str">
        <f>VLOOKUP($C94,Лист5!$A$2:$D$57,3,FALSE)</f>
        <v>planom</v>
      </c>
      <c r="F94">
        <f>VLOOKUP($C94,Лист5!$A$2:$D$57,4,FALSE)</f>
        <v>0</v>
      </c>
    </row>
    <row r="95" spans="1:6" x14ac:dyDescent="0.25">
      <c r="A95">
        <v>3</v>
      </c>
      <c r="B95">
        <v>141</v>
      </c>
      <c r="C95" t="s">
        <v>313</v>
      </c>
      <c r="D95" t="e">
        <f>VLOOKUP($C95,Лист5!$A$2:$D$57,2,FALSE)</f>
        <v>#N/A</v>
      </c>
      <c r="E95" t="e">
        <f>VLOOKUP($C95,Лист5!$A$2:$D$57,3,FALSE)</f>
        <v>#N/A</v>
      </c>
      <c r="F95" t="e">
        <f>VLOOKUP($C95,Лист5!$A$2:$D$57,4,FALSE)</f>
        <v>#N/A</v>
      </c>
    </row>
    <row r="96" spans="1:6" x14ac:dyDescent="0.25">
      <c r="A96">
        <v>3</v>
      </c>
      <c r="B96">
        <v>141</v>
      </c>
      <c r="C96" t="s">
        <v>314</v>
      </c>
      <c r="D96" t="e">
        <f>VLOOKUP($C96,Лист5!$A$2:$D$57,2,FALSE)</f>
        <v>#N/A</v>
      </c>
      <c r="E96" t="e">
        <f>VLOOKUP($C96,Лист5!$A$2:$D$57,3,FALSE)</f>
        <v>#N/A</v>
      </c>
      <c r="F96" t="e">
        <f>VLOOKUP($C96,Лист5!$A$2:$D$57,4,FALSE)</f>
        <v>#N/A</v>
      </c>
    </row>
    <row r="97" spans="1:6" x14ac:dyDescent="0.25">
      <c r="A97">
        <v>3</v>
      </c>
      <c r="B97">
        <v>141</v>
      </c>
      <c r="C97" t="s">
        <v>315</v>
      </c>
      <c r="D97" t="e">
        <f>VLOOKUP($C97,Лист5!$A$2:$D$57,2,FALSE)</f>
        <v>#N/A</v>
      </c>
      <c r="E97" t="e">
        <f>VLOOKUP($C97,Лист5!$A$2:$D$57,3,FALSE)</f>
        <v>#N/A</v>
      </c>
      <c r="F97" t="e">
        <f>VLOOKUP($C97,Лист5!$A$2:$D$57,4,FALSE)</f>
        <v>#N/A</v>
      </c>
    </row>
    <row r="98" spans="1:6" x14ac:dyDescent="0.25">
      <c r="A98">
        <v>3</v>
      </c>
      <c r="B98">
        <v>141</v>
      </c>
      <c r="C98" t="s">
        <v>316</v>
      </c>
      <c r="D98" t="e">
        <f>VLOOKUP($C98,Лист5!$A$2:$D$57,2,FALSE)</f>
        <v>#N/A</v>
      </c>
      <c r="E98" t="e">
        <f>VLOOKUP($C98,Лист5!$A$2:$D$57,3,FALSE)</f>
        <v>#N/A</v>
      </c>
      <c r="F98" t="e">
        <f>VLOOKUP($C98,Лист5!$A$2:$D$57,4,FALSE)</f>
        <v>#N/A</v>
      </c>
    </row>
    <row r="99" spans="1:6" x14ac:dyDescent="0.25">
      <c r="A99">
        <v>3</v>
      </c>
      <c r="B99">
        <v>141</v>
      </c>
      <c r="C99" t="s">
        <v>317</v>
      </c>
      <c r="D99" t="e">
        <f>VLOOKUP($C99,Лист5!$A$2:$D$57,2,FALSE)</f>
        <v>#N/A</v>
      </c>
      <c r="E99" t="e">
        <f>VLOOKUP($C99,Лист5!$A$2:$D$57,3,FALSE)</f>
        <v>#N/A</v>
      </c>
      <c r="F99" t="e">
        <f>VLOOKUP($C99,Лист5!$A$2:$D$57,4,FALSE)</f>
        <v>#N/A</v>
      </c>
    </row>
    <row r="100" spans="1:6" x14ac:dyDescent="0.25">
      <c r="A100">
        <v>3</v>
      </c>
      <c r="B100">
        <v>141</v>
      </c>
      <c r="C100" t="s">
        <v>318</v>
      </c>
      <c r="D100" t="e">
        <f>VLOOKUP($C100,Лист5!$A$2:$D$57,2,FALSE)</f>
        <v>#N/A</v>
      </c>
      <c r="E100" t="e">
        <f>VLOOKUP($C100,Лист5!$A$2:$D$57,3,FALSE)</f>
        <v>#N/A</v>
      </c>
      <c r="F100" t="e">
        <f>VLOOKUP($C100,Лист5!$A$2:$D$57,4,FALSE)</f>
        <v>#N/A</v>
      </c>
    </row>
    <row r="101" spans="1:6" x14ac:dyDescent="0.25">
      <c r="A101">
        <v>3</v>
      </c>
      <c r="B101">
        <v>141</v>
      </c>
      <c r="C101" t="s">
        <v>319</v>
      </c>
      <c r="D101" t="e">
        <f>VLOOKUP($C101,Лист5!$A$2:$D$57,2,FALSE)</f>
        <v>#N/A</v>
      </c>
      <c r="E101" t="e">
        <f>VLOOKUP($C101,Лист5!$A$2:$D$57,3,FALSE)</f>
        <v>#N/A</v>
      </c>
      <c r="F101" t="e">
        <f>VLOOKUP($C101,Лист5!$A$2:$D$57,4,FALSE)</f>
        <v>#N/A</v>
      </c>
    </row>
    <row r="102" spans="1:6" x14ac:dyDescent="0.25">
      <c r="A102">
        <v>3</v>
      </c>
      <c r="B102">
        <v>141</v>
      </c>
      <c r="C102" t="s">
        <v>320</v>
      </c>
      <c r="D102" t="e">
        <f>VLOOKUP($C102,Лист5!$A$2:$D$57,2,FALSE)</f>
        <v>#N/A</v>
      </c>
      <c r="E102" t="e">
        <f>VLOOKUP($C102,Лист5!$A$2:$D$57,3,FALSE)</f>
        <v>#N/A</v>
      </c>
      <c r="F102" t="e">
        <f>VLOOKUP($C102,Лист5!$A$2:$D$57,4,FALSE)</f>
        <v>#N/A</v>
      </c>
    </row>
    <row r="103" spans="1:6" x14ac:dyDescent="0.25">
      <c r="A103">
        <v>3</v>
      </c>
      <c r="B103">
        <v>141</v>
      </c>
      <c r="C103" t="s">
        <v>321</v>
      </c>
      <c r="D103" t="e">
        <f>VLOOKUP($C103,Лист5!$A$2:$D$57,2,FALSE)</f>
        <v>#N/A</v>
      </c>
      <c r="E103" t="e">
        <f>VLOOKUP($C103,Лист5!$A$2:$D$57,3,FALSE)</f>
        <v>#N/A</v>
      </c>
      <c r="F103" t="e">
        <f>VLOOKUP($C103,Лист5!$A$2:$D$57,4,FALSE)</f>
        <v>#N/A</v>
      </c>
    </row>
    <row r="104" spans="1:6" x14ac:dyDescent="0.25">
      <c r="A104">
        <v>3</v>
      </c>
      <c r="B104">
        <v>141</v>
      </c>
      <c r="C104" t="s">
        <v>322</v>
      </c>
      <c r="D104" t="e">
        <f>VLOOKUP($C104,Лист5!$A$2:$D$57,2,FALSE)</f>
        <v>#N/A</v>
      </c>
      <c r="E104" t="e">
        <f>VLOOKUP($C104,Лист5!$A$2:$D$57,3,FALSE)</f>
        <v>#N/A</v>
      </c>
      <c r="F104" t="e">
        <f>VLOOKUP($C104,Лист5!$A$2:$D$57,4,FALSE)</f>
        <v>#N/A</v>
      </c>
    </row>
    <row r="105" spans="1:6" x14ac:dyDescent="0.25">
      <c r="A105">
        <v>3</v>
      </c>
      <c r="B105">
        <v>141</v>
      </c>
      <c r="C105" t="s">
        <v>323</v>
      </c>
      <c r="D105" t="e">
        <f>VLOOKUP($C105,Лист5!$A$2:$D$57,2,FALSE)</f>
        <v>#N/A</v>
      </c>
      <c r="E105" t="e">
        <f>VLOOKUP($C105,Лист5!$A$2:$D$57,3,FALSE)</f>
        <v>#N/A</v>
      </c>
      <c r="F105" t="e">
        <f>VLOOKUP($C105,Лист5!$A$2:$D$57,4,FALSE)</f>
        <v>#N/A</v>
      </c>
    </row>
    <row r="106" spans="1:6" x14ac:dyDescent="0.25">
      <c r="A106">
        <v>3</v>
      </c>
      <c r="B106">
        <v>141</v>
      </c>
      <c r="C106" t="s">
        <v>324</v>
      </c>
      <c r="D106" t="e">
        <f>VLOOKUP($C106,Лист5!$A$2:$D$57,2,FALSE)</f>
        <v>#N/A</v>
      </c>
      <c r="E106" t="e">
        <f>VLOOKUP($C106,Лист5!$A$2:$D$57,3,FALSE)</f>
        <v>#N/A</v>
      </c>
      <c r="F106" t="e">
        <f>VLOOKUP($C106,Лист5!$A$2:$D$57,4,FALSE)</f>
        <v>#N/A</v>
      </c>
    </row>
    <row r="107" spans="1:6" x14ac:dyDescent="0.25">
      <c r="A107">
        <v>3</v>
      </c>
      <c r="B107">
        <v>141</v>
      </c>
      <c r="C107" t="s">
        <v>325</v>
      </c>
      <c r="D107" t="e">
        <f>VLOOKUP($C107,Лист5!$A$2:$D$57,2,FALSE)</f>
        <v>#N/A</v>
      </c>
      <c r="E107" t="e">
        <f>VLOOKUP($C107,Лист5!$A$2:$D$57,3,FALSE)</f>
        <v>#N/A</v>
      </c>
      <c r="F107" t="e">
        <f>VLOOKUP($C107,Лист5!$A$2:$D$57,4,FALSE)</f>
        <v>#N/A</v>
      </c>
    </row>
    <row r="108" spans="1:6" x14ac:dyDescent="0.25">
      <c r="A108">
        <v>3</v>
      </c>
      <c r="B108">
        <v>141</v>
      </c>
      <c r="C108" t="s">
        <v>326</v>
      </c>
      <c r="D108" t="e">
        <f>VLOOKUP($C108,Лист5!$A$2:$D$57,2,FALSE)</f>
        <v>#N/A</v>
      </c>
      <c r="E108" t="e">
        <f>VLOOKUP($C108,Лист5!$A$2:$D$57,3,FALSE)</f>
        <v>#N/A</v>
      </c>
      <c r="F108" t="e">
        <f>VLOOKUP($C108,Лист5!$A$2:$D$57,4,FALSE)</f>
        <v>#N/A</v>
      </c>
    </row>
    <row r="109" spans="1:6" x14ac:dyDescent="0.25">
      <c r="A109">
        <v>3</v>
      </c>
      <c r="B109">
        <v>141</v>
      </c>
      <c r="C109" t="s">
        <v>327</v>
      </c>
      <c r="D109" t="e">
        <f>VLOOKUP($C109,Лист5!$A$2:$D$57,2,FALSE)</f>
        <v>#N/A</v>
      </c>
      <c r="E109" t="e">
        <f>VLOOKUP($C109,Лист5!$A$2:$D$57,3,FALSE)</f>
        <v>#N/A</v>
      </c>
      <c r="F109" t="e">
        <f>VLOOKUP($C109,Лист5!$A$2:$D$57,4,FALSE)</f>
        <v>#N/A</v>
      </c>
    </row>
    <row r="110" spans="1:6" x14ac:dyDescent="0.25">
      <c r="A110">
        <v>3</v>
      </c>
      <c r="B110">
        <v>141</v>
      </c>
      <c r="C110" t="s">
        <v>328</v>
      </c>
      <c r="D110" t="e">
        <f>VLOOKUP($C110,Лист5!$A$2:$D$57,2,FALSE)</f>
        <v>#N/A</v>
      </c>
      <c r="E110" t="e">
        <f>VLOOKUP($C110,Лист5!$A$2:$D$57,3,FALSE)</f>
        <v>#N/A</v>
      </c>
      <c r="F110" t="e">
        <f>VLOOKUP($C110,Лист5!$A$2:$D$57,4,FALSE)</f>
        <v>#N/A</v>
      </c>
    </row>
    <row r="111" spans="1:6" x14ac:dyDescent="0.25">
      <c r="A111">
        <v>3</v>
      </c>
      <c r="B111">
        <v>141</v>
      </c>
      <c r="C111" t="s">
        <v>329</v>
      </c>
      <c r="D111" t="e">
        <f>VLOOKUP($C111,Лист5!$A$2:$D$57,2,FALSE)</f>
        <v>#N/A</v>
      </c>
      <c r="E111" t="e">
        <f>VLOOKUP($C111,Лист5!$A$2:$D$57,3,FALSE)</f>
        <v>#N/A</v>
      </c>
      <c r="F111" t="e">
        <f>VLOOKUP($C111,Лист5!$A$2:$D$57,4,FALSE)</f>
        <v>#N/A</v>
      </c>
    </row>
    <row r="112" spans="1:6" x14ac:dyDescent="0.25">
      <c r="A112">
        <v>3</v>
      </c>
      <c r="B112">
        <v>141</v>
      </c>
      <c r="C112" t="s">
        <v>330</v>
      </c>
      <c r="D112" t="e">
        <f>VLOOKUP($C112,Лист5!$A$2:$D$57,2,FALSE)</f>
        <v>#N/A</v>
      </c>
      <c r="E112" t="e">
        <f>VLOOKUP($C112,Лист5!$A$2:$D$57,3,FALSE)</f>
        <v>#N/A</v>
      </c>
      <c r="F112" t="e">
        <f>VLOOKUP($C112,Лист5!$A$2:$D$57,4,FALSE)</f>
        <v>#N/A</v>
      </c>
    </row>
    <row r="113" spans="1:6" x14ac:dyDescent="0.25">
      <c r="A113">
        <v>3</v>
      </c>
      <c r="B113">
        <v>141</v>
      </c>
      <c r="C113" t="s">
        <v>331</v>
      </c>
      <c r="D113" t="e">
        <f>VLOOKUP($C113,Лист5!$A$2:$D$57,2,FALSE)</f>
        <v>#N/A</v>
      </c>
      <c r="E113" t="e">
        <f>VLOOKUP($C113,Лист5!$A$2:$D$57,3,FALSE)</f>
        <v>#N/A</v>
      </c>
      <c r="F113" t="e">
        <f>VLOOKUP($C113,Лист5!$A$2:$D$57,4,FALSE)</f>
        <v>#N/A</v>
      </c>
    </row>
    <row r="114" spans="1:6" x14ac:dyDescent="0.25">
      <c r="A114">
        <v>3</v>
      </c>
      <c r="B114">
        <v>141</v>
      </c>
      <c r="C114" t="s">
        <v>332</v>
      </c>
      <c r="D114" t="e">
        <f>VLOOKUP($C114,Лист5!$A$2:$D$57,2,FALSE)</f>
        <v>#N/A</v>
      </c>
      <c r="E114" t="e">
        <f>VLOOKUP($C114,Лист5!$A$2:$D$57,3,FALSE)</f>
        <v>#N/A</v>
      </c>
      <c r="F114" t="e">
        <f>VLOOKUP($C114,Лист5!$A$2:$D$57,4,FALSE)</f>
        <v>#N/A</v>
      </c>
    </row>
    <row r="115" spans="1:6" x14ac:dyDescent="0.25">
      <c r="A115">
        <v>3</v>
      </c>
      <c r="B115">
        <v>141</v>
      </c>
      <c r="C115" t="s">
        <v>333</v>
      </c>
      <c r="D115" t="e">
        <f>VLOOKUP($C115,Лист5!$A$2:$D$57,2,FALSE)</f>
        <v>#N/A</v>
      </c>
      <c r="E115" t="e">
        <f>VLOOKUP($C115,Лист5!$A$2:$D$57,3,FALSE)</f>
        <v>#N/A</v>
      </c>
      <c r="F115" t="e">
        <f>VLOOKUP($C115,Лист5!$A$2:$D$57,4,FALSE)</f>
        <v>#N/A</v>
      </c>
    </row>
    <row r="116" spans="1:6" x14ac:dyDescent="0.25">
      <c r="A116">
        <v>3</v>
      </c>
      <c r="B116">
        <v>141</v>
      </c>
      <c r="C116" t="s">
        <v>334</v>
      </c>
      <c r="D116" t="e">
        <f>VLOOKUP($C116,Лист5!$A$2:$D$57,2,FALSE)</f>
        <v>#N/A</v>
      </c>
      <c r="E116" t="e">
        <f>VLOOKUP($C116,Лист5!$A$2:$D$57,3,FALSE)</f>
        <v>#N/A</v>
      </c>
      <c r="F116" t="e">
        <f>VLOOKUP($C116,Лист5!$A$2:$D$57,4,FALSE)</f>
        <v>#N/A</v>
      </c>
    </row>
    <row r="117" spans="1:6" x14ac:dyDescent="0.25">
      <c r="A117">
        <v>3</v>
      </c>
      <c r="B117">
        <v>141</v>
      </c>
      <c r="C117" t="s">
        <v>335</v>
      </c>
      <c r="D117" t="e">
        <f>VLOOKUP($C117,Лист5!$A$2:$D$57,2,FALSE)</f>
        <v>#N/A</v>
      </c>
      <c r="E117" t="e">
        <f>VLOOKUP($C117,Лист5!$A$2:$D$57,3,FALSE)</f>
        <v>#N/A</v>
      </c>
      <c r="F117" t="e">
        <f>VLOOKUP($C117,Лист5!$A$2:$D$57,4,FALSE)</f>
        <v>#N/A</v>
      </c>
    </row>
    <row r="118" spans="1:6" x14ac:dyDescent="0.25">
      <c r="A118">
        <v>3</v>
      </c>
      <c r="B118">
        <v>141</v>
      </c>
      <c r="C118" t="s">
        <v>336</v>
      </c>
      <c r="D118" t="e">
        <f>VLOOKUP($C118,Лист5!$A$2:$D$57,2,FALSE)</f>
        <v>#N/A</v>
      </c>
      <c r="E118" t="e">
        <f>VLOOKUP($C118,Лист5!$A$2:$D$57,3,FALSE)</f>
        <v>#N/A</v>
      </c>
      <c r="F118" t="e">
        <f>VLOOKUP($C118,Лист5!$A$2:$D$57,4,FALSE)</f>
        <v>#N/A</v>
      </c>
    </row>
    <row r="119" spans="1:6" x14ac:dyDescent="0.25">
      <c r="A119">
        <v>3</v>
      </c>
      <c r="B119">
        <v>141</v>
      </c>
      <c r="C119" t="s">
        <v>337</v>
      </c>
      <c r="D119" t="str">
        <f>VLOOKUP($C119,Лист5!$A$2:$D$57,2,FALSE)</f>
        <v>P Доменный газ</v>
      </c>
      <c r="E119" t="str">
        <f>VLOOKUP($C119,Лист5!$A$2:$D$57,3,FALSE)</f>
        <v>Pressure</v>
      </c>
      <c r="F119" t="str">
        <f>VLOOKUP($C119,Лист5!$A$2:$D$57,4,FALSE)</f>
        <v xml:space="preserve"> кПа</v>
      </c>
    </row>
    <row r="120" spans="1:6" x14ac:dyDescent="0.25">
      <c r="A120">
        <v>3</v>
      </c>
      <c r="B120">
        <v>141</v>
      </c>
      <c r="C120" t="s">
        <v>338</v>
      </c>
      <c r="D120" t="str">
        <f>VLOOKUP($C120,Лист5!$A$2:$D$57,2,FALSE)</f>
        <v>T Доменный газ</v>
      </c>
      <c r="E120" t="str">
        <f>VLOOKUP($C120,Лист5!$A$2:$D$57,3,FALSE)</f>
        <v>temp</v>
      </c>
      <c r="F120" t="str">
        <f>VLOOKUP($C120,Лист5!$A$2:$D$57,4,FALSE)</f>
        <v xml:space="preserve"> °С</v>
      </c>
    </row>
    <row r="121" spans="1:6" x14ac:dyDescent="0.25">
      <c r="A121">
        <v>3</v>
      </c>
      <c r="B121">
        <v>141</v>
      </c>
      <c r="C121" t="s">
        <v>339</v>
      </c>
      <c r="D121" t="str">
        <f>VLOOKUP($C121,Лист5!$A$2:$D$57,2,FALSE)</f>
        <v>Планим. число расхода газа Доменный газ</v>
      </c>
      <c r="E121" t="str">
        <f>VLOOKUP($C121,Лист5!$A$2:$D$57,3,FALSE)</f>
        <v>planom</v>
      </c>
      <c r="F121">
        <f>VLOOKUP($C121,Лист5!$A$2:$D$57,4,FALSE)</f>
        <v>0</v>
      </c>
    </row>
    <row r="122" spans="1:6" x14ac:dyDescent="0.25">
      <c r="A122">
        <v>3</v>
      </c>
      <c r="B122">
        <v>141</v>
      </c>
      <c r="C122" t="s">
        <v>340</v>
      </c>
      <c r="D122" t="str">
        <f>VLOOKUP($C122,Лист5!$A$2:$D$57,2,FALSE)</f>
        <v>Время подачи газа ДГ</v>
      </c>
      <c r="E122" t="str">
        <f>VLOOKUP($C122,Лист5!$A$2:$D$57,3,FALSE)</f>
        <v>time</v>
      </c>
      <c r="F122" t="str">
        <f>VLOOKUP($C122,Лист5!$A$2:$D$57,4,FALSE)</f>
        <v xml:space="preserve"> мин</v>
      </c>
    </row>
    <row r="123" spans="1:6" x14ac:dyDescent="0.25">
      <c r="A123">
        <v>3</v>
      </c>
      <c r="B123">
        <v>141</v>
      </c>
      <c r="C123" t="s">
        <v>341</v>
      </c>
      <c r="D123" t="str">
        <f>VLOOKUP($C123,Лист5!$A$2:$D$57,2,FALSE)</f>
        <v>Время F&gt;98% макс. ДГ</v>
      </c>
      <c r="E123" t="str">
        <f>VLOOKUP($C123,Лист5!$A$2:$D$57,3,FALSE)</f>
        <v>time</v>
      </c>
      <c r="F123" t="str">
        <f>VLOOKUP($C123,Лист5!$A$2:$D$57,4,FALSE)</f>
        <v xml:space="preserve"> мин</v>
      </c>
    </row>
    <row r="124" spans="1:6" x14ac:dyDescent="0.25">
      <c r="A124">
        <v>3</v>
      </c>
      <c r="B124">
        <v>141</v>
      </c>
      <c r="C124" t="s">
        <v>342</v>
      </c>
      <c r="D124" t="str">
        <f>VLOOKUP($C124,Лист5!$A$2:$D$57,2,FALSE)</f>
        <v>Вода высокого давления</v>
      </c>
      <c r="E124" t="str">
        <f>VLOOKUP($C124,Лист5!$A$2:$D$57,3,FALSE)</f>
        <v>flow</v>
      </c>
      <c r="F124" t="str">
        <f>VLOOKUP($C124,Лист5!$A$2:$D$57,4,FALSE)</f>
        <v xml:space="preserve"> м3</v>
      </c>
    </row>
    <row r="125" spans="1:6" x14ac:dyDescent="0.25">
      <c r="A125">
        <v>3</v>
      </c>
      <c r="B125">
        <v>141</v>
      </c>
      <c r="C125" t="s">
        <v>343</v>
      </c>
      <c r="D125" t="str">
        <f>VLOOKUP($C125,Лист5!$A$2:$D$57,2,FALSE)</f>
        <v>Вода высокого давления на БК</v>
      </c>
      <c r="E125" t="str">
        <f>VLOOKUP($C125,Лист5!$A$2:$D$57,3,FALSE)</f>
        <v>flow</v>
      </c>
      <c r="F125" t="str">
        <f>VLOOKUP($C125,Лист5!$A$2:$D$57,4,FALSE)</f>
        <v xml:space="preserve"> м3</v>
      </c>
    </row>
    <row r="126" spans="1:6" x14ac:dyDescent="0.25">
      <c r="A126">
        <v>3</v>
      </c>
      <c r="B126">
        <v>141</v>
      </c>
      <c r="C126" t="s">
        <v>344</v>
      </c>
      <c r="D126" t="str">
        <f>VLOOKUP($C126,Лист5!$A$2:$D$57,2,FALSE)</f>
        <v>Вода выс. давл. на заливку в печь</v>
      </c>
      <c r="E126" t="str">
        <f>VLOOKUP($C126,Лист5!$A$2:$D$57,3,FALSE)</f>
        <v>flow</v>
      </c>
      <c r="F126" t="str">
        <f>VLOOKUP($C126,Лист5!$A$2:$D$57,4,FALSE)</f>
        <v xml:space="preserve"> м3</v>
      </c>
    </row>
    <row r="127" spans="1:6" x14ac:dyDescent="0.25">
      <c r="A127">
        <v>3</v>
      </c>
      <c r="B127">
        <v>141</v>
      </c>
      <c r="C127" t="s">
        <v>345</v>
      </c>
      <c r="D127" t="str">
        <f>VLOOKUP($C127,Лист5!$A$2:$D$57,2,FALSE)</f>
        <v>Вода низкого давления</v>
      </c>
      <c r="E127" t="str">
        <f>VLOOKUP($C127,Лист5!$A$2:$D$57,3,FALSE)</f>
        <v>flow</v>
      </c>
      <c r="F127" t="str">
        <f>VLOOKUP($C127,Лист5!$A$2:$D$57,4,FALSE)</f>
        <v xml:space="preserve"> м3</v>
      </c>
    </row>
    <row r="128" spans="1:6" x14ac:dyDescent="0.25">
      <c r="A128">
        <v>3</v>
      </c>
      <c r="B128">
        <v>141</v>
      </c>
      <c r="C128" t="s">
        <v>346</v>
      </c>
      <c r="D128" t="e">
        <f>VLOOKUP($C128,Лист5!$A$2:$D$57,2,FALSE)</f>
        <v>#N/A</v>
      </c>
      <c r="E128" t="e">
        <f>VLOOKUP($C128,Лист5!$A$2:$D$57,3,FALSE)</f>
        <v>#N/A</v>
      </c>
      <c r="F128" t="e">
        <f>VLOOKUP($C128,Лист5!$A$2:$D$57,4,FALSE)</f>
        <v>#N/A</v>
      </c>
    </row>
    <row r="129" spans="1:6" x14ac:dyDescent="0.25">
      <c r="A129">
        <v>3</v>
      </c>
      <c r="B129">
        <v>141</v>
      </c>
      <c r="C129" t="s">
        <v>347</v>
      </c>
      <c r="D129" t="e">
        <f>VLOOKUP($C129,Лист5!$A$2:$D$57,2,FALSE)</f>
        <v>#N/A</v>
      </c>
      <c r="E129" t="e">
        <f>VLOOKUP($C129,Лист5!$A$2:$D$57,3,FALSE)</f>
        <v>#N/A</v>
      </c>
      <c r="F129" t="e">
        <f>VLOOKUP($C129,Лист5!$A$2:$D$57,4,FALSE)</f>
        <v>#N/A</v>
      </c>
    </row>
    <row r="130" spans="1:6" x14ac:dyDescent="0.25">
      <c r="A130">
        <v>3</v>
      </c>
      <c r="B130">
        <v>141</v>
      </c>
      <c r="C130" t="s">
        <v>348</v>
      </c>
      <c r="D130" t="e">
        <f>VLOOKUP($C130,Лист5!$A$2:$D$57,2,FALSE)</f>
        <v>#N/A</v>
      </c>
      <c r="E130" t="e">
        <f>VLOOKUP($C130,Лист5!$A$2:$D$57,3,FALSE)</f>
        <v>#N/A</v>
      </c>
      <c r="F130" t="e">
        <f>VLOOKUP($C130,Лист5!$A$2:$D$57,4,FALSE)</f>
        <v>#N/A</v>
      </c>
    </row>
    <row r="131" spans="1:6" x14ac:dyDescent="0.25">
      <c r="A131">
        <v>3</v>
      </c>
      <c r="B131">
        <v>141</v>
      </c>
      <c r="C131" t="s">
        <v>349</v>
      </c>
      <c r="D131" t="e">
        <f>VLOOKUP($C131,Лист5!$A$2:$D$57,2,FALSE)</f>
        <v>#N/A</v>
      </c>
      <c r="E131" t="e">
        <f>VLOOKUP($C131,Лист5!$A$2:$D$57,3,FALSE)</f>
        <v>#N/A</v>
      </c>
      <c r="F131" t="e">
        <f>VLOOKUP($C131,Лист5!$A$2:$D$57,4,FALSE)</f>
        <v>#N/A</v>
      </c>
    </row>
    <row r="132" spans="1:6" x14ac:dyDescent="0.25">
      <c r="A132">
        <v>3</v>
      </c>
      <c r="B132">
        <v>141</v>
      </c>
      <c r="C132" t="s">
        <v>350</v>
      </c>
      <c r="D132" t="str">
        <f>VLOOKUP($C132,Лист5!$A$2:$D$57,2,FALSE)</f>
        <v>Холодное дутье</v>
      </c>
      <c r="E132" t="str">
        <f>VLOOKUP($C132,Лист5!$A$2:$D$57,3,FALSE)</f>
        <v>flow</v>
      </c>
      <c r="F132" t="str">
        <f>VLOOKUP($C132,Лист5!$A$2:$D$57,4,FALSE)</f>
        <v xml:space="preserve"> м3</v>
      </c>
    </row>
    <row r="133" spans="1:6" x14ac:dyDescent="0.25">
      <c r="A133">
        <v>3</v>
      </c>
      <c r="B133">
        <v>141</v>
      </c>
      <c r="C133" t="s">
        <v>351</v>
      </c>
      <c r="D133" t="str">
        <f>VLOOKUP($C133,Лист5!$A$2:$D$57,2,FALSE)</f>
        <v>Р горячего дутья</v>
      </c>
      <c r="E133" t="str">
        <f>VLOOKUP($C133,Лист5!$A$2:$D$57,3,FALSE)</f>
        <v>Pressure</v>
      </c>
      <c r="F133" t="str">
        <f>VLOOKUP($C133,Лист5!$A$2:$D$57,4,FALSE)</f>
        <v xml:space="preserve"> кПа</v>
      </c>
    </row>
    <row r="134" spans="1:6" x14ac:dyDescent="0.25">
      <c r="A134">
        <v>3</v>
      </c>
      <c r="B134">
        <v>141</v>
      </c>
      <c r="C134" t="s">
        <v>352</v>
      </c>
      <c r="D134" t="str">
        <f>VLOOKUP($C134,Лист5!$A$2:$D$57,2,FALSE)</f>
        <v>Кол. газ на выходе</v>
      </c>
      <c r="E134" t="str">
        <f>VLOOKUP($C134,Лист5!$A$2:$D$57,3,FALSE)</f>
        <v>flow</v>
      </c>
      <c r="F134" t="str">
        <f>VLOOKUP($C134,Лист5!$A$2:$D$57,4,FALSE)</f>
        <v xml:space="preserve"> тыс.м3</v>
      </c>
    </row>
    <row r="135" spans="1:6" x14ac:dyDescent="0.25">
      <c r="A135">
        <v>3</v>
      </c>
      <c r="B135">
        <v>141</v>
      </c>
      <c r="C135" t="s">
        <v>353</v>
      </c>
      <c r="D135" t="str">
        <f>VLOOKUP($C135,Лист5!$A$2:$D$57,2,FALSE)</f>
        <v>Пар на печь</v>
      </c>
      <c r="E135" t="str">
        <f>VLOOKUP($C135,Лист5!$A$2:$D$57,3,FALSE)</f>
        <v>flow</v>
      </c>
      <c r="F135" t="str">
        <f>VLOOKUP($C135,Лист5!$A$2:$D$57,4,FALSE)</f>
        <v xml:space="preserve"> т</v>
      </c>
    </row>
    <row r="136" spans="1:6" x14ac:dyDescent="0.25">
      <c r="A136">
        <v>3</v>
      </c>
      <c r="B136">
        <v>141</v>
      </c>
      <c r="C136" t="s">
        <v>354</v>
      </c>
      <c r="D136" t="str">
        <f>VLOOKUP($C136,Лист5!$A$2:$D$57,2,FALSE)</f>
        <v>Барометрическое давление</v>
      </c>
      <c r="E136" t="str">
        <f>VLOOKUP($C136,Лист5!$A$2:$D$57,3,FALSE)</f>
        <v>Pressure</v>
      </c>
      <c r="F136" t="str">
        <f>VLOOKUP($C136,Лист5!$A$2:$D$57,4,FALSE)</f>
        <v xml:space="preserve"> кПа</v>
      </c>
    </row>
    <row r="137" spans="1:6" x14ac:dyDescent="0.25">
      <c r="A137">
        <v>3</v>
      </c>
      <c r="B137">
        <v>141</v>
      </c>
      <c r="C137" t="s">
        <v>355</v>
      </c>
      <c r="D137" t="str">
        <f>VLOOKUP($C137,Лист5!$A$2:$D$57,2,FALSE)</f>
        <v>Азот</v>
      </c>
      <c r="E137" t="str">
        <f>VLOOKUP($C137,Лист5!$A$2:$D$57,3,FALSE)</f>
        <v>flow</v>
      </c>
      <c r="F137" t="str">
        <f>VLOOKUP($C137,Лист5!$A$2:$D$57,4,FALSE)</f>
        <v xml:space="preserve"> м3</v>
      </c>
    </row>
    <row r="138" spans="1:6" x14ac:dyDescent="0.25">
      <c r="A138">
        <v>3</v>
      </c>
      <c r="B138">
        <v>141</v>
      </c>
      <c r="C138" t="s">
        <v>356</v>
      </c>
      <c r="D138" t="str">
        <f>VLOOKUP($C138,Лист5!$A$2:$D$57,2,FALSE)</f>
        <v>Р колошникового газа</v>
      </c>
      <c r="E138" t="str">
        <f>VLOOKUP($C138,Лист5!$A$2:$D$57,3,FALSE)</f>
        <v>Pressure</v>
      </c>
      <c r="F138" t="str">
        <f>VLOOKUP($C138,Лист5!$A$2:$D$57,4,FALSE)</f>
        <v xml:space="preserve"> кПа</v>
      </c>
    </row>
    <row r="139" spans="1:6" x14ac:dyDescent="0.25">
      <c r="A139">
        <v>3</v>
      </c>
      <c r="B139">
        <v>141</v>
      </c>
      <c r="C139" t="s">
        <v>357</v>
      </c>
      <c r="D139" t="str">
        <f>VLOOKUP($C139,Лист5!$A$2:$D$57,2,FALSE)</f>
        <v>Расход ПГ газа на тех нужды</v>
      </c>
      <c r="E139" t="str">
        <f>VLOOKUP($C139,Лист5!$A$2:$D$57,3,FALSE)</f>
        <v>flow</v>
      </c>
      <c r="F139" t="str">
        <f>VLOOKUP($C139,Лист5!$A$2:$D$57,4,FALSE)</f>
        <v xml:space="preserve"> м3</v>
      </c>
    </row>
    <row r="140" spans="1:6" x14ac:dyDescent="0.25">
      <c r="A140">
        <v>3</v>
      </c>
      <c r="B140">
        <v>141</v>
      </c>
      <c r="C140" t="s">
        <v>358</v>
      </c>
      <c r="D140" t="str">
        <f>VLOOKUP($C140,Лист5!$A$2:$D$57,2,FALSE)</f>
        <v>Выход газа на ГСУ №5</v>
      </c>
      <c r="E140" t="str">
        <f>VLOOKUP($C140,Лист5!$A$2:$D$57,3,FALSE)</f>
        <v>flow</v>
      </c>
      <c r="F140" t="str">
        <f>VLOOKUP($C140,Лист5!$A$2:$D$57,4,FALSE)</f>
        <v xml:space="preserve"> тыс. м3</v>
      </c>
    </row>
    <row r="141" spans="1:6" x14ac:dyDescent="0.25">
      <c r="A141">
        <v>3</v>
      </c>
      <c r="B141">
        <v>141</v>
      </c>
      <c r="C141" t="s">
        <v>359</v>
      </c>
      <c r="D141" t="str">
        <f>VLOOKUP($C141,Лист5!$A$2:$D$57,2,FALSE)</f>
        <v>Плотность газа Доменный газ</v>
      </c>
      <c r="E141" t="str">
        <f>VLOOKUP($C141,Лист5!$A$2:$D$57,3,FALSE)</f>
        <v>плот</v>
      </c>
      <c r="F141" t="str">
        <f>VLOOKUP($C141,Лист5!$A$2:$D$57,4,FALSE)</f>
        <v xml:space="preserve"> кг/м3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opLeftCell="A19" workbookViewId="0">
      <selection activeCell="D43" sqref="D43"/>
    </sheetView>
  </sheetViews>
  <sheetFormatPr defaultRowHeight="15" x14ac:dyDescent="0.25"/>
  <cols>
    <col min="1" max="1" width="16" bestFit="1" customWidth="1"/>
    <col min="2" max="2" width="40.7109375" bestFit="1" customWidth="1"/>
    <col min="3" max="3" width="11" bestFit="1" customWidth="1"/>
    <col min="4" max="4" width="14.5703125" bestFit="1" customWidth="1"/>
  </cols>
  <sheetData>
    <row r="1" spans="1:4" x14ac:dyDescent="0.25">
      <c r="A1" s="4" t="s">
        <v>147</v>
      </c>
      <c r="B1" s="4" t="s">
        <v>148</v>
      </c>
      <c r="C1" s="4" t="s">
        <v>149</v>
      </c>
      <c r="D1" s="4" t="s">
        <v>150</v>
      </c>
    </row>
    <row r="2" spans="1:4" x14ac:dyDescent="0.25">
      <c r="A2" s="1" t="s">
        <v>359</v>
      </c>
      <c r="B2" s="1" t="s">
        <v>382</v>
      </c>
      <c r="C2" s="1" t="s">
        <v>383</v>
      </c>
      <c r="D2" s="1" t="s">
        <v>384</v>
      </c>
    </row>
    <row r="3" spans="1:4" x14ac:dyDescent="0.25">
      <c r="A3" s="1" t="s">
        <v>312</v>
      </c>
      <c r="B3" s="1" t="s">
        <v>430</v>
      </c>
      <c r="C3" s="1" t="s">
        <v>421</v>
      </c>
      <c r="D3" s="1"/>
    </row>
    <row r="4" spans="1:4" x14ac:dyDescent="0.25">
      <c r="A4" s="1" t="s">
        <v>342</v>
      </c>
      <c r="B4" s="1" t="s">
        <v>367</v>
      </c>
      <c r="C4" s="1" t="s">
        <v>360</v>
      </c>
      <c r="D4" s="1" t="s">
        <v>400</v>
      </c>
    </row>
    <row r="5" spans="1:4" x14ac:dyDescent="0.25">
      <c r="A5" s="1" t="s">
        <v>343</v>
      </c>
      <c r="B5" s="1" t="s">
        <v>365</v>
      </c>
      <c r="C5" s="1" t="s">
        <v>360</v>
      </c>
      <c r="D5" s="1" t="s">
        <v>400</v>
      </c>
    </row>
    <row r="6" spans="1:4" x14ac:dyDescent="0.25">
      <c r="A6" s="1" t="s">
        <v>344</v>
      </c>
      <c r="B6" s="1" t="s">
        <v>401</v>
      </c>
      <c r="C6" s="1" t="s">
        <v>360</v>
      </c>
      <c r="D6" s="1" t="s">
        <v>400</v>
      </c>
    </row>
    <row r="7" spans="1:4" x14ac:dyDescent="0.25">
      <c r="A7" s="1" t="s">
        <v>355</v>
      </c>
      <c r="B7" s="1" t="s">
        <v>406</v>
      </c>
      <c r="C7" s="1" t="s">
        <v>360</v>
      </c>
      <c r="D7" s="1" t="s">
        <v>400</v>
      </c>
    </row>
    <row r="8" spans="1:4" x14ac:dyDescent="0.25">
      <c r="A8" s="1" t="s">
        <v>309</v>
      </c>
      <c r="B8" s="1" t="s">
        <v>429</v>
      </c>
      <c r="C8" s="1" t="s">
        <v>421</v>
      </c>
      <c r="D8" s="1"/>
    </row>
    <row r="9" spans="1:4" x14ac:dyDescent="0.25">
      <c r="A9" s="1" t="s">
        <v>293</v>
      </c>
      <c r="B9" s="1" t="s">
        <v>416</v>
      </c>
      <c r="C9" s="1" t="s">
        <v>360</v>
      </c>
      <c r="D9" s="1" t="s">
        <v>415</v>
      </c>
    </row>
    <row r="10" spans="1:4" x14ac:dyDescent="0.25">
      <c r="A10" s="1" t="s">
        <v>339</v>
      </c>
      <c r="B10" s="1" t="s">
        <v>426</v>
      </c>
      <c r="C10" s="1" t="s">
        <v>421</v>
      </c>
      <c r="D10" s="1"/>
    </row>
    <row r="11" spans="1:4" x14ac:dyDescent="0.25">
      <c r="A11" s="1" t="s">
        <v>358</v>
      </c>
      <c r="B11" s="1" t="s">
        <v>417</v>
      </c>
      <c r="C11" s="1" t="s">
        <v>360</v>
      </c>
      <c r="D11" s="1" t="s">
        <v>415</v>
      </c>
    </row>
    <row r="12" spans="1:4" x14ac:dyDescent="0.25">
      <c r="A12" s="1" t="s">
        <v>235</v>
      </c>
      <c r="B12" s="1" t="s">
        <v>369</v>
      </c>
      <c r="C12" s="1" t="s">
        <v>360</v>
      </c>
      <c r="D12" s="1" t="s">
        <v>400</v>
      </c>
    </row>
    <row r="13" spans="1:4" x14ac:dyDescent="0.25">
      <c r="A13" s="1" t="s">
        <v>350</v>
      </c>
      <c r="B13" s="1" t="s">
        <v>138</v>
      </c>
      <c r="C13" s="1" t="s">
        <v>360</v>
      </c>
      <c r="D13" s="1" t="s">
        <v>400</v>
      </c>
    </row>
    <row r="14" spans="1:4" x14ac:dyDescent="0.25">
      <c r="A14" s="1" t="s">
        <v>226</v>
      </c>
      <c r="B14" s="1" t="s">
        <v>420</v>
      </c>
      <c r="C14" s="1" t="s">
        <v>421</v>
      </c>
      <c r="D14" s="1"/>
    </row>
    <row r="15" spans="1:4" x14ac:dyDescent="0.25">
      <c r="A15" s="1" t="s">
        <v>352</v>
      </c>
      <c r="B15" s="1" t="s">
        <v>418</v>
      </c>
      <c r="C15" s="1" t="s">
        <v>360</v>
      </c>
      <c r="D15" s="1" t="s">
        <v>419</v>
      </c>
    </row>
    <row r="16" spans="1:4" x14ac:dyDescent="0.25">
      <c r="A16" s="1" t="s">
        <v>227</v>
      </c>
      <c r="B16" s="1" t="s">
        <v>423</v>
      </c>
      <c r="C16" s="1" t="s">
        <v>421</v>
      </c>
      <c r="D16" s="1"/>
    </row>
    <row r="17" spans="1:4" x14ac:dyDescent="0.25">
      <c r="A17" s="1" t="s">
        <v>357</v>
      </c>
      <c r="B17" s="1" t="s">
        <v>407</v>
      </c>
      <c r="C17" s="1" t="s">
        <v>360</v>
      </c>
      <c r="D17" s="1" t="s">
        <v>400</v>
      </c>
    </row>
    <row r="18" spans="1:4" x14ac:dyDescent="0.25">
      <c r="A18" s="1" t="s">
        <v>300</v>
      </c>
      <c r="B18" s="1" t="s">
        <v>424</v>
      </c>
      <c r="C18" s="1" t="s">
        <v>421</v>
      </c>
      <c r="D18" s="1"/>
    </row>
    <row r="19" spans="1:4" x14ac:dyDescent="0.25">
      <c r="A19" s="1" t="s">
        <v>353</v>
      </c>
      <c r="B19" s="1" t="s">
        <v>140</v>
      </c>
      <c r="C19" s="1" t="s">
        <v>360</v>
      </c>
      <c r="D19" s="1" t="s">
        <v>413</v>
      </c>
    </row>
    <row r="20" spans="1:4" x14ac:dyDescent="0.25">
      <c r="A20" s="1" t="s">
        <v>231</v>
      </c>
      <c r="B20" s="1" t="s">
        <v>414</v>
      </c>
      <c r="C20" s="1" t="s">
        <v>360</v>
      </c>
      <c r="D20" s="1" t="s">
        <v>415</v>
      </c>
    </row>
    <row r="21" spans="1:4" x14ac:dyDescent="0.25">
      <c r="A21" s="1" t="s">
        <v>230</v>
      </c>
      <c r="B21" s="1" t="s">
        <v>425</v>
      </c>
      <c r="C21" s="1" t="s">
        <v>421</v>
      </c>
      <c r="D21" s="1"/>
    </row>
    <row r="22" spans="1:4" x14ac:dyDescent="0.25">
      <c r="A22" s="1" t="s">
        <v>306</v>
      </c>
      <c r="B22" s="1" t="s">
        <v>428</v>
      </c>
      <c r="C22" s="1" t="s">
        <v>421</v>
      </c>
      <c r="D22" s="1"/>
    </row>
    <row r="23" spans="1:4" x14ac:dyDescent="0.25">
      <c r="A23" s="1" t="s">
        <v>303</v>
      </c>
      <c r="B23" s="1" t="s">
        <v>427</v>
      </c>
      <c r="C23" s="1" t="s">
        <v>421</v>
      </c>
      <c r="D23" s="1"/>
    </row>
    <row r="24" spans="1:4" x14ac:dyDescent="0.25">
      <c r="A24" s="1" t="s">
        <v>233</v>
      </c>
      <c r="B24" s="1" t="s">
        <v>402</v>
      </c>
      <c r="C24" s="1" t="s">
        <v>360</v>
      </c>
      <c r="D24" s="1" t="s">
        <v>400</v>
      </c>
    </row>
    <row r="25" spans="1:4" x14ac:dyDescent="0.25">
      <c r="A25" s="1" t="s">
        <v>234</v>
      </c>
      <c r="B25" s="1" t="s">
        <v>403</v>
      </c>
      <c r="C25" s="1" t="s">
        <v>360</v>
      </c>
      <c r="D25" s="1" t="s">
        <v>400</v>
      </c>
    </row>
    <row r="26" spans="1:4" x14ac:dyDescent="0.25">
      <c r="A26" s="1" t="s">
        <v>345</v>
      </c>
      <c r="B26" s="1" t="s">
        <v>368</v>
      </c>
      <c r="C26" s="1" t="s">
        <v>360</v>
      </c>
      <c r="D26" s="1" t="s">
        <v>400</v>
      </c>
    </row>
    <row r="27" spans="1:4" x14ac:dyDescent="0.25">
      <c r="A27" s="1" t="s">
        <v>236</v>
      </c>
      <c r="B27" s="1" t="s">
        <v>404</v>
      </c>
      <c r="C27" s="1" t="s">
        <v>360</v>
      </c>
      <c r="D27" s="1" t="s">
        <v>400</v>
      </c>
    </row>
    <row r="28" spans="1:4" x14ac:dyDescent="0.25">
      <c r="A28" s="1" t="s">
        <v>237</v>
      </c>
      <c r="B28" s="1" t="s">
        <v>405</v>
      </c>
      <c r="C28" s="1" t="s">
        <v>360</v>
      </c>
      <c r="D28" s="1" t="s">
        <v>400</v>
      </c>
    </row>
    <row r="29" spans="1:4" x14ac:dyDescent="0.25">
      <c r="A29" s="1" t="s">
        <v>232</v>
      </c>
      <c r="B29" s="1" t="s">
        <v>385</v>
      </c>
      <c r="C29" s="1" t="s">
        <v>386</v>
      </c>
      <c r="D29" s="1" t="s">
        <v>387</v>
      </c>
    </row>
    <row r="30" spans="1:4" x14ac:dyDescent="0.25">
      <c r="A30" s="1" t="s">
        <v>225</v>
      </c>
      <c r="B30" s="1" t="s">
        <v>370</v>
      </c>
      <c r="C30" s="1" t="s">
        <v>364</v>
      </c>
      <c r="D30" s="1" t="s">
        <v>371</v>
      </c>
    </row>
    <row r="31" spans="1:4" x14ac:dyDescent="0.25">
      <c r="A31" s="1" t="s">
        <v>310</v>
      </c>
      <c r="B31" s="1" t="s">
        <v>399</v>
      </c>
      <c r="C31" s="1" t="s">
        <v>158</v>
      </c>
      <c r="D31" s="1" t="s">
        <v>389</v>
      </c>
    </row>
    <row r="32" spans="1:4" x14ac:dyDescent="0.25">
      <c r="A32" s="1" t="s">
        <v>307</v>
      </c>
      <c r="B32" s="1" t="s">
        <v>398</v>
      </c>
      <c r="C32" s="1" t="s">
        <v>158</v>
      </c>
      <c r="D32" s="1" t="s">
        <v>389</v>
      </c>
    </row>
    <row r="33" spans="1:4" x14ac:dyDescent="0.25">
      <c r="A33" s="1" t="s">
        <v>354</v>
      </c>
      <c r="B33" s="1" t="s">
        <v>200</v>
      </c>
      <c r="C33" s="1" t="s">
        <v>158</v>
      </c>
      <c r="D33" s="1" t="s">
        <v>389</v>
      </c>
    </row>
    <row r="34" spans="1:4" x14ac:dyDescent="0.25">
      <c r="A34" s="1" t="s">
        <v>337</v>
      </c>
      <c r="B34" s="1" t="s">
        <v>395</v>
      </c>
      <c r="C34" s="1" t="s">
        <v>158</v>
      </c>
      <c r="D34" s="1" t="s">
        <v>389</v>
      </c>
    </row>
    <row r="35" spans="1:4" x14ac:dyDescent="0.25">
      <c r="A35" s="1" t="s">
        <v>351</v>
      </c>
      <c r="B35" s="1" t="s">
        <v>390</v>
      </c>
      <c r="C35" s="1" t="s">
        <v>158</v>
      </c>
      <c r="D35" s="1" t="s">
        <v>389</v>
      </c>
    </row>
    <row r="36" spans="1:4" x14ac:dyDescent="0.25">
      <c r="A36" s="1" t="s">
        <v>220</v>
      </c>
      <c r="B36" s="1" t="s">
        <v>388</v>
      </c>
      <c r="C36" s="1" t="s">
        <v>158</v>
      </c>
      <c r="D36" s="1" t="s">
        <v>389</v>
      </c>
    </row>
    <row r="37" spans="1:4" x14ac:dyDescent="0.25">
      <c r="A37" s="1" t="s">
        <v>356</v>
      </c>
      <c r="B37" s="1" t="s">
        <v>391</v>
      </c>
      <c r="C37" s="1" t="s">
        <v>158</v>
      </c>
      <c r="D37" s="1" t="s">
        <v>389</v>
      </c>
    </row>
    <row r="38" spans="1:4" x14ac:dyDescent="0.25">
      <c r="A38" s="1" t="s">
        <v>224</v>
      </c>
      <c r="B38" s="1" t="s">
        <v>392</v>
      </c>
      <c r="C38" s="1" t="s">
        <v>158</v>
      </c>
      <c r="D38" s="1" t="s">
        <v>389</v>
      </c>
    </row>
    <row r="39" spans="1:4" x14ac:dyDescent="0.25">
      <c r="A39" s="1" t="s">
        <v>298</v>
      </c>
      <c r="B39" s="1" t="s">
        <v>393</v>
      </c>
      <c r="C39" s="1" t="s">
        <v>158</v>
      </c>
      <c r="D39" s="1" t="s">
        <v>389</v>
      </c>
    </row>
    <row r="40" spans="1:4" x14ac:dyDescent="0.25">
      <c r="A40" s="1" t="s">
        <v>228</v>
      </c>
      <c r="B40" s="1" t="s">
        <v>394</v>
      </c>
      <c r="C40" s="1" t="s">
        <v>158</v>
      </c>
      <c r="D40" s="1" t="s">
        <v>389</v>
      </c>
    </row>
    <row r="41" spans="1:4" x14ac:dyDescent="0.25">
      <c r="A41" s="1" t="s">
        <v>304</v>
      </c>
      <c r="B41" s="1" t="s">
        <v>397</v>
      </c>
      <c r="C41" s="1" t="s">
        <v>158</v>
      </c>
      <c r="D41" s="1" t="s">
        <v>389</v>
      </c>
    </row>
    <row r="42" spans="1:4" x14ac:dyDescent="0.25">
      <c r="A42" s="1" t="s">
        <v>301</v>
      </c>
      <c r="B42" s="1" t="s">
        <v>396</v>
      </c>
      <c r="C42" s="1" t="s">
        <v>158</v>
      </c>
      <c r="D42" s="1" t="s">
        <v>389</v>
      </c>
    </row>
    <row r="43" spans="1:4" x14ac:dyDescent="0.25">
      <c r="A43" s="1" t="s">
        <v>311</v>
      </c>
      <c r="B43" s="1" t="s">
        <v>381</v>
      </c>
      <c r="C43" s="1" t="s">
        <v>361</v>
      </c>
      <c r="D43" s="1" t="s">
        <v>373</v>
      </c>
    </row>
    <row r="44" spans="1:4" x14ac:dyDescent="0.25">
      <c r="A44" s="1" t="s">
        <v>308</v>
      </c>
      <c r="B44" s="1" t="s">
        <v>380</v>
      </c>
      <c r="C44" s="1" t="s">
        <v>361</v>
      </c>
      <c r="D44" s="1" t="s">
        <v>373</v>
      </c>
    </row>
    <row r="45" spans="1:4" x14ac:dyDescent="0.25">
      <c r="A45" s="1" t="s">
        <v>338</v>
      </c>
      <c r="B45" s="1" t="s">
        <v>377</v>
      </c>
      <c r="C45" s="1" t="s">
        <v>361</v>
      </c>
      <c r="D45" s="1" t="s">
        <v>373</v>
      </c>
    </row>
    <row r="46" spans="1:4" x14ac:dyDescent="0.25">
      <c r="A46" s="1" t="s">
        <v>222</v>
      </c>
      <c r="B46" s="1" t="s">
        <v>374</v>
      </c>
      <c r="C46" s="1" t="s">
        <v>361</v>
      </c>
      <c r="D46" s="1" t="s">
        <v>373</v>
      </c>
    </row>
    <row r="47" spans="1:4" x14ac:dyDescent="0.25">
      <c r="A47" s="1" t="s">
        <v>221</v>
      </c>
      <c r="B47" s="1" t="s">
        <v>372</v>
      </c>
      <c r="C47" s="1" t="s">
        <v>361</v>
      </c>
      <c r="D47" s="1" t="s">
        <v>373</v>
      </c>
    </row>
    <row r="48" spans="1:4" x14ac:dyDescent="0.25">
      <c r="A48" s="1" t="s">
        <v>223</v>
      </c>
      <c r="B48" s="1" t="s">
        <v>422</v>
      </c>
      <c r="C48" s="1" t="s">
        <v>361</v>
      </c>
      <c r="D48" s="1" t="s">
        <v>373</v>
      </c>
    </row>
    <row r="49" spans="1:4" x14ac:dyDescent="0.25">
      <c r="A49" s="1" t="s">
        <v>299</v>
      </c>
      <c r="B49" s="1" t="s">
        <v>375</v>
      </c>
      <c r="C49" s="1" t="s">
        <v>361</v>
      </c>
      <c r="D49" s="1" t="s">
        <v>373</v>
      </c>
    </row>
    <row r="50" spans="1:4" x14ac:dyDescent="0.25">
      <c r="A50" s="1" t="s">
        <v>229</v>
      </c>
      <c r="B50" s="1" t="s">
        <v>376</v>
      </c>
      <c r="C50" s="1" t="s">
        <v>361</v>
      </c>
      <c r="D50" s="1" t="s">
        <v>373</v>
      </c>
    </row>
    <row r="51" spans="1:4" x14ac:dyDescent="0.25">
      <c r="A51" s="1" t="s">
        <v>305</v>
      </c>
      <c r="B51" s="1" t="s">
        <v>379</v>
      </c>
      <c r="C51" s="1" t="s">
        <v>361</v>
      </c>
      <c r="D51" s="1" t="s">
        <v>373</v>
      </c>
    </row>
    <row r="52" spans="1:4" x14ac:dyDescent="0.25">
      <c r="A52" s="1" t="s">
        <v>302</v>
      </c>
      <c r="B52" s="1" t="s">
        <v>378</v>
      </c>
      <c r="C52" s="1" t="s">
        <v>361</v>
      </c>
      <c r="D52" s="1" t="s">
        <v>373</v>
      </c>
    </row>
    <row r="53" spans="1:4" x14ac:dyDescent="0.25">
      <c r="A53" s="1" t="s">
        <v>340</v>
      </c>
      <c r="B53" s="1" t="s">
        <v>410</v>
      </c>
      <c r="C53" s="1" t="s">
        <v>363</v>
      </c>
      <c r="D53" s="1" t="s">
        <v>409</v>
      </c>
    </row>
    <row r="54" spans="1:4" x14ac:dyDescent="0.25">
      <c r="A54" s="1" t="s">
        <v>341</v>
      </c>
      <c r="B54" s="1" t="s">
        <v>412</v>
      </c>
      <c r="C54" s="1" t="s">
        <v>363</v>
      </c>
      <c r="D54" s="1" t="s">
        <v>409</v>
      </c>
    </row>
    <row r="55" spans="1:4" x14ac:dyDescent="0.25">
      <c r="A55" s="1" t="s">
        <v>247</v>
      </c>
      <c r="B55" s="1" t="s">
        <v>203</v>
      </c>
      <c r="C55" s="1" t="s">
        <v>363</v>
      </c>
      <c r="D55" s="1" t="s">
        <v>409</v>
      </c>
    </row>
    <row r="56" spans="1:4" x14ac:dyDescent="0.25">
      <c r="A56" s="1" t="s">
        <v>248</v>
      </c>
      <c r="B56" s="1" t="s">
        <v>408</v>
      </c>
      <c r="C56" s="1" t="s">
        <v>363</v>
      </c>
      <c r="D56" s="1" t="s">
        <v>409</v>
      </c>
    </row>
    <row r="57" spans="1:4" x14ac:dyDescent="0.25">
      <c r="A57" s="1" t="s">
        <v>249</v>
      </c>
      <c r="B57" s="1" t="s">
        <v>411</v>
      </c>
      <c r="C57" s="1" t="s">
        <v>363</v>
      </c>
      <c r="D57" s="1" t="s">
        <v>409</v>
      </c>
    </row>
  </sheetData>
  <autoFilter ref="A1:D1">
    <sortState ref="A2:D57">
      <sortCondition ref="A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"/>
  <sheetViews>
    <sheetView topLeftCell="A109" workbookViewId="0">
      <selection sqref="A1:H1"/>
    </sheetView>
  </sheetViews>
  <sheetFormatPr defaultRowHeight="15" x14ac:dyDescent="0.25"/>
  <cols>
    <col min="2" max="2" width="12.140625" bestFit="1" customWidth="1"/>
    <col min="3" max="3" width="9.85546875" bestFit="1" customWidth="1"/>
    <col min="4" max="4" width="19.28515625" bestFit="1" customWidth="1"/>
    <col min="5" max="5" width="40.7109375" bestFit="1" customWidth="1"/>
    <col min="6" max="6" width="11" bestFit="1" customWidth="1"/>
    <col min="7" max="7" width="9.140625" bestFit="1" customWidth="1"/>
  </cols>
  <sheetData>
    <row r="1" spans="1:8" x14ac:dyDescent="0.25">
      <c r="A1" s="3"/>
      <c r="B1" s="3" t="s">
        <v>215</v>
      </c>
      <c r="C1" s="3" t="s">
        <v>216</v>
      </c>
      <c r="D1" s="3" t="s">
        <v>147</v>
      </c>
      <c r="E1" s="3" t="s">
        <v>217</v>
      </c>
      <c r="F1" s="3" t="s">
        <v>149</v>
      </c>
      <c r="G1" s="3" t="s">
        <v>150</v>
      </c>
      <c r="H1" s="3" t="s">
        <v>218</v>
      </c>
    </row>
    <row r="2" spans="1:8" x14ac:dyDescent="0.25">
      <c r="A2" s="1">
        <v>19</v>
      </c>
      <c r="B2" s="1">
        <v>3</v>
      </c>
      <c r="C2" s="1">
        <v>141</v>
      </c>
      <c r="D2" s="1" t="s">
        <v>238</v>
      </c>
      <c r="E2" s="1" t="s">
        <v>219</v>
      </c>
      <c r="F2" s="1">
        <v>0</v>
      </c>
      <c r="G2" s="1">
        <v>-1</v>
      </c>
      <c r="H2" s="6">
        <v>1</v>
      </c>
    </row>
    <row r="3" spans="1:8" x14ac:dyDescent="0.25">
      <c r="A3" s="1">
        <v>20</v>
      </c>
      <c r="B3" s="1">
        <v>3</v>
      </c>
      <c r="C3" s="1">
        <v>141</v>
      </c>
      <c r="D3" s="1" t="s">
        <v>239</v>
      </c>
      <c r="E3" s="1" t="s">
        <v>219</v>
      </c>
      <c r="F3" s="1">
        <v>0</v>
      </c>
      <c r="G3" s="1">
        <v>-1</v>
      </c>
      <c r="H3" s="6">
        <v>1</v>
      </c>
    </row>
    <row r="4" spans="1:8" x14ac:dyDescent="0.25">
      <c r="A4" s="1">
        <v>21</v>
      </c>
      <c r="B4" s="1">
        <v>3</v>
      </c>
      <c r="C4" s="1">
        <v>141</v>
      </c>
      <c r="D4" s="1" t="s">
        <v>240</v>
      </c>
      <c r="E4" s="1" t="s">
        <v>219</v>
      </c>
      <c r="F4" s="1">
        <v>0</v>
      </c>
      <c r="G4" s="1">
        <v>-1</v>
      </c>
      <c r="H4" s="6">
        <v>1</v>
      </c>
    </row>
    <row r="5" spans="1:8" x14ac:dyDescent="0.25">
      <c r="A5" s="1">
        <v>22</v>
      </c>
      <c r="B5" s="1">
        <v>3</v>
      </c>
      <c r="C5" s="1">
        <v>141</v>
      </c>
      <c r="D5" s="1" t="s">
        <v>241</v>
      </c>
      <c r="E5" s="1" t="s">
        <v>219</v>
      </c>
      <c r="F5" s="1">
        <v>0</v>
      </c>
      <c r="G5" s="1">
        <v>-1</v>
      </c>
      <c r="H5" s="6">
        <v>1</v>
      </c>
    </row>
    <row r="6" spans="1:8" x14ac:dyDescent="0.25">
      <c r="A6" s="1">
        <v>23</v>
      </c>
      <c r="B6" s="1">
        <v>3</v>
      </c>
      <c r="C6" s="1">
        <v>141</v>
      </c>
      <c r="D6" s="1" t="s">
        <v>242</v>
      </c>
      <c r="E6" s="1" t="s">
        <v>219</v>
      </c>
      <c r="F6" s="1">
        <v>0</v>
      </c>
      <c r="G6" s="1">
        <v>-1</v>
      </c>
      <c r="H6" s="6">
        <v>1</v>
      </c>
    </row>
    <row r="7" spans="1:8" x14ac:dyDescent="0.25">
      <c r="A7" s="1">
        <v>24</v>
      </c>
      <c r="B7" s="1">
        <v>3</v>
      </c>
      <c r="C7" s="1">
        <v>141</v>
      </c>
      <c r="D7" s="1" t="s">
        <v>243</v>
      </c>
      <c r="E7" s="1" t="s">
        <v>219</v>
      </c>
      <c r="F7" s="1">
        <v>0</v>
      </c>
      <c r="G7" s="1">
        <v>-1</v>
      </c>
      <c r="H7" s="6">
        <v>1</v>
      </c>
    </row>
    <row r="8" spans="1:8" x14ac:dyDescent="0.25">
      <c r="A8" s="1">
        <v>25</v>
      </c>
      <c r="B8" s="1">
        <v>3</v>
      </c>
      <c r="C8" s="1">
        <v>141</v>
      </c>
      <c r="D8" s="1" t="s">
        <v>244</v>
      </c>
      <c r="E8" s="1" t="s">
        <v>219</v>
      </c>
      <c r="F8" s="1">
        <v>0</v>
      </c>
      <c r="G8" s="1">
        <v>-1</v>
      </c>
      <c r="H8" s="6">
        <v>1</v>
      </c>
    </row>
    <row r="9" spans="1:8" x14ac:dyDescent="0.25">
      <c r="A9" s="1">
        <v>26</v>
      </c>
      <c r="B9" s="1">
        <v>3</v>
      </c>
      <c r="C9" s="1">
        <v>141</v>
      </c>
      <c r="D9" s="1" t="s">
        <v>245</v>
      </c>
      <c r="E9" s="1" t="s">
        <v>219</v>
      </c>
      <c r="F9" s="1">
        <v>0</v>
      </c>
      <c r="G9" s="1">
        <v>-1</v>
      </c>
      <c r="H9" s="6">
        <v>1</v>
      </c>
    </row>
    <row r="10" spans="1:8" x14ac:dyDescent="0.25">
      <c r="A10" s="1">
        <v>27</v>
      </c>
      <c r="B10" s="1">
        <v>3</v>
      </c>
      <c r="C10" s="1">
        <v>141</v>
      </c>
      <c r="D10" s="1" t="s">
        <v>246</v>
      </c>
      <c r="E10" s="1" t="s">
        <v>219</v>
      </c>
      <c r="F10" s="1">
        <v>0</v>
      </c>
      <c r="G10" s="1">
        <v>-1</v>
      </c>
      <c r="H10" s="6">
        <v>1</v>
      </c>
    </row>
    <row r="11" spans="1:8" x14ac:dyDescent="0.25">
      <c r="A11" s="1">
        <v>31</v>
      </c>
      <c r="B11" s="1">
        <v>3</v>
      </c>
      <c r="C11" s="1">
        <v>141</v>
      </c>
      <c r="D11" s="1" t="s">
        <v>250</v>
      </c>
      <c r="E11" s="1" t="s">
        <v>219</v>
      </c>
      <c r="F11" s="1">
        <v>0</v>
      </c>
      <c r="G11" s="1">
        <v>-1</v>
      </c>
      <c r="H11" s="6">
        <v>1</v>
      </c>
    </row>
    <row r="12" spans="1:8" x14ac:dyDescent="0.25">
      <c r="A12" s="1">
        <v>32</v>
      </c>
      <c r="B12" s="1">
        <v>3</v>
      </c>
      <c r="C12" s="1">
        <v>141</v>
      </c>
      <c r="D12" s="1" t="s">
        <v>251</v>
      </c>
      <c r="E12" s="1" t="s">
        <v>219</v>
      </c>
      <c r="F12" s="1">
        <v>0</v>
      </c>
      <c r="G12" s="1">
        <v>-1</v>
      </c>
      <c r="H12" s="6">
        <v>1</v>
      </c>
    </row>
    <row r="13" spans="1:8" x14ac:dyDescent="0.25">
      <c r="A13" s="1">
        <v>34</v>
      </c>
      <c r="B13" s="1">
        <v>3</v>
      </c>
      <c r="C13" s="1">
        <v>141</v>
      </c>
      <c r="D13" s="1" t="s">
        <v>253</v>
      </c>
      <c r="E13" s="1" t="s">
        <v>219</v>
      </c>
      <c r="F13" s="1">
        <v>0</v>
      </c>
      <c r="G13" s="1">
        <v>-1</v>
      </c>
      <c r="H13" s="6">
        <v>1</v>
      </c>
    </row>
    <row r="14" spans="1:8" x14ac:dyDescent="0.25">
      <c r="A14" s="1">
        <v>35</v>
      </c>
      <c r="B14" s="1">
        <v>3</v>
      </c>
      <c r="C14" s="1">
        <v>141</v>
      </c>
      <c r="D14" s="1" t="s">
        <v>254</v>
      </c>
      <c r="E14" s="1" t="s">
        <v>219</v>
      </c>
      <c r="F14" s="1">
        <v>0</v>
      </c>
      <c r="G14" s="1">
        <v>-1</v>
      </c>
      <c r="H14" s="6">
        <v>1</v>
      </c>
    </row>
    <row r="15" spans="1:8" x14ac:dyDescent="0.25">
      <c r="A15" s="1">
        <v>36</v>
      </c>
      <c r="B15" s="1">
        <v>3</v>
      </c>
      <c r="C15" s="1">
        <v>141</v>
      </c>
      <c r="D15" s="1" t="s">
        <v>255</v>
      </c>
      <c r="E15" s="1" t="s">
        <v>219</v>
      </c>
      <c r="F15" s="1">
        <v>0</v>
      </c>
      <c r="G15" s="1">
        <v>-1</v>
      </c>
      <c r="H15" s="6">
        <v>1</v>
      </c>
    </row>
    <row r="16" spans="1:8" x14ac:dyDescent="0.25">
      <c r="A16" s="1">
        <v>37</v>
      </c>
      <c r="B16" s="1">
        <v>3</v>
      </c>
      <c r="C16" s="1">
        <v>141</v>
      </c>
      <c r="D16" s="1" t="s">
        <v>256</v>
      </c>
      <c r="E16" s="1" t="s">
        <v>219</v>
      </c>
      <c r="F16" s="1">
        <v>0</v>
      </c>
      <c r="G16" s="1">
        <v>-1</v>
      </c>
      <c r="H16" s="6">
        <v>1</v>
      </c>
    </row>
    <row r="17" spans="1:8" x14ac:dyDescent="0.25">
      <c r="A17" s="1">
        <v>38</v>
      </c>
      <c r="B17" s="1">
        <v>3</v>
      </c>
      <c r="C17" s="1">
        <v>141</v>
      </c>
      <c r="D17" s="1" t="s">
        <v>257</v>
      </c>
      <c r="E17" s="1" t="s">
        <v>219</v>
      </c>
      <c r="F17" s="1">
        <v>0</v>
      </c>
      <c r="G17" s="1">
        <v>-1</v>
      </c>
      <c r="H17" s="6">
        <v>1</v>
      </c>
    </row>
    <row r="18" spans="1:8" x14ac:dyDescent="0.25">
      <c r="A18" s="1">
        <v>39</v>
      </c>
      <c r="B18" s="1">
        <v>3</v>
      </c>
      <c r="C18" s="1">
        <v>141</v>
      </c>
      <c r="D18" s="1" t="s">
        <v>258</v>
      </c>
      <c r="E18" s="1" t="s">
        <v>219</v>
      </c>
      <c r="F18" s="1">
        <v>0</v>
      </c>
      <c r="G18" s="1">
        <v>-1</v>
      </c>
      <c r="H18" s="6">
        <v>1</v>
      </c>
    </row>
    <row r="19" spans="1:8" x14ac:dyDescent="0.25">
      <c r="A19" s="1">
        <v>40</v>
      </c>
      <c r="B19" s="1">
        <v>3</v>
      </c>
      <c r="C19" s="1">
        <v>141</v>
      </c>
      <c r="D19" s="1" t="s">
        <v>259</v>
      </c>
      <c r="E19" s="1" t="s">
        <v>219</v>
      </c>
      <c r="F19" s="1">
        <v>0</v>
      </c>
      <c r="G19" s="1">
        <v>-1</v>
      </c>
      <c r="H19" s="6">
        <v>1</v>
      </c>
    </row>
    <row r="20" spans="1:8" x14ac:dyDescent="0.25">
      <c r="A20" s="1">
        <v>41</v>
      </c>
      <c r="B20" s="1">
        <v>3</v>
      </c>
      <c r="C20" s="1">
        <v>141</v>
      </c>
      <c r="D20" s="1" t="s">
        <v>260</v>
      </c>
      <c r="E20" s="1" t="s">
        <v>219</v>
      </c>
      <c r="F20" s="1">
        <v>0</v>
      </c>
      <c r="G20" s="1">
        <v>-1</v>
      </c>
      <c r="H20" s="5">
        <v>1</v>
      </c>
    </row>
    <row r="21" spans="1:8" x14ac:dyDescent="0.25">
      <c r="A21" s="1">
        <v>42</v>
      </c>
      <c r="B21" s="1">
        <v>3</v>
      </c>
      <c r="C21" s="1">
        <v>141</v>
      </c>
      <c r="D21" s="1" t="s">
        <v>261</v>
      </c>
      <c r="E21" s="1" t="s">
        <v>219</v>
      </c>
      <c r="F21" s="1">
        <v>0</v>
      </c>
      <c r="G21" s="1">
        <v>-1</v>
      </c>
      <c r="H21" s="5">
        <v>1</v>
      </c>
    </row>
    <row r="22" spans="1:8" x14ac:dyDescent="0.25">
      <c r="A22" s="1">
        <v>43</v>
      </c>
      <c r="B22" s="1">
        <v>3</v>
      </c>
      <c r="C22" s="1">
        <v>141</v>
      </c>
      <c r="D22" s="1" t="s">
        <v>262</v>
      </c>
      <c r="E22" s="1" t="s">
        <v>219</v>
      </c>
      <c r="F22" s="1">
        <v>0</v>
      </c>
      <c r="G22" s="1">
        <v>-1</v>
      </c>
      <c r="H22" s="5">
        <v>1</v>
      </c>
    </row>
    <row r="23" spans="1:8" x14ac:dyDescent="0.25">
      <c r="A23" s="1">
        <v>44</v>
      </c>
      <c r="B23" s="1">
        <v>3</v>
      </c>
      <c r="C23" s="1">
        <v>141</v>
      </c>
      <c r="D23" s="1" t="s">
        <v>263</v>
      </c>
      <c r="E23" s="1" t="s">
        <v>219</v>
      </c>
      <c r="F23" s="1">
        <v>0</v>
      </c>
      <c r="G23" s="1">
        <v>-1</v>
      </c>
      <c r="H23" s="5">
        <v>1</v>
      </c>
    </row>
    <row r="24" spans="1:8" x14ac:dyDescent="0.25">
      <c r="A24" s="1">
        <v>45</v>
      </c>
      <c r="B24" s="1">
        <v>3</v>
      </c>
      <c r="C24" s="1">
        <v>141</v>
      </c>
      <c r="D24" s="1" t="s">
        <v>264</v>
      </c>
      <c r="E24" s="1" t="s">
        <v>219</v>
      </c>
      <c r="F24" s="1">
        <v>0</v>
      </c>
      <c r="G24" s="1">
        <v>-1</v>
      </c>
      <c r="H24" s="5">
        <v>1</v>
      </c>
    </row>
    <row r="25" spans="1:8" x14ac:dyDescent="0.25">
      <c r="A25" s="1">
        <v>46</v>
      </c>
      <c r="B25" s="1">
        <v>3</v>
      </c>
      <c r="C25" s="1">
        <v>141</v>
      </c>
      <c r="D25" s="1" t="s">
        <v>265</v>
      </c>
      <c r="E25" s="1" t="s">
        <v>219</v>
      </c>
      <c r="F25" s="1">
        <v>0</v>
      </c>
      <c r="G25" s="1">
        <v>-1</v>
      </c>
      <c r="H25" s="5">
        <v>1</v>
      </c>
    </row>
    <row r="26" spans="1:8" x14ac:dyDescent="0.25">
      <c r="A26" s="1">
        <v>47</v>
      </c>
      <c r="B26" s="1">
        <v>3</v>
      </c>
      <c r="C26" s="1">
        <v>141</v>
      </c>
      <c r="D26" s="1" t="s">
        <v>266</v>
      </c>
      <c r="E26" s="1" t="s">
        <v>219</v>
      </c>
      <c r="F26" s="1">
        <v>0</v>
      </c>
      <c r="G26" s="1">
        <v>-1</v>
      </c>
      <c r="H26" s="5">
        <v>1</v>
      </c>
    </row>
    <row r="27" spans="1:8" x14ac:dyDescent="0.25">
      <c r="A27" s="1">
        <v>48</v>
      </c>
      <c r="B27" s="1">
        <v>3</v>
      </c>
      <c r="C27" s="1">
        <v>141</v>
      </c>
      <c r="D27" s="1" t="s">
        <v>267</v>
      </c>
      <c r="E27" s="1" t="s">
        <v>219</v>
      </c>
      <c r="F27" s="1">
        <v>0</v>
      </c>
      <c r="G27" s="1">
        <v>-1</v>
      </c>
      <c r="H27" s="5">
        <v>1</v>
      </c>
    </row>
    <row r="28" spans="1:8" x14ac:dyDescent="0.25">
      <c r="A28" s="1">
        <v>49</v>
      </c>
      <c r="B28" s="1">
        <v>3</v>
      </c>
      <c r="C28" s="1">
        <v>141</v>
      </c>
      <c r="D28" s="1" t="s">
        <v>268</v>
      </c>
      <c r="E28" s="1" t="s">
        <v>219</v>
      </c>
      <c r="F28" s="1">
        <v>0</v>
      </c>
      <c r="G28" s="1">
        <v>-1</v>
      </c>
      <c r="H28" s="5">
        <v>1</v>
      </c>
    </row>
    <row r="29" spans="1:8" x14ac:dyDescent="0.25">
      <c r="A29" s="1">
        <v>50</v>
      </c>
      <c r="B29" s="1">
        <v>3</v>
      </c>
      <c r="C29" s="1">
        <v>141</v>
      </c>
      <c r="D29" s="1" t="s">
        <v>269</v>
      </c>
      <c r="E29" s="1" t="s">
        <v>219</v>
      </c>
      <c r="F29" s="1">
        <v>0</v>
      </c>
      <c r="G29" s="1">
        <v>-1</v>
      </c>
      <c r="H29" s="6">
        <v>1</v>
      </c>
    </row>
    <row r="30" spans="1:8" x14ac:dyDescent="0.25">
      <c r="A30" s="1">
        <v>51</v>
      </c>
      <c r="B30" s="1">
        <v>3</v>
      </c>
      <c r="C30" s="1">
        <v>141</v>
      </c>
      <c r="D30" s="1" t="s">
        <v>270</v>
      </c>
      <c r="E30" s="1" t="s">
        <v>219</v>
      </c>
      <c r="F30" s="1">
        <v>0</v>
      </c>
      <c r="G30" s="1">
        <v>-1</v>
      </c>
      <c r="H30" s="6">
        <v>1</v>
      </c>
    </row>
    <row r="31" spans="1:8" x14ac:dyDescent="0.25">
      <c r="A31" s="1">
        <v>52</v>
      </c>
      <c r="B31" s="1">
        <v>3</v>
      </c>
      <c r="C31" s="1">
        <v>141</v>
      </c>
      <c r="D31" s="1" t="s">
        <v>271</v>
      </c>
      <c r="E31" s="1" t="s">
        <v>219</v>
      </c>
      <c r="F31" s="1">
        <v>0</v>
      </c>
      <c r="G31" s="1">
        <v>-1</v>
      </c>
      <c r="H31" s="6">
        <v>1</v>
      </c>
    </row>
    <row r="32" spans="1:8" x14ac:dyDescent="0.25">
      <c r="A32" s="1">
        <v>53</v>
      </c>
      <c r="B32" s="1">
        <v>3</v>
      </c>
      <c r="C32" s="1">
        <v>141</v>
      </c>
      <c r="D32" s="1" t="s">
        <v>272</v>
      </c>
      <c r="E32" s="1" t="s">
        <v>219</v>
      </c>
      <c r="F32" s="1">
        <v>0</v>
      </c>
      <c r="G32" s="1">
        <v>-1</v>
      </c>
      <c r="H32" s="5">
        <v>1</v>
      </c>
    </row>
    <row r="33" spans="1:8" x14ac:dyDescent="0.25">
      <c r="A33" s="1">
        <v>54</v>
      </c>
      <c r="B33" s="1">
        <v>3</v>
      </c>
      <c r="C33" s="1">
        <v>141</v>
      </c>
      <c r="D33" s="1" t="s">
        <v>273</v>
      </c>
      <c r="E33" s="1" t="s">
        <v>219</v>
      </c>
      <c r="F33" s="1">
        <v>0</v>
      </c>
      <c r="G33" s="1">
        <v>-1</v>
      </c>
      <c r="H33" s="5">
        <v>1</v>
      </c>
    </row>
    <row r="34" spans="1:8" x14ac:dyDescent="0.25">
      <c r="A34" s="1">
        <v>55</v>
      </c>
      <c r="B34" s="1">
        <v>3</v>
      </c>
      <c r="C34" s="1">
        <v>141</v>
      </c>
      <c r="D34" s="1" t="s">
        <v>274</v>
      </c>
      <c r="E34" s="1" t="s">
        <v>219</v>
      </c>
      <c r="F34" s="1">
        <v>0</v>
      </c>
      <c r="G34" s="1">
        <v>-1</v>
      </c>
      <c r="H34" s="6">
        <v>1</v>
      </c>
    </row>
    <row r="35" spans="1:8" x14ac:dyDescent="0.25">
      <c r="A35" s="1">
        <v>56</v>
      </c>
      <c r="B35" s="1">
        <v>3</v>
      </c>
      <c r="C35" s="1">
        <v>141</v>
      </c>
      <c r="D35" s="1" t="s">
        <v>275</v>
      </c>
      <c r="E35" s="1" t="s">
        <v>219</v>
      </c>
      <c r="F35" s="1">
        <v>0</v>
      </c>
      <c r="G35" s="1">
        <v>-1</v>
      </c>
      <c r="H35" s="5">
        <v>1</v>
      </c>
    </row>
    <row r="36" spans="1:8" x14ac:dyDescent="0.25">
      <c r="A36" s="1">
        <v>57</v>
      </c>
      <c r="B36" s="1">
        <v>3</v>
      </c>
      <c r="C36" s="1">
        <v>141</v>
      </c>
      <c r="D36" s="1" t="s">
        <v>276</v>
      </c>
      <c r="E36" s="1" t="s">
        <v>219</v>
      </c>
      <c r="F36" s="1">
        <v>0</v>
      </c>
      <c r="G36" s="1">
        <v>-1</v>
      </c>
      <c r="H36" s="5">
        <v>1</v>
      </c>
    </row>
    <row r="37" spans="1:8" x14ac:dyDescent="0.25">
      <c r="A37" s="1">
        <v>58</v>
      </c>
      <c r="B37" s="1">
        <v>3</v>
      </c>
      <c r="C37" s="1">
        <v>141</v>
      </c>
      <c r="D37" s="1" t="s">
        <v>277</v>
      </c>
      <c r="E37" s="1" t="s">
        <v>219</v>
      </c>
      <c r="F37" s="1">
        <v>0</v>
      </c>
      <c r="G37" s="1">
        <v>-1</v>
      </c>
      <c r="H37" s="5">
        <v>1</v>
      </c>
    </row>
    <row r="38" spans="1:8" x14ac:dyDescent="0.25">
      <c r="A38" s="1">
        <v>59</v>
      </c>
      <c r="B38" s="1">
        <v>3</v>
      </c>
      <c r="C38" s="1">
        <v>141</v>
      </c>
      <c r="D38" s="1" t="s">
        <v>278</v>
      </c>
      <c r="E38" s="1" t="s">
        <v>219</v>
      </c>
      <c r="F38" s="1">
        <v>0</v>
      </c>
      <c r="G38" s="1">
        <v>-1</v>
      </c>
      <c r="H38" s="5">
        <v>1</v>
      </c>
    </row>
    <row r="39" spans="1:8" x14ac:dyDescent="0.25">
      <c r="A39" s="1">
        <v>60</v>
      </c>
      <c r="B39" s="1">
        <v>3</v>
      </c>
      <c r="C39" s="1">
        <v>141</v>
      </c>
      <c r="D39" s="1" t="s">
        <v>279</v>
      </c>
      <c r="E39" s="1" t="s">
        <v>219</v>
      </c>
      <c r="F39" s="1">
        <v>0</v>
      </c>
      <c r="G39" s="1">
        <v>-1</v>
      </c>
      <c r="H39" s="5">
        <v>1</v>
      </c>
    </row>
    <row r="40" spans="1:8" x14ac:dyDescent="0.25">
      <c r="A40" s="1">
        <v>61</v>
      </c>
      <c r="B40" s="1">
        <v>3</v>
      </c>
      <c r="C40" s="1">
        <v>141</v>
      </c>
      <c r="D40" s="1" t="s">
        <v>280</v>
      </c>
      <c r="E40" s="1" t="s">
        <v>219</v>
      </c>
      <c r="F40" s="1">
        <v>0</v>
      </c>
      <c r="G40" s="1">
        <v>-1</v>
      </c>
      <c r="H40" s="5">
        <v>1</v>
      </c>
    </row>
    <row r="41" spans="1:8" x14ac:dyDescent="0.25">
      <c r="A41" s="1">
        <v>62</v>
      </c>
      <c r="B41" s="1">
        <v>3</v>
      </c>
      <c r="C41" s="1">
        <v>141</v>
      </c>
      <c r="D41" s="1" t="s">
        <v>281</v>
      </c>
      <c r="E41" s="1" t="s">
        <v>219</v>
      </c>
      <c r="F41" s="1">
        <v>0</v>
      </c>
      <c r="G41" s="1">
        <v>-1</v>
      </c>
      <c r="H41" s="5">
        <v>1</v>
      </c>
    </row>
    <row r="42" spans="1:8" x14ac:dyDescent="0.25">
      <c r="A42" s="1">
        <v>63</v>
      </c>
      <c r="B42" s="1">
        <v>3</v>
      </c>
      <c r="C42" s="1">
        <v>141</v>
      </c>
      <c r="D42" s="1" t="s">
        <v>282</v>
      </c>
      <c r="E42" s="1" t="s">
        <v>219</v>
      </c>
      <c r="F42" s="1">
        <v>0</v>
      </c>
      <c r="G42" s="1">
        <v>-1</v>
      </c>
      <c r="H42" s="5">
        <v>1</v>
      </c>
    </row>
    <row r="43" spans="1:8" x14ac:dyDescent="0.25">
      <c r="A43" s="1">
        <v>64</v>
      </c>
      <c r="B43" s="1">
        <v>3</v>
      </c>
      <c r="C43" s="1">
        <v>141</v>
      </c>
      <c r="D43" s="1" t="s">
        <v>283</v>
      </c>
      <c r="E43" s="1" t="s">
        <v>219</v>
      </c>
      <c r="F43" s="1">
        <v>0</v>
      </c>
      <c r="G43" s="1">
        <v>-1</v>
      </c>
      <c r="H43" s="5">
        <v>1</v>
      </c>
    </row>
    <row r="44" spans="1:8" x14ac:dyDescent="0.25">
      <c r="A44" s="1">
        <v>65</v>
      </c>
      <c r="B44" s="1">
        <v>3</v>
      </c>
      <c r="C44" s="1">
        <v>141</v>
      </c>
      <c r="D44" s="1" t="s">
        <v>284</v>
      </c>
      <c r="E44" s="1" t="s">
        <v>219</v>
      </c>
      <c r="F44" s="1">
        <v>0</v>
      </c>
      <c r="G44" s="1">
        <v>-1</v>
      </c>
      <c r="H44" s="5">
        <v>1</v>
      </c>
    </row>
    <row r="45" spans="1:8" x14ac:dyDescent="0.25">
      <c r="A45" s="1">
        <v>66</v>
      </c>
      <c r="B45" s="1">
        <v>3</v>
      </c>
      <c r="C45" s="1">
        <v>141</v>
      </c>
      <c r="D45" s="1" t="s">
        <v>285</v>
      </c>
      <c r="E45" s="1" t="s">
        <v>219</v>
      </c>
      <c r="F45" s="1">
        <v>0</v>
      </c>
      <c r="G45" s="1">
        <v>-1</v>
      </c>
      <c r="H45" s="5">
        <v>1</v>
      </c>
    </row>
    <row r="46" spans="1:8" x14ac:dyDescent="0.25">
      <c r="A46" s="1">
        <v>67</v>
      </c>
      <c r="B46" s="1">
        <v>3</v>
      </c>
      <c r="C46" s="1">
        <v>141</v>
      </c>
      <c r="D46" s="1" t="s">
        <v>286</v>
      </c>
      <c r="E46" s="1" t="s">
        <v>219</v>
      </c>
      <c r="F46" s="1">
        <v>0</v>
      </c>
      <c r="G46" s="1">
        <v>-1</v>
      </c>
      <c r="H46" s="5">
        <v>1</v>
      </c>
    </row>
    <row r="47" spans="1:8" x14ac:dyDescent="0.25">
      <c r="A47" s="1">
        <v>68</v>
      </c>
      <c r="B47" s="1">
        <v>3</v>
      </c>
      <c r="C47" s="1">
        <v>141</v>
      </c>
      <c r="D47" s="1" t="s">
        <v>287</v>
      </c>
      <c r="E47" s="1" t="s">
        <v>219</v>
      </c>
      <c r="F47" s="1">
        <v>0</v>
      </c>
      <c r="G47" s="1">
        <v>-1</v>
      </c>
      <c r="H47" s="5">
        <v>1</v>
      </c>
    </row>
    <row r="48" spans="1:8" x14ac:dyDescent="0.25">
      <c r="A48" s="1">
        <v>69</v>
      </c>
      <c r="B48" s="1">
        <v>3</v>
      </c>
      <c r="C48" s="1">
        <v>141</v>
      </c>
      <c r="D48" s="1" t="s">
        <v>288</v>
      </c>
      <c r="E48" s="1" t="s">
        <v>219</v>
      </c>
      <c r="F48" s="1">
        <v>0</v>
      </c>
      <c r="G48" s="1">
        <v>-1</v>
      </c>
      <c r="H48" s="5">
        <v>1</v>
      </c>
    </row>
    <row r="49" spans="1:8" x14ac:dyDescent="0.25">
      <c r="A49" s="1">
        <v>70</v>
      </c>
      <c r="B49" s="1">
        <v>3</v>
      </c>
      <c r="C49" s="1">
        <v>141</v>
      </c>
      <c r="D49" s="1" t="s">
        <v>289</v>
      </c>
      <c r="E49" s="1" t="s">
        <v>219</v>
      </c>
      <c r="F49" s="1">
        <v>0</v>
      </c>
      <c r="G49" s="1">
        <v>-1</v>
      </c>
      <c r="H49" s="5">
        <v>1</v>
      </c>
    </row>
    <row r="50" spans="1:8" x14ac:dyDescent="0.25">
      <c r="A50" s="1">
        <v>71</v>
      </c>
      <c r="B50" s="1">
        <v>3</v>
      </c>
      <c r="C50" s="1">
        <v>141</v>
      </c>
      <c r="D50" s="1" t="s">
        <v>290</v>
      </c>
      <c r="E50" s="1" t="s">
        <v>219</v>
      </c>
      <c r="F50" s="1">
        <v>0</v>
      </c>
      <c r="G50" s="1">
        <v>-1</v>
      </c>
      <c r="H50" s="5">
        <v>1</v>
      </c>
    </row>
    <row r="51" spans="1:8" x14ac:dyDescent="0.25">
      <c r="A51" s="1">
        <v>72</v>
      </c>
      <c r="B51" s="1">
        <v>3</v>
      </c>
      <c r="C51" s="1">
        <v>141</v>
      </c>
      <c r="D51" s="1" t="s">
        <v>291</v>
      </c>
      <c r="E51" s="1" t="s">
        <v>219</v>
      </c>
      <c r="F51" s="1">
        <v>0</v>
      </c>
      <c r="G51" s="1">
        <v>-1</v>
      </c>
      <c r="H51" s="5">
        <v>1</v>
      </c>
    </row>
    <row r="52" spans="1:8" x14ac:dyDescent="0.25">
      <c r="A52" s="1">
        <v>73</v>
      </c>
      <c r="B52" s="1">
        <v>3</v>
      </c>
      <c r="C52" s="1">
        <v>141</v>
      </c>
      <c r="D52" s="1" t="s">
        <v>292</v>
      </c>
      <c r="E52" s="1" t="s">
        <v>219</v>
      </c>
      <c r="F52" s="1">
        <v>0</v>
      </c>
      <c r="G52" s="1">
        <v>-1</v>
      </c>
      <c r="H52" s="5">
        <v>1</v>
      </c>
    </row>
    <row r="53" spans="1:8" x14ac:dyDescent="0.25">
      <c r="A53" s="1">
        <v>75</v>
      </c>
      <c r="B53" s="1">
        <v>3</v>
      </c>
      <c r="C53" s="1">
        <v>141</v>
      </c>
      <c r="D53" s="1" t="s">
        <v>294</v>
      </c>
      <c r="E53" s="1" t="s">
        <v>219</v>
      </c>
      <c r="F53" s="1">
        <v>0</v>
      </c>
      <c r="G53" s="1">
        <v>-1</v>
      </c>
      <c r="H53" s="5">
        <v>1</v>
      </c>
    </row>
    <row r="54" spans="1:8" x14ac:dyDescent="0.25">
      <c r="A54" s="1">
        <v>76</v>
      </c>
      <c r="B54" s="1">
        <v>3</v>
      </c>
      <c r="C54" s="1">
        <v>141</v>
      </c>
      <c r="D54" s="1" t="s">
        <v>295</v>
      </c>
      <c r="E54" s="1" t="s">
        <v>219</v>
      </c>
      <c r="F54" s="1">
        <v>0</v>
      </c>
      <c r="G54" s="1">
        <v>-1</v>
      </c>
      <c r="H54" s="5">
        <v>1</v>
      </c>
    </row>
    <row r="55" spans="1:8" x14ac:dyDescent="0.25">
      <c r="A55" s="1">
        <v>77</v>
      </c>
      <c r="B55" s="1">
        <v>3</v>
      </c>
      <c r="C55" s="1">
        <v>141</v>
      </c>
      <c r="D55" s="1" t="s">
        <v>296</v>
      </c>
      <c r="E55" s="1" t="s">
        <v>219</v>
      </c>
      <c r="F55" s="1">
        <v>0</v>
      </c>
      <c r="G55" s="1">
        <v>-1</v>
      </c>
      <c r="H55" s="5">
        <v>1</v>
      </c>
    </row>
    <row r="56" spans="1:8" x14ac:dyDescent="0.25">
      <c r="A56" s="1">
        <v>78</v>
      </c>
      <c r="B56" s="1">
        <v>3</v>
      </c>
      <c r="C56" s="1">
        <v>141</v>
      </c>
      <c r="D56" s="1" t="s">
        <v>297</v>
      </c>
      <c r="E56" s="1" t="s">
        <v>219</v>
      </c>
      <c r="F56" s="1">
        <v>0</v>
      </c>
      <c r="G56" s="1">
        <v>-1</v>
      </c>
      <c r="H56" s="5">
        <v>1</v>
      </c>
    </row>
    <row r="57" spans="1:8" x14ac:dyDescent="0.25">
      <c r="A57" s="1">
        <v>94</v>
      </c>
      <c r="B57" s="1">
        <v>3</v>
      </c>
      <c r="C57" s="1">
        <v>141</v>
      </c>
      <c r="D57" s="1" t="s">
        <v>313</v>
      </c>
      <c r="E57" s="1" t="s">
        <v>219</v>
      </c>
      <c r="F57" s="1">
        <v>0</v>
      </c>
      <c r="G57" s="1">
        <v>-1</v>
      </c>
      <c r="H57" s="5">
        <v>1</v>
      </c>
    </row>
    <row r="58" spans="1:8" x14ac:dyDescent="0.25">
      <c r="A58" s="1">
        <v>95</v>
      </c>
      <c r="B58" s="1">
        <v>3</v>
      </c>
      <c r="C58" s="1">
        <v>141</v>
      </c>
      <c r="D58" s="1" t="s">
        <v>314</v>
      </c>
      <c r="E58" s="1" t="s">
        <v>219</v>
      </c>
      <c r="F58" s="1">
        <v>0</v>
      </c>
      <c r="G58" s="1">
        <v>-1</v>
      </c>
      <c r="H58" s="5">
        <v>1</v>
      </c>
    </row>
    <row r="59" spans="1:8" x14ac:dyDescent="0.25">
      <c r="A59" s="1">
        <v>96</v>
      </c>
      <c r="B59" s="1">
        <v>3</v>
      </c>
      <c r="C59" s="1">
        <v>141</v>
      </c>
      <c r="D59" s="1" t="s">
        <v>315</v>
      </c>
      <c r="E59" s="1" t="s">
        <v>219</v>
      </c>
      <c r="F59" s="1">
        <v>0</v>
      </c>
      <c r="G59" s="1">
        <v>-1</v>
      </c>
      <c r="H59" s="5">
        <v>1</v>
      </c>
    </row>
    <row r="60" spans="1:8" x14ac:dyDescent="0.25">
      <c r="A60" s="1">
        <v>97</v>
      </c>
      <c r="B60" s="1">
        <v>3</v>
      </c>
      <c r="C60" s="1">
        <v>141</v>
      </c>
      <c r="D60" s="1" t="s">
        <v>316</v>
      </c>
      <c r="E60" s="1" t="s">
        <v>219</v>
      </c>
      <c r="F60" s="1">
        <v>0</v>
      </c>
      <c r="G60" s="1">
        <v>-1</v>
      </c>
      <c r="H60" s="5">
        <v>1</v>
      </c>
    </row>
    <row r="61" spans="1:8" x14ac:dyDescent="0.25">
      <c r="A61" s="1">
        <v>98</v>
      </c>
      <c r="B61" s="1">
        <v>3</v>
      </c>
      <c r="C61" s="1">
        <v>141</v>
      </c>
      <c r="D61" s="1" t="s">
        <v>317</v>
      </c>
      <c r="E61" s="1" t="s">
        <v>219</v>
      </c>
      <c r="F61" s="1">
        <v>0</v>
      </c>
      <c r="G61" s="1">
        <v>-1</v>
      </c>
      <c r="H61" s="5">
        <v>1</v>
      </c>
    </row>
    <row r="62" spans="1:8" x14ac:dyDescent="0.25">
      <c r="A62" s="1">
        <v>99</v>
      </c>
      <c r="B62" s="1">
        <v>3</v>
      </c>
      <c r="C62" s="1">
        <v>141</v>
      </c>
      <c r="D62" s="1" t="s">
        <v>318</v>
      </c>
      <c r="E62" s="1" t="s">
        <v>219</v>
      </c>
      <c r="F62" s="1">
        <v>0</v>
      </c>
      <c r="G62" s="1">
        <v>-1</v>
      </c>
      <c r="H62" s="5">
        <v>1</v>
      </c>
    </row>
    <row r="63" spans="1:8" x14ac:dyDescent="0.25">
      <c r="A63" s="1">
        <v>100</v>
      </c>
      <c r="B63" s="1">
        <v>3</v>
      </c>
      <c r="C63" s="1">
        <v>141</v>
      </c>
      <c r="D63" s="1" t="s">
        <v>319</v>
      </c>
      <c r="E63" s="1" t="s">
        <v>219</v>
      </c>
      <c r="F63" s="1">
        <v>0</v>
      </c>
      <c r="G63" s="1">
        <v>-1</v>
      </c>
      <c r="H63" s="5">
        <v>1</v>
      </c>
    </row>
    <row r="64" spans="1:8" x14ac:dyDescent="0.25">
      <c r="A64" s="1">
        <v>101</v>
      </c>
      <c r="B64" s="1">
        <v>3</v>
      </c>
      <c r="C64" s="1">
        <v>141</v>
      </c>
      <c r="D64" s="1" t="s">
        <v>320</v>
      </c>
      <c r="E64" s="1" t="s">
        <v>219</v>
      </c>
      <c r="F64" s="1">
        <v>0</v>
      </c>
      <c r="G64" s="1">
        <v>-1</v>
      </c>
      <c r="H64" s="5">
        <v>1</v>
      </c>
    </row>
    <row r="65" spans="1:8" x14ac:dyDescent="0.25">
      <c r="A65" s="1">
        <v>102</v>
      </c>
      <c r="B65" s="1">
        <v>3</v>
      </c>
      <c r="C65" s="1">
        <v>141</v>
      </c>
      <c r="D65" s="1" t="s">
        <v>321</v>
      </c>
      <c r="E65" s="1" t="s">
        <v>219</v>
      </c>
      <c r="F65" s="1">
        <v>0</v>
      </c>
      <c r="G65" s="1">
        <v>-1</v>
      </c>
      <c r="H65" s="5">
        <v>1</v>
      </c>
    </row>
    <row r="66" spans="1:8" x14ac:dyDescent="0.25">
      <c r="A66" s="1">
        <v>103</v>
      </c>
      <c r="B66" s="1">
        <v>3</v>
      </c>
      <c r="C66" s="1">
        <v>141</v>
      </c>
      <c r="D66" s="1" t="s">
        <v>322</v>
      </c>
      <c r="E66" s="1" t="s">
        <v>219</v>
      </c>
      <c r="F66" s="1">
        <v>0</v>
      </c>
      <c r="G66" s="1">
        <v>-1</v>
      </c>
      <c r="H66" s="5">
        <v>1</v>
      </c>
    </row>
    <row r="67" spans="1:8" x14ac:dyDescent="0.25">
      <c r="A67" s="1">
        <v>104</v>
      </c>
      <c r="B67" s="1">
        <v>3</v>
      </c>
      <c r="C67" s="1">
        <v>141</v>
      </c>
      <c r="D67" s="1" t="s">
        <v>323</v>
      </c>
      <c r="E67" s="1" t="s">
        <v>219</v>
      </c>
      <c r="F67" s="1">
        <v>0</v>
      </c>
      <c r="G67" s="1">
        <v>-1</v>
      </c>
      <c r="H67" s="5">
        <v>1</v>
      </c>
    </row>
    <row r="68" spans="1:8" x14ac:dyDescent="0.25">
      <c r="A68" s="1">
        <v>105</v>
      </c>
      <c r="B68" s="1">
        <v>3</v>
      </c>
      <c r="C68" s="1">
        <v>141</v>
      </c>
      <c r="D68" s="1" t="s">
        <v>324</v>
      </c>
      <c r="E68" s="1" t="s">
        <v>219</v>
      </c>
      <c r="F68" s="1">
        <v>0</v>
      </c>
      <c r="G68" s="1">
        <v>-1</v>
      </c>
      <c r="H68" s="5">
        <v>1</v>
      </c>
    </row>
    <row r="69" spans="1:8" x14ac:dyDescent="0.25">
      <c r="A69" s="1">
        <v>106</v>
      </c>
      <c r="B69" s="1">
        <v>3</v>
      </c>
      <c r="C69" s="1">
        <v>141</v>
      </c>
      <c r="D69" s="1" t="s">
        <v>325</v>
      </c>
      <c r="E69" s="1" t="s">
        <v>219</v>
      </c>
      <c r="F69" s="1">
        <v>0</v>
      </c>
      <c r="G69" s="1">
        <v>-1</v>
      </c>
      <c r="H69" s="5">
        <v>1</v>
      </c>
    </row>
    <row r="70" spans="1:8" x14ac:dyDescent="0.25">
      <c r="A70" s="1">
        <v>107</v>
      </c>
      <c r="B70" s="1">
        <v>3</v>
      </c>
      <c r="C70" s="1">
        <v>141</v>
      </c>
      <c r="D70" s="1" t="s">
        <v>326</v>
      </c>
      <c r="E70" s="1" t="s">
        <v>219</v>
      </c>
      <c r="F70" s="1">
        <v>0</v>
      </c>
      <c r="G70" s="1">
        <v>-1</v>
      </c>
      <c r="H70" s="5">
        <v>1</v>
      </c>
    </row>
    <row r="71" spans="1:8" x14ac:dyDescent="0.25">
      <c r="A71" s="1">
        <v>108</v>
      </c>
      <c r="B71" s="1">
        <v>3</v>
      </c>
      <c r="C71" s="1">
        <v>141</v>
      </c>
      <c r="D71" s="1" t="s">
        <v>327</v>
      </c>
      <c r="E71" s="1" t="s">
        <v>219</v>
      </c>
      <c r="F71" s="1">
        <v>0</v>
      </c>
      <c r="G71" s="1">
        <v>-1</v>
      </c>
      <c r="H71" s="5">
        <v>1</v>
      </c>
    </row>
    <row r="72" spans="1:8" x14ac:dyDescent="0.25">
      <c r="A72" s="1">
        <v>109</v>
      </c>
      <c r="B72" s="1">
        <v>3</v>
      </c>
      <c r="C72" s="1">
        <v>141</v>
      </c>
      <c r="D72" s="1" t="s">
        <v>328</v>
      </c>
      <c r="E72" s="1" t="s">
        <v>219</v>
      </c>
      <c r="F72" s="1">
        <v>0</v>
      </c>
      <c r="G72" s="1">
        <v>-1</v>
      </c>
      <c r="H72" s="5">
        <v>1</v>
      </c>
    </row>
    <row r="73" spans="1:8" x14ac:dyDescent="0.25">
      <c r="A73" s="1">
        <v>110</v>
      </c>
      <c r="B73" s="1">
        <v>3</v>
      </c>
      <c r="C73" s="1">
        <v>141</v>
      </c>
      <c r="D73" s="1" t="s">
        <v>329</v>
      </c>
      <c r="E73" s="1" t="s">
        <v>219</v>
      </c>
      <c r="F73" s="1">
        <v>0</v>
      </c>
      <c r="G73" s="1">
        <v>-1</v>
      </c>
      <c r="H73" s="5">
        <v>1</v>
      </c>
    </row>
    <row r="74" spans="1:8" x14ac:dyDescent="0.25">
      <c r="A74" s="1">
        <v>111</v>
      </c>
      <c r="B74" s="1">
        <v>3</v>
      </c>
      <c r="C74" s="1">
        <v>141</v>
      </c>
      <c r="D74" s="1" t="s">
        <v>330</v>
      </c>
      <c r="E74" s="1" t="s">
        <v>219</v>
      </c>
      <c r="F74" s="1">
        <v>0</v>
      </c>
      <c r="G74" s="1">
        <v>-1</v>
      </c>
      <c r="H74" s="5">
        <v>1</v>
      </c>
    </row>
    <row r="75" spans="1:8" x14ac:dyDescent="0.25">
      <c r="A75" s="1">
        <v>112</v>
      </c>
      <c r="B75" s="1">
        <v>3</v>
      </c>
      <c r="C75" s="1">
        <v>141</v>
      </c>
      <c r="D75" s="1" t="s">
        <v>331</v>
      </c>
      <c r="E75" s="1" t="s">
        <v>219</v>
      </c>
      <c r="F75" s="1">
        <v>0</v>
      </c>
      <c r="G75" s="1">
        <v>-1</v>
      </c>
      <c r="H75" s="6">
        <v>1</v>
      </c>
    </row>
    <row r="76" spans="1:8" x14ac:dyDescent="0.25">
      <c r="A76" s="1">
        <v>113</v>
      </c>
      <c r="B76" s="1">
        <v>3</v>
      </c>
      <c r="C76" s="1">
        <v>141</v>
      </c>
      <c r="D76" s="1" t="s">
        <v>332</v>
      </c>
      <c r="E76" s="1" t="s">
        <v>219</v>
      </c>
      <c r="F76" s="1">
        <v>0</v>
      </c>
      <c r="G76" s="1">
        <v>-1</v>
      </c>
      <c r="H76" s="5">
        <v>1</v>
      </c>
    </row>
    <row r="77" spans="1:8" x14ac:dyDescent="0.25">
      <c r="A77" s="1">
        <v>114</v>
      </c>
      <c r="B77" s="1">
        <v>3</v>
      </c>
      <c r="C77" s="1">
        <v>141</v>
      </c>
      <c r="D77" s="1" t="s">
        <v>333</v>
      </c>
      <c r="E77" s="1" t="s">
        <v>219</v>
      </c>
      <c r="F77" s="1">
        <v>0</v>
      </c>
      <c r="G77" s="1">
        <v>-1</v>
      </c>
      <c r="H77" s="5">
        <v>1</v>
      </c>
    </row>
    <row r="78" spans="1:8" x14ac:dyDescent="0.25">
      <c r="A78" s="1">
        <v>115</v>
      </c>
      <c r="B78" s="1">
        <v>3</v>
      </c>
      <c r="C78" s="1">
        <v>141</v>
      </c>
      <c r="D78" s="1" t="s">
        <v>334</v>
      </c>
      <c r="E78" s="1" t="s">
        <v>219</v>
      </c>
      <c r="F78" s="1">
        <v>0</v>
      </c>
      <c r="G78" s="1">
        <v>-1</v>
      </c>
      <c r="H78" s="5">
        <v>1</v>
      </c>
    </row>
    <row r="79" spans="1:8" x14ac:dyDescent="0.25">
      <c r="A79" s="1">
        <v>116</v>
      </c>
      <c r="B79" s="1">
        <v>3</v>
      </c>
      <c r="C79" s="1">
        <v>141</v>
      </c>
      <c r="D79" s="1" t="s">
        <v>335</v>
      </c>
      <c r="E79" s="1" t="s">
        <v>219</v>
      </c>
      <c r="F79" s="1">
        <v>0</v>
      </c>
      <c r="G79" s="1">
        <v>-1</v>
      </c>
      <c r="H79" s="5">
        <v>1</v>
      </c>
    </row>
    <row r="80" spans="1:8" x14ac:dyDescent="0.25">
      <c r="A80" s="1">
        <v>117</v>
      </c>
      <c r="B80" s="1">
        <v>3</v>
      </c>
      <c r="C80" s="1">
        <v>141</v>
      </c>
      <c r="D80" s="1" t="s">
        <v>336</v>
      </c>
      <c r="E80" s="1" t="s">
        <v>219</v>
      </c>
      <c r="F80" s="1">
        <v>0</v>
      </c>
      <c r="G80" s="1">
        <v>-1</v>
      </c>
      <c r="H80" s="6">
        <v>1</v>
      </c>
    </row>
    <row r="81" spans="1:8" x14ac:dyDescent="0.25">
      <c r="A81" s="1">
        <v>127</v>
      </c>
      <c r="B81" s="1">
        <v>3</v>
      </c>
      <c r="C81" s="1">
        <v>141</v>
      </c>
      <c r="D81" s="1" t="s">
        <v>346</v>
      </c>
      <c r="E81" s="1" t="s">
        <v>219</v>
      </c>
      <c r="F81" s="1">
        <v>0</v>
      </c>
      <c r="G81" s="1">
        <v>-1</v>
      </c>
      <c r="H81" s="6">
        <v>1</v>
      </c>
    </row>
    <row r="82" spans="1:8" x14ac:dyDescent="0.25">
      <c r="A82" s="1">
        <v>128</v>
      </c>
      <c r="B82" s="1">
        <v>3</v>
      </c>
      <c r="C82" s="1">
        <v>141</v>
      </c>
      <c r="D82" s="1" t="s">
        <v>347</v>
      </c>
      <c r="E82" s="1" t="s">
        <v>219</v>
      </c>
      <c r="F82" s="1">
        <v>0</v>
      </c>
      <c r="G82" s="1">
        <v>-1</v>
      </c>
      <c r="H82" s="6">
        <v>1</v>
      </c>
    </row>
    <row r="83" spans="1:8" x14ac:dyDescent="0.25">
      <c r="A83" s="1">
        <v>129</v>
      </c>
      <c r="B83" s="1">
        <v>3</v>
      </c>
      <c r="C83" s="1">
        <v>141</v>
      </c>
      <c r="D83" s="1" t="s">
        <v>348</v>
      </c>
      <c r="E83" s="1" t="s">
        <v>219</v>
      </c>
      <c r="F83" s="1">
        <v>0</v>
      </c>
      <c r="G83" s="1">
        <v>-1</v>
      </c>
      <c r="H83" s="6">
        <v>1</v>
      </c>
    </row>
    <row r="84" spans="1:8" x14ac:dyDescent="0.25">
      <c r="A84" s="1">
        <v>130</v>
      </c>
      <c r="B84" s="1">
        <v>3</v>
      </c>
      <c r="C84" s="1">
        <v>141</v>
      </c>
      <c r="D84" s="1" t="s">
        <v>349</v>
      </c>
      <c r="E84" s="1" t="s">
        <v>219</v>
      </c>
      <c r="F84" s="1">
        <v>0</v>
      </c>
      <c r="G84" s="1">
        <v>-1</v>
      </c>
      <c r="H84" s="6">
        <v>1</v>
      </c>
    </row>
    <row r="85" spans="1:8" x14ac:dyDescent="0.25">
      <c r="A85" s="1">
        <v>88</v>
      </c>
      <c r="B85" s="1">
        <v>3</v>
      </c>
      <c r="C85" s="1">
        <v>141</v>
      </c>
      <c r="D85" s="1" t="s">
        <v>307</v>
      </c>
      <c r="E85" s="7" t="s">
        <v>144</v>
      </c>
      <c r="F85" s="1">
        <v>1</v>
      </c>
      <c r="G85" s="1">
        <v>13</v>
      </c>
      <c r="H85" s="6">
        <v>1</v>
      </c>
    </row>
    <row r="86" spans="1:8" x14ac:dyDescent="0.25">
      <c r="A86" s="1">
        <v>89</v>
      </c>
      <c r="B86" s="1">
        <v>3</v>
      </c>
      <c r="C86" s="1">
        <v>141</v>
      </c>
      <c r="D86" s="1" t="s">
        <v>308</v>
      </c>
      <c r="E86" s="7" t="s">
        <v>144</v>
      </c>
      <c r="F86" s="1">
        <v>3</v>
      </c>
      <c r="G86" s="1">
        <v>0</v>
      </c>
      <c r="H86" s="6">
        <v>1</v>
      </c>
    </row>
    <row r="87" spans="1:8" x14ac:dyDescent="0.25">
      <c r="A87" s="1">
        <v>90</v>
      </c>
      <c r="B87" s="1">
        <v>3</v>
      </c>
      <c r="C87" s="1">
        <v>141</v>
      </c>
      <c r="D87" s="1" t="s">
        <v>309</v>
      </c>
      <c r="E87" s="7" t="s">
        <v>144</v>
      </c>
      <c r="F87" s="1">
        <v>4</v>
      </c>
      <c r="G87" s="1">
        <v>-1</v>
      </c>
      <c r="H87" s="6">
        <v>1</v>
      </c>
    </row>
    <row r="88" spans="1:8" x14ac:dyDescent="0.25">
      <c r="A88" s="1">
        <v>136</v>
      </c>
      <c r="B88" s="1">
        <v>3</v>
      </c>
      <c r="C88" s="1">
        <v>141</v>
      </c>
      <c r="D88" s="1" t="s">
        <v>355</v>
      </c>
      <c r="E88" s="7" t="s">
        <v>144</v>
      </c>
      <c r="F88" s="1">
        <v>2</v>
      </c>
      <c r="G88" s="1">
        <v>17</v>
      </c>
      <c r="H88" s="6">
        <v>1</v>
      </c>
    </row>
    <row r="89" spans="1:8" x14ac:dyDescent="0.25">
      <c r="A89" s="1">
        <v>135</v>
      </c>
      <c r="B89" s="1">
        <v>3</v>
      </c>
      <c r="C89" s="1">
        <v>141</v>
      </c>
      <c r="D89" s="1" t="s">
        <v>354</v>
      </c>
      <c r="E89" s="7" t="s">
        <v>200</v>
      </c>
      <c r="F89" s="1">
        <v>1</v>
      </c>
      <c r="G89" s="1">
        <v>13</v>
      </c>
      <c r="H89" s="6">
        <v>1</v>
      </c>
    </row>
    <row r="90" spans="1:8" x14ac:dyDescent="0.25">
      <c r="A90" s="1">
        <v>123</v>
      </c>
      <c r="B90" s="1">
        <v>3</v>
      </c>
      <c r="C90" s="1">
        <v>141</v>
      </c>
      <c r="D90" s="1" t="s">
        <v>342</v>
      </c>
      <c r="E90" s="7" t="s">
        <v>367</v>
      </c>
      <c r="F90" s="1">
        <v>2</v>
      </c>
      <c r="G90" s="1">
        <v>17</v>
      </c>
      <c r="H90" s="6">
        <v>1</v>
      </c>
    </row>
    <row r="91" spans="1:8" x14ac:dyDescent="0.25">
      <c r="A91" s="1">
        <v>124</v>
      </c>
      <c r="B91" s="1">
        <v>3</v>
      </c>
      <c r="C91" s="1">
        <v>141</v>
      </c>
      <c r="D91" s="1" t="s">
        <v>343</v>
      </c>
      <c r="E91" s="7" t="s">
        <v>365</v>
      </c>
      <c r="F91" s="1">
        <v>2</v>
      </c>
      <c r="G91" s="1">
        <v>17</v>
      </c>
      <c r="H91" s="6">
        <v>1</v>
      </c>
    </row>
    <row r="92" spans="1:8" x14ac:dyDescent="0.25">
      <c r="A92" s="1">
        <v>125</v>
      </c>
      <c r="B92" s="1">
        <v>3</v>
      </c>
      <c r="C92" s="1">
        <v>141</v>
      </c>
      <c r="D92" s="1" t="s">
        <v>344</v>
      </c>
      <c r="E92" s="7" t="s">
        <v>366</v>
      </c>
      <c r="F92" s="1">
        <v>2</v>
      </c>
      <c r="G92" s="1">
        <v>17</v>
      </c>
      <c r="H92" s="6">
        <v>1</v>
      </c>
    </row>
    <row r="93" spans="1:8" x14ac:dyDescent="0.25">
      <c r="A93" s="1">
        <v>16</v>
      </c>
      <c r="B93" s="1">
        <v>3</v>
      </c>
      <c r="C93" s="1">
        <v>141</v>
      </c>
      <c r="D93" s="1" t="s">
        <v>235</v>
      </c>
      <c r="E93" s="7" t="s">
        <v>369</v>
      </c>
      <c r="F93" s="1">
        <v>2</v>
      </c>
      <c r="G93" s="1">
        <v>17</v>
      </c>
      <c r="H93" s="6">
        <v>1</v>
      </c>
    </row>
    <row r="94" spans="1:8" x14ac:dyDescent="0.25">
      <c r="A94" s="1">
        <v>14</v>
      </c>
      <c r="B94" s="1">
        <v>3</v>
      </c>
      <c r="C94" s="1">
        <v>141</v>
      </c>
      <c r="D94" s="1" t="s">
        <v>233</v>
      </c>
      <c r="E94" s="7" t="s">
        <v>437</v>
      </c>
      <c r="F94" s="1">
        <v>2</v>
      </c>
      <c r="G94" s="1">
        <v>17</v>
      </c>
      <c r="H94" s="6">
        <v>1</v>
      </c>
    </row>
    <row r="95" spans="1:8" x14ac:dyDescent="0.25">
      <c r="A95" s="1">
        <v>15</v>
      </c>
      <c r="B95" s="1">
        <v>3</v>
      </c>
      <c r="C95" s="1">
        <v>141</v>
      </c>
      <c r="D95" s="1" t="s">
        <v>234</v>
      </c>
      <c r="E95" s="7" t="s">
        <v>438</v>
      </c>
      <c r="F95" s="1">
        <v>2</v>
      </c>
      <c r="G95" s="1">
        <v>17</v>
      </c>
      <c r="H95" s="6">
        <v>1</v>
      </c>
    </row>
    <row r="96" spans="1:8" x14ac:dyDescent="0.25">
      <c r="A96" s="1">
        <v>126</v>
      </c>
      <c r="B96" s="1">
        <v>3</v>
      </c>
      <c r="C96" s="1">
        <v>141</v>
      </c>
      <c r="D96" s="1" t="s">
        <v>345</v>
      </c>
      <c r="E96" s="7" t="s">
        <v>368</v>
      </c>
      <c r="F96" s="1">
        <v>2</v>
      </c>
      <c r="G96" s="1">
        <v>17</v>
      </c>
      <c r="H96" s="6">
        <v>1</v>
      </c>
    </row>
    <row r="97" spans="1:8" x14ac:dyDescent="0.25">
      <c r="A97" s="1">
        <v>17</v>
      </c>
      <c r="B97" s="1">
        <v>3</v>
      </c>
      <c r="C97" s="1">
        <v>141</v>
      </c>
      <c r="D97" s="1" t="s">
        <v>236</v>
      </c>
      <c r="E97" s="7" t="s">
        <v>439</v>
      </c>
      <c r="F97" s="1">
        <v>2</v>
      </c>
      <c r="G97" s="1">
        <v>17</v>
      </c>
      <c r="H97" s="6">
        <v>1</v>
      </c>
    </row>
    <row r="98" spans="1:8" x14ac:dyDescent="0.25">
      <c r="A98" s="1">
        <v>18</v>
      </c>
      <c r="B98" s="1">
        <v>3</v>
      </c>
      <c r="C98" s="1">
        <v>141</v>
      </c>
      <c r="D98" s="1" t="s">
        <v>237</v>
      </c>
      <c r="E98" s="7" t="s">
        <v>440</v>
      </c>
      <c r="F98" s="1">
        <v>2</v>
      </c>
      <c r="G98" s="1">
        <v>17</v>
      </c>
      <c r="H98" s="6">
        <v>1</v>
      </c>
    </row>
    <row r="99" spans="1:8" x14ac:dyDescent="0.25">
      <c r="A99" s="1">
        <v>122</v>
      </c>
      <c r="B99" s="1">
        <v>3</v>
      </c>
      <c r="C99" s="1">
        <v>141</v>
      </c>
      <c r="D99" s="1" t="s">
        <v>341</v>
      </c>
      <c r="E99" s="7" t="s">
        <v>432</v>
      </c>
      <c r="F99" s="1">
        <v>3</v>
      </c>
      <c r="G99" s="1">
        <v>1</v>
      </c>
      <c r="H99" s="6">
        <v>1</v>
      </c>
    </row>
    <row r="100" spans="1:8" x14ac:dyDescent="0.25">
      <c r="A100" s="1">
        <v>30</v>
      </c>
      <c r="B100" s="1">
        <v>3</v>
      </c>
      <c r="C100" s="1">
        <v>141</v>
      </c>
      <c r="D100" s="1" t="s">
        <v>249</v>
      </c>
      <c r="E100" s="7" t="s">
        <v>433</v>
      </c>
      <c r="F100" s="1">
        <v>3</v>
      </c>
      <c r="G100" s="1">
        <v>1</v>
      </c>
      <c r="H100" s="6">
        <v>1</v>
      </c>
    </row>
    <row r="101" spans="1:8" x14ac:dyDescent="0.25">
      <c r="A101" s="1">
        <v>121</v>
      </c>
      <c r="B101" s="1">
        <v>3</v>
      </c>
      <c r="C101" s="1">
        <v>141</v>
      </c>
      <c r="D101" s="1" t="s">
        <v>340</v>
      </c>
      <c r="E101" s="7" t="s">
        <v>435</v>
      </c>
      <c r="F101" s="1">
        <v>3</v>
      </c>
      <c r="G101" s="1">
        <v>1</v>
      </c>
      <c r="H101" s="6">
        <v>1</v>
      </c>
    </row>
    <row r="102" spans="1:8" x14ac:dyDescent="0.25">
      <c r="A102" s="1">
        <v>29</v>
      </c>
      <c r="B102" s="1">
        <v>3</v>
      </c>
      <c r="C102" s="1">
        <v>141</v>
      </c>
      <c r="D102" s="1" t="s">
        <v>248</v>
      </c>
      <c r="E102" s="7" t="s">
        <v>434</v>
      </c>
      <c r="F102" s="1">
        <v>3</v>
      </c>
      <c r="G102" s="1">
        <v>1</v>
      </c>
      <c r="H102" s="6">
        <v>1</v>
      </c>
    </row>
    <row r="103" spans="1:8" x14ac:dyDescent="0.25">
      <c r="A103" s="1">
        <v>28</v>
      </c>
      <c r="B103" s="1">
        <v>3</v>
      </c>
      <c r="C103" s="1">
        <v>141</v>
      </c>
      <c r="D103" s="1" t="s">
        <v>247</v>
      </c>
      <c r="E103" s="7" t="s">
        <v>203</v>
      </c>
      <c r="F103" s="1">
        <v>3</v>
      </c>
      <c r="G103" s="1">
        <v>1</v>
      </c>
      <c r="H103" s="6">
        <v>1</v>
      </c>
    </row>
    <row r="104" spans="1:8" x14ac:dyDescent="0.25">
      <c r="A104" s="1">
        <v>139</v>
      </c>
      <c r="B104" s="1">
        <v>3</v>
      </c>
      <c r="C104" s="1">
        <v>141</v>
      </c>
      <c r="D104" s="1" t="s">
        <v>358</v>
      </c>
      <c r="E104" s="7" t="s">
        <v>436</v>
      </c>
      <c r="F104" s="1">
        <v>2</v>
      </c>
      <c r="G104" s="1">
        <v>17</v>
      </c>
      <c r="H104" s="6">
        <v>1000</v>
      </c>
    </row>
    <row r="105" spans="1:8" x14ac:dyDescent="0.25">
      <c r="A105" s="1">
        <v>3</v>
      </c>
      <c r="B105" s="1">
        <v>3</v>
      </c>
      <c r="C105" s="1">
        <v>141</v>
      </c>
      <c r="D105" s="1" t="s">
        <v>222</v>
      </c>
      <c r="E105" s="7" t="s">
        <v>139</v>
      </c>
      <c r="F105" s="1">
        <v>3</v>
      </c>
      <c r="G105" s="1">
        <v>0</v>
      </c>
      <c r="H105" s="6">
        <v>1</v>
      </c>
    </row>
    <row r="106" spans="1:8" x14ac:dyDescent="0.25">
      <c r="A106" s="1">
        <v>132</v>
      </c>
      <c r="B106" s="1">
        <v>3</v>
      </c>
      <c r="C106" s="1">
        <v>141</v>
      </c>
      <c r="D106" s="1" t="s">
        <v>351</v>
      </c>
      <c r="E106" s="7" t="s">
        <v>139</v>
      </c>
      <c r="F106" s="1">
        <v>1</v>
      </c>
      <c r="G106" s="1">
        <v>13</v>
      </c>
      <c r="H106" s="6">
        <v>1</v>
      </c>
    </row>
    <row r="107" spans="1:8" x14ac:dyDescent="0.25">
      <c r="A107" s="1">
        <v>74</v>
      </c>
      <c r="B107" s="1">
        <v>3</v>
      </c>
      <c r="C107" s="1">
        <v>141</v>
      </c>
      <c r="D107" s="1" t="s">
        <v>293</v>
      </c>
      <c r="E107" s="7" t="s">
        <v>135</v>
      </c>
      <c r="F107" s="1">
        <v>2</v>
      </c>
      <c r="G107" s="1">
        <v>17</v>
      </c>
      <c r="H107" s="6">
        <v>1000</v>
      </c>
    </row>
    <row r="108" spans="1:8" x14ac:dyDescent="0.25">
      <c r="A108" s="1">
        <v>118</v>
      </c>
      <c r="B108" s="1">
        <v>3</v>
      </c>
      <c r="C108" s="1">
        <v>141</v>
      </c>
      <c r="D108" s="1" t="s">
        <v>337</v>
      </c>
      <c r="E108" s="7" t="s">
        <v>135</v>
      </c>
      <c r="F108" s="1">
        <v>1</v>
      </c>
      <c r="G108" s="1">
        <v>13</v>
      </c>
      <c r="H108" s="6">
        <v>1</v>
      </c>
    </row>
    <row r="109" spans="1:8" x14ac:dyDescent="0.25">
      <c r="A109" s="1">
        <v>119</v>
      </c>
      <c r="B109" s="1">
        <v>3</v>
      </c>
      <c r="C109" s="1">
        <v>141</v>
      </c>
      <c r="D109" s="1" t="s">
        <v>338</v>
      </c>
      <c r="E109" s="7" t="s">
        <v>135</v>
      </c>
      <c r="F109" s="1">
        <v>3</v>
      </c>
      <c r="G109" s="1">
        <v>0</v>
      </c>
      <c r="H109" s="6">
        <v>1</v>
      </c>
    </row>
    <row r="110" spans="1:8" x14ac:dyDescent="0.25">
      <c r="A110" s="1">
        <v>120</v>
      </c>
      <c r="B110" s="1">
        <v>3</v>
      </c>
      <c r="C110" s="1">
        <v>141</v>
      </c>
      <c r="D110" s="1" t="s">
        <v>339</v>
      </c>
      <c r="E110" s="7" t="s">
        <v>135</v>
      </c>
      <c r="F110" s="1">
        <v>4</v>
      </c>
      <c r="G110" s="1">
        <v>-1</v>
      </c>
      <c r="H110" s="6">
        <v>1</v>
      </c>
    </row>
    <row r="111" spans="1:8" x14ac:dyDescent="0.25">
      <c r="A111" s="1">
        <v>13</v>
      </c>
      <c r="B111" s="1">
        <v>3</v>
      </c>
      <c r="C111" s="1">
        <v>141</v>
      </c>
      <c r="D111" s="1" t="s">
        <v>232</v>
      </c>
      <c r="E111" s="7" t="s">
        <v>205</v>
      </c>
      <c r="F111" s="1">
        <v>7</v>
      </c>
      <c r="G111" s="1">
        <v>1</v>
      </c>
      <c r="H111" s="6">
        <v>1</v>
      </c>
    </row>
    <row r="112" spans="1:8" x14ac:dyDescent="0.25">
      <c r="A112" s="1">
        <v>33</v>
      </c>
      <c r="B112" s="1">
        <v>3</v>
      </c>
      <c r="C112" s="1">
        <v>141</v>
      </c>
      <c r="D112" s="1" t="s">
        <v>252</v>
      </c>
      <c r="E112" s="7" t="s">
        <v>146</v>
      </c>
      <c r="F112" s="1">
        <v>2</v>
      </c>
      <c r="G112" s="1">
        <v>17</v>
      </c>
      <c r="H112" s="6">
        <v>1</v>
      </c>
    </row>
    <row r="113" spans="1:8" x14ac:dyDescent="0.25">
      <c r="A113" s="1">
        <v>91</v>
      </c>
      <c r="B113" s="1">
        <v>3</v>
      </c>
      <c r="C113" s="1">
        <v>141</v>
      </c>
      <c r="D113" s="1" t="s">
        <v>310</v>
      </c>
      <c r="E113" s="7" t="s">
        <v>146</v>
      </c>
      <c r="F113" s="1">
        <v>1</v>
      </c>
      <c r="G113" s="1">
        <v>13</v>
      </c>
      <c r="H113" s="6">
        <v>1</v>
      </c>
    </row>
    <row r="114" spans="1:8" x14ac:dyDescent="0.25">
      <c r="A114" s="1">
        <v>92</v>
      </c>
      <c r="B114" s="1">
        <v>3</v>
      </c>
      <c r="C114" s="1">
        <v>141</v>
      </c>
      <c r="D114" s="1" t="s">
        <v>311</v>
      </c>
      <c r="E114" s="7" t="s">
        <v>146</v>
      </c>
      <c r="F114" s="1">
        <v>3</v>
      </c>
      <c r="G114" s="1">
        <v>0</v>
      </c>
      <c r="H114" s="6">
        <v>1</v>
      </c>
    </row>
    <row r="115" spans="1:8" x14ac:dyDescent="0.25">
      <c r="A115" s="1">
        <v>93</v>
      </c>
      <c r="B115" s="1">
        <v>3</v>
      </c>
      <c r="C115" s="1">
        <v>141</v>
      </c>
      <c r="D115" s="1" t="s">
        <v>312</v>
      </c>
      <c r="E115" s="7" t="s">
        <v>146</v>
      </c>
      <c r="F115" s="1">
        <v>4</v>
      </c>
      <c r="G115" s="1">
        <v>-1</v>
      </c>
      <c r="H115" s="6">
        <v>1</v>
      </c>
    </row>
    <row r="116" spans="1:8" x14ac:dyDescent="0.25">
      <c r="A116" s="1">
        <v>4</v>
      </c>
      <c r="B116" s="1">
        <v>3</v>
      </c>
      <c r="C116" s="1">
        <v>141</v>
      </c>
      <c r="D116" s="1" t="s">
        <v>223</v>
      </c>
      <c r="E116" s="7" t="s">
        <v>136</v>
      </c>
      <c r="F116" s="1">
        <v>3</v>
      </c>
      <c r="G116" s="1">
        <v>0</v>
      </c>
      <c r="H116" s="6">
        <v>1</v>
      </c>
    </row>
    <row r="117" spans="1:8" x14ac:dyDescent="0.25">
      <c r="A117" s="1">
        <v>5</v>
      </c>
      <c r="B117" s="1">
        <v>3</v>
      </c>
      <c r="C117" s="1">
        <v>141</v>
      </c>
      <c r="D117" s="1" t="s">
        <v>224</v>
      </c>
      <c r="E117" s="7" t="s">
        <v>136</v>
      </c>
      <c r="F117" s="1">
        <v>1</v>
      </c>
      <c r="G117" s="1">
        <v>13</v>
      </c>
      <c r="H117" s="6">
        <v>1</v>
      </c>
    </row>
    <row r="118" spans="1:8" x14ac:dyDescent="0.25">
      <c r="A118" s="1">
        <v>8</v>
      </c>
      <c r="B118" s="1">
        <v>3</v>
      </c>
      <c r="C118" s="1">
        <v>141</v>
      </c>
      <c r="D118" s="1" t="s">
        <v>227</v>
      </c>
      <c r="E118" s="7" t="s">
        <v>136</v>
      </c>
      <c r="F118" s="1">
        <v>4</v>
      </c>
      <c r="G118" s="1">
        <v>-1</v>
      </c>
      <c r="H118" s="6">
        <v>1</v>
      </c>
    </row>
    <row r="119" spans="1:8" x14ac:dyDescent="0.25">
      <c r="A119" s="1">
        <v>133</v>
      </c>
      <c r="B119" s="1">
        <v>3</v>
      </c>
      <c r="C119" s="1">
        <v>141</v>
      </c>
      <c r="D119" s="1" t="s">
        <v>352</v>
      </c>
      <c r="E119" s="7" t="s">
        <v>136</v>
      </c>
      <c r="F119" s="1">
        <v>2</v>
      </c>
      <c r="G119" s="1">
        <v>17</v>
      </c>
      <c r="H119" s="6">
        <v>1000</v>
      </c>
    </row>
    <row r="120" spans="1:8" x14ac:dyDescent="0.25">
      <c r="A120" s="1">
        <v>137</v>
      </c>
      <c r="B120" s="1">
        <v>3</v>
      </c>
      <c r="C120" s="1">
        <v>141</v>
      </c>
      <c r="D120" s="1" t="s">
        <v>356</v>
      </c>
      <c r="E120" s="7" t="s">
        <v>136</v>
      </c>
      <c r="F120" s="1">
        <v>1</v>
      </c>
      <c r="G120" s="1">
        <v>13</v>
      </c>
      <c r="H120" s="6">
        <v>1</v>
      </c>
    </row>
    <row r="121" spans="1:8" x14ac:dyDescent="0.25">
      <c r="A121" s="1">
        <v>79</v>
      </c>
      <c r="B121" s="1">
        <v>3</v>
      </c>
      <c r="C121" s="1">
        <v>141</v>
      </c>
      <c r="D121" s="1" t="s">
        <v>298</v>
      </c>
      <c r="E121" s="7" t="s">
        <v>140</v>
      </c>
      <c r="F121" s="1">
        <v>1</v>
      </c>
      <c r="G121" s="1">
        <v>13</v>
      </c>
      <c r="H121" s="6">
        <v>1</v>
      </c>
    </row>
    <row r="122" spans="1:8" x14ac:dyDescent="0.25">
      <c r="A122" s="1">
        <v>80</v>
      </c>
      <c r="B122" s="1">
        <v>3</v>
      </c>
      <c r="C122" s="1">
        <v>141</v>
      </c>
      <c r="D122" s="1" t="s">
        <v>299</v>
      </c>
      <c r="E122" s="7" t="s">
        <v>140</v>
      </c>
      <c r="F122" s="1">
        <v>3</v>
      </c>
      <c r="G122" s="1">
        <v>0</v>
      </c>
      <c r="H122" s="6">
        <v>1</v>
      </c>
    </row>
    <row r="123" spans="1:8" x14ac:dyDescent="0.25">
      <c r="A123" s="1">
        <v>81</v>
      </c>
      <c r="B123" s="1">
        <v>3</v>
      </c>
      <c r="C123" s="1">
        <v>141</v>
      </c>
      <c r="D123" s="1" t="s">
        <v>300</v>
      </c>
      <c r="E123" s="7" t="s">
        <v>140</v>
      </c>
      <c r="F123" s="1">
        <v>4</v>
      </c>
      <c r="G123" s="1">
        <v>-1</v>
      </c>
      <c r="H123" s="6">
        <v>1</v>
      </c>
    </row>
    <row r="124" spans="1:8" x14ac:dyDescent="0.25">
      <c r="A124" s="1">
        <v>134</v>
      </c>
      <c r="B124" s="1">
        <v>3</v>
      </c>
      <c r="C124" s="1">
        <v>141</v>
      </c>
      <c r="D124" s="1" t="s">
        <v>353</v>
      </c>
      <c r="E124" s="7" t="s">
        <v>140</v>
      </c>
      <c r="F124" s="1">
        <v>2</v>
      </c>
      <c r="G124" s="1">
        <v>15</v>
      </c>
      <c r="H124" s="6">
        <v>1</v>
      </c>
    </row>
    <row r="125" spans="1:8" x14ac:dyDescent="0.25">
      <c r="A125" s="1">
        <v>140</v>
      </c>
      <c r="B125" s="1">
        <v>3</v>
      </c>
      <c r="C125" s="1">
        <v>141</v>
      </c>
      <c r="D125" s="1" t="s">
        <v>359</v>
      </c>
      <c r="E125" s="7" t="s">
        <v>210</v>
      </c>
      <c r="F125" s="1">
        <v>8</v>
      </c>
      <c r="G125" s="1">
        <v>8</v>
      </c>
      <c r="H125" s="6">
        <v>1</v>
      </c>
    </row>
    <row r="126" spans="1:8" x14ac:dyDescent="0.25">
      <c r="A126" s="1">
        <v>9</v>
      </c>
      <c r="B126" s="1">
        <v>3</v>
      </c>
      <c r="C126" s="1">
        <v>141</v>
      </c>
      <c r="D126" s="1" t="s">
        <v>228</v>
      </c>
      <c r="E126" s="7" t="s">
        <v>132</v>
      </c>
      <c r="F126" s="1">
        <v>1</v>
      </c>
      <c r="G126" s="1">
        <v>13</v>
      </c>
      <c r="H126" s="6">
        <v>1</v>
      </c>
    </row>
    <row r="127" spans="1:8" x14ac:dyDescent="0.25">
      <c r="A127" s="1">
        <v>10</v>
      </c>
      <c r="B127" s="1">
        <v>3</v>
      </c>
      <c r="C127" s="1">
        <v>141</v>
      </c>
      <c r="D127" s="1" t="s">
        <v>229</v>
      </c>
      <c r="E127" s="7" t="s">
        <v>132</v>
      </c>
      <c r="F127" s="1">
        <v>3</v>
      </c>
      <c r="G127" s="1">
        <v>0</v>
      </c>
      <c r="H127" s="6">
        <v>1</v>
      </c>
    </row>
    <row r="128" spans="1:8" x14ac:dyDescent="0.25">
      <c r="A128" s="1">
        <v>11</v>
      </c>
      <c r="B128" s="1">
        <v>3</v>
      </c>
      <c r="C128" s="1">
        <v>141</v>
      </c>
      <c r="D128" s="1" t="s">
        <v>230</v>
      </c>
      <c r="E128" s="7" t="s">
        <v>132</v>
      </c>
      <c r="F128" s="1">
        <v>4</v>
      </c>
      <c r="G128" s="1">
        <v>-1</v>
      </c>
      <c r="H128" s="6">
        <v>1</v>
      </c>
    </row>
    <row r="129" spans="1:8" x14ac:dyDescent="0.25">
      <c r="A129" s="1">
        <v>12</v>
      </c>
      <c r="B129" s="1">
        <v>3</v>
      </c>
      <c r="C129" s="1">
        <v>141</v>
      </c>
      <c r="D129" s="1" t="s">
        <v>231</v>
      </c>
      <c r="E129" s="7" t="s">
        <v>132</v>
      </c>
      <c r="F129" s="1">
        <v>2</v>
      </c>
      <c r="G129" s="1">
        <v>17</v>
      </c>
      <c r="H129" s="6">
        <v>1000</v>
      </c>
    </row>
    <row r="130" spans="1:8" x14ac:dyDescent="0.25">
      <c r="A130" s="1">
        <v>138</v>
      </c>
      <c r="B130" s="1">
        <v>3</v>
      </c>
      <c r="C130" s="1">
        <v>141</v>
      </c>
      <c r="D130" s="1" t="s">
        <v>357</v>
      </c>
      <c r="E130" s="7" t="s">
        <v>134</v>
      </c>
      <c r="F130" s="1">
        <v>2</v>
      </c>
      <c r="G130" s="1">
        <v>17</v>
      </c>
      <c r="H130" s="6">
        <v>1</v>
      </c>
    </row>
    <row r="131" spans="1:8" x14ac:dyDescent="0.25">
      <c r="A131" s="1">
        <v>85</v>
      </c>
      <c r="B131" s="1">
        <v>3</v>
      </c>
      <c r="C131" s="1">
        <v>141</v>
      </c>
      <c r="D131" s="1" t="s">
        <v>304</v>
      </c>
      <c r="E131" s="7" t="s">
        <v>362</v>
      </c>
      <c r="F131" s="1">
        <v>1</v>
      </c>
      <c r="G131" s="1">
        <v>13</v>
      </c>
      <c r="H131" s="6">
        <v>1</v>
      </c>
    </row>
    <row r="132" spans="1:8" x14ac:dyDescent="0.25">
      <c r="A132" s="1">
        <v>86</v>
      </c>
      <c r="B132" s="1">
        <v>3</v>
      </c>
      <c r="C132" s="1">
        <v>141</v>
      </c>
      <c r="D132" s="1" t="s">
        <v>305</v>
      </c>
      <c r="E132" s="7" t="s">
        <v>362</v>
      </c>
      <c r="F132" s="1">
        <v>3</v>
      </c>
      <c r="G132" s="1">
        <v>0</v>
      </c>
      <c r="H132" s="6">
        <v>1</v>
      </c>
    </row>
    <row r="133" spans="1:8" x14ac:dyDescent="0.25">
      <c r="A133" s="1">
        <v>87</v>
      </c>
      <c r="B133" s="1">
        <v>3</v>
      </c>
      <c r="C133" s="1">
        <v>141</v>
      </c>
      <c r="D133" s="1" t="s">
        <v>306</v>
      </c>
      <c r="E133" s="7" t="s">
        <v>362</v>
      </c>
      <c r="F133" s="1">
        <v>4</v>
      </c>
      <c r="G133" s="1">
        <v>-1</v>
      </c>
      <c r="H133" s="6">
        <v>1</v>
      </c>
    </row>
    <row r="134" spans="1:8" x14ac:dyDescent="0.25">
      <c r="A134" s="1">
        <v>82</v>
      </c>
      <c r="B134" s="1">
        <v>3</v>
      </c>
      <c r="C134" s="1">
        <v>141</v>
      </c>
      <c r="D134" s="1" t="s">
        <v>301</v>
      </c>
      <c r="E134" s="7" t="s">
        <v>145</v>
      </c>
      <c r="F134" s="1">
        <v>1</v>
      </c>
      <c r="G134" s="1">
        <v>13</v>
      </c>
      <c r="H134" s="6">
        <v>1</v>
      </c>
    </row>
    <row r="135" spans="1:8" x14ac:dyDescent="0.25">
      <c r="A135" s="1">
        <v>83</v>
      </c>
      <c r="B135" s="1">
        <v>3</v>
      </c>
      <c r="C135" s="1">
        <v>141</v>
      </c>
      <c r="D135" s="1" t="s">
        <v>302</v>
      </c>
      <c r="E135" s="7" t="s">
        <v>145</v>
      </c>
      <c r="F135" s="1">
        <v>3</v>
      </c>
      <c r="G135" s="1">
        <v>0</v>
      </c>
      <c r="H135" s="6">
        <v>1</v>
      </c>
    </row>
    <row r="136" spans="1:8" x14ac:dyDescent="0.25">
      <c r="A136" s="1">
        <v>84</v>
      </c>
      <c r="B136" s="1">
        <v>3</v>
      </c>
      <c r="C136" s="1">
        <v>141</v>
      </c>
      <c r="D136" s="1" t="s">
        <v>303</v>
      </c>
      <c r="E136" s="7" t="s">
        <v>145</v>
      </c>
      <c r="F136" s="1">
        <v>4</v>
      </c>
      <c r="G136" s="1">
        <v>-1</v>
      </c>
      <c r="H136" s="6">
        <v>1</v>
      </c>
    </row>
    <row r="137" spans="1:8" x14ac:dyDescent="0.25">
      <c r="A137" s="1">
        <v>6</v>
      </c>
      <c r="B137" s="1">
        <v>3</v>
      </c>
      <c r="C137" s="1">
        <v>141</v>
      </c>
      <c r="D137" s="1" t="s">
        <v>225</v>
      </c>
      <c r="E137" s="7" t="s">
        <v>172</v>
      </c>
      <c r="F137" s="1">
        <v>6</v>
      </c>
      <c r="G137" s="1">
        <v>0</v>
      </c>
      <c r="H137" s="6">
        <v>1</v>
      </c>
    </row>
    <row r="138" spans="1:8" x14ac:dyDescent="0.25">
      <c r="A138" s="1">
        <v>1</v>
      </c>
      <c r="B138" s="1">
        <v>3</v>
      </c>
      <c r="C138" s="1">
        <v>141</v>
      </c>
      <c r="D138" s="1" t="s">
        <v>220</v>
      </c>
      <c r="E138" s="7" t="s">
        <v>138</v>
      </c>
      <c r="F138" s="1">
        <v>1</v>
      </c>
      <c r="G138" s="1">
        <v>13</v>
      </c>
      <c r="H138" s="6">
        <v>1</v>
      </c>
    </row>
    <row r="139" spans="1:8" x14ac:dyDescent="0.25">
      <c r="A139" s="1">
        <v>2</v>
      </c>
      <c r="B139" s="1">
        <v>3</v>
      </c>
      <c r="C139" s="1">
        <v>141</v>
      </c>
      <c r="D139" s="1" t="s">
        <v>221</v>
      </c>
      <c r="E139" s="7" t="s">
        <v>138</v>
      </c>
      <c r="F139" s="1">
        <v>3</v>
      </c>
      <c r="G139" s="1">
        <v>0</v>
      </c>
      <c r="H139" s="6">
        <v>1</v>
      </c>
    </row>
    <row r="140" spans="1:8" x14ac:dyDescent="0.25">
      <c r="A140" s="1">
        <v>7</v>
      </c>
      <c r="B140" s="1">
        <v>3</v>
      </c>
      <c r="C140" s="1">
        <v>141</v>
      </c>
      <c r="D140" s="1" t="s">
        <v>226</v>
      </c>
      <c r="E140" s="7" t="s">
        <v>138</v>
      </c>
      <c r="F140" s="1">
        <v>4</v>
      </c>
      <c r="G140" s="1">
        <v>-1</v>
      </c>
      <c r="H140" s="6">
        <v>1</v>
      </c>
    </row>
    <row r="141" spans="1:8" x14ac:dyDescent="0.25">
      <c r="A141" s="1">
        <v>131</v>
      </c>
      <c r="B141" s="1">
        <v>3</v>
      </c>
      <c r="C141" s="1">
        <v>141</v>
      </c>
      <c r="D141" s="1" t="s">
        <v>350</v>
      </c>
      <c r="E141" s="7" t="s">
        <v>138</v>
      </c>
      <c r="F141" s="1">
        <v>2</v>
      </c>
      <c r="G141" s="1">
        <v>17</v>
      </c>
      <c r="H141" s="6">
        <v>1</v>
      </c>
    </row>
  </sheetData>
  <autoFilter ref="A1:H141">
    <sortState ref="A2:H141">
      <sortCondition ref="E1:E14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J14" sqref="J14"/>
    </sheetView>
  </sheetViews>
  <sheetFormatPr defaultRowHeight="15" x14ac:dyDescent="0.25"/>
  <cols>
    <col min="4" max="4" width="27.42578125" bestFit="1" customWidth="1"/>
    <col min="5" max="5" width="58.140625" bestFit="1" customWidth="1"/>
  </cols>
  <sheetData>
    <row r="1" spans="1:8" x14ac:dyDescent="0.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</row>
    <row r="2" spans="1:8" x14ac:dyDescent="0.25">
      <c r="A2">
        <v>1</v>
      </c>
      <c r="B2">
        <v>2</v>
      </c>
      <c r="C2">
        <v>152</v>
      </c>
      <c r="D2" t="s">
        <v>441</v>
      </c>
      <c r="E2" t="s">
        <v>442</v>
      </c>
      <c r="F2">
        <v>2</v>
      </c>
      <c r="G2">
        <v>17</v>
      </c>
      <c r="H2">
        <v>1</v>
      </c>
    </row>
    <row r="3" spans="1:8" x14ac:dyDescent="0.25">
      <c r="A3">
        <v>2</v>
      </c>
      <c r="B3">
        <v>2</v>
      </c>
      <c r="C3">
        <v>152</v>
      </c>
      <c r="D3" t="s">
        <v>443</v>
      </c>
      <c r="E3" t="s">
        <v>444</v>
      </c>
      <c r="F3">
        <v>2</v>
      </c>
      <c r="G3">
        <v>17</v>
      </c>
      <c r="H3">
        <v>1</v>
      </c>
    </row>
    <row r="4" spans="1:8" x14ac:dyDescent="0.25">
      <c r="A4">
        <v>3</v>
      </c>
      <c r="B4">
        <v>2</v>
      </c>
      <c r="C4">
        <v>152</v>
      </c>
      <c r="D4" t="s">
        <v>448</v>
      </c>
      <c r="E4" t="s">
        <v>449</v>
      </c>
      <c r="F4">
        <v>2</v>
      </c>
      <c r="G4">
        <v>17</v>
      </c>
      <c r="H4">
        <v>1</v>
      </c>
    </row>
    <row r="5" spans="1:8" x14ac:dyDescent="0.25">
      <c r="A5">
        <v>4</v>
      </c>
      <c r="B5">
        <v>2</v>
      </c>
      <c r="C5">
        <v>152</v>
      </c>
      <c r="D5" t="s">
        <v>452</v>
      </c>
      <c r="E5" t="s">
        <v>453</v>
      </c>
      <c r="F5">
        <v>2</v>
      </c>
      <c r="G5">
        <v>17</v>
      </c>
      <c r="H5">
        <v>1</v>
      </c>
    </row>
    <row r="6" spans="1:8" x14ac:dyDescent="0.25">
      <c r="A6">
        <v>5</v>
      </c>
      <c r="B6">
        <v>2</v>
      </c>
      <c r="C6">
        <v>152</v>
      </c>
      <c r="D6" t="s">
        <v>454</v>
      </c>
      <c r="E6" t="s">
        <v>455</v>
      </c>
      <c r="F6">
        <v>2</v>
      </c>
      <c r="G6">
        <v>17</v>
      </c>
      <c r="H6">
        <v>1</v>
      </c>
    </row>
    <row r="7" spans="1:8" x14ac:dyDescent="0.25">
      <c r="A7">
        <v>6</v>
      </c>
      <c r="B7">
        <v>2</v>
      </c>
      <c r="C7">
        <v>152</v>
      </c>
      <c r="D7" t="s">
        <v>460</v>
      </c>
      <c r="E7" t="s">
        <v>461</v>
      </c>
      <c r="F7">
        <v>2</v>
      </c>
      <c r="G7">
        <v>17</v>
      </c>
      <c r="H7">
        <v>1</v>
      </c>
    </row>
    <row r="8" spans="1:8" x14ac:dyDescent="0.25">
      <c r="A8">
        <v>7</v>
      </c>
      <c r="B8">
        <v>2</v>
      </c>
      <c r="C8">
        <v>152</v>
      </c>
      <c r="D8" t="s">
        <v>462</v>
      </c>
      <c r="E8" t="s">
        <v>461</v>
      </c>
      <c r="F8">
        <v>2</v>
      </c>
      <c r="G8">
        <v>17</v>
      </c>
      <c r="H8">
        <v>1</v>
      </c>
    </row>
    <row r="9" spans="1:8" x14ac:dyDescent="0.25">
      <c r="A9">
        <v>8</v>
      </c>
      <c r="B9">
        <v>2</v>
      </c>
      <c r="C9">
        <v>152</v>
      </c>
      <c r="D9" t="s">
        <v>464</v>
      </c>
      <c r="E9" t="s">
        <v>444</v>
      </c>
      <c r="F9">
        <v>2</v>
      </c>
      <c r="G9">
        <v>17</v>
      </c>
      <c r="H9">
        <v>1</v>
      </c>
    </row>
    <row r="10" spans="1:8" x14ac:dyDescent="0.25">
      <c r="A10">
        <v>9</v>
      </c>
      <c r="B10">
        <v>2</v>
      </c>
      <c r="C10">
        <v>152</v>
      </c>
      <c r="D10" t="s">
        <v>465</v>
      </c>
      <c r="E10" t="s">
        <v>466</v>
      </c>
      <c r="F10">
        <v>2</v>
      </c>
      <c r="G10">
        <v>17</v>
      </c>
      <c r="H10">
        <v>1</v>
      </c>
    </row>
    <row r="11" spans="1:8" x14ac:dyDescent="0.25">
      <c r="A11">
        <v>10</v>
      </c>
      <c r="B11">
        <v>2</v>
      </c>
      <c r="C11">
        <v>152</v>
      </c>
      <c r="D11" t="s">
        <v>467</v>
      </c>
      <c r="E11" t="s">
        <v>468</v>
      </c>
      <c r="F11">
        <v>2</v>
      </c>
      <c r="G11">
        <v>17</v>
      </c>
      <c r="H11">
        <v>1</v>
      </c>
    </row>
    <row r="12" spans="1:8" x14ac:dyDescent="0.25">
      <c r="A12">
        <v>11</v>
      </c>
      <c r="B12">
        <v>2</v>
      </c>
      <c r="C12">
        <v>152</v>
      </c>
      <c r="D12" t="s">
        <v>469</v>
      </c>
      <c r="E12" t="s">
        <v>446</v>
      </c>
      <c r="F12">
        <v>2</v>
      </c>
      <c r="G12">
        <v>17</v>
      </c>
      <c r="H12">
        <v>1000</v>
      </c>
    </row>
    <row r="13" spans="1:8" x14ac:dyDescent="0.25">
      <c r="A13">
        <v>12</v>
      </c>
      <c r="B13">
        <v>2</v>
      </c>
      <c r="C13">
        <v>152</v>
      </c>
      <c r="D13" t="s">
        <v>476</v>
      </c>
      <c r="E13" t="s">
        <v>477</v>
      </c>
      <c r="F13">
        <v>2</v>
      </c>
      <c r="G13">
        <v>17</v>
      </c>
      <c r="H13">
        <v>1</v>
      </c>
    </row>
    <row r="14" spans="1:8" x14ac:dyDescent="0.25">
      <c r="A14">
        <v>13</v>
      </c>
      <c r="B14">
        <v>2</v>
      </c>
      <c r="C14">
        <v>152</v>
      </c>
      <c r="D14" t="s">
        <v>478</v>
      </c>
      <c r="E14" t="s">
        <v>451</v>
      </c>
      <c r="F14">
        <v>2</v>
      </c>
      <c r="G14">
        <v>17</v>
      </c>
      <c r="H14">
        <v>1</v>
      </c>
    </row>
    <row r="15" spans="1:8" x14ac:dyDescent="0.25">
      <c r="A15">
        <v>14</v>
      </c>
      <c r="B15">
        <v>2</v>
      </c>
      <c r="C15">
        <v>152</v>
      </c>
      <c r="D15" t="s">
        <v>480</v>
      </c>
      <c r="E15" t="s">
        <v>481</v>
      </c>
      <c r="F15">
        <v>2</v>
      </c>
      <c r="G15">
        <v>17</v>
      </c>
      <c r="H15">
        <v>1</v>
      </c>
    </row>
    <row r="16" spans="1:8" x14ac:dyDescent="0.25">
      <c r="A16">
        <v>15</v>
      </c>
      <c r="B16">
        <v>2</v>
      </c>
      <c r="C16">
        <v>152</v>
      </c>
      <c r="D16" t="s">
        <v>482</v>
      </c>
      <c r="E16" t="s">
        <v>481</v>
      </c>
      <c r="F16">
        <v>2</v>
      </c>
      <c r="G16">
        <v>17</v>
      </c>
      <c r="H16">
        <v>1</v>
      </c>
    </row>
    <row r="17" spans="1:8" x14ac:dyDescent="0.25">
      <c r="A17">
        <v>16</v>
      </c>
      <c r="B17">
        <v>2</v>
      </c>
      <c r="C17">
        <v>152</v>
      </c>
      <c r="D17" t="s">
        <v>483</v>
      </c>
      <c r="E17" t="s">
        <v>484</v>
      </c>
      <c r="F17">
        <v>2</v>
      </c>
      <c r="G17">
        <v>17</v>
      </c>
      <c r="H17">
        <v>1</v>
      </c>
    </row>
    <row r="18" spans="1:8" x14ac:dyDescent="0.25">
      <c r="A18">
        <v>17</v>
      </c>
      <c r="B18">
        <v>2</v>
      </c>
      <c r="C18">
        <v>152</v>
      </c>
      <c r="D18" t="s">
        <v>485</v>
      </c>
      <c r="E18" t="s">
        <v>486</v>
      </c>
      <c r="F18">
        <v>2</v>
      </c>
      <c r="G18">
        <v>17</v>
      </c>
      <c r="H18">
        <v>1</v>
      </c>
    </row>
    <row r="19" spans="1:8" x14ac:dyDescent="0.25">
      <c r="A19">
        <v>18</v>
      </c>
      <c r="B19">
        <v>2</v>
      </c>
      <c r="C19">
        <v>152</v>
      </c>
      <c r="D19" t="s">
        <v>445</v>
      </c>
      <c r="E19" t="s">
        <v>446</v>
      </c>
      <c r="F19">
        <v>1</v>
      </c>
      <c r="G19">
        <v>30</v>
      </c>
      <c r="H19">
        <v>1</v>
      </c>
    </row>
    <row r="20" spans="1:8" x14ac:dyDescent="0.25">
      <c r="A20">
        <v>19</v>
      </c>
      <c r="B20">
        <v>2</v>
      </c>
      <c r="C20">
        <v>152</v>
      </c>
      <c r="D20" t="s">
        <v>450</v>
      </c>
      <c r="E20" t="s">
        <v>451</v>
      </c>
      <c r="F20">
        <v>1</v>
      </c>
      <c r="G20">
        <v>30</v>
      </c>
      <c r="H20">
        <v>1</v>
      </c>
    </row>
    <row r="21" spans="1:8" x14ac:dyDescent="0.25">
      <c r="A21">
        <v>20</v>
      </c>
      <c r="B21">
        <v>2</v>
      </c>
      <c r="C21">
        <v>152</v>
      </c>
      <c r="D21" t="s">
        <v>489</v>
      </c>
      <c r="E21" t="s">
        <v>481</v>
      </c>
      <c r="F21">
        <v>1</v>
      </c>
      <c r="G21">
        <v>30</v>
      </c>
      <c r="H21">
        <v>1</v>
      </c>
    </row>
    <row r="22" spans="1:8" x14ac:dyDescent="0.25">
      <c r="A22">
        <v>21</v>
      </c>
      <c r="B22">
        <v>2</v>
      </c>
      <c r="C22">
        <v>152</v>
      </c>
      <c r="D22" t="s">
        <v>447</v>
      </c>
      <c r="E22" t="s">
        <v>446</v>
      </c>
      <c r="F22">
        <v>3</v>
      </c>
      <c r="G22">
        <v>0</v>
      </c>
      <c r="H22">
        <v>1</v>
      </c>
    </row>
    <row r="23" spans="1:8" x14ac:dyDescent="0.25">
      <c r="A23">
        <v>22</v>
      </c>
      <c r="B23">
        <v>2</v>
      </c>
      <c r="C23">
        <v>152</v>
      </c>
      <c r="D23" t="s">
        <v>472</v>
      </c>
      <c r="E23" t="s">
        <v>473</v>
      </c>
      <c r="F23">
        <v>3</v>
      </c>
      <c r="G23">
        <v>0</v>
      </c>
      <c r="H23">
        <v>1</v>
      </c>
    </row>
    <row r="24" spans="1:8" x14ac:dyDescent="0.25">
      <c r="A24">
        <v>23</v>
      </c>
      <c r="B24">
        <v>2</v>
      </c>
      <c r="C24">
        <v>152</v>
      </c>
      <c r="D24" t="s">
        <v>474</v>
      </c>
      <c r="E24" t="s">
        <v>475</v>
      </c>
      <c r="F24">
        <v>3</v>
      </c>
      <c r="G24">
        <v>0</v>
      </c>
      <c r="H24">
        <v>1</v>
      </c>
    </row>
    <row r="25" spans="1:8" x14ac:dyDescent="0.25">
      <c r="A25">
        <v>24</v>
      </c>
      <c r="B25">
        <v>2</v>
      </c>
      <c r="C25">
        <v>152</v>
      </c>
      <c r="D25" t="s">
        <v>490</v>
      </c>
      <c r="E25" t="s">
        <v>481</v>
      </c>
      <c r="F25">
        <v>3</v>
      </c>
      <c r="G25">
        <v>0</v>
      </c>
      <c r="H25">
        <v>1</v>
      </c>
    </row>
    <row r="26" spans="1:8" x14ac:dyDescent="0.25">
      <c r="A26">
        <v>25</v>
      </c>
      <c r="B26">
        <v>2</v>
      </c>
      <c r="C26">
        <v>152</v>
      </c>
      <c r="D26" t="s">
        <v>456</v>
      </c>
      <c r="E26" t="s">
        <v>457</v>
      </c>
      <c r="F26">
        <v>3</v>
      </c>
      <c r="G26">
        <v>0</v>
      </c>
      <c r="H26">
        <v>1</v>
      </c>
    </row>
    <row r="27" spans="1:8" x14ac:dyDescent="0.25">
      <c r="A27">
        <v>26</v>
      </c>
      <c r="B27">
        <v>2</v>
      </c>
      <c r="C27">
        <v>152</v>
      </c>
      <c r="D27" t="s">
        <v>458</v>
      </c>
      <c r="E27" t="s">
        <v>459</v>
      </c>
      <c r="F27">
        <v>3</v>
      </c>
      <c r="G27">
        <v>0</v>
      </c>
      <c r="H27">
        <v>1</v>
      </c>
    </row>
    <row r="28" spans="1:8" x14ac:dyDescent="0.25">
      <c r="A28">
        <v>27</v>
      </c>
      <c r="B28">
        <v>2</v>
      </c>
      <c r="C28">
        <v>152</v>
      </c>
      <c r="D28" t="s">
        <v>463</v>
      </c>
      <c r="E28" t="s">
        <v>461</v>
      </c>
      <c r="F28">
        <v>3</v>
      </c>
      <c r="G28">
        <v>0</v>
      </c>
      <c r="H28">
        <v>1</v>
      </c>
    </row>
    <row r="29" spans="1:8" x14ac:dyDescent="0.25">
      <c r="A29">
        <v>28</v>
      </c>
      <c r="B29">
        <v>2</v>
      </c>
      <c r="C29">
        <v>152</v>
      </c>
      <c r="D29" t="s">
        <v>470</v>
      </c>
      <c r="E29" t="s">
        <v>446</v>
      </c>
      <c r="F29">
        <v>3</v>
      </c>
      <c r="G29">
        <v>0</v>
      </c>
      <c r="H29">
        <v>1</v>
      </c>
    </row>
    <row r="30" spans="1:8" x14ac:dyDescent="0.25">
      <c r="A30">
        <v>29</v>
      </c>
      <c r="B30">
        <v>2</v>
      </c>
      <c r="C30">
        <v>152</v>
      </c>
      <c r="D30" t="s">
        <v>471</v>
      </c>
      <c r="E30" t="s">
        <v>446</v>
      </c>
      <c r="F30">
        <v>3</v>
      </c>
      <c r="G30">
        <v>0</v>
      </c>
      <c r="H30">
        <v>1</v>
      </c>
    </row>
    <row r="31" spans="1:8" x14ac:dyDescent="0.25">
      <c r="A31">
        <v>30</v>
      </c>
      <c r="B31">
        <v>2</v>
      </c>
      <c r="C31">
        <v>152</v>
      </c>
      <c r="D31" t="s">
        <v>479</v>
      </c>
      <c r="E31" t="s">
        <v>451</v>
      </c>
      <c r="F31">
        <v>3</v>
      </c>
      <c r="G31">
        <v>0</v>
      </c>
      <c r="H31">
        <v>1</v>
      </c>
    </row>
    <row r="32" spans="1:8" x14ac:dyDescent="0.25">
      <c r="A32">
        <v>31</v>
      </c>
      <c r="B32">
        <v>2</v>
      </c>
      <c r="C32">
        <v>152</v>
      </c>
      <c r="D32" t="s">
        <v>487</v>
      </c>
      <c r="E32" t="s">
        <v>488</v>
      </c>
      <c r="F32">
        <v>3</v>
      </c>
      <c r="G32">
        <v>0</v>
      </c>
      <c r="H32">
        <v>1</v>
      </c>
    </row>
  </sheetData>
  <autoFilter ref="B1:H1">
    <sortState ref="B2:H32">
      <sortCondition ref="F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workbookViewId="0">
      <selection activeCell="L11" sqref="L11"/>
    </sheetView>
  </sheetViews>
  <sheetFormatPr defaultRowHeight="15" x14ac:dyDescent="0.25"/>
  <cols>
    <col min="4" max="4" width="23.5703125" bestFit="1" customWidth="1"/>
    <col min="5" max="5" width="36" bestFit="1" customWidth="1"/>
    <col min="6" max="6" width="9.5703125" bestFit="1" customWidth="1"/>
  </cols>
  <sheetData>
    <row r="1" spans="1:8" x14ac:dyDescent="0.25">
      <c r="A1" s="3"/>
      <c r="B1" s="3" t="s">
        <v>215</v>
      </c>
      <c r="C1" s="3" t="s">
        <v>216</v>
      </c>
      <c r="D1" s="3" t="s">
        <v>147</v>
      </c>
      <c r="E1" s="3" t="s">
        <v>217</v>
      </c>
      <c r="F1" s="3" t="s">
        <v>149</v>
      </c>
      <c r="G1" s="3" t="s">
        <v>150</v>
      </c>
      <c r="H1" s="3" t="s">
        <v>218</v>
      </c>
    </row>
    <row r="2" spans="1:8" x14ac:dyDescent="0.25">
      <c r="A2" s="1">
        <v>1</v>
      </c>
      <c r="B2" s="1">
        <v>4</v>
      </c>
      <c r="C2" s="1">
        <v>142</v>
      </c>
      <c r="D2" s="1" t="s">
        <v>491</v>
      </c>
      <c r="E2" s="7" t="s">
        <v>368</v>
      </c>
      <c r="F2" s="1">
        <v>2</v>
      </c>
      <c r="G2" s="1">
        <v>17</v>
      </c>
      <c r="H2" s="1">
        <v>1</v>
      </c>
    </row>
    <row r="3" spans="1:8" x14ac:dyDescent="0.25">
      <c r="A3" s="1">
        <v>2</v>
      </c>
      <c r="B3" s="1">
        <v>4</v>
      </c>
      <c r="C3" s="1">
        <v>142</v>
      </c>
      <c r="D3" s="1" t="s">
        <v>492</v>
      </c>
      <c r="E3" s="7" t="s">
        <v>367</v>
      </c>
      <c r="F3" s="1">
        <v>2</v>
      </c>
      <c r="G3" s="1">
        <v>17</v>
      </c>
      <c r="H3" s="1">
        <v>1</v>
      </c>
    </row>
    <row r="4" spans="1:8" x14ac:dyDescent="0.25">
      <c r="A4" s="1">
        <v>3</v>
      </c>
      <c r="B4" s="1">
        <v>4</v>
      </c>
      <c r="C4" s="1">
        <v>142</v>
      </c>
      <c r="D4" s="1" t="s">
        <v>495</v>
      </c>
      <c r="E4" s="7" t="s">
        <v>369</v>
      </c>
      <c r="F4" s="1">
        <v>2</v>
      </c>
      <c r="G4" s="1">
        <v>17</v>
      </c>
      <c r="H4" s="1">
        <v>1</v>
      </c>
    </row>
    <row r="5" spans="1:8" x14ac:dyDescent="0.25">
      <c r="A5" s="1">
        <v>4</v>
      </c>
      <c r="B5" s="1">
        <v>4</v>
      </c>
      <c r="C5" s="1">
        <v>142</v>
      </c>
      <c r="D5" s="1" t="s">
        <v>493</v>
      </c>
      <c r="E5" s="7" t="s">
        <v>437</v>
      </c>
      <c r="F5" s="1">
        <v>2</v>
      </c>
      <c r="G5" s="1">
        <v>17</v>
      </c>
      <c r="H5" s="1">
        <v>1</v>
      </c>
    </row>
    <row r="6" spans="1:8" x14ac:dyDescent="0.25">
      <c r="A6" s="1">
        <v>5</v>
      </c>
      <c r="B6" s="1">
        <v>4</v>
      </c>
      <c r="C6" s="1">
        <v>142</v>
      </c>
      <c r="D6" s="1" t="s">
        <v>496</v>
      </c>
      <c r="E6" s="7" t="s">
        <v>439</v>
      </c>
      <c r="F6" s="1">
        <v>2</v>
      </c>
      <c r="G6" s="1">
        <v>17</v>
      </c>
      <c r="H6" s="1">
        <v>1</v>
      </c>
    </row>
    <row r="7" spans="1:8" x14ac:dyDescent="0.25">
      <c r="A7" s="1">
        <v>6</v>
      </c>
      <c r="B7" s="1">
        <v>4</v>
      </c>
      <c r="C7" s="1">
        <v>142</v>
      </c>
      <c r="D7" s="1" t="s">
        <v>494</v>
      </c>
      <c r="E7" s="7" t="s">
        <v>438</v>
      </c>
      <c r="F7" s="1">
        <v>2</v>
      </c>
      <c r="G7" s="1">
        <v>17</v>
      </c>
      <c r="H7" s="1">
        <v>1</v>
      </c>
    </row>
    <row r="8" spans="1:8" x14ac:dyDescent="0.25">
      <c r="A8" s="1">
        <v>7</v>
      </c>
      <c r="B8" s="1">
        <v>4</v>
      </c>
      <c r="C8" s="1">
        <v>142</v>
      </c>
      <c r="D8" s="1" t="s">
        <v>497</v>
      </c>
      <c r="E8" s="7" t="s">
        <v>440</v>
      </c>
      <c r="F8" s="1">
        <v>2</v>
      </c>
      <c r="G8" s="1">
        <v>17</v>
      </c>
      <c r="H8" s="1">
        <v>1</v>
      </c>
    </row>
    <row r="9" spans="1:8" x14ac:dyDescent="0.25">
      <c r="A9" s="1">
        <v>8</v>
      </c>
      <c r="B9" s="1">
        <v>4</v>
      </c>
      <c r="C9" s="1">
        <v>142</v>
      </c>
      <c r="D9" s="1" t="s">
        <v>509</v>
      </c>
      <c r="E9" s="7" t="s">
        <v>203</v>
      </c>
      <c r="F9" s="1">
        <v>3</v>
      </c>
      <c r="G9" s="1">
        <v>1</v>
      </c>
      <c r="H9" s="1">
        <v>1</v>
      </c>
    </row>
    <row r="10" spans="1:8" x14ac:dyDescent="0.25">
      <c r="A10" s="1">
        <v>9</v>
      </c>
      <c r="B10" s="1">
        <v>4</v>
      </c>
      <c r="C10" s="1">
        <v>142</v>
      </c>
      <c r="D10" s="1" t="s">
        <v>501</v>
      </c>
      <c r="E10" s="7" t="s">
        <v>139</v>
      </c>
      <c r="F10" s="1">
        <v>5</v>
      </c>
      <c r="G10" s="1">
        <v>0</v>
      </c>
      <c r="H10" s="1">
        <v>1</v>
      </c>
    </row>
    <row r="11" spans="1:8" x14ac:dyDescent="0.25">
      <c r="A11" s="1">
        <v>10</v>
      </c>
      <c r="B11" s="1">
        <v>4</v>
      </c>
      <c r="C11" s="1">
        <v>142</v>
      </c>
      <c r="D11" s="1" t="s">
        <v>500</v>
      </c>
      <c r="E11" s="7" t="s">
        <v>139</v>
      </c>
      <c r="F11" s="1">
        <v>1</v>
      </c>
      <c r="G11" s="1">
        <v>64</v>
      </c>
      <c r="H11" s="1">
        <v>1</v>
      </c>
    </row>
    <row r="12" spans="1:8" x14ac:dyDescent="0.25">
      <c r="A12" s="1">
        <v>11</v>
      </c>
      <c r="B12" s="1">
        <v>4</v>
      </c>
      <c r="C12" s="1">
        <v>142</v>
      </c>
      <c r="D12" s="1" t="s">
        <v>516</v>
      </c>
      <c r="E12" s="7" t="s">
        <v>135</v>
      </c>
      <c r="F12" s="1">
        <v>1</v>
      </c>
      <c r="G12" s="1">
        <v>64</v>
      </c>
      <c r="H12" s="1">
        <v>1</v>
      </c>
    </row>
    <row r="13" spans="1:8" x14ac:dyDescent="0.25">
      <c r="A13" s="1">
        <v>12</v>
      </c>
      <c r="B13" s="1">
        <v>4</v>
      </c>
      <c r="C13" s="1">
        <v>142</v>
      </c>
      <c r="D13" s="1" t="s">
        <v>520</v>
      </c>
      <c r="E13" s="7" t="s">
        <v>135</v>
      </c>
      <c r="F13" s="1">
        <v>4</v>
      </c>
      <c r="G13" s="1">
        <v>-1</v>
      </c>
      <c r="H13" s="1">
        <v>1</v>
      </c>
    </row>
    <row r="14" spans="1:8" x14ac:dyDescent="0.25">
      <c r="A14" s="1">
        <v>13</v>
      </c>
      <c r="B14" s="1">
        <v>4</v>
      </c>
      <c r="C14" s="1">
        <v>142</v>
      </c>
      <c r="D14" s="1" t="s">
        <v>518</v>
      </c>
      <c r="E14" s="7" t="s">
        <v>135</v>
      </c>
      <c r="F14" s="1">
        <v>5</v>
      </c>
      <c r="G14" s="1">
        <v>0</v>
      </c>
      <c r="H14" s="1">
        <v>1</v>
      </c>
    </row>
    <row r="15" spans="1:8" x14ac:dyDescent="0.25">
      <c r="A15" s="1">
        <v>14</v>
      </c>
      <c r="B15" s="1">
        <v>4</v>
      </c>
      <c r="C15" s="1">
        <v>142</v>
      </c>
      <c r="D15" s="1" t="s">
        <v>528</v>
      </c>
      <c r="E15" s="7" t="s">
        <v>135</v>
      </c>
      <c r="F15" s="1">
        <v>2</v>
      </c>
      <c r="G15" s="1">
        <v>17</v>
      </c>
      <c r="H15" s="1">
        <v>1000</v>
      </c>
    </row>
    <row r="16" spans="1:8" x14ac:dyDescent="0.25">
      <c r="A16" s="1">
        <v>15</v>
      </c>
      <c r="B16" s="1">
        <v>4</v>
      </c>
      <c r="C16" s="1">
        <v>142</v>
      </c>
      <c r="D16" s="1" t="s">
        <v>523</v>
      </c>
      <c r="E16" s="7" t="s">
        <v>135</v>
      </c>
      <c r="F16" s="1">
        <v>3</v>
      </c>
      <c r="G16" s="1">
        <v>1</v>
      </c>
      <c r="H16" s="1">
        <v>1</v>
      </c>
    </row>
    <row r="17" spans="1:8" x14ac:dyDescent="0.25">
      <c r="A17" s="1">
        <v>16</v>
      </c>
      <c r="B17" s="1">
        <v>4</v>
      </c>
      <c r="C17" s="1">
        <v>142</v>
      </c>
      <c r="D17" s="1" t="s">
        <v>525</v>
      </c>
      <c r="E17" s="7" t="s">
        <v>615</v>
      </c>
      <c r="F17" s="1">
        <v>3</v>
      </c>
      <c r="G17" s="1">
        <v>1</v>
      </c>
      <c r="H17" s="1">
        <v>1</v>
      </c>
    </row>
    <row r="18" spans="1:8" x14ac:dyDescent="0.25">
      <c r="A18" s="1">
        <v>17</v>
      </c>
      <c r="B18" s="1">
        <v>4</v>
      </c>
      <c r="C18" s="1">
        <v>142</v>
      </c>
      <c r="D18" s="1" t="s">
        <v>504</v>
      </c>
      <c r="E18" s="7" t="s">
        <v>619</v>
      </c>
      <c r="F18" s="1">
        <v>1</v>
      </c>
      <c r="G18" s="1">
        <v>64</v>
      </c>
      <c r="H18" s="1">
        <v>1</v>
      </c>
    </row>
    <row r="19" spans="1:8" x14ac:dyDescent="0.25">
      <c r="A19" s="1">
        <v>18</v>
      </c>
      <c r="B19" s="1">
        <v>4</v>
      </c>
      <c r="C19" s="1">
        <v>142</v>
      </c>
      <c r="D19" s="1" t="s">
        <v>506</v>
      </c>
      <c r="E19" s="7" t="s">
        <v>136</v>
      </c>
      <c r="F19" s="1">
        <v>5</v>
      </c>
      <c r="G19" s="1">
        <v>0</v>
      </c>
      <c r="H19" s="1">
        <v>1</v>
      </c>
    </row>
    <row r="20" spans="1:8" x14ac:dyDescent="0.25">
      <c r="A20" s="1">
        <v>19</v>
      </c>
      <c r="B20" s="1">
        <v>4</v>
      </c>
      <c r="C20" s="1">
        <v>142</v>
      </c>
      <c r="D20" s="1" t="s">
        <v>505</v>
      </c>
      <c r="E20" s="7" t="s">
        <v>136</v>
      </c>
      <c r="F20" s="1">
        <v>1</v>
      </c>
      <c r="G20" s="1">
        <v>64</v>
      </c>
      <c r="H20" s="1">
        <v>1</v>
      </c>
    </row>
    <row r="21" spans="1:8" x14ac:dyDescent="0.25">
      <c r="A21" s="1">
        <v>20</v>
      </c>
      <c r="B21" s="1">
        <v>4</v>
      </c>
      <c r="C21" s="1">
        <v>142</v>
      </c>
      <c r="D21" s="1" t="s">
        <v>511</v>
      </c>
      <c r="E21" s="7" t="s">
        <v>136</v>
      </c>
      <c r="F21" s="1">
        <v>4</v>
      </c>
      <c r="G21" s="1">
        <v>-1</v>
      </c>
      <c r="H21" s="1">
        <v>1</v>
      </c>
    </row>
    <row r="22" spans="1:8" x14ac:dyDescent="0.25">
      <c r="A22" s="1">
        <v>21</v>
      </c>
      <c r="B22" s="1">
        <v>4</v>
      </c>
      <c r="C22" s="1">
        <v>142</v>
      </c>
      <c r="D22" s="1" t="s">
        <v>514</v>
      </c>
      <c r="E22" s="7" t="s">
        <v>618</v>
      </c>
      <c r="F22" s="1">
        <v>2</v>
      </c>
      <c r="G22" s="1">
        <v>45</v>
      </c>
      <c r="H22" s="1">
        <v>1</v>
      </c>
    </row>
    <row r="23" spans="1:8" x14ac:dyDescent="0.25">
      <c r="A23" s="1">
        <v>22</v>
      </c>
      <c r="B23" s="1">
        <v>4</v>
      </c>
      <c r="C23" s="1">
        <v>142</v>
      </c>
      <c r="D23" s="1" t="s">
        <v>503</v>
      </c>
      <c r="E23" s="7" t="s">
        <v>140</v>
      </c>
      <c r="F23" s="1">
        <v>5</v>
      </c>
      <c r="G23" s="1">
        <v>0</v>
      </c>
      <c r="H23" s="1">
        <v>1</v>
      </c>
    </row>
    <row r="24" spans="1:8" x14ac:dyDescent="0.25">
      <c r="A24" s="1">
        <v>23</v>
      </c>
      <c r="B24" s="1">
        <v>4</v>
      </c>
      <c r="C24" s="1">
        <v>142</v>
      </c>
      <c r="D24" s="1" t="s">
        <v>502</v>
      </c>
      <c r="E24" s="7" t="s">
        <v>140</v>
      </c>
      <c r="F24" s="1">
        <v>1</v>
      </c>
      <c r="G24" s="1">
        <v>64</v>
      </c>
      <c r="H24" s="1">
        <v>1</v>
      </c>
    </row>
    <row r="25" spans="1:8" x14ac:dyDescent="0.25">
      <c r="A25" s="1">
        <v>24</v>
      </c>
      <c r="B25" s="1">
        <v>4</v>
      </c>
      <c r="C25" s="1">
        <v>142</v>
      </c>
      <c r="D25" s="1" t="s">
        <v>513</v>
      </c>
      <c r="E25" s="7" t="s">
        <v>140</v>
      </c>
      <c r="F25" s="1">
        <v>4</v>
      </c>
      <c r="G25" s="1">
        <v>-1</v>
      </c>
      <c r="H25" s="1">
        <v>1</v>
      </c>
    </row>
    <row r="26" spans="1:8" x14ac:dyDescent="0.25">
      <c r="A26" s="1">
        <v>25</v>
      </c>
      <c r="B26" s="1">
        <v>4</v>
      </c>
      <c r="C26" s="1">
        <v>142</v>
      </c>
      <c r="D26" s="1" t="s">
        <v>517</v>
      </c>
      <c r="E26" s="7" t="s">
        <v>132</v>
      </c>
      <c r="F26" s="1">
        <v>5</v>
      </c>
      <c r="G26" s="1">
        <v>0</v>
      </c>
      <c r="H26" s="1">
        <v>1</v>
      </c>
    </row>
    <row r="27" spans="1:8" x14ac:dyDescent="0.25">
      <c r="A27" s="1">
        <v>26</v>
      </c>
      <c r="B27" s="1">
        <v>4</v>
      </c>
      <c r="C27" s="1">
        <v>142</v>
      </c>
      <c r="D27" s="1" t="s">
        <v>515</v>
      </c>
      <c r="E27" s="7" t="s">
        <v>132</v>
      </c>
      <c r="F27" s="1">
        <v>1</v>
      </c>
      <c r="G27" s="1">
        <v>64</v>
      </c>
      <c r="H27" s="1">
        <v>1</v>
      </c>
    </row>
    <row r="28" spans="1:8" x14ac:dyDescent="0.25">
      <c r="A28" s="1">
        <v>27</v>
      </c>
      <c r="B28" s="1">
        <v>4</v>
      </c>
      <c r="C28" s="1">
        <v>142</v>
      </c>
      <c r="D28" s="1" t="s">
        <v>529</v>
      </c>
      <c r="E28" s="7" t="s">
        <v>132</v>
      </c>
      <c r="F28" s="1">
        <v>2</v>
      </c>
      <c r="G28" s="1">
        <v>17</v>
      </c>
      <c r="H28" s="1">
        <v>1000</v>
      </c>
    </row>
    <row r="29" spans="1:8" x14ac:dyDescent="0.25">
      <c r="A29" s="1">
        <v>28</v>
      </c>
      <c r="B29" s="1">
        <v>4</v>
      </c>
      <c r="C29" s="1">
        <v>142</v>
      </c>
      <c r="D29" s="1" t="s">
        <v>519</v>
      </c>
      <c r="E29" s="7" t="s">
        <v>132</v>
      </c>
      <c r="F29" s="1">
        <v>4</v>
      </c>
      <c r="G29" s="1">
        <v>-1</v>
      </c>
      <c r="H29" s="1">
        <v>1</v>
      </c>
    </row>
    <row r="30" spans="1:8" x14ac:dyDescent="0.25">
      <c r="A30" s="1">
        <v>29</v>
      </c>
      <c r="B30" s="1">
        <v>4</v>
      </c>
      <c r="C30" s="1">
        <v>142</v>
      </c>
      <c r="D30" s="1" t="s">
        <v>524</v>
      </c>
      <c r="E30" s="7" t="s">
        <v>616</v>
      </c>
      <c r="F30" s="1">
        <v>3</v>
      </c>
      <c r="G30" s="1">
        <v>1</v>
      </c>
      <c r="H30" s="1">
        <v>1</v>
      </c>
    </row>
    <row r="31" spans="1:8" x14ac:dyDescent="0.25">
      <c r="A31" s="1">
        <v>30</v>
      </c>
      <c r="B31" s="1">
        <v>4</v>
      </c>
      <c r="C31" s="1">
        <v>142</v>
      </c>
      <c r="D31" s="1" t="s">
        <v>522</v>
      </c>
      <c r="E31" s="7" t="s">
        <v>617</v>
      </c>
      <c r="F31" s="1">
        <v>3</v>
      </c>
      <c r="G31" s="1">
        <v>1</v>
      </c>
      <c r="H31" s="1">
        <v>1</v>
      </c>
    </row>
    <row r="32" spans="1:8" x14ac:dyDescent="0.25">
      <c r="A32" s="1">
        <v>31</v>
      </c>
      <c r="B32" s="1">
        <v>4</v>
      </c>
      <c r="C32" s="1">
        <v>142</v>
      </c>
      <c r="D32" s="1" t="s">
        <v>521</v>
      </c>
      <c r="E32" s="7" t="s">
        <v>134</v>
      </c>
      <c r="F32" s="1">
        <v>2</v>
      </c>
      <c r="G32" s="1">
        <v>17</v>
      </c>
      <c r="H32" s="1">
        <v>1</v>
      </c>
    </row>
    <row r="33" spans="1:8" x14ac:dyDescent="0.25">
      <c r="A33" s="1">
        <v>32</v>
      </c>
      <c r="B33" s="1">
        <v>4</v>
      </c>
      <c r="C33" s="1">
        <v>142</v>
      </c>
      <c r="D33" s="1" t="s">
        <v>512</v>
      </c>
      <c r="E33" s="7" t="s">
        <v>145</v>
      </c>
      <c r="F33" s="1">
        <v>4</v>
      </c>
      <c r="G33" s="1">
        <v>-1</v>
      </c>
      <c r="H33" s="1">
        <v>1</v>
      </c>
    </row>
    <row r="34" spans="1:8" x14ac:dyDescent="0.25">
      <c r="A34" s="1">
        <v>33</v>
      </c>
      <c r="B34" s="1">
        <v>4</v>
      </c>
      <c r="C34" s="1">
        <v>142</v>
      </c>
      <c r="D34" s="1" t="s">
        <v>508</v>
      </c>
      <c r="E34" s="7" t="s">
        <v>145</v>
      </c>
      <c r="F34" s="1">
        <v>1</v>
      </c>
      <c r="G34" s="1">
        <v>64</v>
      </c>
      <c r="H34" s="1">
        <v>1</v>
      </c>
    </row>
    <row r="35" spans="1:8" x14ac:dyDescent="0.25">
      <c r="A35" s="1">
        <v>34</v>
      </c>
      <c r="B35" s="1">
        <v>4</v>
      </c>
      <c r="C35" s="1">
        <v>142</v>
      </c>
      <c r="D35" s="1" t="s">
        <v>507</v>
      </c>
      <c r="E35" s="7" t="s">
        <v>172</v>
      </c>
      <c r="F35" s="1">
        <v>6</v>
      </c>
      <c r="G35" s="1">
        <v>0</v>
      </c>
      <c r="H35" s="1">
        <v>1</v>
      </c>
    </row>
    <row r="36" spans="1:8" x14ac:dyDescent="0.25">
      <c r="A36" s="1">
        <v>35</v>
      </c>
      <c r="B36" s="1">
        <v>4</v>
      </c>
      <c r="C36" s="1">
        <v>142</v>
      </c>
      <c r="D36" s="1" t="s">
        <v>499</v>
      </c>
      <c r="E36" s="7" t="s">
        <v>138</v>
      </c>
      <c r="F36" s="1">
        <v>5</v>
      </c>
      <c r="G36" s="1">
        <v>0</v>
      </c>
      <c r="H36" s="1">
        <v>1</v>
      </c>
    </row>
    <row r="37" spans="1:8" x14ac:dyDescent="0.25">
      <c r="A37" s="1">
        <v>36</v>
      </c>
      <c r="B37" s="1">
        <v>4</v>
      </c>
      <c r="C37" s="1">
        <v>142</v>
      </c>
      <c r="D37" s="1" t="s">
        <v>498</v>
      </c>
      <c r="E37" s="7" t="s">
        <v>138</v>
      </c>
      <c r="F37" s="1">
        <v>1</v>
      </c>
      <c r="G37" s="1">
        <v>64</v>
      </c>
      <c r="H37" s="1">
        <v>1</v>
      </c>
    </row>
    <row r="38" spans="1:8" x14ac:dyDescent="0.25">
      <c r="A38" s="1">
        <v>37</v>
      </c>
      <c r="B38" s="1">
        <v>4</v>
      </c>
      <c r="C38" s="1">
        <v>142</v>
      </c>
      <c r="D38" s="1" t="s">
        <v>510</v>
      </c>
      <c r="E38" s="7" t="s">
        <v>138</v>
      </c>
      <c r="F38" s="1">
        <v>4</v>
      </c>
      <c r="G38" s="1">
        <v>-1</v>
      </c>
      <c r="H38" s="1">
        <v>1</v>
      </c>
    </row>
    <row r="39" spans="1:8" x14ac:dyDescent="0.25">
      <c r="A39" s="1">
        <v>38</v>
      </c>
      <c r="B39" s="1">
        <v>4</v>
      </c>
      <c r="C39" s="1">
        <v>142</v>
      </c>
      <c r="D39" s="1" t="s">
        <v>527</v>
      </c>
      <c r="E39" s="7" t="s">
        <v>219</v>
      </c>
      <c r="F39" s="1">
        <v>2</v>
      </c>
      <c r="G39" s="1">
        <v>-1</v>
      </c>
      <c r="H39" s="1">
        <v>1</v>
      </c>
    </row>
    <row r="40" spans="1:8" x14ac:dyDescent="0.25">
      <c r="A40" s="1">
        <v>39</v>
      </c>
      <c r="B40" s="1">
        <v>4</v>
      </c>
      <c r="C40" s="1">
        <v>142</v>
      </c>
      <c r="D40" s="1" t="s">
        <v>526</v>
      </c>
      <c r="E40" s="7" t="s">
        <v>219</v>
      </c>
      <c r="F40" s="1">
        <v>2</v>
      </c>
      <c r="G40" s="1">
        <v>-1</v>
      </c>
      <c r="H40" s="1">
        <v>1</v>
      </c>
    </row>
  </sheetData>
  <autoFilter ref="A1:H40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E13" sqref="E13"/>
    </sheetView>
  </sheetViews>
  <sheetFormatPr defaultRowHeight="15" x14ac:dyDescent="0.25"/>
  <sheetData>
    <row r="1" spans="1:4" x14ac:dyDescent="0.25">
      <c r="A1" t="s">
        <v>147</v>
      </c>
      <c r="B1" t="s">
        <v>148</v>
      </c>
      <c r="C1" t="s">
        <v>149</v>
      </c>
      <c r="D1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Лист2</vt:lpstr>
      <vt:lpstr>Лист3</vt:lpstr>
      <vt:lpstr>Лист4</vt:lpstr>
      <vt:lpstr>Лист5</vt:lpstr>
      <vt:lpstr>дп-8</vt:lpstr>
      <vt:lpstr>Лист7</vt:lpstr>
      <vt:lpstr>дп-7</vt:lpstr>
      <vt:lpstr>Лист9</vt:lpstr>
      <vt:lpstr>Лист10</vt:lpstr>
    </vt:vector>
  </TitlesOfParts>
  <Company>ArcelorMittal Kryvyi Rih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Levchenko, Eduard A</dc:creator>
  <cp:lastModifiedBy>Levchenko, Eduard A</cp:lastModifiedBy>
  <dcterms:created xsi:type="dcterms:W3CDTF">2017-10-09T08:39:11Z</dcterms:created>
  <dcterms:modified xsi:type="dcterms:W3CDTF">2017-10-13T11:14:58Z</dcterms:modified>
</cp:coreProperties>
</file>