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\OneDrive\Documentos\PUC RIO\Monografia\"/>
    </mc:Choice>
  </mc:AlternateContent>
  <xr:revisionPtr revIDLastSave="0" documentId="13_ncr:1_{1F9244F5-7B22-45DD-9B1C-CC3602020897}" xr6:coauthVersionLast="47" xr6:coauthVersionMax="47" xr10:uidLastSave="{00000000-0000-0000-0000-000000000000}"/>
  <bookViews>
    <workbookView xWindow="630" yWindow="705" windowWidth="14565" windowHeight="8430" xr2:uid="{F0521E54-5D7B-44E3-A3BB-EC997452001B}"/>
  </bookViews>
  <sheets>
    <sheet name="Polonia" sheetId="1" r:id="rId1"/>
    <sheet name="Rep Tcheca" sheetId="2" r:id="rId2"/>
    <sheet name="Brasil" sheetId="3" r:id="rId3"/>
    <sheet name="Chile" sheetId="4" r:id="rId4"/>
    <sheet name="Colombia" sheetId="5" r:id="rId5"/>
    <sheet name="Filipinas" sheetId="6" r:id="rId6"/>
    <sheet name="Dessaz Cambio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3" i="1"/>
  <c r="I3" i="1"/>
  <c r="J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</calcChain>
</file>

<file path=xl/sharedStrings.xml><?xml version="1.0" encoding="utf-8"?>
<sst xmlns="http://schemas.openxmlformats.org/spreadsheetml/2006/main" count="36" uniqueCount="7">
  <si>
    <t>Headline</t>
  </si>
  <si>
    <t>Data</t>
  </si>
  <si>
    <t>Food</t>
  </si>
  <si>
    <t>Energy</t>
  </si>
  <si>
    <t>Goods</t>
  </si>
  <si>
    <t>Services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</si>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</sst>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5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22" fontId="36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</cellXfs>
  <cellStyles count="177">
    <cellStyle name="20% - akcent 1 2" xfId="47" xr:uid="{C4A03345-851B-4541-9FB1-E06C4E2A159C}"/>
    <cellStyle name="20% - akcent 1 3" xfId="61" xr:uid="{EF41E26E-E3FA-4AD4-9343-F1C741B14CA0}"/>
    <cellStyle name="20% - akcent 1 4" xfId="76" xr:uid="{E0173679-8F93-4040-B343-B2C5909BF730}"/>
    <cellStyle name="20% - akcent 1 5" xfId="90" xr:uid="{88BE56DB-C59C-427D-B841-39DD5E786074}"/>
    <cellStyle name="20% - akcent 1 6" xfId="120" xr:uid="{F4E40DFC-4A17-47E8-B046-01C74DE23D04}"/>
    <cellStyle name="20% - akcent 1 7" xfId="145" xr:uid="{DFB867D9-DA25-4FEC-833F-98851F774728}"/>
    <cellStyle name="20% - akcent 1 8" xfId="159" xr:uid="{B0F00910-E8BD-40AB-AE75-53C81C5AAB2C}"/>
    <cellStyle name="20% - akcent 2 2" xfId="49" xr:uid="{8F49F55A-1EAF-4473-BBAA-3D1A0402C0FB}"/>
    <cellStyle name="20% - akcent 2 3" xfId="63" xr:uid="{CDCC52D1-6CE4-4057-8319-FE2DCC901C18}"/>
    <cellStyle name="20% - akcent 2 4" xfId="78" xr:uid="{479DE4B0-738B-49E0-AC50-327B664F1EDD}"/>
    <cellStyle name="20% - akcent 2 5" xfId="92" xr:uid="{D37A1335-D02C-4BDA-B575-D63CBB3D3DA8}"/>
    <cellStyle name="20% - akcent 2 6" xfId="124" xr:uid="{CF87DD73-9142-4DFC-8CB3-7CACE2E3F402}"/>
    <cellStyle name="20% - akcent 2 7" xfId="147" xr:uid="{7B767CB9-D7CE-4901-A56C-7AEA4EAA8D49}"/>
    <cellStyle name="20% - akcent 2 8" xfId="161" xr:uid="{589751E4-7F7B-4815-B912-7B0C559F96C4}"/>
    <cellStyle name="20% - akcent 3 2" xfId="51" xr:uid="{3A953A04-0FF8-405D-A5A2-DB4D631A78D4}"/>
    <cellStyle name="20% - akcent 3 3" xfId="65" xr:uid="{591AFC21-7E0E-4E43-817E-2EF4C951AE32}"/>
    <cellStyle name="20% - akcent 3 4" xfId="80" xr:uid="{6338FA68-A85B-4E88-B940-B98B039E676A}"/>
    <cellStyle name="20% - akcent 3 5" xfId="94" xr:uid="{73B3203E-E05C-41EB-A9E4-9489A3FDC209}"/>
    <cellStyle name="20% - akcent 3 6" xfId="128" xr:uid="{EB7B4C01-7D3B-4F61-85E4-059DB44239FB}"/>
    <cellStyle name="20% - akcent 3 7" xfId="149" xr:uid="{AE011CDE-0E2B-4750-9213-08B5FC632AE7}"/>
    <cellStyle name="20% - akcent 3 8" xfId="163" xr:uid="{14E2FB0D-8681-439B-B6AC-4985D693C900}"/>
    <cellStyle name="20% - akcent 4 2" xfId="53" xr:uid="{7F717E46-0BD2-4C72-9FF8-DA07941EF3B9}"/>
    <cellStyle name="20% - akcent 4 3" xfId="67" xr:uid="{1F29660E-0B51-41C4-A059-2A9DB42FD8EE}"/>
    <cellStyle name="20% - akcent 4 4" xfId="82" xr:uid="{B56A3C72-E0B8-4731-81AB-4C56635CD156}"/>
    <cellStyle name="20% - akcent 4 5" xfId="96" xr:uid="{5BFA145B-FC49-4E12-B5B9-FEB8404881B9}"/>
    <cellStyle name="20% - akcent 4 6" xfId="132" xr:uid="{444406C1-EAAA-4E88-897C-B212C65F0A94}"/>
    <cellStyle name="20% - akcent 4 7" xfId="151" xr:uid="{7961E3D3-E658-4139-AA2F-294C14F8416C}"/>
    <cellStyle name="20% - akcent 4 8" xfId="165" xr:uid="{C4FF74C6-D4A2-4355-82C6-015F48401301}"/>
    <cellStyle name="20% - akcent 5 2" xfId="55" xr:uid="{8D0F2700-B7DF-47B9-979D-A7A5A39355F6}"/>
    <cellStyle name="20% - akcent 5 3" xfId="69" xr:uid="{8747BFE1-B9DF-4489-89C7-CEDAA38090A6}"/>
    <cellStyle name="20% - akcent 5 4" xfId="84" xr:uid="{EDE7EE95-7D2B-424B-A120-03909E4416B8}"/>
    <cellStyle name="20% - akcent 5 5" xfId="98" xr:uid="{A9447B1A-A377-4DFF-8ED4-2CF3EAA20605}"/>
    <cellStyle name="20% - akcent 5 6" xfId="136" xr:uid="{702940F7-0825-41A8-B39E-FF93C30A1D43}"/>
    <cellStyle name="20% - akcent 5 7" xfId="153" xr:uid="{63774EE3-92BF-4DD6-923E-79BEC742CFF7}"/>
    <cellStyle name="20% - akcent 5 8" xfId="167" xr:uid="{B145D4B8-61F5-4F3E-95F5-FE55AF51DD99}"/>
    <cellStyle name="20% - akcent 6 2" xfId="57" xr:uid="{BA360891-EDBB-4FB1-9CF8-407DFDF86337}"/>
    <cellStyle name="20% - akcent 6 3" xfId="71" xr:uid="{0AD28F53-A5D1-44BC-94ED-ECE067DA445E}"/>
    <cellStyle name="20% - akcent 6 4" xfId="86" xr:uid="{5BC189FC-6C35-4915-98A9-FF0D2E0CC602}"/>
    <cellStyle name="20% - akcent 6 5" xfId="100" xr:uid="{463FB461-B7F9-4787-8A20-9C22ED0890E0}"/>
    <cellStyle name="20% - akcent 6 6" xfId="140" xr:uid="{E4201A18-6265-4BF4-9059-66529BC7C056}"/>
    <cellStyle name="20% - akcent 6 7" xfId="155" xr:uid="{83BB02AE-710E-42D5-A761-1A8E40D9E279}"/>
    <cellStyle name="20% - akcent 6 8" xfId="169" xr:uid="{4525E5ED-6864-4E40-8591-D5D6DBEBFDA9}"/>
    <cellStyle name="20% - Ênfase1 2" xfId="20" xr:uid="{077EB6AF-7F10-430E-B0F3-61E97D5169C2}"/>
    <cellStyle name="20% - Ênfase2 2" xfId="24" xr:uid="{8A0DF144-B2AD-4EF1-B577-5566858A9D13}"/>
    <cellStyle name="20% - Ênfase3 2" xfId="28" xr:uid="{AE51F372-53BB-4E46-B786-24753C23D436}"/>
    <cellStyle name="20% - Ênfase4 2" xfId="32" xr:uid="{4FC297C6-2D40-49E5-98AB-0BF955DA1613}"/>
    <cellStyle name="20% - Ênfase5 2" xfId="36" xr:uid="{2C99F14A-43BF-421D-A65D-AEE7FAF7C8CE}"/>
    <cellStyle name="20% - Ênfase6 2" xfId="40" xr:uid="{BBF3DFF2-F46F-4070-A4E8-CCA34C56D65D}"/>
    <cellStyle name="40% - akcent 1 2" xfId="48" xr:uid="{39849DE7-61D0-4510-A678-92CA49C5D53A}"/>
    <cellStyle name="40% - akcent 1 3" xfId="62" xr:uid="{4FE04C6A-BAAE-4B13-92DA-1C3AED93CFAC}"/>
    <cellStyle name="40% - akcent 1 4" xfId="77" xr:uid="{E814530F-2DC3-454E-A386-AA7B1EC919A6}"/>
    <cellStyle name="40% - akcent 1 5" xfId="91" xr:uid="{67E6E125-4526-444B-B894-F0814ACFE4E8}"/>
    <cellStyle name="40% - akcent 1 6" xfId="121" xr:uid="{954C7673-5E65-48F2-A75D-ABB8B58E7A35}"/>
    <cellStyle name="40% - akcent 1 7" xfId="146" xr:uid="{E0B5E891-341F-40B7-813E-B9B2DD7B7A4E}"/>
    <cellStyle name="40% - akcent 1 8" xfId="160" xr:uid="{30E90E2C-FDDE-459B-85D2-0E6A6C022236}"/>
    <cellStyle name="40% - akcent 2 2" xfId="50" xr:uid="{176C8FAD-0A41-4E3C-9A9E-31E317B4564E}"/>
    <cellStyle name="40% - akcent 2 3" xfId="64" xr:uid="{BBCC93B9-F48A-4856-9676-0811B05C9B80}"/>
    <cellStyle name="40% - akcent 2 4" xfId="79" xr:uid="{DAF241FD-B5A3-4502-AACA-BC6E605783A7}"/>
    <cellStyle name="40% - akcent 2 5" xfId="93" xr:uid="{0F3320AC-93EC-444C-8CD2-8B9109780437}"/>
    <cellStyle name="40% - akcent 2 6" xfId="125" xr:uid="{9F64BEFF-C402-4BC8-8747-3034DC992387}"/>
    <cellStyle name="40% - akcent 2 7" xfId="148" xr:uid="{C6DD19C8-68B4-4304-BC83-9D0DA7096B0F}"/>
    <cellStyle name="40% - akcent 2 8" xfId="162" xr:uid="{16FB4BED-2B14-472A-9CE1-95A1053B0472}"/>
    <cellStyle name="40% - akcent 3 2" xfId="52" xr:uid="{74834EB6-BE37-446A-9E2D-480900B03680}"/>
    <cellStyle name="40% - akcent 3 3" xfId="66" xr:uid="{A487496A-006E-42CB-A6FB-F8BFBA6E278B}"/>
    <cellStyle name="40% - akcent 3 4" xfId="81" xr:uid="{0BD2F79A-5304-415A-8DF1-D5C6883465EA}"/>
    <cellStyle name="40% - akcent 3 5" xfId="95" xr:uid="{9E61522F-5509-4967-B888-C68A390205D6}"/>
    <cellStyle name="40% - akcent 3 6" xfId="129" xr:uid="{5C820ABA-F4A4-453C-A816-5C071BC9F19A}"/>
    <cellStyle name="40% - akcent 3 7" xfId="150" xr:uid="{D17900BD-B3ED-4120-B5B7-290916E220A8}"/>
    <cellStyle name="40% - akcent 3 8" xfId="164" xr:uid="{B33F54CD-CDCE-4950-AF6D-1F9F29B855E4}"/>
    <cellStyle name="40% - akcent 4 2" xfId="54" xr:uid="{43DE125E-91C9-4C3F-B78E-AB502419F2CC}"/>
    <cellStyle name="40% - akcent 4 3" xfId="68" xr:uid="{2AAD369C-4481-4465-B885-7FBEFDED0636}"/>
    <cellStyle name="40% - akcent 4 4" xfId="83" xr:uid="{0C95FBE5-24FB-4C32-B37B-0E67ED0924DB}"/>
    <cellStyle name="40% - akcent 4 5" xfId="97" xr:uid="{A48390ED-FB29-4501-8985-A721FFA103A0}"/>
    <cellStyle name="40% - akcent 4 6" xfId="133" xr:uid="{7A185153-837C-484D-99F0-3245F9F48A9C}"/>
    <cellStyle name="40% - akcent 4 7" xfId="152" xr:uid="{B0D6E396-0249-4B63-9923-EC5A073F1360}"/>
    <cellStyle name="40% - akcent 4 8" xfId="166" xr:uid="{DDBC636E-056D-4E0D-9D73-BE8188EBBA3D}"/>
    <cellStyle name="40% - akcent 5 2" xfId="56" xr:uid="{2DAD9C98-2D24-4B8D-83CF-5A63607E247B}"/>
    <cellStyle name="40% - akcent 5 3" xfId="70" xr:uid="{6181FBA7-BF8A-43E7-B108-8E7301FE6049}"/>
    <cellStyle name="40% - akcent 5 4" xfId="85" xr:uid="{78D2E649-C75C-4BA4-A048-482C5B13D3EE}"/>
    <cellStyle name="40% - akcent 5 5" xfId="99" xr:uid="{C686D449-E350-4E36-9994-D391C10B30A4}"/>
    <cellStyle name="40% - akcent 5 6" xfId="137" xr:uid="{C0619741-0116-4AB7-91B0-0D55DC6B7E84}"/>
    <cellStyle name="40% - akcent 5 7" xfId="154" xr:uid="{A515621B-DA6C-4536-AE0F-37E2D87F8210}"/>
    <cellStyle name="40% - akcent 5 8" xfId="168" xr:uid="{136121C2-721D-4E21-8BDF-8E8AD7A70548}"/>
    <cellStyle name="40% - akcent 6 2" xfId="58" xr:uid="{D77290A1-A863-4532-855C-6B75A66B7956}"/>
    <cellStyle name="40% - akcent 6 3" xfId="72" xr:uid="{D9A8D4A8-E9DE-4E31-AA7B-346D57777282}"/>
    <cellStyle name="40% - akcent 6 4" xfId="87" xr:uid="{C68C7F56-633A-43A5-8A91-563800B5637A}"/>
    <cellStyle name="40% - akcent 6 5" xfId="101" xr:uid="{852D2512-3E25-4583-9CF5-24E9D1FBF09E}"/>
    <cellStyle name="40% - akcent 6 6" xfId="141" xr:uid="{9EFB3D62-30BA-4361-8BFB-FD7E7F19908A}"/>
    <cellStyle name="40% - akcent 6 7" xfId="156" xr:uid="{E3351A29-6CCC-4019-B0B2-6C7B89DB8B4E}"/>
    <cellStyle name="40% - akcent 6 8" xfId="170" xr:uid="{ADED75AE-D81F-49DE-8385-AE5BF56F56A1}"/>
    <cellStyle name="40% - Ênfase1 2" xfId="21" xr:uid="{1A5E34B6-4F18-4784-B58D-22A250E9EFEB}"/>
    <cellStyle name="40% - Ênfase2 2" xfId="25" xr:uid="{85B902F6-75FF-4E9F-A13A-FC62BD15E9EB}"/>
    <cellStyle name="40% - Ênfase3 2" xfId="29" xr:uid="{FFCA25A3-F60C-4C50-B61E-6333FD1A9A2C}"/>
    <cellStyle name="40% - Ênfase4 2" xfId="33" xr:uid="{C864B6EC-1D2F-46BE-AE95-8DB552775652}"/>
    <cellStyle name="40% - Ênfase5 2" xfId="37" xr:uid="{0CF513C1-7D08-46F2-8355-6C7CCC481052}"/>
    <cellStyle name="40% - Ênfase6 2" xfId="41" xr:uid="{C4E83F06-C761-4FD7-8E27-EC2F3EDB77DC}"/>
    <cellStyle name="60% - akcent 1 2" xfId="122" xr:uid="{80DFAD46-5439-455A-9EDE-517DF0E85595}"/>
    <cellStyle name="60% - akcent 2 2" xfId="126" xr:uid="{A167C5A1-00F1-4E09-821B-827D50359E7A}"/>
    <cellStyle name="60% - akcent 3 2" xfId="130" xr:uid="{D06064B2-9B5F-48F3-A342-33F78216D6AD}"/>
    <cellStyle name="60% - akcent 4 2" xfId="134" xr:uid="{8BAFE42B-F370-4112-A5EA-92EEE314C046}"/>
    <cellStyle name="60% - akcent 5 2" xfId="138" xr:uid="{48CD0AD1-56ED-46C4-9708-003B52801CA2}"/>
    <cellStyle name="60% - akcent 6 2" xfId="142" xr:uid="{0DB9DF1A-567E-46AD-BB2E-AB626730AAE9}"/>
    <cellStyle name="60% - Ênfase1 2" xfId="22" xr:uid="{30EA101A-69D5-4F58-95B9-EE73CE646607}"/>
    <cellStyle name="60% - Ênfase2 2" xfId="26" xr:uid="{F415C501-3BF3-45DE-886F-62F6D1B581D6}"/>
    <cellStyle name="60% - Ênfase3 2" xfId="30" xr:uid="{A62CC3D6-EC50-41C0-B72D-9A60F5B894F3}"/>
    <cellStyle name="60% - Ênfase4 2" xfId="34" xr:uid="{DD1858E5-1144-472D-9881-F87815B4FA86}"/>
    <cellStyle name="60% - Ênfase5 2" xfId="38" xr:uid="{0F05AB34-8A2E-486E-B262-889731A25A20}"/>
    <cellStyle name="60% - Ênfase6 2" xfId="42" xr:uid="{26DF40A9-9018-4FBB-98D1-B4489EBA0434}"/>
    <cellStyle name="Akcent 1 2" xfId="119" xr:uid="{C842C0FF-271F-4F6A-99D3-1074873BF709}"/>
    <cellStyle name="Akcent 2 2" xfId="123" xr:uid="{AA5E2356-E2B5-4E26-8359-2D7211E9F8E0}"/>
    <cellStyle name="Akcent 3 2" xfId="127" xr:uid="{A71828C9-1975-485D-84C9-607B47A9904D}"/>
    <cellStyle name="Akcent 4 2" xfId="131" xr:uid="{4F6DB3A6-47C5-4409-8BFC-DE0EB89B23B4}"/>
    <cellStyle name="Akcent 5 2" xfId="135" xr:uid="{45082D41-DC0E-4D04-AD6B-E71FD69255D2}"/>
    <cellStyle name="Akcent 6 2" xfId="139" xr:uid="{054CB607-B7FB-4C35-9548-92A541AC684E}"/>
    <cellStyle name="blp_datetime" xfId="176" xr:uid="{1DB91592-CA80-495B-89AA-9CD91421F378}"/>
    <cellStyle name="Bom 2" xfId="8" xr:uid="{C10B9FA0-671E-4929-9F00-0BBB49D34F1C}"/>
    <cellStyle name="Cálculo 2" xfId="13" xr:uid="{30DAE294-8789-4354-93D2-23756D417C59}"/>
    <cellStyle name="Célula de Verificação 2" xfId="15" xr:uid="{DEA1BB25-C1CD-4B71-BCA2-D48DE0EA290C}"/>
    <cellStyle name="Célula Vinculada 2" xfId="14" xr:uid="{081460DE-0900-4065-A320-1F3CFA375BB7}"/>
    <cellStyle name="Dane wejściowe 2" xfId="110" xr:uid="{15C1095D-C94C-4DAA-89C5-F657B76C0237}"/>
    <cellStyle name="Dane wyjściowe 2" xfId="111" xr:uid="{CFB32B03-EBEB-45F8-8203-176B720DCC83}"/>
    <cellStyle name="Dobre 2" xfId="107" xr:uid="{0F1F4733-65CD-4554-B899-CC2489C5EAFC}"/>
    <cellStyle name="Ênfase1 2" xfId="19" xr:uid="{DCF8F6E6-8547-4F72-8EF3-AD698E29FD2D}"/>
    <cellStyle name="Ênfase2 2" xfId="23" xr:uid="{2EBF59BF-0097-4D99-BF56-0C103F354CC5}"/>
    <cellStyle name="Ênfase3 2" xfId="27" xr:uid="{DAF1F50C-4C2A-4EE0-8E42-2C3720627D92}"/>
    <cellStyle name="Ênfase4 2" xfId="31" xr:uid="{8AD26807-DF9B-44B5-B82C-4EA65BB5B3F5}"/>
    <cellStyle name="Ênfase5 2" xfId="35" xr:uid="{00DFF773-7D2C-4D59-BE96-3E626C741738}"/>
    <cellStyle name="Ênfase6 2" xfId="39" xr:uid="{4B3162F2-3DDB-406F-86AB-5C816E449B4D}"/>
    <cellStyle name="Entrada 2" xfId="11" xr:uid="{D5724B45-BEE3-4FE3-BCD9-7EECCBFCC84D}"/>
    <cellStyle name="Komórka połączona 2" xfId="113" xr:uid="{4A8A2A8A-35C5-419A-9C57-A483607B925F}"/>
    <cellStyle name="Komórka zaznaczona 2" xfId="114" xr:uid="{460C103C-DFA4-4015-A956-C07FDD289FDE}"/>
    <cellStyle name="Nagłówek 1 2" xfId="103" xr:uid="{9DB64174-C500-4955-BD3B-52B14B7C692E}"/>
    <cellStyle name="Nagłówek 2 2" xfId="104" xr:uid="{1386E444-1C2E-4478-88C1-604336947C47}"/>
    <cellStyle name="Nagłówek 3 2" xfId="105" xr:uid="{9BEC21FE-3AA3-4276-B958-CF23EB1405CC}"/>
    <cellStyle name="Nagłówek 4 2" xfId="106" xr:uid="{BF566980-FA1D-45C2-A1DD-7F143EDEC32B}"/>
    <cellStyle name="Neutralne 2" xfId="109" xr:uid="{969543E2-BCA6-443D-B746-7F8076F82AEF}"/>
    <cellStyle name="Neutro 2" xfId="10" xr:uid="{0A50E885-7F1F-4670-92A5-D9A0F552B804}"/>
    <cellStyle name="Normal" xfId="0" builtinId="0"/>
    <cellStyle name="Normal 2" xfId="172" xr:uid="{C65D0019-F402-4551-8490-F1806E76A6B8}"/>
    <cellStyle name="Normal 2 2" xfId="175" xr:uid="{B4F9BAE7-7D5F-487C-9158-5A4A544B7AED}"/>
    <cellStyle name="Normal 3" xfId="173" xr:uid="{3E412D53-043D-40EA-A90E-2A8A41E24D84}"/>
    <cellStyle name="Normal 4" xfId="2" xr:uid="{E2ED0AB1-58F9-489F-A8AA-206F894E750A}"/>
    <cellStyle name="Normalny 10" xfId="157" xr:uid="{9E8660C9-FDE2-4928-9F3F-4B3FA2DCFFEF}"/>
    <cellStyle name="Normalny 2" xfId="43" xr:uid="{1C89FF7B-CA95-4F94-AEE2-B50D498D4E51}"/>
    <cellStyle name="Normalny 3" xfId="45" xr:uid="{6C496161-C002-4D02-853C-AACAF8300DA7}"/>
    <cellStyle name="Normalny 4" xfId="59" xr:uid="{38C0667D-9EA8-45DD-9E84-4B99B6A4C68E}"/>
    <cellStyle name="Normalny 5" xfId="73" xr:uid="{F30D10EE-30A5-408B-B45A-167FB736BBD2}"/>
    <cellStyle name="Normalny 6" xfId="74" xr:uid="{D9AB7F27-75F3-4D87-B316-3B98178AA24A}"/>
    <cellStyle name="Normalny 7" xfId="88" xr:uid="{B4DC0B6F-C87A-4DB5-9161-80B7E363A4E1}"/>
    <cellStyle name="Normalny 8" xfId="102" xr:uid="{40A4BBCB-9389-4AC5-8A1D-0B8FEC9546FB}"/>
    <cellStyle name="Normalny 9" xfId="143" xr:uid="{B2BB5D0C-E4EC-4808-9B8E-7F60580DD8F0}"/>
    <cellStyle name="Obliczenia 2" xfId="112" xr:uid="{834D3C9F-D0AB-4D21-AD00-61125BB6193E}"/>
    <cellStyle name="Percent" xfId="1" builtinId="5"/>
    <cellStyle name="Percent 2" xfId="174" xr:uid="{1683315D-9581-4EDE-ABC2-DCAF55988217}"/>
    <cellStyle name="Porcentagem 2" xfId="171" xr:uid="{A837A59D-4C05-4499-B395-F0D388E51691}"/>
    <cellStyle name="Ruim 2" xfId="9" xr:uid="{0E19BDAA-6523-4CB2-89C2-FE7527B933E4}"/>
    <cellStyle name="Saída 2" xfId="12" xr:uid="{F8BC027F-A8B5-4552-BB54-248985425382}"/>
    <cellStyle name="Suma 2" xfId="118" xr:uid="{F9F7CDA0-B2D6-4F7F-8CC2-A8C05D72CE0F}"/>
    <cellStyle name="Tekst objaśnienia 2" xfId="117" xr:uid="{CC48AA25-1C19-46E9-A516-171D9E4708D6}"/>
    <cellStyle name="Tekst ostrzeżenia 2" xfId="115" xr:uid="{4624596B-28D0-4CA9-935A-500B825B4B38}"/>
    <cellStyle name="Texto de Aviso 2" xfId="16" xr:uid="{7F0BB15D-78DE-43EC-A90B-20EEFDF889C2}"/>
    <cellStyle name="Texto Explicativo 2" xfId="17" xr:uid="{3EBCE651-6358-4807-8E11-766BE2B98B90}"/>
    <cellStyle name="Título 1 2" xfId="4" xr:uid="{99368B8E-86C8-4202-89F1-666A7C4B8F2A}"/>
    <cellStyle name="Título 2 2" xfId="5" xr:uid="{05BE5552-7379-499A-A00F-F8E7EC275935}"/>
    <cellStyle name="Título 3 2" xfId="6" xr:uid="{786767B8-3FDB-43C6-8A4E-F167975D8700}"/>
    <cellStyle name="Título 4 2" xfId="7" xr:uid="{3AF7D2B2-168A-415A-B595-61471A8F5D57}"/>
    <cellStyle name="Título 5" xfId="3" xr:uid="{D8339910-064A-4BB0-B8D3-8AA897A077FC}"/>
    <cellStyle name="Total 2" xfId="18" xr:uid="{8592596D-3536-4D5E-A439-518D23E47A7E}"/>
    <cellStyle name="Uwaga 2" xfId="44" xr:uid="{D79D5D63-36FA-4D89-A970-14A440764881}"/>
    <cellStyle name="Uwaga 3" xfId="46" xr:uid="{C22C7C4E-44E3-474F-99BC-404AA8D50F07}"/>
    <cellStyle name="Uwaga 4" xfId="60" xr:uid="{8A1BDB02-704D-4582-9BC6-5A2BCFA01CA6}"/>
    <cellStyle name="Uwaga 5" xfId="75" xr:uid="{9F29CE6E-E11D-4745-ABD8-46859B753362}"/>
    <cellStyle name="Uwaga 6" xfId="89" xr:uid="{6E5C913D-B2DC-46D9-9910-A8052DAE753E}"/>
    <cellStyle name="Uwaga 7" xfId="116" xr:uid="{C17760A7-A502-4297-8555-04F407BA1306}"/>
    <cellStyle name="Uwaga 8" xfId="144" xr:uid="{94E77FEF-336E-4F95-998E-7172F2601903}"/>
    <cellStyle name="Uwaga 9" xfId="158" xr:uid="{14CCFC61-9CDD-4017-88FE-2AF5D5893C92}"/>
    <cellStyle name="Złe 2" xfId="108" xr:uid="{6E482831-44E1-41DC-A116-9C8E640FB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Polonia!$J$3:$J$165</c:f>
              <c:numCache>
                <c:formatCode>0.00%</c:formatCode>
                <c:ptCount val="163"/>
                <c:pt idx="0">
                  <c:v>1.4883813688484016E-2</c:v>
                </c:pt>
                <c:pt idx="1">
                  <c:v>1.1328132500340218E-2</c:v>
                </c:pt>
                <c:pt idx="2">
                  <c:v>6.5106924134743834E-3</c:v>
                </c:pt>
                <c:pt idx="3">
                  <c:v>7.6996548750621271E-3</c:v>
                </c:pt>
                <c:pt idx="4">
                  <c:v>1.6368139032287593E-2</c:v>
                </c:pt>
                <c:pt idx="5">
                  <c:v>1.6351734201548153E-2</c:v>
                </c:pt>
                <c:pt idx="6">
                  <c:v>1.6220716850545169E-2</c:v>
                </c:pt>
                <c:pt idx="7">
                  <c:v>-2.2821727177705364E-3</c:v>
                </c:pt>
                <c:pt idx="8">
                  <c:v>3.4391661084771159E-2</c:v>
                </c:pt>
                <c:pt idx="9">
                  <c:v>1.1702316540847572E-2</c:v>
                </c:pt>
                <c:pt idx="10">
                  <c:v>9.5810576949035588E-3</c:v>
                </c:pt>
                <c:pt idx="11">
                  <c:v>1.7561513376638246E-2</c:v>
                </c:pt>
                <c:pt idx="12">
                  <c:v>4.7497321291076089E-2</c:v>
                </c:pt>
                <c:pt idx="13">
                  <c:v>1.1077351263479942E-2</c:v>
                </c:pt>
                <c:pt idx="14">
                  <c:v>3.798624038965269E-2</c:v>
                </c:pt>
                <c:pt idx="15">
                  <c:v>1.2587571121937239E-2</c:v>
                </c:pt>
                <c:pt idx="16">
                  <c:v>3.2503299468765429E-2</c:v>
                </c:pt>
                <c:pt idx="17">
                  <c:v>-2.0186367892409365E-2</c:v>
                </c:pt>
                <c:pt idx="18">
                  <c:v>9.1775425297161671E-3</c:v>
                </c:pt>
                <c:pt idx="19">
                  <c:v>1.8308505662617679E-2</c:v>
                </c:pt>
                <c:pt idx="20">
                  <c:v>7.4625060192041511E-3</c:v>
                </c:pt>
                <c:pt idx="21">
                  <c:v>2.279988599255512E-2</c:v>
                </c:pt>
                <c:pt idx="22">
                  <c:v>4.0861684260402618E-2</c:v>
                </c:pt>
                <c:pt idx="23">
                  <c:v>1.8126237644018453E-2</c:v>
                </c:pt>
                <c:pt idx="24">
                  <c:v>2.4707126554790935E-2</c:v>
                </c:pt>
                <c:pt idx="25">
                  <c:v>2.1200371947498527E-2</c:v>
                </c:pt>
                <c:pt idx="26">
                  <c:v>1.7002757467859411E-2</c:v>
                </c:pt>
                <c:pt idx="27">
                  <c:v>1.6603129933522594E-2</c:v>
                </c:pt>
                <c:pt idx="28">
                  <c:v>1.2487276039686936E-2</c:v>
                </c:pt>
                <c:pt idx="29">
                  <c:v>1.1072078829157034E-2</c:v>
                </c:pt>
                <c:pt idx="30">
                  <c:v>-4.4694895456569112E-3</c:v>
                </c:pt>
                <c:pt idx="31">
                  <c:v>2.5067885165594231E-3</c:v>
                </c:pt>
                <c:pt idx="32">
                  <c:v>7.0973790051864685E-3</c:v>
                </c:pt>
                <c:pt idx="33">
                  <c:v>7.9217951047282041E-3</c:v>
                </c:pt>
                <c:pt idx="34">
                  <c:v>9.2326183138826488E-3</c:v>
                </c:pt>
                <c:pt idx="35">
                  <c:v>3.8956758105489178E-3</c:v>
                </c:pt>
                <c:pt idx="36">
                  <c:v>-3.1094558060159984E-3</c:v>
                </c:pt>
                <c:pt idx="37">
                  <c:v>-2.5398534138414728E-5</c:v>
                </c:pt>
                <c:pt idx="38">
                  <c:v>1.7236732778759208E-3</c:v>
                </c:pt>
                <c:pt idx="39">
                  <c:v>5.2365496241909542E-3</c:v>
                </c:pt>
                <c:pt idx="40">
                  <c:v>-2.7883320289803621E-3</c:v>
                </c:pt>
                <c:pt idx="41">
                  <c:v>3.7856929931130428E-8</c:v>
                </c:pt>
                <c:pt idx="42">
                  <c:v>3.3903891063949858E-2</c:v>
                </c:pt>
                <c:pt idx="43">
                  <c:v>2.464410254898301E-3</c:v>
                </c:pt>
                <c:pt idx="44">
                  <c:v>6.8834906012543128E-3</c:v>
                </c:pt>
                <c:pt idx="45">
                  <c:v>-1.976323304947829E-3</c:v>
                </c:pt>
                <c:pt idx="46">
                  <c:v>-7.0404091346812497E-3</c:v>
                </c:pt>
                <c:pt idx="47">
                  <c:v>5.2656136038882907E-3</c:v>
                </c:pt>
                <c:pt idx="48">
                  <c:v>-1.3697454579770667E-4</c:v>
                </c:pt>
                <c:pt idx="49">
                  <c:v>4.5967917474966629E-3</c:v>
                </c:pt>
                <c:pt idx="50">
                  <c:v>-2.3158518323380685E-3</c:v>
                </c:pt>
                <c:pt idx="51">
                  <c:v>-1.6547298584327866E-2</c:v>
                </c:pt>
                <c:pt idx="52">
                  <c:v>-2.8131474279363246E-3</c:v>
                </c:pt>
                <c:pt idx="53">
                  <c:v>2.7655979255511735E-4</c:v>
                </c:pt>
                <c:pt idx="54">
                  <c:v>5.0570514487559923E-3</c:v>
                </c:pt>
                <c:pt idx="55">
                  <c:v>-3.1765918053430304E-3</c:v>
                </c:pt>
                <c:pt idx="56">
                  <c:v>1.3963541935345701E-3</c:v>
                </c:pt>
                <c:pt idx="57">
                  <c:v>-1.214317612286472E-2</c:v>
                </c:pt>
                <c:pt idx="58">
                  <c:v>-7.2972548523095333E-3</c:v>
                </c:pt>
                <c:pt idx="59">
                  <c:v>-1.4878720513332538E-2</c:v>
                </c:pt>
                <c:pt idx="60">
                  <c:v>-1.4948632328313765E-2</c:v>
                </c:pt>
                <c:pt idx="61">
                  <c:v>-6.1659698847977874E-3</c:v>
                </c:pt>
                <c:pt idx="62">
                  <c:v>5.7044885115411018E-3</c:v>
                </c:pt>
                <c:pt idx="63">
                  <c:v>4.0295773552796454E-3</c:v>
                </c:pt>
                <c:pt idx="64">
                  <c:v>1.4435846185176645E-3</c:v>
                </c:pt>
                <c:pt idx="65">
                  <c:v>6.0067408683631444E-4</c:v>
                </c:pt>
                <c:pt idx="66">
                  <c:v>9.1089251197096349E-3</c:v>
                </c:pt>
                <c:pt idx="67">
                  <c:v>-4.0010772514191143E-3</c:v>
                </c:pt>
                <c:pt idx="68">
                  <c:v>-1.4818236586723156E-2</c:v>
                </c:pt>
                <c:pt idx="69">
                  <c:v>-6.704100411131491E-3</c:v>
                </c:pt>
                <c:pt idx="70">
                  <c:v>-1.7874860535481685E-3</c:v>
                </c:pt>
                <c:pt idx="71">
                  <c:v>-8.8436221537901514E-3</c:v>
                </c:pt>
                <c:pt idx="72">
                  <c:v>-3.1866846574638764E-2</c:v>
                </c:pt>
                <c:pt idx="73">
                  <c:v>-6.5484317011649026E-3</c:v>
                </c:pt>
                <c:pt idx="74">
                  <c:v>3.1977036079265742E-3</c:v>
                </c:pt>
                <c:pt idx="75">
                  <c:v>-2.2384774219275801E-3</c:v>
                </c:pt>
                <c:pt idx="76">
                  <c:v>6.0784006578491652E-3</c:v>
                </c:pt>
                <c:pt idx="77">
                  <c:v>1.2139461398476992E-2</c:v>
                </c:pt>
                <c:pt idx="78">
                  <c:v>-1.344168011437971E-3</c:v>
                </c:pt>
                <c:pt idx="79">
                  <c:v>5.2335914494442276E-3</c:v>
                </c:pt>
                <c:pt idx="80">
                  <c:v>1.7170320343322027E-3</c:v>
                </c:pt>
                <c:pt idx="81">
                  <c:v>1.4866555332052049E-2</c:v>
                </c:pt>
                <c:pt idx="82">
                  <c:v>9.0878297777913196E-3</c:v>
                </c:pt>
                <c:pt idx="83">
                  <c:v>3.8396420839575326E-2</c:v>
                </c:pt>
                <c:pt idx="84">
                  <c:v>1.1211404386331648E-2</c:v>
                </c:pt>
                <c:pt idx="85">
                  <c:v>1.264983041240406E-2</c:v>
                </c:pt>
                <c:pt idx="86">
                  <c:v>-5.0897396973095871E-3</c:v>
                </c:pt>
                <c:pt idx="87">
                  <c:v>-2.2493921567517403E-3</c:v>
                </c:pt>
                <c:pt idx="88">
                  <c:v>1.124969551808388E-3</c:v>
                </c:pt>
                <c:pt idx="89">
                  <c:v>-7.8413927488196773E-3</c:v>
                </c:pt>
                <c:pt idx="90">
                  <c:v>5.220242866387878E-3</c:v>
                </c:pt>
                <c:pt idx="91">
                  <c:v>9.3491516508349796E-3</c:v>
                </c:pt>
                <c:pt idx="92">
                  <c:v>2.3288135743734763E-2</c:v>
                </c:pt>
                <c:pt idx="93">
                  <c:v>1.6728489751994292E-2</c:v>
                </c:pt>
                <c:pt idx="94">
                  <c:v>3.0969019032264442E-2</c:v>
                </c:pt>
                <c:pt idx="95">
                  <c:v>1.3486100180181225E-2</c:v>
                </c:pt>
                <c:pt idx="96">
                  <c:v>-3.3241225111238894E-4</c:v>
                </c:pt>
                <c:pt idx="97">
                  <c:v>-1.5716529688078434E-2</c:v>
                </c:pt>
                <c:pt idx="98">
                  <c:v>-5.5813483894404962E-3</c:v>
                </c:pt>
                <c:pt idx="99">
                  <c:v>8.1623747549735108E-3</c:v>
                </c:pt>
                <c:pt idx="100">
                  <c:v>1.3411954383735587E-2</c:v>
                </c:pt>
                <c:pt idx="101">
                  <c:v>1.0632296981440309E-2</c:v>
                </c:pt>
                <c:pt idx="102">
                  <c:v>5.727079042203936E-3</c:v>
                </c:pt>
                <c:pt idx="103">
                  <c:v>1.4307911347007006E-2</c:v>
                </c:pt>
                <c:pt idx="104">
                  <c:v>1.3407601284032844E-2</c:v>
                </c:pt>
                <c:pt idx="105">
                  <c:v>1.4079449307102938E-2</c:v>
                </c:pt>
                <c:pt idx="106">
                  <c:v>6.0412574074141263E-3</c:v>
                </c:pt>
                <c:pt idx="107">
                  <c:v>4.1862303447471032E-3</c:v>
                </c:pt>
                <c:pt idx="108">
                  <c:v>-3.3340534929419893E-2</c:v>
                </c:pt>
                <c:pt idx="109">
                  <c:v>1.3551436742366259E-2</c:v>
                </c:pt>
                <c:pt idx="110">
                  <c:v>1.2499527054475355E-2</c:v>
                </c:pt>
                <c:pt idx="111">
                  <c:v>4.0045674340018114E-2</c:v>
                </c:pt>
                <c:pt idx="112">
                  <c:v>1.5128068884130996E-2</c:v>
                </c:pt>
                <c:pt idx="113">
                  <c:v>2.3646854578450269E-2</c:v>
                </c:pt>
                <c:pt idx="114">
                  <c:v>1.6769444452453836E-2</c:v>
                </c:pt>
                <c:pt idx="115">
                  <c:v>1.6094505281702181E-2</c:v>
                </c:pt>
                <c:pt idx="116">
                  <c:v>2.4633167125265231E-3</c:v>
                </c:pt>
                <c:pt idx="117">
                  <c:v>4.9326929963608565E-3</c:v>
                </c:pt>
                <c:pt idx="118">
                  <c:v>1.3607335505065519E-2</c:v>
                </c:pt>
                <c:pt idx="119">
                  <c:v>4.7808726990075552E-2</c:v>
                </c:pt>
                <c:pt idx="120">
                  <c:v>1.7544844188890324E-2</c:v>
                </c:pt>
                <c:pt idx="121">
                  <c:v>2.7131846018013758E-2</c:v>
                </c:pt>
                <c:pt idx="122">
                  <c:v>1.9027002610673498E-3</c:v>
                </c:pt>
                <c:pt idx="123">
                  <c:v>-2.1988803564527044E-2</c:v>
                </c:pt>
                <c:pt idx="124">
                  <c:v>-3.0172272872538127E-3</c:v>
                </c:pt>
                <c:pt idx="125">
                  <c:v>4.2266983225293819E-2</c:v>
                </c:pt>
                <c:pt idx="126">
                  <c:v>7.0176310978284778E-3</c:v>
                </c:pt>
                <c:pt idx="127">
                  <c:v>1.3494239223607929E-2</c:v>
                </c:pt>
                <c:pt idx="128">
                  <c:v>1.2806388646343822E-2</c:v>
                </c:pt>
                <c:pt idx="129">
                  <c:v>-4.7297100346751245E-4</c:v>
                </c:pt>
                <c:pt idx="130">
                  <c:v>1.4976501794756535E-2</c:v>
                </c:pt>
                <c:pt idx="131">
                  <c:v>1.3149615692616837E-2</c:v>
                </c:pt>
                <c:pt idx="132">
                  <c:v>3.3404895408832326E-2</c:v>
                </c:pt>
                <c:pt idx="133">
                  <c:v>1.5826751444045453E-2</c:v>
                </c:pt>
                <c:pt idx="134">
                  <c:v>3.7503829307123357E-2</c:v>
                </c:pt>
                <c:pt idx="135">
                  <c:v>2.6369439085345222E-2</c:v>
                </c:pt>
                <c:pt idx="136">
                  <c:v>2.4818529981414362E-2</c:v>
                </c:pt>
                <c:pt idx="137">
                  <c:v>1.7945268707741373E-2</c:v>
                </c:pt>
                <c:pt idx="138">
                  <c:v>4.0277691871346617E-2</c:v>
                </c:pt>
                <c:pt idx="139">
                  <c:v>3.7053798786023134E-2</c:v>
                </c:pt>
                <c:pt idx="140">
                  <c:v>3.7771163671096925E-2</c:v>
                </c:pt>
                <c:pt idx="141">
                  <c:v>4.9808163326915025E-2</c:v>
                </c:pt>
                <c:pt idx="142">
                  <c:v>6.3283782973625982E-2</c:v>
                </c:pt>
                <c:pt idx="143">
                  <c:v>5.5824890269692777E-2</c:v>
                </c:pt>
                <c:pt idx="144">
                  <c:v>6.0493301006714378E-2</c:v>
                </c:pt>
                <c:pt idx="145">
                  <c:v>-2.5649193739485938E-2</c:v>
                </c:pt>
                <c:pt idx="146">
                  <c:v>0.14984530966337065</c:v>
                </c:pt>
                <c:pt idx="147">
                  <c:v>8.9178570548041125E-2</c:v>
                </c:pt>
                <c:pt idx="148">
                  <c:v>9.8584289208629633E-2</c:v>
                </c:pt>
                <c:pt idx="149">
                  <c:v>9.2204096686753723E-2</c:v>
                </c:pt>
                <c:pt idx="150">
                  <c:v>4.7595894448670434E-2</c:v>
                </c:pt>
                <c:pt idx="151">
                  <c:v>6.4642563816608628E-2</c:v>
                </c:pt>
                <c:pt idx="152">
                  <c:v>8.3024704811278119E-2</c:v>
                </c:pt>
                <c:pt idx="153">
                  <c:v>8.3768832002973997E-2</c:v>
                </c:pt>
                <c:pt idx="154">
                  <c:v>4.785879760791116E-2</c:v>
                </c:pt>
                <c:pt idx="155">
                  <c:v>1.4852201790880391E-2</c:v>
                </c:pt>
                <c:pt idx="156">
                  <c:v>8.9913738028333356E-2</c:v>
                </c:pt>
                <c:pt idx="157">
                  <c:v>5.4106103241812739E-2</c:v>
                </c:pt>
                <c:pt idx="158">
                  <c:v>3.4095836499796292E-2</c:v>
                </c:pt>
                <c:pt idx="159">
                  <c:v>2.2460901528495419E-2</c:v>
                </c:pt>
                <c:pt idx="160">
                  <c:v>1.0911203799397782E-2</c:v>
                </c:pt>
                <c:pt idx="161">
                  <c:v>1.5345477382760394E-2</c:v>
                </c:pt>
                <c:pt idx="162">
                  <c:v>1.3641168239667795E-2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FE0-AE07-0EBD4838A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Polonia!$L$3:$L$165</c:f>
              <c:numCache>
                <c:formatCode>0.0%</c:formatCode>
                <c:ptCount val="163"/>
                <c:pt idx="0">
                  <c:v>3.481472624693227E-2</c:v>
                </c:pt>
                <c:pt idx="1">
                  <c:v>2.6398097861400016E-2</c:v>
                </c:pt>
                <c:pt idx="2">
                  <c:v>1.5094860559384138E-2</c:v>
                </c:pt>
                <c:pt idx="3">
                  <c:v>1.7873886336808864E-2</c:v>
                </c:pt>
                <c:pt idx="4">
                  <c:v>3.8346942890904678E-2</c:v>
                </c:pt>
                <c:pt idx="5">
                  <c:v>3.8307844348991482E-2</c:v>
                </c:pt>
                <c:pt idx="6">
                  <c:v>3.7995631864023771E-2</c:v>
                </c:pt>
                <c:pt idx="7">
                  <c:v>-5.2422589461137425E-3</c:v>
                </c:pt>
                <c:pt idx="8">
                  <c:v>8.2128113563057381E-2</c:v>
                </c:pt>
                <c:pt idx="9">
                  <c:v>2.7280862518465288E-2</c:v>
                </c:pt>
                <c:pt idx="10">
                  <c:v>2.2285642550468499E-2</c:v>
                </c:pt>
                <c:pt idx="11">
                  <c:v>4.1194800843920021E-2</c:v>
                </c:pt>
                <c:pt idx="12">
                  <c:v>0.1150187869824475</c:v>
                </c:pt>
                <c:pt idx="13">
                  <c:v>2.5806850940816695E-2</c:v>
                </c:pt>
                <c:pt idx="14">
                  <c:v>9.1059589859417756E-2</c:v>
                </c:pt>
                <c:pt idx="15">
                  <c:v>2.937210234887222E-2</c:v>
                </c:pt>
                <c:pt idx="16">
                  <c:v>7.7462988058869975E-2</c:v>
                </c:pt>
                <c:pt idx="17">
                  <c:v>-4.5503289761638754E-2</c:v>
                </c:pt>
                <c:pt idx="18">
                  <c:v>2.1337954234533996E-2</c:v>
                </c:pt>
                <c:pt idx="19">
                  <c:v>4.2981058270040284E-2</c:v>
                </c:pt>
                <c:pt idx="20">
                  <c:v>1.7319029424641919E-2</c:v>
                </c:pt>
                <c:pt idx="21">
                  <c:v>5.3780499286063543E-2</c:v>
                </c:pt>
                <c:pt idx="22">
                  <c:v>9.8252817555701588E-2</c:v>
                </c:pt>
                <c:pt idx="23">
                  <c:v>4.2544948012205319E-2</c:v>
                </c:pt>
                <c:pt idx="24">
                  <c:v>5.8397351823831878E-2</c:v>
                </c:pt>
                <c:pt idx="25">
                  <c:v>4.9922800889791175E-2</c:v>
                </c:pt>
                <c:pt idx="26">
                  <c:v>3.9860500528803966E-2</c:v>
                </c:pt>
                <c:pt idx="27">
                  <c:v>3.8907157873884213E-2</c:v>
                </c:pt>
                <c:pt idx="28">
                  <c:v>2.9134979084682655E-2</c:v>
                </c:pt>
                <c:pt idx="29">
                  <c:v>2.579442389446629E-2</c:v>
                </c:pt>
                <c:pt idx="30">
                  <c:v>-1.0242975274819655E-2</c:v>
                </c:pt>
                <c:pt idx="31">
                  <c:v>5.7873887025206017E-3</c:v>
                </c:pt>
                <c:pt idx="32">
                  <c:v>1.6465284198980745E-2</c:v>
                </c:pt>
                <c:pt idx="33">
                  <c:v>1.839387919643487E-2</c:v>
                </c:pt>
                <c:pt idx="34">
                  <c:v>2.1467256735607121E-2</c:v>
                </c:pt>
                <c:pt idx="35">
                  <c:v>9.0070960352701679E-3</c:v>
                </c:pt>
                <c:pt idx="36">
                  <c:v>-7.1363379191501375E-3</c:v>
                </c:pt>
                <c:pt idx="37">
                  <c:v>-5.8480718535314224E-5</c:v>
                </c:pt>
                <c:pt idx="38">
                  <c:v>3.9761321196418731E-3</c:v>
                </c:pt>
                <c:pt idx="39">
                  <c:v>1.2124459924896636E-2</c:v>
                </c:pt>
                <c:pt idx="40">
                  <c:v>-6.4015123803597973E-3</c:v>
                </c:pt>
                <c:pt idx="41">
                  <c:v>8.71688061732101E-8</c:v>
                </c:pt>
                <c:pt idx="42">
                  <c:v>8.0921325980234604E-2</c:v>
                </c:pt>
                <c:pt idx="43">
                  <c:v>5.6892959886818417E-3</c:v>
                </c:pt>
                <c:pt idx="44">
                  <c:v>1.5965472362770017E-2</c:v>
                </c:pt>
                <c:pt idx="45">
                  <c:v>-4.5411732005989913E-3</c:v>
                </c:pt>
                <c:pt idx="46">
                  <c:v>-1.6091231374454007E-2</c:v>
                </c:pt>
                <c:pt idx="47">
                  <c:v>1.2192127690822563E-2</c:v>
                </c:pt>
                <c:pt idx="48">
                  <c:v>-3.1534995885706962E-4</c:v>
                </c:pt>
                <c:pt idx="49">
                  <c:v>1.0636003298778673E-2</c:v>
                </c:pt>
                <c:pt idx="50">
                  <c:v>-5.3194324930581072E-3</c:v>
                </c:pt>
                <c:pt idx="51">
                  <c:v>-3.7443179337153354E-2</c:v>
                </c:pt>
                <c:pt idx="52">
                  <c:v>-6.4583150720027849E-3</c:v>
                </c:pt>
                <c:pt idx="53">
                  <c:v>6.3698835066872128E-4</c:v>
                </c:pt>
                <c:pt idx="54">
                  <c:v>1.1706637926574226E-2</c:v>
                </c:pt>
                <c:pt idx="55">
                  <c:v>-7.2899018330744303E-3</c:v>
                </c:pt>
                <c:pt idx="56">
                  <c:v>3.2199666824643813E-3</c:v>
                </c:pt>
                <c:pt idx="57">
                  <c:v>-2.7605139600892836E-2</c:v>
                </c:pt>
                <c:pt idx="58">
                  <c:v>-1.6673753022453996E-2</c:v>
                </c:pt>
                <c:pt idx="59">
                  <c:v>-3.3726654187133054E-2</c:v>
                </c:pt>
                <c:pt idx="60">
                  <c:v>-3.3882636658822296E-2</c:v>
                </c:pt>
                <c:pt idx="61">
                  <c:v>-1.4105645720640769E-2</c:v>
                </c:pt>
                <c:pt idx="62">
                  <c:v>1.3214435723610585E-2</c:v>
                </c:pt>
                <c:pt idx="63">
                  <c:v>9.3180043270641999E-3</c:v>
                </c:pt>
                <c:pt idx="64">
                  <c:v>3.3290451439165203E-3</c:v>
                </c:pt>
                <c:pt idx="65">
                  <c:v>1.383980314997757E-3</c:v>
                </c:pt>
                <c:pt idx="66">
                  <c:v>2.1176880783166263E-2</c:v>
                </c:pt>
                <c:pt idx="67">
                  <c:v>-9.174018685795482E-3</c:v>
                </c:pt>
                <c:pt idx="68">
                  <c:v>-3.3591687951711413E-2</c:v>
                </c:pt>
                <c:pt idx="69">
                  <c:v>-1.5328010736132436E-2</c:v>
                </c:pt>
                <c:pt idx="70">
                  <c:v>-4.108083385157113E-3</c:v>
                </c:pt>
                <c:pt idx="71">
                  <c:v>-2.0174211144551202E-2</c:v>
                </c:pt>
                <c:pt idx="72">
                  <c:v>-7.0958045490262966E-2</c:v>
                </c:pt>
                <c:pt idx="73">
                  <c:v>-1.4974551711313566E-2</c:v>
                </c:pt>
                <c:pt idx="74">
                  <c:v>7.3878834242711022E-3</c:v>
                </c:pt>
                <c:pt idx="75">
                  <c:v>-5.1421257775764451E-3</c:v>
                </c:pt>
                <c:pt idx="76">
                  <c:v>1.4086167169910402E-2</c:v>
                </c:pt>
                <c:pt idx="77">
                  <c:v>2.8313044038646984E-2</c:v>
                </c:pt>
                <c:pt idx="78">
                  <c:v>-3.0906744380009288E-3</c:v>
                </c:pt>
                <c:pt idx="79">
                  <c:v>1.2117572832332835E-2</c:v>
                </c:pt>
                <c:pt idx="80">
                  <c:v>3.9607844718165808E-3</c:v>
                </c:pt>
                <c:pt idx="81">
                  <c:v>3.4773721769110644E-2</c:v>
                </c:pt>
                <c:pt idx="82">
                  <c:v>2.1127365967657852E-2</c:v>
                </c:pt>
                <c:pt idx="83">
                  <c:v>9.2083051865367249E-2</c:v>
                </c:pt>
                <c:pt idx="84">
                  <c:v>2.61228584466906E-2</c:v>
                </c:pt>
                <c:pt idx="85">
                  <c:v>2.9519324451863227E-2</c:v>
                </c:pt>
                <c:pt idx="86">
                  <c:v>-1.1656812045041764E-2</c:v>
                </c:pt>
                <c:pt idx="87">
                  <c:v>-5.1671391065196692E-3</c:v>
                </c:pt>
                <c:pt idx="88">
                  <c:v>2.5934156826108445E-3</c:v>
                </c:pt>
                <c:pt idx="89">
                  <c:v>-1.7906804174645075E-2</c:v>
                </c:pt>
                <c:pt idx="90">
                  <c:v>1.2086495781631124E-2</c:v>
                </c:pt>
                <c:pt idx="91">
                  <c:v>2.1740893807455253E-2</c:v>
                </c:pt>
                <c:pt idx="92">
                  <c:v>5.4960642867982967E-2</c:v>
                </c:pt>
                <c:pt idx="93">
                  <c:v>3.9206127220153153E-2</c:v>
                </c:pt>
                <c:pt idx="94">
                  <c:v>7.3686189114003264E-2</c:v>
                </c:pt>
                <c:pt idx="95">
                  <c:v>3.149869047468723E-2</c:v>
                </c:pt>
                <c:pt idx="96">
                  <c:v>-7.6513903726516119E-4</c:v>
                </c:pt>
                <c:pt idx="97">
                  <c:v>-3.5594398437470698E-2</c:v>
                </c:pt>
                <c:pt idx="98">
                  <c:v>-1.2776100022070858E-2</c:v>
                </c:pt>
                <c:pt idx="99">
                  <c:v>1.8957310291147111E-2</c:v>
                </c:pt>
                <c:pt idx="100">
                  <c:v>3.1323054037556419E-2</c:v>
                </c:pt>
                <c:pt idx="101">
                  <c:v>2.4758350555384556E-2</c:v>
                </c:pt>
                <c:pt idx="102">
                  <c:v>1.3267083340672947E-2</c:v>
                </c:pt>
                <c:pt idx="103">
                  <c:v>3.3447232350061862E-2</c:v>
                </c:pt>
                <c:pt idx="104">
                  <c:v>3.1312743274380717E-2</c:v>
                </c:pt>
                <c:pt idx="105">
                  <c:v>3.2905202841161607E-2</c:v>
                </c:pt>
                <c:pt idx="106">
                  <c:v>1.3999541379249747E-2</c:v>
                </c:pt>
                <c:pt idx="107">
                  <c:v>9.6818510542886482E-3</c:v>
                </c:pt>
                <c:pt idx="108">
                  <c:v>-7.4124993302151054E-2</c:v>
                </c:pt>
                <c:pt idx="109">
                  <c:v>3.165348233791887E-2</c:v>
                </c:pt>
                <c:pt idx="110">
                  <c:v>2.9163940936851374E-2</c:v>
                </c:pt>
                <c:pt idx="111">
                  <c:v>9.6207077109777606E-2</c:v>
                </c:pt>
                <c:pt idx="112">
                  <c:v>3.5395216837123211E-2</c:v>
                </c:pt>
                <c:pt idx="113">
                  <c:v>5.5828470471253056E-2</c:v>
                </c:pt>
                <c:pt idx="114">
                  <c:v>3.9303816755513754E-2</c:v>
                </c:pt>
                <c:pt idx="115">
                  <c:v>3.7694952871821563E-2</c:v>
                </c:pt>
                <c:pt idx="116">
                  <c:v>5.6867648886333999E-3</c:v>
                </c:pt>
                <c:pt idx="117">
                  <c:v>1.1417258641943206E-2</c:v>
                </c:pt>
                <c:pt idx="118">
                  <c:v>3.1785931576344018E-2</c:v>
                </c:pt>
                <c:pt idx="119">
                  <c:v>0.11581133519571596</c:v>
                </c:pt>
                <c:pt idx="120">
                  <c:v>4.1154972384870314E-2</c:v>
                </c:pt>
                <c:pt idx="121">
                  <c:v>6.429363393352916E-2</c:v>
                </c:pt>
                <c:pt idx="122">
                  <c:v>4.3899373571674172E-3</c:v>
                </c:pt>
                <c:pt idx="123">
                  <c:v>-4.9472519180681407E-2</c:v>
                </c:pt>
                <c:pt idx="124">
                  <c:v>-6.9253429820713697E-3</c:v>
                </c:pt>
                <c:pt idx="125">
                  <c:v>0.10178411308765067</c:v>
                </c:pt>
                <c:pt idx="126">
                  <c:v>1.6278903906903119E-2</c:v>
                </c:pt>
                <c:pt idx="127">
                  <c:v>3.1517971896960706E-2</c:v>
                </c:pt>
                <c:pt idx="128">
                  <c:v>2.9889616864464896E-2</c:v>
                </c:pt>
                <c:pt idx="129">
                  <c:v>-1.0885125434079157E-3</c:v>
                </c:pt>
                <c:pt idx="130">
                  <c:v>3.5034971273237403E-2</c:v>
                </c:pt>
                <c:pt idx="131">
                  <c:v>3.0701846654723752E-2</c:v>
                </c:pt>
                <c:pt idx="132">
                  <c:v>7.9688041833536838E-2</c:v>
                </c:pt>
                <c:pt idx="133">
                  <c:v>3.7057336270206243E-2</c:v>
                </c:pt>
                <c:pt idx="134">
                  <c:v>8.9857026677074403E-2</c:v>
                </c:pt>
                <c:pt idx="135">
                  <c:v>6.2436422833618277E-2</c:v>
                </c:pt>
                <c:pt idx="136">
                  <c:v>5.8667598113587571E-2</c:v>
                </c:pt>
                <c:pt idx="137">
                  <c:v>4.2112111432555777E-2</c:v>
                </c:pt>
                <c:pt idx="138">
                  <c:v>9.6788390385894596E-2</c:v>
                </c:pt>
                <c:pt idx="139">
                  <c:v>8.8736277887364379E-2</c:v>
                </c:pt>
                <c:pt idx="140">
                  <c:v>9.0523292497120655E-2</c:v>
                </c:pt>
                <c:pt idx="141">
                  <c:v>0.12091234807414675</c:v>
                </c:pt>
                <c:pt idx="142">
                  <c:v>0.15585308668075615</c:v>
                </c:pt>
                <c:pt idx="143">
                  <c:v>0.13639160301404374</c:v>
                </c:pt>
                <c:pt idx="144">
                  <c:v>0.14853677121372288</c:v>
                </c:pt>
                <c:pt idx="145">
                  <c:v>-5.7486714640683556E-2</c:v>
                </c:pt>
                <c:pt idx="146">
                  <c:v>0.40517854065069514</c:v>
                </c:pt>
                <c:pt idx="147">
                  <c:v>0.22581283095658367</c:v>
                </c:pt>
                <c:pt idx="148">
                  <c:v>0.25217043685394924</c:v>
                </c:pt>
                <c:pt idx="149">
                  <c:v>0.23423523174910632</c:v>
                </c:pt>
                <c:pt idx="150">
                  <c:v>0.11526960638663208</c:v>
                </c:pt>
                <c:pt idx="151">
                  <c:v>0.15943109420891277</c:v>
                </c:pt>
                <c:pt idx="152">
                  <c:v>0.20884415332001027</c:v>
                </c:pt>
                <c:pt idx="153">
                  <c:v>0.21088450355565569</c:v>
                </c:pt>
                <c:pt idx="154">
                  <c:v>0.11593881642748149</c:v>
                </c:pt>
                <c:pt idx="155">
                  <c:v>3.4739620035041385E-2</c:v>
                </c:pt>
                <c:pt idx="156">
                  <c:v>0.22785451610260687</c:v>
                </c:pt>
                <c:pt idx="157">
                  <c:v>0.13194980140150925</c:v>
                </c:pt>
                <c:pt idx="158">
                  <c:v>8.1396069229864976E-2</c:v>
                </c:pt>
                <c:pt idx="159">
                  <c:v>5.2961855237268818E-2</c:v>
                </c:pt>
                <c:pt idx="160">
                  <c:v>2.5415310270507474E-2</c:v>
                </c:pt>
                <c:pt idx="161">
                  <c:v>3.5912155331218054E-2</c:v>
                </c:pt>
                <c:pt idx="162">
                  <c:v>3.1866104070039869E-2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FE0-AE07-0EBD4838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312047"/>
        <c:axId val="1009027151"/>
      </c:lineChart>
      <c:catAx>
        <c:axId val="100831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027151"/>
        <c:crosses val="autoZero"/>
        <c:auto val="1"/>
        <c:lblAlgn val="ctr"/>
        <c:lblOffset val="100"/>
        <c:noMultiLvlLbl val="0"/>
      </c:catAx>
      <c:valAx>
        <c:axId val="10090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31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149</xdr:row>
      <xdr:rowOff>152400</xdr:rowOff>
    </xdr:from>
    <xdr:to>
      <xdr:col>15</xdr:col>
      <xdr:colOff>373380</xdr:colOff>
      <xdr:row>170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8C876-F366-9B35-21B7-573AA465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C6D2-3475-41C2-9B70-089DE66924BF}">
  <dimension ref="A1:L165"/>
  <sheetViews>
    <sheetView tabSelected="1" topLeftCell="A154" workbookViewId="0">
      <selection activeCell="J3" activeCellId="1" sqref="L3:L165 J3:J165"/>
    </sheetView>
  </sheetViews>
  <sheetFormatPr defaultRowHeight="14.4"/>
  <cols>
    <col min="1" max="1" width="10.5546875" bestFit="1" customWidth="1"/>
    <col min="11" max="11" width="10.5546875" bestFit="1" customWidth="1"/>
    <col min="15" max="15" width="10.33203125" bestFit="1" customWidth="1"/>
  </cols>
  <sheetData>
    <row r="1" spans="1:12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12">
      <c r="A2" s="1">
        <v>40148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12">
      <c r="A3" s="1">
        <f>EDATE(A2,1)</f>
        <v>40179</v>
      </c>
      <c r="B3">
        <v>100.95225810586641</v>
      </c>
      <c r="C3">
        <v>100.2860019367871</v>
      </c>
      <c r="D3">
        <v>99.814438591064317</v>
      </c>
      <c r="E3">
        <v>100.35655425970791</v>
      </c>
      <c r="F3">
        <v>100.19432371128674</v>
      </c>
      <c r="G3">
        <v>100.52804365869162</v>
      </c>
      <c r="I3" s="3">
        <f>LOG10(C3/C2)</f>
        <v>1.240317807373668E-3</v>
      </c>
      <c r="J3" s="3">
        <f>I3*12</f>
        <v>1.4883813688484016E-2</v>
      </c>
      <c r="K3" s="3">
        <f>LN(C3/C2)</f>
        <v>2.8559372938336681E-3</v>
      </c>
      <c r="L3" s="2">
        <f>(1+K3)^12-1</f>
        <v>3.481472624693227E-2</v>
      </c>
    </row>
    <row r="4" spans="1:12">
      <c r="A4" s="1">
        <f>EDATE(A3,1)</f>
        <v>40210</v>
      </c>
      <c r="B4">
        <v>102.25695495459338</v>
      </c>
      <c r="C4">
        <v>100.50422727317202</v>
      </c>
      <c r="D4">
        <v>99.962504504062579</v>
      </c>
      <c r="E4">
        <v>101.55815502011288</v>
      </c>
      <c r="F4">
        <v>100.20758330177132</v>
      </c>
      <c r="G4">
        <v>100.49212001810659</v>
      </c>
      <c r="I4" s="3">
        <f t="shared" ref="I4:I67" si="0">LOG10(C4/C3)</f>
        <v>9.4401104169501823E-4</v>
      </c>
      <c r="J4" s="3">
        <f t="shared" ref="J4:J67" si="1">I4*12</f>
        <v>1.1328132500340218E-2</v>
      </c>
      <c r="K4" s="3">
        <f t="shared" ref="K4:K67" si="2">LN(C4/C3)</f>
        <v>2.1736657522287294E-3</v>
      </c>
      <c r="L4" s="2">
        <f t="shared" ref="L4:L67" si="3">(1+K4)^12-1</f>
        <v>2.6398097861400016E-2</v>
      </c>
    </row>
    <row r="5" spans="1:12">
      <c r="A5" s="1">
        <f t="shared" ref="A5:A68" si="4">EDATE(A4,1)</f>
        <v>40238</v>
      </c>
      <c r="B5">
        <v>104.62961801086306</v>
      </c>
      <c r="C5">
        <v>100.62986418618138</v>
      </c>
      <c r="D5">
        <v>99.911897432102108</v>
      </c>
      <c r="E5">
        <v>102.09179299372613</v>
      </c>
      <c r="F5">
        <v>100.1353299112635</v>
      </c>
      <c r="G5">
        <v>100.5940926202825</v>
      </c>
      <c r="I5" s="3">
        <f t="shared" si="0"/>
        <v>5.4255770112286532E-4</v>
      </c>
      <c r="J5" s="3">
        <f t="shared" si="1"/>
        <v>6.5106924134743834E-3</v>
      </c>
      <c r="K5" s="3">
        <f t="shared" si="2"/>
        <v>1.2492852746946283E-3</v>
      </c>
      <c r="L5" s="2">
        <f t="shared" si="3"/>
        <v>1.5094860559384138E-2</v>
      </c>
    </row>
    <row r="6" spans="1:12">
      <c r="A6" s="1">
        <f t="shared" si="4"/>
        <v>40269</v>
      </c>
      <c r="B6">
        <v>102.99080136380066</v>
      </c>
      <c r="C6">
        <v>100.77864723253198</v>
      </c>
      <c r="D6">
        <v>100.46681828530711</v>
      </c>
      <c r="E6">
        <v>102.70590342691773</v>
      </c>
      <c r="F6">
        <v>99.477542479265296</v>
      </c>
      <c r="G6">
        <v>100.69332579865261</v>
      </c>
      <c r="I6" s="3">
        <f t="shared" si="0"/>
        <v>6.4163790625517726E-4</v>
      </c>
      <c r="J6" s="3">
        <f t="shared" si="1"/>
        <v>7.6996548750621271E-3</v>
      </c>
      <c r="K6" s="3">
        <f t="shared" si="2"/>
        <v>1.4774258780430821E-3</v>
      </c>
      <c r="L6" s="2">
        <f t="shared" si="3"/>
        <v>1.7873886336808864E-2</v>
      </c>
    </row>
    <row r="7" spans="1:12">
      <c r="A7" s="1">
        <f t="shared" si="4"/>
        <v>40299</v>
      </c>
      <c r="B7">
        <v>101.3110376613466</v>
      </c>
      <c r="C7">
        <v>101.09566562302194</v>
      </c>
      <c r="D7">
        <v>100.6530842229233</v>
      </c>
      <c r="E7">
        <v>103.58004783272639</v>
      </c>
      <c r="F7">
        <v>99.371252981702099</v>
      </c>
      <c r="G7">
        <v>100.92331761890989</v>
      </c>
      <c r="I7" s="3">
        <f t="shared" si="0"/>
        <v>1.3640115860239659E-3</v>
      </c>
      <c r="J7" s="3">
        <f t="shared" si="1"/>
        <v>1.6368139032287593E-2</v>
      </c>
      <c r="K7" s="3">
        <f t="shared" si="2"/>
        <v>3.1407527446499495E-3</v>
      </c>
      <c r="L7" s="2">
        <f t="shared" si="3"/>
        <v>3.8346942890904678E-2</v>
      </c>
    </row>
    <row r="8" spans="1:12">
      <c r="A8" s="1">
        <f t="shared" si="4"/>
        <v>40330</v>
      </c>
      <c r="B8">
        <v>100.55721892350786</v>
      </c>
      <c r="C8">
        <v>101.41336202632039</v>
      </c>
      <c r="D8">
        <v>101.22317991293525</v>
      </c>
      <c r="E8">
        <v>104.30653861585692</v>
      </c>
      <c r="F8">
        <v>99.427718203045231</v>
      </c>
      <c r="G8">
        <v>101.21647816261869</v>
      </c>
      <c r="I8" s="3">
        <f t="shared" si="0"/>
        <v>1.3626445167956795E-3</v>
      </c>
      <c r="J8" s="3">
        <f t="shared" si="1"/>
        <v>1.6351734201548153E-2</v>
      </c>
      <c r="K8" s="3">
        <f t="shared" si="2"/>
        <v>3.1376049514238061E-3</v>
      </c>
      <c r="L8" s="2">
        <f t="shared" si="3"/>
        <v>3.8307844348991482E-2</v>
      </c>
    </row>
    <row r="9" spans="1:12">
      <c r="A9" s="1">
        <f t="shared" si="4"/>
        <v>40360</v>
      </c>
      <c r="B9">
        <v>102.3388248251982</v>
      </c>
      <c r="C9">
        <v>101.72949930096918</v>
      </c>
      <c r="D9">
        <v>101.78514633854741</v>
      </c>
      <c r="E9">
        <v>104.48844409681482</v>
      </c>
      <c r="F9">
        <v>99.583510717992297</v>
      </c>
      <c r="G9">
        <v>101.22398958561533</v>
      </c>
      <c r="I9" s="3">
        <f t="shared" si="0"/>
        <v>1.3517264042120973E-3</v>
      </c>
      <c r="J9" s="3">
        <f t="shared" si="1"/>
        <v>1.6220716850545169E-2</v>
      </c>
      <c r="K9" s="3">
        <f t="shared" si="2"/>
        <v>3.1124650681452191E-3</v>
      </c>
      <c r="L9" s="2">
        <f t="shared" si="3"/>
        <v>3.7995631864023771E-2</v>
      </c>
    </row>
    <row r="10" spans="1:12">
      <c r="A10" s="1">
        <f t="shared" si="4"/>
        <v>40391</v>
      </c>
      <c r="B10">
        <v>103.61473582082724</v>
      </c>
      <c r="C10">
        <v>101.68496088451053</v>
      </c>
      <c r="D10">
        <v>101.86513086397187</v>
      </c>
      <c r="E10">
        <v>104.12752670442291</v>
      </c>
      <c r="F10">
        <v>99.694954046966629</v>
      </c>
      <c r="G10">
        <v>101.32213946869123</v>
      </c>
      <c r="I10" s="3">
        <f t="shared" si="0"/>
        <v>-1.9018105981421135E-4</v>
      </c>
      <c r="J10" s="3">
        <f t="shared" si="1"/>
        <v>-2.2821727177705364E-3</v>
      </c>
      <c r="K10" s="3">
        <f t="shared" si="2"/>
        <v>-4.3790807329801201E-4</v>
      </c>
      <c r="L10" s="2">
        <f t="shared" si="3"/>
        <v>-5.2422589461137425E-3</v>
      </c>
    </row>
    <row r="11" spans="1:12">
      <c r="A11" s="1">
        <f t="shared" si="4"/>
        <v>40422</v>
      </c>
      <c r="B11">
        <v>103.9343533531386</v>
      </c>
      <c r="C11">
        <v>102.35821357062432</v>
      </c>
      <c r="D11">
        <v>104.22609297554908</v>
      </c>
      <c r="E11">
        <v>104.20508703727066</v>
      </c>
      <c r="F11">
        <v>100.19163677677199</v>
      </c>
      <c r="G11">
        <v>101.47020827466264</v>
      </c>
      <c r="I11" s="3">
        <f t="shared" si="0"/>
        <v>2.8659717570642634E-3</v>
      </c>
      <c r="J11" s="3">
        <f t="shared" si="1"/>
        <v>3.4391661084771159E-2</v>
      </c>
      <c r="K11" s="3">
        <f t="shared" si="2"/>
        <v>6.5991438447581255E-3</v>
      </c>
      <c r="L11" s="2">
        <f t="shared" si="3"/>
        <v>8.2128113563057381E-2</v>
      </c>
    </row>
    <row r="12" spans="1:12">
      <c r="A12" s="1">
        <f t="shared" si="4"/>
        <v>40452</v>
      </c>
      <c r="B12">
        <v>103.81411824334612</v>
      </c>
      <c r="C12">
        <v>102.58831359751449</v>
      </c>
      <c r="D12">
        <v>104.8706131415736</v>
      </c>
      <c r="E12">
        <v>104.77850252080512</v>
      </c>
      <c r="F12">
        <v>99.740516584139229</v>
      </c>
      <c r="G12">
        <v>101.61110858555351</v>
      </c>
      <c r="I12" s="3">
        <f t="shared" si="0"/>
        <v>9.751930450706311E-4</v>
      </c>
      <c r="J12" s="3">
        <f t="shared" si="1"/>
        <v>1.1702316540847572E-2</v>
      </c>
      <c r="K12" s="3">
        <f t="shared" si="2"/>
        <v>2.2454649683711055E-3</v>
      </c>
      <c r="L12" s="2">
        <f t="shared" si="3"/>
        <v>2.7280862518465288E-2</v>
      </c>
    </row>
    <row r="13" spans="1:12">
      <c r="A13" s="1">
        <f t="shared" si="4"/>
        <v>40483</v>
      </c>
      <c r="B13">
        <v>103.11485171285891</v>
      </c>
      <c r="C13">
        <v>102.77708885036652</v>
      </c>
      <c r="D13">
        <v>104.7625795266776</v>
      </c>
      <c r="E13">
        <v>105.40095242319208</v>
      </c>
      <c r="F13">
        <v>99.707249380174048</v>
      </c>
      <c r="G13">
        <v>101.81707989368296</v>
      </c>
      <c r="I13" s="3">
        <f t="shared" si="0"/>
        <v>7.9842147457529649E-4</v>
      </c>
      <c r="J13" s="3">
        <f t="shared" si="1"/>
        <v>9.5810576949035588E-3</v>
      </c>
      <c r="K13" s="3">
        <f t="shared" si="2"/>
        <v>1.8384333852834022E-3</v>
      </c>
      <c r="L13" s="2">
        <f t="shared" si="3"/>
        <v>2.2285642550468499E-2</v>
      </c>
    </row>
    <row r="14" spans="1:12">
      <c r="A14" s="1">
        <f t="shared" si="4"/>
        <v>40513</v>
      </c>
      <c r="B14">
        <v>103.61678253533212</v>
      </c>
      <c r="C14">
        <v>103.12400508889951</v>
      </c>
      <c r="D14">
        <v>104.1388533601403</v>
      </c>
      <c r="E14">
        <v>107.16918387616626</v>
      </c>
      <c r="F14">
        <v>99.786061675767357</v>
      </c>
      <c r="G14">
        <v>101.98015060297836</v>
      </c>
      <c r="I14" s="3">
        <f t="shared" si="0"/>
        <v>1.4634594480531871E-3</v>
      </c>
      <c r="J14" s="3">
        <f t="shared" si="1"/>
        <v>1.7561513376638246E-2</v>
      </c>
      <c r="K14" s="3">
        <f t="shared" si="2"/>
        <v>3.3697399092885629E-3</v>
      </c>
      <c r="L14" s="2">
        <f t="shared" si="3"/>
        <v>4.1194800843920021E-2</v>
      </c>
    </row>
    <row r="15" spans="1:12">
      <c r="A15" s="1">
        <f t="shared" si="4"/>
        <v>40544</v>
      </c>
      <c r="B15">
        <v>104.2076369329898</v>
      </c>
      <c r="C15">
        <v>104.06816137678317</v>
      </c>
      <c r="D15">
        <v>104.83760981154536</v>
      </c>
      <c r="E15">
        <v>108.98032046489269</v>
      </c>
      <c r="F15">
        <v>100.1022952922789</v>
      </c>
      <c r="G15">
        <v>102.49157465128225</v>
      </c>
      <c r="I15" s="3">
        <f t="shared" si="0"/>
        <v>3.9581101075896741E-3</v>
      </c>
      <c r="J15" s="3">
        <f t="shared" si="1"/>
        <v>4.7497321291076089E-2</v>
      </c>
      <c r="K15" s="3">
        <f t="shared" si="2"/>
        <v>9.1138853301650415E-3</v>
      </c>
      <c r="L15" s="2">
        <f t="shared" si="3"/>
        <v>0.1150187869824475</v>
      </c>
    </row>
    <row r="16" spans="1:12">
      <c r="A16" s="1">
        <f t="shared" si="4"/>
        <v>40575</v>
      </c>
      <c r="B16">
        <v>102.0807574509008</v>
      </c>
      <c r="C16">
        <v>104.28959822424275</v>
      </c>
      <c r="D16">
        <v>105.43862799374038</v>
      </c>
      <c r="E16">
        <v>109.20557840401615</v>
      </c>
      <c r="F16">
        <v>100.04107039395787</v>
      </c>
      <c r="G16">
        <v>102.78454632287168</v>
      </c>
      <c r="I16" s="3">
        <f t="shared" si="0"/>
        <v>9.2311260528999523E-4</v>
      </c>
      <c r="J16" s="3">
        <f t="shared" si="1"/>
        <v>1.1077351263479942E-2</v>
      </c>
      <c r="K16" s="3">
        <f t="shared" si="2"/>
        <v>2.1255453240956396E-3</v>
      </c>
      <c r="L16" s="2">
        <f t="shared" si="3"/>
        <v>2.5806850940816695E-2</v>
      </c>
    </row>
    <row r="17" spans="1:12">
      <c r="A17" s="1">
        <f t="shared" si="4"/>
        <v>40603</v>
      </c>
      <c r="B17">
        <v>100.40627662894858</v>
      </c>
      <c r="C17">
        <v>105.05252959108121</v>
      </c>
      <c r="D17">
        <v>107.43934193795727</v>
      </c>
      <c r="E17">
        <v>110.17625317255084</v>
      </c>
      <c r="F17">
        <v>100.72130468878865</v>
      </c>
      <c r="G17">
        <v>103.14165045585038</v>
      </c>
      <c r="I17" s="3">
        <f t="shared" si="0"/>
        <v>3.1655200324710578E-3</v>
      </c>
      <c r="J17" s="3">
        <f t="shared" si="1"/>
        <v>3.798624038965269E-2</v>
      </c>
      <c r="K17" s="3">
        <f t="shared" si="2"/>
        <v>7.2888792383418851E-3</v>
      </c>
      <c r="L17" s="2">
        <f t="shared" si="3"/>
        <v>9.1059589859417756E-2</v>
      </c>
    </row>
    <row r="18" spans="1:12">
      <c r="A18" s="1">
        <f t="shared" si="4"/>
        <v>40634</v>
      </c>
      <c r="B18">
        <v>102.94638953065896</v>
      </c>
      <c r="C18">
        <v>105.30657273699119</v>
      </c>
      <c r="D18">
        <v>108.17532387026915</v>
      </c>
      <c r="E18">
        <v>111.11749489952869</v>
      </c>
      <c r="F18">
        <v>100.24310203568753</v>
      </c>
      <c r="G18">
        <v>103.35244275710576</v>
      </c>
      <c r="I18" s="3">
        <f t="shared" si="0"/>
        <v>1.0489642601614366E-3</v>
      </c>
      <c r="J18" s="3">
        <f t="shared" si="1"/>
        <v>1.2587571121937239E-2</v>
      </c>
      <c r="K18" s="3">
        <f t="shared" si="2"/>
        <v>2.4153294685312519E-3</v>
      </c>
      <c r="L18" s="2">
        <f t="shared" si="3"/>
        <v>2.937210234887222E-2</v>
      </c>
    </row>
    <row r="19" spans="1:12">
      <c r="A19" s="1">
        <f t="shared" si="4"/>
        <v>40664</v>
      </c>
      <c r="B19">
        <v>104.48236354425661</v>
      </c>
      <c r="C19">
        <v>105.96540123800236</v>
      </c>
      <c r="D19">
        <v>109.06422911472824</v>
      </c>
      <c r="E19">
        <v>111.7059771191412</v>
      </c>
      <c r="F19">
        <v>100.84181912397091</v>
      </c>
      <c r="G19">
        <v>103.48217932775883</v>
      </c>
      <c r="I19" s="3">
        <f t="shared" si="0"/>
        <v>2.7086082890637859E-3</v>
      </c>
      <c r="J19" s="3">
        <f t="shared" si="1"/>
        <v>3.2503299468765429E-2</v>
      </c>
      <c r="K19" s="3">
        <f t="shared" si="2"/>
        <v>6.2368010691583806E-3</v>
      </c>
      <c r="L19" s="2">
        <f t="shared" si="3"/>
        <v>7.7462988058869975E-2</v>
      </c>
    </row>
    <row r="20" spans="1:12">
      <c r="A20" s="1">
        <f t="shared" si="4"/>
        <v>40695</v>
      </c>
      <c r="B20">
        <v>104.69954114172521</v>
      </c>
      <c r="C20">
        <v>105.55574847696874</v>
      </c>
      <c r="D20">
        <v>106.95908126414017</v>
      </c>
      <c r="E20">
        <v>112.01219355457819</v>
      </c>
      <c r="F20">
        <v>100.96028621219787</v>
      </c>
      <c r="G20">
        <v>103.33951763069187</v>
      </c>
      <c r="I20" s="3">
        <f t="shared" si="0"/>
        <v>-1.682197324367447E-3</v>
      </c>
      <c r="J20" s="3">
        <f t="shared" si="1"/>
        <v>-2.0186367892409365E-2</v>
      </c>
      <c r="K20" s="3">
        <f t="shared" si="2"/>
        <v>-3.8734024825629529E-3</v>
      </c>
      <c r="L20" s="2">
        <f t="shared" si="3"/>
        <v>-4.5503289761638754E-2</v>
      </c>
    </row>
    <row r="21" spans="1:12">
      <c r="A21" s="1">
        <f t="shared" si="4"/>
        <v>40725</v>
      </c>
      <c r="B21">
        <v>102.56522716796115</v>
      </c>
      <c r="C21">
        <v>105.74179655663519</v>
      </c>
      <c r="D21">
        <v>106.7143758905703</v>
      </c>
      <c r="E21">
        <v>112.60145118946934</v>
      </c>
      <c r="F21">
        <v>100.96305008439994</v>
      </c>
      <c r="G21">
        <v>103.31481847304472</v>
      </c>
      <c r="I21" s="3">
        <f t="shared" si="0"/>
        <v>7.6479521080968056E-4</v>
      </c>
      <c r="J21" s="3">
        <f t="shared" si="1"/>
        <v>9.1775425297161671E-3</v>
      </c>
      <c r="K21" s="3">
        <f t="shared" si="2"/>
        <v>1.761006051603609E-3</v>
      </c>
      <c r="L21" s="2">
        <f t="shared" si="3"/>
        <v>2.1337954234533996E-2</v>
      </c>
    </row>
    <row r="22" spans="1:12">
      <c r="A22" s="1">
        <f t="shared" si="4"/>
        <v>40756</v>
      </c>
      <c r="B22">
        <v>100.28989927613539</v>
      </c>
      <c r="C22">
        <v>106.11392863105706</v>
      </c>
      <c r="D22">
        <v>106.76655412558696</v>
      </c>
      <c r="E22">
        <v>113.33331449965937</v>
      </c>
      <c r="F22">
        <v>100.91421166209039</v>
      </c>
      <c r="G22">
        <v>104.43729364324665</v>
      </c>
      <c r="I22" s="3">
        <f t="shared" si="0"/>
        <v>1.52570880521814E-3</v>
      </c>
      <c r="J22" s="3">
        <f t="shared" si="1"/>
        <v>1.8308505662617679E-2</v>
      </c>
      <c r="K22" s="3">
        <f t="shared" si="2"/>
        <v>3.513074351145045E-3</v>
      </c>
      <c r="L22" s="2">
        <f t="shared" si="3"/>
        <v>4.2981058270040284E-2</v>
      </c>
    </row>
    <row r="23" spans="1:12">
      <c r="A23" s="1">
        <f t="shared" si="4"/>
        <v>40787</v>
      </c>
      <c r="B23">
        <v>93.251303875971374</v>
      </c>
      <c r="C23">
        <v>106.26598426127593</v>
      </c>
      <c r="D23">
        <v>106.82452171376804</v>
      </c>
      <c r="E23">
        <v>113.27377949510119</v>
      </c>
      <c r="F23">
        <v>100.9532346074579</v>
      </c>
      <c r="G23">
        <v>104.79993018493376</v>
      </c>
      <c r="I23" s="3">
        <f t="shared" si="0"/>
        <v>6.2187550160034593E-4</v>
      </c>
      <c r="J23" s="3">
        <f t="shared" si="1"/>
        <v>7.4625060192041511E-3</v>
      </c>
      <c r="K23" s="3">
        <f t="shared" si="2"/>
        <v>1.4319212596831513E-3</v>
      </c>
      <c r="L23" s="2">
        <f t="shared" si="3"/>
        <v>1.7319029424641919E-2</v>
      </c>
    </row>
    <row r="24" spans="1:12">
      <c r="A24" s="1">
        <f t="shared" si="4"/>
        <v>40817</v>
      </c>
      <c r="B24">
        <v>93.75303055913713</v>
      </c>
      <c r="C24">
        <v>106.73190466406153</v>
      </c>
      <c r="D24">
        <v>107.54416811916757</v>
      </c>
      <c r="E24">
        <v>114.64513058889</v>
      </c>
      <c r="F24">
        <v>100.89286772227125</v>
      </c>
      <c r="G24">
        <v>105.0057450261672</v>
      </c>
      <c r="I24" s="3">
        <f t="shared" si="0"/>
        <v>1.8999904993795933E-3</v>
      </c>
      <c r="J24" s="3">
        <f t="shared" si="1"/>
        <v>2.279988599255512E-2</v>
      </c>
      <c r="K24" s="3">
        <f t="shared" si="2"/>
        <v>4.3748898007017643E-3</v>
      </c>
      <c r="L24" s="2">
        <f t="shared" si="3"/>
        <v>5.3780499286063543E-2</v>
      </c>
    </row>
    <row r="25" spans="1:12">
      <c r="A25" s="1">
        <f t="shared" si="4"/>
        <v>40848</v>
      </c>
      <c r="B25">
        <v>92.090845988279341</v>
      </c>
      <c r="C25">
        <v>107.57203883371034</v>
      </c>
      <c r="D25">
        <v>108.62263461240207</v>
      </c>
      <c r="E25">
        <v>116.25589354631937</v>
      </c>
      <c r="F25">
        <v>101.5298450653583</v>
      </c>
      <c r="G25">
        <v>105.18423854788253</v>
      </c>
      <c r="I25" s="3">
        <f t="shared" si="0"/>
        <v>3.4051403550335517E-3</v>
      </c>
      <c r="J25" s="3">
        <f t="shared" si="1"/>
        <v>4.0861684260402618E-2</v>
      </c>
      <c r="K25" s="3">
        <f t="shared" si="2"/>
        <v>7.8406254210527087E-3</v>
      </c>
      <c r="L25" s="2">
        <f t="shared" si="3"/>
        <v>9.8252817555701588E-2</v>
      </c>
    </row>
    <row r="26" spans="1:12">
      <c r="A26" s="1">
        <f t="shared" si="4"/>
        <v>40878</v>
      </c>
      <c r="B26">
        <v>92.012235334002455</v>
      </c>
      <c r="C26">
        <v>107.94683659742448</v>
      </c>
      <c r="D26">
        <v>108.96599764351855</v>
      </c>
      <c r="E26">
        <v>117.12678172194074</v>
      </c>
      <c r="F26">
        <v>101.88302416559415</v>
      </c>
      <c r="G26">
        <v>105.28854635107675</v>
      </c>
      <c r="I26" s="3">
        <f t="shared" si="0"/>
        <v>1.5105198036682046E-3</v>
      </c>
      <c r="J26" s="3">
        <f t="shared" si="1"/>
        <v>1.8126237644018453E-2</v>
      </c>
      <c r="K26" s="3">
        <f t="shared" si="2"/>
        <v>3.4781003825987001E-3</v>
      </c>
      <c r="L26" s="2">
        <f t="shared" si="3"/>
        <v>4.2544948012205319E-2</v>
      </c>
    </row>
    <row r="27" spans="1:12">
      <c r="A27" s="1">
        <f t="shared" si="4"/>
        <v>40909</v>
      </c>
      <c r="B27">
        <v>96.969236998872248</v>
      </c>
      <c r="C27">
        <v>108.45981191914505</v>
      </c>
      <c r="D27">
        <v>109.42853299482884</v>
      </c>
      <c r="E27">
        <v>118.57840735891187</v>
      </c>
      <c r="F27">
        <v>101.24499102182679</v>
      </c>
      <c r="G27">
        <v>105.47261972405015</v>
      </c>
      <c r="I27" s="3">
        <f t="shared" si="0"/>
        <v>2.0589272128992446E-3</v>
      </c>
      <c r="J27" s="3">
        <f t="shared" si="1"/>
        <v>2.4707126554790935E-2</v>
      </c>
      <c r="K27" s="3">
        <f t="shared" si="2"/>
        <v>4.7408551079815781E-3</v>
      </c>
      <c r="L27" s="2">
        <f t="shared" si="3"/>
        <v>5.8397351823831878E-2</v>
      </c>
    </row>
    <row r="28" spans="1:12">
      <c r="A28" s="1">
        <f t="shared" si="4"/>
        <v>40940</v>
      </c>
      <c r="B28">
        <v>97.912182145781998</v>
      </c>
      <c r="C28">
        <v>108.90192200069619</v>
      </c>
      <c r="D28">
        <v>110.20083956566864</v>
      </c>
      <c r="E28">
        <v>119.32659877137462</v>
      </c>
      <c r="F28">
        <v>101.25728076205142</v>
      </c>
      <c r="G28">
        <v>105.76015343112489</v>
      </c>
      <c r="I28" s="3">
        <f t="shared" si="0"/>
        <v>1.7666976622915439E-3</v>
      </c>
      <c r="J28" s="3">
        <f t="shared" si="1"/>
        <v>2.1200371947498527E-2</v>
      </c>
      <c r="K28" s="3">
        <f t="shared" si="2"/>
        <v>4.0679717010199375E-3</v>
      </c>
      <c r="L28" s="2">
        <f t="shared" si="3"/>
        <v>4.9922800889791175E-2</v>
      </c>
    </row>
    <row r="29" spans="1:12">
      <c r="A29" s="1">
        <f t="shared" si="4"/>
        <v>40969</v>
      </c>
      <c r="B29">
        <v>97.241771970221919</v>
      </c>
      <c r="C29">
        <v>109.25779741692655</v>
      </c>
      <c r="D29">
        <v>111.25540204373422</v>
      </c>
      <c r="E29">
        <v>119.88974891795498</v>
      </c>
      <c r="F29">
        <v>101.24995842347289</v>
      </c>
      <c r="G29">
        <v>106.06596108327086</v>
      </c>
      <c r="I29" s="3">
        <f t="shared" si="0"/>
        <v>1.416896455654951E-3</v>
      </c>
      <c r="J29" s="3">
        <f t="shared" si="1"/>
        <v>1.7002757467859411E-2</v>
      </c>
      <c r="K29" s="3">
        <f t="shared" si="2"/>
        <v>3.2625246571071891E-3</v>
      </c>
      <c r="L29" s="2">
        <f t="shared" si="3"/>
        <v>3.9860500528803966E-2</v>
      </c>
    </row>
    <row r="30" spans="1:12">
      <c r="A30" s="1">
        <f t="shared" si="4"/>
        <v>41000</v>
      </c>
      <c r="B30">
        <v>96.946443096895351</v>
      </c>
      <c r="C30">
        <v>109.60643068833573</v>
      </c>
      <c r="D30">
        <v>111.26685082288573</v>
      </c>
      <c r="E30">
        <v>121.30900111929155</v>
      </c>
      <c r="F30">
        <v>101.37747913303079</v>
      </c>
      <c r="G30">
        <v>106.12570046989499</v>
      </c>
      <c r="I30" s="3">
        <f t="shared" si="0"/>
        <v>1.3835941611268828E-3</v>
      </c>
      <c r="J30" s="3">
        <f t="shared" si="1"/>
        <v>1.6603129933522594E-2</v>
      </c>
      <c r="K30" s="3">
        <f t="shared" si="2"/>
        <v>3.1858432901643624E-3</v>
      </c>
      <c r="L30" s="2">
        <f t="shared" si="3"/>
        <v>3.8907157873884213E-2</v>
      </c>
    </row>
    <row r="31" spans="1:12">
      <c r="A31" s="1">
        <f t="shared" si="4"/>
        <v>41030</v>
      </c>
      <c r="B31">
        <v>93.835074928363184</v>
      </c>
      <c r="C31">
        <v>109.86937186203379</v>
      </c>
      <c r="D31">
        <v>111.7043559241923</v>
      </c>
      <c r="E31">
        <v>121.47327136863052</v>
      </c>
      <c r="F31">
        <v>101.26409760339946</v>
      </c>
      <c r="G31">
        <v>106.42644247879102</v>
      </c>
      <c r="I31" s="3">
        <f t="shared" si="0"/>
        <v>1.040606336640578E-3</v>
      </c>
      <c r="J31" s="3">
        <f t="shared" si="1"/>
        <v>1.2487276039686936E-2</v>
      </c>
      <c r="K31" s="3">
        <f t="shared" si="2"/>
        <v>2.3960846384237385E-3</v>
      </c>
      <c r="L31" s="2">
        <f t="shared" si="3"/>
        <v>2.9134979084682655E-2</v>
      </c>
    </row>
    <row r="32" spans="1:12">
      <c r="A32" s="1">
        <f t="shared" si="4"/>
        <v>41061</v>
      </c>
      <c r="B32">
        <v>98.08780776995836</v>
      </c>
      <c r="C32">
        <v>110.10304116964204</v>
      </c>
      <c r="D32">
        <v>112.5735961299938</v>
      </c>
      <c r="E32">
        <v>121.64009252139533</v>
      </c>
      <c r="F32">
        <v>101.24785449177888</v>
      </c>
      <c r="G32">
        <v>106.67610194628236</v>
      </c>
      <c r="I32" s="3">
        <f t="shared" si="0"/>
        <v>9.2267323576308618E-4</v>
      </c>
      <c r="J32" s="3">
        <f t="shared" si="1"/>
        <v>1.1072078829157034E-2</v>
      </c>
      <c r="K32" s="3">
        <f t="shared" si="2"/>
        <v>2.124533638372663E-3</v>
      </c>
      <c r="L32" s="2">
        <f t="shared" si="3"/>
        <v>2.579442389446629E-2</v>
      </c>
    </row>
    <row r="33" spans="1:12">
      <c r="A33" s="1">
        <f t="shared" si="4"/>
        <v>41091</v>
      </c>
      <c r="B33">
        <v>99.724461134533655</v>
      </c>
      <c r="C33">
        <v>110.00865562899185</v>
      </c>
      <c r="D33">
        <v>111.85188370027794</v>
      </c>
      <c r="E33">
        <v>121.00363308512668</v>
      </c>
      <c r="F33">
        <v>101.26580222851437</v>
      </c>
      <c r="G33">
        <v>106.80259354667821</v>
      </c>
      <c r="I33" s="3">
        <f t="shared" si="0"/>
        <v>-3.7245746213807594E-4</v>
      </c>
      <c r="J33" s="3">
        <f t="shared" si="1"/>
        <v>-4.4694895456569112E-3</v>
      </c>
      <c r="K33" s="3">
        <f t="shared" si="2"/>
        <v>-8.5761500009352777E-4</v>
      </c>
      <c r="L33" s="2">
        <f t="shared" si="3"/>
        <v>-1.0242975274819655E-2</v>
      </c>
    </row>
    <row r="34" spans="1:12">
      <c r="A34" s="1">
        <f t="shared" si="4"/>
        <v>41122</v>
      </c>
      <c r="B34">
        <v>99.655493311108501</v>
      </c>
      <c r="C34">
        <v>110.06158338119862</v>
      </c>
      <c r="D34">
        <v>112.15160828625768</v>
      </c>
      <c r="E34">
        <v>121.24855835317824</v>
      </c>
      <c r="F34">
        <v>101.27166669235908</v>
      </c>
      <c r="G34">
        <v>106.91732725638046</v>
      </c>
      <c r="I34" s="3">
        <f t="shared" si="0"/>
        <v>2.0889904304661859E-4</v>
      </c>
      <c r="J34" s="3">
        <f t="shared" si="1"/>
        <v>2.5067885165594231E-3</v>
      </c>
      <c r="K34" s="3">
        <f t="shared" si="2"/>
        <v>4.8100782245986544E-4</v>
      </c>
      <c r="L34" s="2">
        <f t="shared" si="3"/>
        <v>5.7873887025206017E-3</v>
      </c>
    </row>
    <row r="35" spans="1:12">
      <c r="A35" s="1">
        <f t="shared" si="4"/>
        <v>41153</v>
      </c>
      <c r="B35">
        <v>100.37166893632931</v>
      </c>
      <c r="C35">
        <v>110.21157395074805</v>
      </c>
      <c r="D35">
        <v>112.23531264481535</v>
      </c>
      <c r="E35">
        <v>121.72005060491489</v>
      </c>
      <c r="F35">
        <v>101.17775774932323</v>
      </c>
      <c r="G35">
        <v>107.02484266791282</v>
      </c>
      <c r="I35" s="3">
        <f t="shared" si="0"/>
        <v>5.9144825043220574E-4</v>
      </c>
      <c r="J35" s="3">
        <f t="shared" si="1"/>
        <v>7.0973790051864685E-3</v>
      </c>
      <c r="K35" s="3">
        <f t="shared" si="2"/>
        <v>1.3618599247226062E-3</v>
      </c>
      <c r="L35" s="2">
        <f t="shared" si="3"/>
        <v>1.6465284198980745E-2</v>
      </c>
    </row>
    <row r="36" spans="1:12">
      <c r="A36" s="1">
        <f t="shared" si="4"/>
        <v>41183</v>
      </c>
      <c r="B36">
        <v>99.892095363683168</v>
      </c>
      <c r="C36">
        <v>110.37922851036821</v>
      </c>
      <c r="D36">
        <v>112.61958591042142</v>
      </c>
      <c r="E36">
        <v>121.81056431838115</v>
      </c>
      <c r="F36">
        <v>101.22395501430117</v>
      </c>
      <c r="G36">
        <v>107.19967138841896</v>
      </c>
      <c r="I36" s="3">
        <f t="shared" si="0"/>
        <v>6.6014959206068364E-4</v>
      </c>
      <c r="J36" s="3">
        <f t="shared" si="1"/>
        <v>7.9217951047282041E-3</v>
      </c>
      <c r="K36" s="3">
        <f t="shared" si="2"/>
        <v>1.5200506098250305E-3</v>
      </c>
      <c r="L36" s="2">
        <f t="shared" si="3"/>
        <v>1.839387919643487E-2</v>
      </c>
    </row>
    <row r="37" spans="1:12">
      <c r="A37" s="1">
        <f t="shared" si="4"/>
        <v>41214</v>
      </c>
      <c r="B37">
        <v>101.17770973730433</v>
      </c>
      <c r="C37">
        <v>110.57494680722995</v>
      </c>
      <c r="D37">
        <v>112.85912585613853</v>
      </c>
      <c r="E37">
        <v>121.80684679845812</v>
      </c>
      <c r="F37">
        <v>101.22181086437668</v>
      </c>
      <c r="G37">
        <v>107.40566471201754</v>
      </c>
      <c r="I37" s="3">
        <f t="shared" si="0"/>
        <v>7.6938485949022077E-4</v>
      </c>
      <c r="J37" s="3">
        <f t="shared" si="1"/>
        <v>9.2326183138826488E-3</v>
      </c>
      <c r="K37" s="3">
        <f t="shared" si="2"/>
        <v>1.7715741082375007E-3</v>
      </c>
      <c r="L37" s="2">
        <f t="shared" si="3"/>
        <v>2.1467256735607121E-2</v>
      </c>
    </row>
    <row r="38" spans="1:12">
      <c r="A38" s="1">
        <f t="shared" si="4"/>
        <v>41244</v>
      </c>
      <c r="B38">
        <v>100.87241902371788</v>
      </c>
      <c r="C38">
        <v>110.6576336330194</v>
      </c>
      <c r="D38">
        <v>113.27008902410161</v>
      </c>
      <c r="E38">
        <v>121.62065906484091</v>
      </c>
      <c r="F38">
        <v>101.18284725049504</v>
      </c>
      <c r="G38">
        <v>107.50636887962733</v>
      </c>
      <c r="I38" s="3">
        <f t="shared" si="0"/>
        <v>3.2463965087907649E-4</v>
      </c>
      <c r="J38" s="3">
        <f t="shared" si="1"/>
        <v>3.8956758105489178E-3</v>
      </c>
      <c r="K38" s="3">
        <f t="shared" si="2"/>
        <v>7.4751042070895287E-4</v>
      </c>
      <c r="L38" s="2">
        <f t="shared" si="3"/>
        <v>9.0070960352701679E-3</v>
      </c>
    </row>
    <row r="39" spans="1:12">
      <c r="A39" s="1">
        <f t="shared" si="4"/>
        <v>41275</v>
      </c>
      <c r="B39">
        <v>97.70853405664441</v>
      </c>
      <c r="C39">
        <v>110.59162957218931</v>
      </c>
      <c r="D39">
        <v>113.27751448958092</v>
      </c>
      <c r="E39">
        <v>120.55530205658449</v>
      </c>
      <c r="F39">
        <v>100.93445357753988</v>
      </c>
      <c r="G39">
        <v>107.27185167790874</v>
      </c>
      <c r="I39" s="3">
        <f t="shared" si="0"/>
        <v>-2.5912131716799989E-4</v>
      </c>
      <c r="J39" s="3">
        <f t="shared" si="1"/>
        <v>-3.1094558060159984E-3</v>
      </c>
      <c r="K39" s="3">
        <f t="shared" si="2"/>
        <v>-5.9664888218801857E-4</v>
      </c>
      <c r="L39" s="2">
        <f t="shared" si="3"/>
        <v>-7.1363379191501375E-3</v>
      </c>
    </row>
    <row r="40" spans="1:12">
      <c r="A40" s="1">
        <f t="shared" si="4"/>
        <v>41306</v>
      </c>
      <c r="B40">
        <v>97.603713438642643</v>
      </c>
      <c r="C40">
        <v>110.59109060255932</v>
      </c>
      <c r="D40">
        <v>112.94200795196738</v>
      </c>
      <c r="E40">
        <v>121.17864429238881</v>
      </c>
      <c r="F40">
        <v>100.89702199661421</v>
      </c>
      <c r="G40">
        <v>106.69416725791815</v>
      </c>
      <c r="I40" s="3">
        <f t="shared" si="0"/>
        <v>-2.1165445115345606E-6</v>
      </c>
      <c r="J40" s="3">
        <f t="shared" si="1"/>
        <v>-2.5398534138414728E-5</v>
      </c>
      <c r="K40" s="3">
        <f t="shared" si="2"/>
        <v>-4.8735238409178433E-6</v>
      </c>
      <c r="L40" s="2">
        <f t="shared" si="3"/>
        <v>-5.8480718535314224E-5</v>
      </c>
    </row>
    <row r="41" spans="1:12">
      <c r="A41" s="1">
        <f t="shared" si="4"/>
        <v>41334</v>
      </c>
      <c r="B41">
        <v>96.678626571752858</v>
      </c>
      <c r="C41">
        <v>110.62767377414889</v>
      </c>
      <c r="D41">
        <v>112.94901575588557</v>
      </c>
      <c r="E41">
        <v>121.53301610201494</v>
      </c>
      <c r="F41">
        <v>100.70244231245559</v>
      </c>
      <c r="G41">
        <v>106.53484440471651</v>
      </c>
      <c r="I41" s="3">
        <f t="shared" si="0"/>
        <v>1.4363943982299341E-4</v>
      </c>
      <c r="J41" s="3">
        <f t="shared" si="1"/>
        <v>1.7236732778759208E-3</v>
      </c>
      <c r="K41" s="3">
        <f t="shared" si="2"/>
        <v>3.3074203290243991E-4</v>
      </c>
      <c r="L41" s="2">
        <f t="shared" si="3"/>
        <v>3.9761321196418731E-3</v>
      </c>
    </row>
    <row r="42" spans="1:12">
      <c r="A42" s="1">
        <f t="shared" si="4"/>
        <v>41365</v>
      </c>
      <c r="B42">
        <v>97.322494574431857</v>
      </c>
      <c r="C42">
        <v>110.73888833577304</v>
      </c>
      <c r="D42">
        <v>113.23179822267069</v>
      </c>
      <c r="E42">
        <v>121.17982483582644</v>
      </c>
      <c r="F42">
        <v>100.6845574492928</v>
      </c>
      <c r="G42">
        <v>107.03848580816383</v>
      </c>
      <c r="I42" s="3">
        <f t="shared" si="0"/>
        <v>4.3637913534924617E-4</v>
      </c>
      <c r="J42" s="3">
        <f t="shared" si="1"/>
        <v>5.2365496241909542E-3</v>
      </c>
      <c r="K42" s="3">
        <f t="shared" si="2"/>
        <v>1.0048000919488053E-3</v>
      </c>
      <c r="L42" s="2">
        <f t="shared" si="3"/>
        <v>1.2124459924896636E-2</v>
      </c>
    </row>
    <row r="43" spans="1:12">
      <c r="A43" s="1">
        <f t="shared" si="4"/>
        <v>41395</v>
      </c>
      <c r="B43">
        <v>96.221539468097944</v>
      </c>
      <c r="C43">
        <v>110.67965544691172</v>
      </c>
      <c r="D43">
        <v>113.84322531842727</v>
      </c>
      <c r="E43">
        <v>120.23014532956437</v>
      </c>
      <c r="F43">
        <v>100.61220333894812</v>
      </c>
      <c r="G43">
        <v>106.58926664094233</v>
      </c>
      <c r="I43" s="3">
        <f t="shared" si="0"/>
        <v>-2.3236100241503016E-4</v>
      </c>
      <c r="J43" s="3">
        <f t="shared" si="1"/>
        <v>-2.7883320289803621E-3</v>
      </c>
      <c r="K43" s="3">
        <f t="shared" si="2"/>
        <v>-5.350309803540019E-4</v>
      </c>
      <c r="L43" s="2">
        <f t="shared" si="3"/>
        <v>-6.4015123803597973E-3</v>
      </c>
    </row>
    <row r="44" spans="1:12">
      <c r="A44" s="1">
        <f t="shared" si="4"/>
        <v>41426</v>
      </c>
      <c r="B44">
        <v>96.100944674436349</v>
      </c>
      <c r="C44">
        <v>110.67965625089614</v>
      </c>
      <c r="D44">
        <v>113.66091776393928</v>
      </c>
      <c r="E44">
        <v>120.54661869657373</v>
      </c>
      <c r="F44">
        <v>100.50509618146187</v>
      </c>
      <c r="G44">
        <v>106.56820193987225</v>
      </c>
      <c r="I44" s="3">
        <f t="shared" si="0"/>
        <v>3.1547441609275355E-9</v>
      </c>
      <c r="J44" s="3">
        <f t="shared" si="1"/>
        <v>3.7856929931130428E-8</v>
      </c>
      <c r="K44" s="3">
        <f t="shared" si="2"/>
        <v>7.2640668771617513E-9</v>
      </c>
      <c r="L44" s="2">
        <f t="shared" si="3"/>
        <v>8.71688061732101E-8</v>
      </c>
    </row>
    <row r="45" spans="1:12">
      <c r="A45" s="1">
        <f t="shared" si="4"/>
        <v>41456</v>
      </c>
      <c r="B45">
        <v>96.687534068300536</v>
      </c>
      <c r="C45">
        <v>111.40203542375832</v>
      </c>
      <c r="D45">
        <v>114.92362735540434</v>
      </c>
      <c r="E45">
        <v>122.87030029544171</v>
      </c>
      <c r="F45">
        <v>100.48155862597561</v>
      </c>
      <c r="G45">
        <v>106.56276182702496</v>
      </c>
      <c r="I45" s="3">
        <f t="shared" si="0"/>
        <v>2.8253242553291547E-3</v>
      </c>
      <c r="J45" s="3">
        <f t="shared" si="1"/>
        <v>3.3903891063949858E-2</v>
      </c>
      <c r="K45" s="3">
        <f t="shared" si="2"/>
        <v>6.5055495131954152E-3</v>
      </c>
      <c r="L45" s="2">
        <f t="shared" si="3"/>
        <v>8.0921325980234604E-2</v>
      </c>
    </row>
    <row r="46" spans="1:12">
      <c r="A46" s="1">
        <f t="shared" si="4"/>
        <v>41487</v>
      </c>
      <c r="B46">
        <v>97.29752012314033</v>
      </c>
      <c r="C46">
        <v>111.45472725153509</v>
      </c>
      <c r="D46">
        <v>115.07438001112959</v>
      </c>
      <c r="E46">
        <v>123.05701419132289</v>
      </c>
      <c r="F46">
        <v>100.37702243849344</v>
      </c>
      <c r="G46">
        <v>106.60691631965989</v>
      </c>
      <c r="I46" s="3">
        <f t="shared" si="0"/>
        <v>2.0536752124152509E-4</v>
      </c>
      <c r="J46" s="3">
        <f t="shared" si="1"/>
        <v>2.464410254898301E-3</v>
      </c>
      <c r="K46" s="3">
        <f t="shared" si="2"/>
        <v>4.7287619299587368E-4</v>
      </c>
      <c r="L46" s="2">
        <f t="shared" si="3"/>
        <v>5.6892959886818417E-3</v>
      </c>
    </row>
    <row r="47" spans="1:12">
      <c r="A47" s="1">
        <f t="shared" si="4"/>
        <v>41518</v>
      </c>
      <c r="B47">
        <v>97.960984567168708</v>
      </c>
      <c r="C47">
        <v>111.60203598770231</v>
      </c>
      <c r="D47">
        <v>115.19541609480012</v>
      </c>
      <c r="E47">
        <v>123.42662745656203</v>
      </c>
      <c r="F47">
        <v>100.16083935830956</v>
      </c>
      <c r="G47">
        <v>106.51323871870601</v>
      </c>
      <c r="I47" s="3">
        <f t="shared" si="0"/>
        <v>5.7362421677119269E-4</v>
      </c>
      <c r="J47" s="3">
        <f t="shared" si="1"/>
        <v>6.8834906012543128E-3</v>
      </c>
      <c r="K47" s="3">
        <f t="shared" si="2"/>
        <v>1.3208185705177334E-3</v>
      </c>
      <c r="L47" s="2">
        <f t="shared" si="3"/>
        <v>1.5965472362770017E-2</v>
      </c>
    </row>
    <row r="48" spans="1:12">
      <c r="A48" s="1">
        <f t="shared" si="4"/>
        <v>41548</v>
      </c>
      <c r="B48">
        <v>98.903906771833746</v>
      </c>
      <c r="C48">
        <v>111.55972217026266</v>
      </c>
      <c r="D48">
        <v>114.75193126184512</v>
      </c>
      <c r="E48">
        <v>123.04535842637979</v>
      </c>
      <c r="F48">
        <v>100.10299618604994</v>
      </c>
      <c r="G48">
        <v>107.26156938052442</v>
      </c>
      <c r="I48" s="3">
        <f t="shared" si="0"/>
        <v>-1.6469360874565243E-4</v>
      </c>
      <c r="J48" s="3">
        <f t="shared" si="1"/>
        <v>-1.976323304947829E-3</v>
      </c>
      <c r="K48" s="3">
        <f t="shared" si="2"/>
        <v>-3.792210484091331E-4</v>
      </c>
      <c r="L48" s="2">
        <f t="shared" si="3"/>
        <v>-4.5411732005989913E-3</v>
      </c>
    </row>
    <row r="49" spans="1:12">
      <c r="A49" s="1">
        <f t="shared" si="4"/>
        <v>41579</v>
      </c>
      <c r="B49">
        <v>98.697758193882407</v>
      </c>
      <c r="C49">
        <v>111.40911472313812</v>
      </c>
      <c r="D49">
        <v>114.85093707634773</v>
      </c>
      <c r="E49">
        <v>123.10829187157528</v>
      </c>
      <c r="F49">
        <v>100.34355191839046</v>
      </c>
      <c r="G49">
        <v>106.16411723513427</v>
      </c>
      <c r="I49" s="3">
        <f t="shared" si="0"/>
        <v>-5.8670076122343748E-4</v>
      </c>
      <c r="J49" s="3">
        <f t="shared" si="1"/>
        <v>-7.0404091346812497E-3</v>
      </c>
      <c r="K49" s="3">
        <f t="shared" si="2"/>
        <v>-1.3509284268413463E-3</v>
      </c>
      <c r="L49" s="2">
        <f t="shared" si="3"/>
        <v>-1.6091231374454007E-2</v>
      </c>
    </row>
    <row r="50" spans="1:12">
      <c r="A50" s="1">
        <f t="shared" si="4"/>
        <v>41609</v>
      </c>
      <c r="B50">
        <v>99.117696110455086</v>
      </c>
      <c r="C50">
        <v>111.52173681037888</v>
      </c>
      <c r="D50">
        <v>115.08895062057086</v>
      </c>
      <c r="E50">
        <v>123.53635096914422</v>
      </c>
      <c r="F50">
        <v>100.30834498653797</v>
      </c>
      <c r="G50">
        <v>106.12895960471558</v>
      </c>
      <c r="I50" s="3">
        <f t="shared" si="0"/>
        <v>4.3880113365735759E-4</v>
      </c>
      <c r="J50" s="3">
        <f t="shared" si="1"/>
        <v>5.2656136038882907E-3</v>
      </c>
      <c r="K50" s="3">
        <f t="shared" si="2"/>
        <v>1.0103769491483195E-3</v>
      </c>
      <c r="L50" s="2">
        <f t="shared" si="3"/>
        <v>1.2192127690822563E-2</v>
      </c>
    </row>
    <row r="51" spans="1:12">
      <c r="A51" s="1">
        <f t="shared" si="4"/>
        <v>41640</v>
      </c>
      <c r="B51">
        <v>96.39089382925647</v>
      </c>
      <c r="C51">
        <v>111.51880572729664</v>
      </c>
      <c r="D51">
        <v>115.45438488587379</v>
      </c>
      <c r="E51">
        <v>123.04227416650326</v>
      </c>
      <c r="F51">
        <v>99.793444724383363</v>
      </c>
      <c r="G51">
        <v>105.98800232238251</v>
      </c>
      <c r="I51" s="3">
        <f t="shared" si="0"/>
        <v>-1.1414545483142222E-5</v>
      </c>
      <c r="J51" s="3">
        <f t="shared" si="1"/>
        <v>-1.3697454579770667E-4</v>
      </c>
      <c r="K51" s="3">
        <f t="shared" si="2"/>
        <v>-2.6282962272785797E-5</v>
      </c>
      <c r="L51" s="2">
        <f t="shared" si="3"/>
        <v>-3.1534995885706962E-4</v>
      </c>
    </row>
    <row r="52" spans="1:12">
      <c r="A52" s="1">
        <f t="shared" si="4"/>
        <v>41671</v>
      </c>
      <c r="B52">
        <v>97.654560925760151</v>
      </c>
      <c r="C52">
        <v>111.6172133926309</v>
      </c>
      <c r="D52">
        <v>115.20558440976885</v>
      </c>
      <c r="E52">
        <v>123.45441891926033</v>
      </c>
      <c r="F52">
        <v>99.73926379758062</v>
      </c>
      <c r="G52">
        <v>106.10447826780955</v>
      </c>
      <c r="I52" s="3">
        <f t="shared" si="0"/>
        <v>3.8306597895805522E-4</v>
      </c>
      <c r="J52" s="3">
        <f t="shared" si="1"/>
        <v>4.5967917474966629E-3</v>
      </c>
      <c r="K52" s="3">
        <f t="shared" si="2"/>
        <v>8.8204201278198877E-4</v>
      </c>
      <c r="L52" s="2">
        <f t="shared" si="3"/>
        <v>1.0636003298778673E-2</v>
      </c>
    </row>
    <row r="53" spans="1:12">
      <c r="A53" s="1">
        <f t="shared" si="4"/>
        <v>41699</v>
      </c>
      <c r="B53">
        <v>97.22017150234494</v>
      </c>
      <c r="C53">
        <v>111.56762501519646</v>
      </c>
      <c r="D53">
        <v>114.59209106369464</v>
      </c>
      <c r="E53">
        <v>123.38458663242416</v>
      </c>
      <c r="F53">
        <v>99.65363483756866</v>
      </c>
      <c r="G53">
        <v>106.55941851540526</v>
      </c>
      <c r="I53" s="3">
        <f t="shared" si="0"/>
        <v>-1.9298765269483905E-4</v>
      </c>
      <c r="J53" s="3">
        <f t="shared" si="1"/>
        <v>-2.3158518323380685E-3</v>
      </c>
      <c r="K53" s="3">
        <f t="shared" si="2"/>
        <v>-4.4437049222704859E-4</v>
      </c>
      <c r="L53" s="2">
        <f t="shared" si="3"/>
        <v>-5.3194324930581072E-3</v>
      </c>
    </row>
    <row r="54" spans="1:12">
      <c r="A54" s="1">
        <f t="shared" si="4"/>
        <v>41730</v>
      </c>
      <c r="B54">
        <v>96.516398703662347</v>
      </c>
      <c r="C54">
        <v>111.21394506072473</v>
      </c>
      <c r="D54">
        <v>113.8304092128499</v>
      </c>
      <c r="E54">
        <v>123.07179972179598</v>
      </c>
      <c r="F54">
        <v>99.400875576473339</v>
      </c>
      <c r="G54">
        <v>106.39323343532091</v>
      </c>
      <c r="I54" s="3">
        <f t="shared" si="0"/>
        <v>-1.3789415486939887E-3</v>
      </c>
      <c r="J54" s="3">
        <f t="shared" si="1"/>
        <v>-1.6547298584327866E-2</v>
      </c>
      <c r="K54" s="3">
        <f t="shared" si="2"/>
        <v>-3.1751302541329013E-3</v>
      </c>
      <c r="L54" s="2">
        <f t="shared" si="3"/>
        <v>-3.7443179337153354E-2</v>
      </c>
    </row>
    <row r="55" spans="1:12">
      <c r="A55" s="1">
        <f t="shared" si="4"/>
        <v>41760</v>
      </c>
      <c r="B55">
        <v>99.150777457368989</v>
      </c>
      <c r="C55">
        <v>111.15392879456694</v>
      </c>
      <c r="D55">
        <v>113.0874812288953</v>
      </c>
      <c r="E55">
        <v>122.94332254017138</v>
      </c>
      <c r="F55">
        <v>99.317389869819436</v>
      </c>
      <c r="G55">
        <v>106.38266537376848</v>
      </c>
      <c r="I55" s="3">
        <f t="shared" si="0"/>
        <v>-2.3442895232802705E-4</v>
      </c>
      <c r="J55" s="3">
        <f t="shared" si="1"/>
        <v>-2.8131474279363246E-3</v>
      </c>
      <c r="K55" s="3">
        <f t="shared" si="2"/>
        <v>-5.3979261099672683E-4</v>
      </c>
      <c r="L55" s="2">
        <f t="shared" si="3"/>
        <v>-6.4583150720027849E-3</v>
      </c>
    </row>
    <row r="56" spans="1:12">
      <c r="A56" s="1">
        <f t="shared" si="4"/>
        <v>41791</v>
      </c>
      <c r="B56">
        <v>99.678498188907611</v>
      </c>
      <c r="C56">
        <v>111.15982754231398</v>
      </c>
      <c r="D56">
        <v>112.81867421635303</v>
      </c>
      <c r="E56">
        <v>122.84322059677717</v>
      </c>
      <c r="F56">
        <v>99.133474227708732</v>
      </c>
      <c r="G56">
        <v>106.96257780177982</v>
      </c>
      <c r="I56" s="3">
        <f t="shared" si="0"/>
        <v>2.304664937959311E-5</v>
      </c>
      <c r="J56" s="3">
        <f t="shared" si="1"/>
        <v>2.7655979255511735E-4</v>
      </c>
      <c r="K56" s="3">
        <f t="shared" si="2"/>
        <v>5.3066871304911572E-5</v>
      </c>
      <c r="L56" s="2">
        <f t="shared" si="3"/>
        <v>6.3698835066872128E-4</v>
      </c>
    </row>
    <row r="57" spans="1:12">
      <c r="A57" s="1">
        <f t="shared" si="4"/>
        <v>41821</v>
      </c>
      <c r="B57">
        <v>98.365023313331761</v>
      </c>
      <c r="C57">
        <v>111.26774467716771</v>
      </c>
      <c r="D57">
        <v>112.89315147932273</v>
      </c>
      <c r="E57">
        <v>123.01509253788024</v>
      </c>
      <c r="F57">
        <v>98.981955190055004</v>
      </c>
      <c r="G57">
        <v>107.31126698098113</v>
      </c>
      <c r="I57" s="3">
        <f t="shared" si="0"/>
        <v>4.2142095406299938E-4</v>
      </c>
      <c r="J57" s="3">
        <f t="shared" si="1"/>
        <v>5.0570514487559923E-3</v>
      </c>
      <c r="K57" s="3">
        <f t="shared" si="2"/>
        <v>9.7035760670079099E-4</v>
      </c>
      <c r="L57" s="2">
        <f t="shared" si="3"/>
        <v>1.1706637926574226E-2</v>
      </c>
    </row>
    <row r="58" spans="1:12">
      <c r="A58" s="1">
        <f t="shared" si="4"/>
        <v>41852</v>
      </c>
      <c r="B58">
        <v>98.674757207769517</v>
      </c>
      <c r="C58">
        <v>111.19994419414391</v>
      </c>
      <c r="D58">
        <v>112.30974093073797</v>
      </c>
      <c r="E58">
        <v>123.04158381696706</v>
      </c>
      <c r="F58">
        <v>98.826449202373624</v>
      </c>
      <c r="G58">
        <v>107.63686771833304</v>
      </c>
      <c r="I58" s="3">
        <f t="shared" si="0"/>
        <v>-2.6471598377858589E-4</v>
      </c>
      <c r="J58" s="3">
        <f t="shared" si="1"/>
        <v>-3.1765918053430304E-3</v>
      </c>
      <c r="K58" s="3">
        <f t="shared" si="2"/>
        <v>-6.0953107812582554E-4</v>
      </c>
      <c r="L58" s="2">
        <f t="shared" si="3"/>
        <v>-7.2899018330744303E-3</v>
      </c>
    </row>
    <row r="59" spans="1:12">
      <c r="A59" s="1">
        <f t="shared" si="4"/>
        <v>41883</v>
      </c>
      <c r="B59">
        <v>99.000882591943665</v>
      </c>
      <c r="C59">
        <v>111.22974258334969</v>
      </c>
      <c r="D59">
        <v>112.4913389675901</v>
      </c>
      <c r="E59">
        <v>122.40066736316268</v>
      </c>
      <c r="F59">
        <v>98.8414128739891</v>
      </c>
      <c r="G59">
        <v>107.63492576688195</v>
      </c>
      <c r="I59" s="3">
        <f t="shared" si="0"/>
        <v>1.1636284946121417E-4</v>
      </c>
      <c r="J59" s="3">
        <f t="shared" si="1"/>
        <v>1.3963541935345701E-3</v>
      </c>
      <c r="K59" s="3">
        <f t="shared" si="2"/>
        <v>2.6793536254770194E-4</v>
      </c>
      <c r="L59" s="2">
        <f t="shared" si="3"/>
        <v>3.2199666824643813E-3</v>
      </c>
    </row>
    <row r="60" spans="1:12">
      <c r="A60" s="1">
        <f t="shared" si="4"/>
        <v>41913</v>
      </c>
      <c r="B60">
        <v>98.009484119195633</v>
      </c>
      <c r="C60">
        <v>110.97087253705516</v>
      </c>
      <c r="D60">
        <v>111.99945535637578</v>
      </c>
      <c r="E60">
        <v>122.22733117406608</v>
      </c>
      <c r="F60">
        <v>98.710748439832315</v>
      </c>
      <c r="G60">
        <v>107.65317244678485</v>
      </c>
      <c r="I60" s="3">
        <f t="shared" si="0"/>
        <v>-1.0119313435720601E-3</v>
      </c>
      <c r="J60" s="3">
        <f t="shared" si="1"/>
        <v>-1.214317612286472E-2</v>
      </c>
      <c r="K60" s="3">
        <f t="shared" si="2"/>
        <v>-2.3300580268424617E-3</v>
      </c>
      <c r="L60" s="2">
        <f t="shared" si="3"/>
        <v>-2.7605139600892836E-2</v>
      </c>
    </row>
    <row r="61" spans="1:12">
      <c r="A61" s="1">
        <f t="shared" si="4"/>
        <v>41944</v>
      </c>
      <c r="B61">
        <v>99.109429699905448</v>
      </c>
      <c r="C61">
        <v>110.81559846566697</v>
      </c>
      <c r="D61">
        <v>111.741907182247</v>
      </c>
      <c r="E61">
        <v>121.82204873022179</v>
      </c>
      <c r="F61">
        <v>98.579265479677844</v>
      </c>
      <c r="G61">
        <v>107.68074661113405</v>
      </c>
      <c r="I61" s="3">
        <f t="shared" si="0"/>
        <v>-6.081045710257944E-4</v>
      </c>
      <c r="J61" s="3">
        <f t="shared" si="1"/>
        <v>-7.2972548523095333E-3</v>
      </c>
      <c r="K61" s="3">
        <f t="shared" si="2"/>
        <v>-1.4002125202255331E-3</v>
      </c>
      <c r="L61" s="2">
        <f t="shared" si="3"/>
        <v>-1.6673753022453996E-2</v>
      </c>
    </row>
    <row r="62" spans="1:12">
      <c r="A62" s="1">
        <f t="shared" si="4"/>
        <v>41974</v>
      </c>
      <c r="B62">
        <v>95.952565821504976</v>
      </c>
      <c r="C62">
        <v>110.49967555237295</v>
      </c>
      <c r="D62">
        <v>111.23708246215939</v>
      </c>
      <c r="E62">
        <v>120.74706525707957</v>
      </c>
      <c r="F62">
        <v>98.421598793826305</v>
      </c>
      <c r="G62">
        <v>107.75311979727546</v>
      </c>
      <c r="I62" s="3">
        <f t="shared" si="0"/>
        <v>-1.2398933761110448E-3</v>
      </c>
      <c r="J62" s="3">
        <f t="shared" si="1"/>
        <v>-1.4878720513332538E-2</v>
      </c>
      <c r="K62" s="3">
        <f t="shared" si="2"/>
        <v>-2.8549600047353511E-3</v>
      </c>
      <c r="L62" s="2">
        <f t="shared" si="3"/>
        <v>-3.3726654187133054E-2</v>
      </c>
    </row>
    <row r="63" spans="1:12">
      <c r="A63" s="1">
        <f t="shared" si="4"/>
        <v>42005</v>
      </c>
      <c r="B63">
        <v>97.906404414741246</v>
      </c>
      <c r="C63">
        <v>110.18317520211863</v>
      </c>
      <c r="D63">
        <v>110.8426688768656</v>
      </c>
      <c r="E63">
        <v>118.9705882595448</v>
      </c>
      <c r="F63">
        <v>98.47900244303338</v>
      </c>
      <c r="G63">
        <v>107.93304508516408</v>
      </c>
      <c r="I63" s="3">
        <f t="shared" si="0"/>
        <v>-1.2457193606928137E-3</v>
      </c>
      <c r="J63" s="3">
        <f t="shared" si="1"/>
        <v>-1.4948632328313765E-2</v>
      </c>
      <c r="K63" s="3">
        <f t="shared" si="2"/>
        <v>-2.8683748299853456E-3</v>
      </c>
      <c r="L63" s="2">
        <f t="shared" si="3"/>
        <v>-3.3882636658822296E-2</v>
      </c>
    </row>
    <row r="64" spans="1:12">
      <c r="A64" s="1">
        <f t="shared" si="4"/>
        <v>42036</v>
      </c>
      <c r="B64">
        <v>98.03362457178487</v>
      </c>
      <c r="C64">
        <v>110.05289025671273</v>
      </c>
      <c r="D64">
        <v>110.64162740446078</v>
      </c>
      <c r="E64">
        <v>118.60815064377734</v>
      </c>
      <c r="F64">
        <v>98.335077064275083</v>
      </c>
      <c r="G64">
        <v>107.94433618907463</v>
      </c>
      <c r="I64" s="3">
        <f t="shared" si="0"/>
        <v>-5.1383082373314892E-4</v>
      </c>
      <c r="J64" s="3">
        <f t="shared" si="1"/>
        <v>-6.1659698847977874E-3</v>
      </c>
      <c r="K64" s="3">
        <f t="shared" si="2"/>
        <v>-1.1831391950488E-3</v>
      </c>
      <c r="L64" s="2">
        <f t="shared" si="3"/>
        <v>-1.4105645720640769E-2</v>
      </c>
    </row>
    <row r="65" spans="1:12">
      <c r="A65" s="1">
        <f t="shared" si="4"/>
        <v>42064</v>
      </c>
      <c r="B65">
        <v>99.574854803599536</v>
      </c>
      <c r="C65">
        <v>110.17341891272004</v>
      </c>
      <c r="D65">
        <v>110.45564971820511</v>
      </c>
      <c r="E65">
        <v>119.66592785789196</v>
      </c>
      <c r="F65">
        <v>98.089038674807583</v>
      </c>
      <c r="G65">
        <v>108.04789903830587</v>
      </c>
      <c r="I65" s="3">
        <f t="shared" si="0"/>
        <v>4.7537404262842513E-4</v>
      </c>
      <c r="J65" s="3">
        <f t="shared" si="1"/>
        <v>5.7044885115411018E-3</v>
      </c>
      <c r="K65" s="3">
        <f t="shared" si="2"/>
        <v>1.0945891841525276E-3</v>
      </c>
      <c r="L65" s="2">
        <f t="shared" si="3"/>
        <v>1.3214435723610585E-2</v>
      </c>
    </row>
    <row r="66" spans="1:12">
      <c r="A66" s="1">
        <f t="shared" si="4"/>
        <v>42095</v>
      </c>
      <c r="B66">
        <v>100.54747704102276</v>
      </c>
      <c r="C66">
        <v>110.25863835282105</v>
      </c>
      <c r="D66">
        <v>110.91625265497923</v>
      </c>
      <c r="E66">
        <v>119.78050562284484</v>
      </c>
      <c r="F66">
        <v>98.04024901283357</v>
      </c>
      <c r="G66">
        <v>108.23194690168769</v>
      </c>
      <c r="I66" s="3">
        <f t="shared" si="0"/>
        <v>3.3579811293997042E-4</v>
      </c>
      <c r="J66" s="3">
        <f t="shared" si="1"/>
        <v>4.0295773552796454E-3</v>
      </c>
      <c r="K66" s="3">
        <f t="shared" si="2"/>
        <v>7.7320372911110686E-4</v>
      </c>
      <c r="L66" s="2">
        <f t="shared" si="3"/>
        <v>9.3180043270641999E-3</v>
      </c>
    </row>
    <row r="67" spans="1:12">
      <c r="A67" s="1">
        <f t="shared" si="4"/>
        <v>42125</v>
      </c>
      <c r="B67">
        <v>99.848368574378156</v>
      </c>
      <c r="C67">
        <v>110.28918400936293</v>
      </c>
      <c r="D67">
        <v>110.78979910154197</v>
      </c>
      <c r="E67">
        <v>120.09550910129938</v>
      </c>
      <c r="F67">
        <v>97.981131107697934</v>
      </c>
      <c r="G67">
        <v>108.24979583881377</v>
      </c>
      <c r="I67" s="3">
        <f t="shared" si="0"/>
        <v>1.2029871820980537E-4</v>
      </c>
      <c r="J67" s="3">
        <f t="shared" si="1"/>
        <v>1.4435846185176645E-3</v>
      </c>
      <c r="K67" s="3">
        <f t="shared" si="2"/>
        <v>2.7699803525618917E-4</v>
      </c>
      <c r="L67" s="2">
        <f t="shared" si="3"/>
        <v>3.3290451439165203E-3</v>
      </c>
    </row>
    <row r="68" spans="1:12">
      <c r="A68" s="1">
        <f t="shared" si="4"/>
        <v>42156</v>
      </c>
      <c r="B68">
        <v>98.705464093707945</v>
      </c>
      <c r="C68">
        <v>110.30189651888846</v>
      </c>
      <c r="D68">
        <v>110.98805040975734</v>
      </c>
      <c r="E68">
        <v>120.46775524255992</v>
      </c>
      <c r="F68">
        <v>97.846967469684472</v>
      </c>
      <c r="G68">
        <v>108.14007030305909</v>
      </c>
      <c r="I68" s="3">
        <f t="shared" ref="I68:I131" si="5">LOG10(C68/C67)</f>
        <v>5.0056173903026206E-5</v>
      </c>
      <c r="J68" s="3">
        <f t="shared" ref="J68:J131" si="6">I68*12</f>
        <v>6.0067408683631444E-4</v>
      </c>
      <c r="K68" s="3">
        <f t="shared" ref="K68:K131" si="7">LN(C68/C67)</f>
        <v>1.1525859984142572E-4</v>
      </c>
      <c r="L68" s="2">
        <f t="shared" ref="L68:L131" si="8">(1+K68)^12-1</f>
        <v>1.383980314997757E-3</v>
      </c>
    </row>
    <row r="69" spans="1:12">
      <c r="A69" s="1">
        <f t="shared" ref="A69:A132" si="9">EDATE(A68,1)</f>
        <v>42186</v>
      </c>
      <c r="B69">
        <v>99.197613604800736</v>
      </c>
      <c r="C69">
        <v>110.49485512274399</v>
      </c>
      <c r="D69">
        <v>110.89213008806344</v>
      </c>
      <c r="E69">
        <v>120.78556326516546</v>
      </c>
      <c r="F69">
        <v>98.282222490002084</v>
      </c>
      <c r="G69">
        <v>108.41246753900207</v>
      </c>
      <c r="I69" s="3">
        <f t="shared" si="5"/>
        <v>7.5907709330913617E-4</v>
      </c>
      <c r="J69" s="3">
        <f t="shared" si="6"/>
        <v>9.1089251197096349E-3</v>
      </c>
      <c r="K69" s="3">
        <f t="shared" si="7"/>
        <v>1.7478395994868672E-3</v>
      </c>
      <c r="L69" s="2">
        <f t="shared" si="8"/>
        <v>2.1176880783166263E-2</v>
      </c>
    </row>
    <row r="70" spans="1:12">
      <c r="A70" s="1">
        <f t="shared" si="9"/>
        <v>42217</v>
      </c>
      <c r="B70">
        <v>98.024256846637911</v>
      </c>
      <c r="C70">
        <v>110.41005690290613</v>
      </c>
      <c r="D70">
        <v>111.27506533831726</v>
      </c>
      <c r="E70">
        <v>120.26415075799376</v>
      </c>
      <c r="F70">
        <v>98.222291834810605</v>
      </c>
      <c r="G70">
        <v>108.52739516957524</v>
      </c>
      <c r="I70" s="3">
        <f t="shared" si="5"/>
        <v>-3.3342310428492619E-4</v>
      </c>
      <c r="J70" s="3">
        <f t="shared" si="6"/>
        <v>-4.0010772514191143E-3</v>
      </c>
      <c r="K70" s="3">
        <f t="shared" si="7"/>
        <v>-7.677350695862702E-4</v>
      </c>
      <c r="L70" s="2">
        <f t="shared" si="8"/>
        <v>-9.174018685795482E-3</v>
      </c>
    </row>
    <row r="71" spans="1:12">
      <c r="A71" s="1">
        <f t="shared" si="9"/>
        <v>42248</v>
      </c>
      <c r="B71">
        <v>97.436058301625167</v>
      </c>
      <c r="C71">
        <v>110.09656789276828</v>
      </c>
      <c r="D71">
        <v>112.101600331554</v>
      </c>
      <c r="E71">
        <v>118.20533791602151</v>
      </c>
      <c r="F71">
        <v>97.929751670898412</v>
      </c>
      <c r="G71">
        <v>108.50531108465836</v>
      </c>
      <c r="I71" s="3">
        <f t="shared" si="5"/>
        <v>-1.2348530488935964E-3</v>
      </c>
      <c r="J71" s="3">
        <f t="shared" si="6"/>
        <v>-1.4818236586723156E-2</v>
      </c>
      <c r="K71" s="3">
        <f t="shared" si="7"/>
        <v>-2.8433542224206424E-3</v>
      </c>
      <c r="L71" s="2">
        <f t="shared" si="8"/>
        <v>-3.3591687951711413E-2</v>
      </c>
    </row>
    <row r="72" spans="1:12">
      <c r="A72" s="1">
        <f t="shared" si="9"/>
        <v>42278</v>
      </c>
      <c r="B72">
        <v>97.537957166476829</v>
      </c>
      <c r="C72">
        <v>109.95503107528367</v>
      </c>
      <c r="D72">
        <v>112.28737056427683</v>
      </c>
      <c r="E72">
        <v>117.61281024851141</v>
      </c>
      <c r="F72">
        <v>97.784621035765852</v>
      </c>
      <c r="G72">
        <v>108.55701093895546</v>
      </c>
      <c r="I72" s="3">
        <f t="shared" si="5"/>
        <v>-5.5867503426095758E-4</v>
      </c>
      <c r="J72" s="3">
        <f t="shared" si="6"/>
        <v>-6.704100411131491E-3</v>
      </c>
      <c r="K72" s="3">
        <f t="shared" si="7"/>
        <v>-1.2863968057172188E-3</v>
      </c>
      <c r="L72" s="2">
        <f t="shared" si="8"/>
        <v>-1.5328010736132436E-2</v>
      </c>
    </row>
    <row r="73" spans="1:12">
      <c r="A73" s="1">
        <f t="shared" si="9"/>
        <v>42309</v>
      </c>
      <c r="B73">
        <v>97.04475992822249</v>
      </c>
      <c r="C73">
        <v>109.91732444403311</v>
      </c>
      <c r="D73">
        <v>111.8306846654652</v>
      </c>
      <c r="E73">
        <v>118.17787644731418</v>
      </c>
      <c r="F73">
        <v>97.634413523866982</v>
      </c>
      <c r="G73">
        <v>108.55771269877876</v>
      </c>
      <c r="I73" s="3">
        <f t="shared" si="5"/>
        <v>-1.4895717112901405E-4</v>
      </c>
      <c r="J73" s="3">
        <f t="shared" si="6"/>
        <v>-1.7874860535481685E-3</v>
      </c>
      <c r="K73" s="3">
        <f t="shared" si="7"/>
        <v>-3.4298656173623081E-4</v>
      </c>
      <c r="L73" s="2">
        <f t="shared" si="8"/>
        <v>-4.108083385157113E-3</v>
      </c>
    </row>
    <row r="74" spans="1:12">
      <c r="A74" s="1">
        <f t="shared" si="9"/>
        <v>42339</v>
      </c>
      <c r="B74">
        <v>96.606169515386995</v>
      </c>
      <c r="C74">
        <v>109.73096030903011</v>
      </c>
      <c r="D74">
        <v>111.25254374863198</v>
      </c>
      <c r="E74">
        <v>117.9185780759054</v>
      </c>
      <c r="F74">
        <v>97.496770162922104</v>
      </c>
      <c r="G74">
        <v>108.54717603093107</v>
      </c>
      <c r="I74" s="3">
        <f t="shared" si="5"/>
        <v>-7.3696851281584595E-4</v>
      </c>
      <c r="J74" s="3">
        <f t="shared" si="6"/>
        <v>-8.8436221537901514E-3</v>
      </c>
      <c r="K74" s="3">
        <f t="shared" si="7"/>
        <v>-1.6969327116157582E-3</v>
      </c>
      <c r="L74" s="2">
        <f t="shared" si="8"/>
        <v>-2.0174211144551202E-2</v>
      </c>
    </row>
    <row r="75" spans="1:12">
      <c r="A75" s="1">
        <f t="shared" si="9"/>
        <v>42370</v>
      </c>
      <c r="B75">
        <v>92.769807520848602</v>
      </c>
      <c r="C75">
        <v>109.06203811844517</v>
      </c>
      <c r="D75">
        <v>111.04739326057492</v>
      </c>
      <c r="E75">
        <v>115.31657150698541</v>
      </c>
      <c r="F75">
        <v>96.896535597355054</v>
      </c>
      <c r="G75">
        <v>108.76689099487186</v>
      </c>
      <c r="I75" s="3">
        <f t="shared" si="5"/>
        <v>-2.6555705478865637E-3</v>
      </c>
      <c r="J75" s="3">
        <f t="shared" si="6"/>
        <v>-3.1866846574638764E-2</v>
      </c>
      <c r="K75" s="3">
        <f t="shared" si="7"/>
        <v>-6.1146771569576316E-3</v>
      </c>
      <c r="L75" s="2">
        <f t="shared" si="8"/>
        <v>-7.0958045490262966E-2</v>
      </c>
    </row>
    <row r="76" spans="1:12">
      <c r="A76" s="1">
        <f t="shared" si="9"/>
        <v>42401</v>
      </c>
      <c r="B76">
        <v>93.769950044474427</v>
      </c>
      <c r="C76">
        <v>108.9250848089311</v>
      </c>
      <c r="D76">
        <v>111.20825123925023</v>
      </c>
      <c r="E76">
        <v>114.52444004605941</v>
      </c>
      <c r="F76">
        <v>96.770966905008521</v>
      </c>
      <c r="G76">
        <v>108.91371172800311</v>
      </c>
      <c r="I76" s="3">
        <f t="shared" si="5"/>
        <v>-5.4570264176374188E-4</v>
      </c>
      <c r="J76" s="3">
        <f t="shared" si="6"/>
        <v>-6.5484317011649026E-3</v>
      </c>
      <c r="K76" s="3">
        <f t="shared" si="7"/>
        <v>-1.2565267681326621E-3</v>
      </c>
      <c r="L76" s="2">
        <f t="shared" si="8"/>
        <v>-1.4974551711313566E-2</v>
      </c>
    </row>
    <row r="77" spans="1:12">
      <c r="A77" s="1">
        <f t="shared" si="9"/>
        <v>42430</v>
      </c>
      <c r="B77">
        <v>95.927774384133727</v>
      </c>
      <c r="C77">
        <v>108.9919397947163</v>
      </c>
      <c r="D77">
        <v>111.64531329389169</v>
      </c>
      <c r="E77">
        <v>114.97291047018659</v>
      </c>
      <c r="F77">
        <v>96.701120929436186</v>
      </c>
      <c r="G77">
        <v>108.59464778998245</v>
      </c>
      <c r="I77" s="3">
        <f t="shared" si="5"/>
        <v>2.6647530066054785E-4</v>
      </c>
      <c r="J77" s="3">
        <f t="shared" si="6"/>
        <v>3.1977036079265742E-3</v>
      </c>
      <c r="K77" s="3">
        <f t="shared" si="7"/>
        <v>6.1358205495208389E-4</v>
      </c>
      <c r="L77" s="2">
        <f t="shared" si="8"/>
        <v>7.3878834242711022E-3</v>
      </c>
    </row>
    <row r="78" spans="1:12">
      <c r="A78" s="1">
        <f t="shared" si="9"/>
        <v>42461</v>
      </c>
      <c r="B78">
        <v>93.165308324679614</v>
      </c>
      <c r="C78">
        <v>108.94513522290924</v>
      </c>
      <c r="D78">
        <v>111.79077110844638</v>
      </c>
      <c r="E78">
        <v>114.81870392070763</v>
      </c>
      <c r="F78">
        <v>96.695369419648046</v>
      </c>
      <c r="G78">
        <v>108.25988777012908</v>
      </c>
      <c r="I78" s="3">
        <f t="shared" si="5"/>
        <v>-1.8653978516063169E-4</v>
      </c>
      <c r="J78" s="3">
        <f t="shared" si="6"/>
        <v>-2.2384774219275801E-3</v>
      </c>
      <c r="K78" s="3">
        <f t="shared" si="7"/>
        <v>-4.2952372856118243E-4</v>
      </c>
      <c r="L78" s="2">
        <f t="shared" si="8"/>
        <v>-5.1421257775764451E-3</v>
      </c>
    </row>
    <row r="79" spans="1:12">
      <c r="A79" s="1">
        <f t="shared" si="9"/>
        <v>42491</v>
      </c>
      <c r="B79">
        <v>93.438512775732534</v>
      </c>
      <c r="C79">
        <v>109.0722760110976</v>
      </c>
      <c r="D79">
        <v>111.67581370933588</v>
      </c>
      <c r="E79">
        <v>115.73005694396882</v>
      </c>
      <c r="F79">
        <v>96.558165603482877</v>
      </c>
      <c r="G79">
        <v>108.55339928452669</v>
      </c>
      <c r="I79" s="3">
        <f t="shared" si="5"/>
        <v>5.0653338815409706E-4</v>
      </c>
      <c r="J79" s="3">
        <f t="shared" si="6"/>
        <v>6.0784006578491652E-3</v>
      </c>
      <c r="K79" s="3">
        <f t="shared" si="7"/>
        <v>1.1663362286673906E-3</v>
      </c>
      <c r="L79" s="2">
        <f t="shared" si="8"/>
        <v>1.4086167169910402E-2</v>
      </c>
    </row>
    <row r="80" spans="1:12">
      <c r="A80" s="1">
        <f t="shared" si="9"/>
        <v>42522</v>
      </c>
      <c r="B80">
        <v>94.194157981055241</v>
      </c>
      <c r="C80">
        <v>109.32663913254709</v>
      </c>
      <c r="D80">
        <v>112.07285678380521</v>
      </c>
      <c r="E80">
        <v>116.50499240139757</v>
      </c>
      <c r="F80">
        <v>96.605795457646508</v>
      </c>
      <c r="G80">
        <v>108.5667628128348</v>
      </c>
      <c r="I80" s="3">
        <f t="shared" si="5"/>
        <v>1.011621783206416E-3</v>
      </c>
      <c r="J80" s="3">
        <f t="shared" si="6"/>
        <v>1.2139461398476992E-2</v>
      </c>
      <c r="K80" s="3">
        <f t="shared" si="7"/>
        <v>2.3293452377591479E-3</v>
      </c>
      <c r="L80" s="2">
        <f t="shared" si="8"/>
        <v>2.8313044038646984E-2</v>
      </c>
    </row>
    <row r="81" spans="1:12">
      <c r="A81" s="1">
        <f t="shared" si="9"/>
        <v>42552</v>
      </c>
      <c r="B81">
        <v>94.243449800181835</v>
      </c>
      <c r="C81">
        <v>109.29844504849522</v>
      </c>
      <c r="D81">
        <v>111.95750174235512</v>
      </c>
      <c r="E81">
        <v>116.43332640256651</v>
      </c>
      <c r="F81">
        <v>96.500032265560321</v>
      </c>
      <c r="G81">
        <v>108.64828389251505</v>
      </c>
      <c r="I81" s="3">
        <f t="shared" si="5"/>
        <v>-1.1201400095316425E-4</v>
      </c>
      <c r="J81" s="3">
        <f t="shared" si="6"/>
        <v>-1.344168011437971E-3</v>
      </c>
      <c r="K81" s="3">
        <f t="shared" si="7"/>
        <v>-2.5792176880137682E-4</v>
      </c>
      <c r="L81" s="2">
        <f t="shared" si="8"/>
        <v>-3.0906744380009288E-3</v>
      </c>
    </row>
    <row r="82" spans="1:12">
      <c r="A82" s="1">
        <f t="shared" si="9"/>
        <v>42583</v>
      </c>
      <c r="B82">
        <v>94.919790113491842</v>
      </c>
      <c r="C82">
        <v>109.40826122732113</v>
      </c>
      <c r="D82">
        <v>112.46681875161313</v>
      </c>
      <c r="E82">
        <v>116.1619233301857</v>
      </c>
      <c r="F82">
        <v>96.415730226896102</v>
      </c>
      <c r="G82">
        <v>108.88187957589635</v>
      </c>
      <c r="I82" s="3">
        <f t="shared" si="5"/>
        <v>4.3613262078701895E-4</v>
      </c>
      <c r="J82" s="3">
        <f t="shared" si="6"/>
        <v>5.2335914494442276E-3</v>
      </c>
      <c r="K82" s="3">
        <f t="shared" si="7"/>
        <v>1.004232471192615E-3</v>
      </c>
      <c r="L82" s="2">
        <f t="shared" si="8"/>
        <v>1.2117572832332835E-2</v>
      </c>
    </row>
    <row r="83" spans="1:12">
      <c r="A83" s="1">
        <f t="shared" si="9"/>
        <v>42614</v>
      </c>
      <c r="B83">
        <v>96.289437018056134</v>
      </c>
      <c r="C83">
        <v>109.44431365393164</v>
      </c>
      <c r="D83">
        <v>112.37987358591018</v>
      </c>
      <c r="E83">
        <v>116.80718663123763</v>
      </c>
      <c r="F83">
        <v>95.832775328057707</v>
      </c>
      <c r="G83">
        <v>108.99756883305677</v>
      </c>
      <c r="I83" s="3">
        <f t="shared" si="5"/>
        <v>1.430860028610169E-4</v>
      </c>
      <c r="J83" s="3">
        <f t="shared" si="6"/>
        <v>1.7170320343322027E-3</v>
      </c>
      <c r="K83" s="3">
        <f t="shared" si="7"/>
        <v>3.294676972038809E-4</v>
      </c>
      <c r="L83" s="2">
        <f t="shared" si="8"/>
        <v>3.9607844718165808E-3</v>
      </c>
    </row>
    <row r="84" spans="1:12">
      <c r="A84" s="1">
        <f t="shared" si="9"/>
        <v>42644</v>
      </c>
      <c r="B84">
        <v>96.315417469165808</v>
      </c>
      <c r="C84">
        <v>109.7569630422699</v>
      </c>
      <c r="D84">
        <v>112.67874132081346</v>
      </c>
      <c r="E84">
        <v>117.59499382611467</v>
      </c>
      <c r="F84">
        <v>95.861968927672407</v>
      </c>
      <c r="G84">
        <v>109.37483001448747</v>
      </c>
      <c r="I84" s="3">
        <f t="shared" si="5"/>
        <v>1.2388796110043374E-3</v>
      </c>
      <c r="J84" s="3">
        <f t="shared" si="6"/>
        <v>1.4866555332052049E-2</v>
      </c>
      <c r="K84" s="3">
        <f t="shared" si="7"/>
        <v>2.8526257243128494E-3</v>
      </c>
      <c r="L84" s="2">
        <f t="shared" si="8"/>
        <v>3.4773721769110644E-2</v>
      </c>
    </row>
    <row r="85" spans="1:12">
      <c r="A85" s="1">
        <f t="shared" si="9"/>
        <v>42675</v>
      </c>
      <c r="B85">
        <v>93.05730345886036</v>
      </c>
      <c r="C85">
        <v>109.94852330441275</v>
      </c>
      <c r="D85">
        <v>113.33578665527695</v>
      </c>
      <c r="E85">
        <v>117.73259475916082</v>
      </c>
      <c r="F85">
        <v>95.749317600216187</v>
      </c>
      <c r="G85">
        <v>109.68522181068433</v>
      </c>
      <c r="I85" s="3">
        <f t="shared" si="5"/>
        <v>7.573191481492767E-4</v>
      </c>
      <c r="J85" s="3">
        <f t="shared" si="6"/>
        <v>9.0878297777913196E-3</v>
      </c>
      <c r="K85" s="3">
        <f t="shared" si="7"/>
        <v>1.7437917811674738E-3</v>
      </c>
      <c r="L85" s="2">
        <f t="shared" si="8"/>
        <v>2.1127365967657852E-2</v>
      </c>
    </row>
    <row r="86" spans="1:12">
      <c r="A86" s="1">
        <f t="shared" si="9"/>
        <v>42705</v>
      </c>
      <c r="B86">
        <v>93.499514323132132</v>
      </c>
      <c r="C86">
        <v>110.76156987002884</v>
      </c>
      <c r="D86">
        <v>114.35817095962817</v>
      </c>
      <c r="E86">
        <v>119.93935884674291</v>
      </c>
      <c r="F86">
        <v>95.789789297159032</v>
      </c>
      <c r="G86">
        <v>109.84300265475052</v>
      </c>
      <c r="I86" s="3">
        <f t="shared" si="5"/>
        <v>3.1997017366312769E-3</v>
      </c>
      <c r="J86" s="3">
        <f t="shared" si="6"/>
        <v>3.8396420839575326E-2</v>
      </c>
      <c r="K86" s="3">
        <f t="shared" si="7"/>
        <v>7.3675855207943385E-3</v>
      </c>
      <c r="L86" s="2">
        <f t="shared" si="8"/>
        <v>9.2083051865367249E-2</v>
      </c>
    </row>
    <row r="87" spans="1:12">
      <c r="A87" s="1">
        <f t="shared" si="9"/>
        <v>42736</v>
      </c>
      <c r="B87">
        <v>94.92337860697603</v>
      </c>
      <c r="C87">
        <v>111.00010414319058</v>
      </c>
      <c r="D87">
        <v>115.23070041992491</v>
      </c>
      <c r="E87">
        <v>120.52222992198239</v>
      </c>
      <c r="F87">
        <v>95.770065229551378</v>
      </c>
      <c r="G87">
        <v>109.91062318599703</v>
      </c>
      <c r="I87" s="3">
        <f t="shared" si="5"/>
        <v>9.3428369886097077E-4</v>
      </c>
      <c r="J87" s="3">
        <f t="shared" si="6"/>
        <v>1.1211404386331648E-2</v>
      </c>
      <c r="K87" s="3">
        <f t="shared" si="7"/>
        <v>2.1512677176246092E-3</v>
      </c>
      <c r="L87" s="2">
        <f t="shared" si="8"/>
        <v>2.61228584466906E-2</v>
      </c>
    </row>
    <row r="88" spans="1:12">
      <c r="A88" s="1">
        <f t="shared" si="9"/>
        <v>42767</v>
      </c>
      <c r="B88">
        <v>94.911438788971623</v>
      </c>
      <c r="C88">
        <v>111.26985927476161</v>
      </c>
      <c r="D88">
        <v>116.10218308590159</v>
      </c>
      <c r="E88">
        <v>121.00036847841592</v>
      </c>
      <c r="F88">
        <v>95.627331482690053</v>
      </c>
      <c r="G88">
        <v>110.16945652477212</v>
      </c>
      <c r="I88" s="3">
        <f t="shared" si="5"/>
        <v>1.0541525343670049E-3</v>
      </c>
      <c r="J88" s="3">
        <f t="shared" si="6"/>
        <v>1.264983041240406E-2</v>
      </c>
      <c r="K88" s="3">
        <f t="shared" si="7"/>
        <v>2.4272759113753589E-3</v>
      </c>
      <c r="L88" s="2">
        <f t="shared" si="8"/>
        <v>2.9519324451863227E-2</v>
      </c>
    </row>
    <row r="89" spans="1:12">
      <c r="A89" s="1">
        <f t="shared" si="9"/>
        <v>42795</v>
      </c>
      <c r="B89">
        <v>96.409108824276217</v>
      </c>
      <c r="C89">
        <v>111.16124285130579</v>
      </c>
      <c r="D89">
        <v>115.47659813534732</v>
      </c>
      <c r="E89">
        <v>120.77199244953341</v>
      </c>
      <c r="F89">
        <v>95.621862056838197</v>
      </c>
      <c r="G89">
        <v>110.39265113616503</v>
      </c>
      <c r="I89" s="3">
        <f t="shared" si="5"/>
        <v>-4.2414497477579892E-4</v>
      </c>
      <c r="J89" s="3">
        <f t="shared" si="6"/>
        <v>-5.0897396973095871E-3</v>
      </c>
      <c r="K89" s="3">
        <f t="shared" si="7"/>
        <v>-9.7662989618709016E-4</v>
      </c>
      <c r="L89" s="2">
        <f t="shared" si="8"/>
        <v>-1.1656812045041764E-2</v>
      </c>
    </row>
    <row r="90" spans="1:12">
      <c r="A90" s="1">
        <f t="shared" si="9"/>
        <v>42826</v>
      </c>
      <c r="B90">
        <v>96.535725079053492</v>
      </c>
      <c r="C90">
        <v>111.11327400298495</v>
      </c>
      <c r="D90">
        <v>115.12595438997811</v>
      </c>
      <c r="E90">
        <v>120.52383180533928</v>
      </c>
      <c r="F90">
        <v>95.583659439877025</v>
      </c>
      <c r="G90">
        <v>110.55796433490904</v>
      </c>
      <c r="I90" s="3">
        <f t="shared" si="5"/>
        <v>-1.8744934639597835E-4</v>
      </c>
      <c r="J90" s="3">
        <f t="shared" si="6"/>
        <v>-2.2493921567517403E-3</v>
      </c>
      <c r="K90" s="3">
        <f t="shared" si="7"/>
        <v>-4.3161807070285686E-4</v>
      </c>
      <c r="L90" s="2">
        <f t="shared" si="8"/>
        <v>-5.1671391065196692E-3</v>
      </c>
    </row>
    <row r="91" spans="1:12">
      <c r="A91" s="1">
        <f t="shared" si="9"/>
        <v>42856</v>
      </c>
      <c r="B91">
        <v>97.794094340656528</v>
      </c>
      <c r="C91">
        <v>111.13726167100687</v>
      </c>
      <c r="D91">
        <v>116.03387526927209</v>
      </c>
      <c r="E91">
        <v>119.54593979987072</v>
      </c>
      <c r="F91">
        <v>95.32020923326516</v>
      </c>
      <c r="G91">
        <v>111.2164962011731</v>
      </c>
      <c r="I91" s="3">
        <f t="shared" si="5"/>
        <v>9.374746265069901E-5</v>
      </c>
      <c r="J91" s="3">
        <f t="shared" si="6"/>
        <v>1.124969551808388E-3</v>
      </c>
      <c r="K91" s="3">
        <f t="shared" si="7"/>
        <v>2.158615100055156E-4</v>
      </c>
      <c r="L91" s="2">
        <f t="shared" si="8"/>
        <v>2.5934156826108445E-3</v>
      </c>
    </row>
    <row r="92" spans="1:12">
      <c r="A92" s="1">
        <f t="shared" si="9"/>
        <v>42887</v>
      </c>
      <c r="B92">
        <v>97.248331957361088</v>
      </c>
      <c r="C92">
        <v>110.97016774717375</v>
      </c>
      <c r="D92">
        <v>116.37194885825355</v>
      </c>
      <c r="E92">
        <v>118.36176374727162</v>
      </c>
      <c r="F92">
        <v>95.309545354505119</v>
      </c>
      <c r="G92">
        <v>111.29241056809158</v>
      </c>
      <c r="I92" s="3">
        <f t="shared" si="5"/>
        <v>-6.5344939573497307E-4</v>
      </c>
      <c r="J92" s="3">
        <f t="shared" si="6"/>
        <v>-7.8413927488196773E-3</v>
      </c>
      <c r="K92" s="3">
        <f t="shared" si="7"/>
        <v>-1.5046228376453159E-3</v>
      </c>
      <c r="L92" s="2">
        <f t="shared" si="8"/>
        <v>-1.7906804174645075E-2</v>
      </c>
    </row>
    <row r="93" spans="1:12">
      <c r="A93" s="1">
        <f t="shared" si="9"/>
        <v>42917</v>
      </c>
      <c r="B93">
        <v>96.441469169397962</v>
      </c>
      <c r="C93">
        <v>111.08137904834834</v>
      </c>
      <c r="D93">
        <v>117.25151193475683</v>
      </c>
      <c r="E93">
        <v>118.08456483919203</v>
      </c>
      <c r="F93">
        <v>95.26243483569273</v>
      </c>
      <c r="G93">
        <v>111.42068407413397</v>
      </c>
      <c r="I93" s="3">
        <f t="shared" si="5"/>
        <v>4.3502023886565647E-4</v>
      </c>
      <c r="J93" s="3">
        <f t="shared" si="6"/>
        <v>5.220242866387878E-3</v>
      </c>
      <c r="K93" s="3">
        <f t="shared" si="7"/>
        <v>1.0016711171627695E-3</v>
      </c>
      <c r="L93" s="2">
        <f t="shared" si="8"/>
        <v>1.2086495781631124E-2</v>
      </c>
    </row>
    <row r="94" spans="1:12">
      <c r="A94" s="1">
        <f t="shared" si="9"/>
        <v>42948</v>
      </c>
      <c r="B94">
        <v>97.124908346352186</v>
      </c>
      <c r="C94">
        <v>111.28083064445546</v>
      </c>
      <c r="D94">
        <v>117.61238126055878</v>
      </c>
      <c r="E94">
        <v>119.09729359906939</v>
      </c>
      <c r="F94">
        <v>95.148066782174354</v>
      </c>
      <c r="G94">
        <v>111.3179431098968</v>
      </c>
      <c r="I94" s="3">
        <f t="shared" si="5"/>
        <v>7.7909597090291497E-4</v>
      </c>
      <c r="J94" s="3">
        <f t="shared" si="6"/>
        <v>9.3491516508349796E-3</v>
      </c>
      <c r="K94" s="3">
        <f t="shared" si="7"/>
        <v>1.7939347686127748E-3</v>
      </c>
      <c r="L94" s="2">
        <f t="shared" si="8"/>
        <v>2.1740893807455253E-2</v>
      </c>
    </row>
    <row r="95" spans="1:12">
      <c r="A95" s="1">
        <f t="shared" si="9"/>
        <v>42979</v>
      </c>
      <c r="B95">
        <v>95.92576890084527</v>
      </c>
      <c r="C95">
        <v>111.77921020821518</v>
      </c>
      <c r="D95">
        <v>118.49428420871723</v>
      </c>
      <c r="E95">
        <v>120.20242423688316</v>
      </c>
      <c r="F95">
        <v>94.968333604499577</v>
      </c>
      <c r="G95">
        <v>111.58051511673727</v>
      </c>
      <c r="I95" s="3">
        <f t="shared" si="5"/>
        <v>1.9406779786445636E-3</v>
      </c>
      <c r="J95" s="3">
        <f t="shared" si="6"/>
        <v>2.3288135743734763E-2</v>
      </c>
      <c r="K95" s="3">
        <f t="shared" si="7"/>
        <v>4.468576183928789E-3</v>
      </c>
      <c r="L95" s="2">
        <f t="shared" si="8"/>
        <v>5.4960642867982967E-2</v>
      </c>
    </row>
    <row r="96" spans="1:12">
      <c r="A96" s="1">
        <f t="shared" si="9"/>
        <v>43009</v>
      </c>
      <c r="B96">
        <v>97.944462671151371</v>
      </c>
      <c r="C96">
        <v>112.1385864981285</v>
      </c>
      <c r="D96">
        <v>119.43501402403832</v>
      </c>
      <c r="E96">
        <v>120.76565028672275</v>
      </c>
      <c r="F96">
        <v>94.96683478622576</v>
      </c>
      <c r="G96">
        <v>111.69344690374027</v>
      </c>
      <c r="I96" s="3">
        <f t="shared" si="5"/>
        <v>1.3940408126661909E-3</v>
      </c>
      <c r="J96" s="3">
        <f t="shared" si="6"/>
        <v>1.6728489751994292E-2</v>
      </c>
      <c r="K96" s="3">
        <f t="shared" si="7"/>
        <v>3.2098975942704763E-3</v>
      </c>
      <c r="L96" s="2">
        <f t="shared" si="8"/>
        <v>3.9206127220153153E-2</v>
      </c>
    </row>
    <row r="97" spans="1:12">
      <c r="A97" s="1">
        <f t="shared" si="9"/>
        <v>43040</v>
      </c>
      <c r="B97">
        <v>98.623538361645046</v>
      </c>
      <c r="C97">
        <v>112.80694270243384</v>
      </c>
      <c r="D97">
        <v>120.90251832844335</v>
      </c>
      <c r="E97">
        <v>121.95738078006427</v>
      </c>
      <c r="F97">
        <v>94.998565690686831</v>
      </c>
      <c r="G97">
        <v>111.9504812028496</v>
      </c>
      <c r="I97" s="3">
        <f t="shared" si="5"/>
        <v>2.5807515860220369E-3</v>
      </c>
      <c r="J97" s="3">
        <f t="shared" si="6"/>
        <v>3.0969019032264442E-2</v>
      </c>
      <c r="K97" s="3">
        <f t="shared" si="7"/>
        <v>5.9424001306950828E-3</v>
      </c>
      <c r="L97" s="2">
        <f t="shared" si="8"/>
        <v>7.3686189114003264E-2</v>
      </c>
    </row>
    <row r="98" spans="1:12">
      <c r="A98" s="1">
        <f t="shared" si="9"/>
        <v>43070</v>
      </c>
      <c r="B98">
        <v>98.697313141054451</v>
      </c>
      <c r="C98">
        <v>113.09923589122286</v>
      </c>
      <c r="D98">
        <v>121.13242673424196</v>
      </c>
      <c r="E98">
        <v>122.32095753430212</v>
      </c>
      <c r="F98">
        <v>95.041102302816626</v>
      </c>
      <c r="G98">
        <v>112.24556017142075</v>
      </c>
      <c r="I98" s="3">
        <f t="shared" si="5"/>
        <v>1.1238416816817687E-3</v>
      </c>
      <c r="J98" s="3">
        <f t="shared" si="6"/>
        <v>1.3486100180181225E-2</v>
      </c>
      <c r="K98" s="3">
        <f t="shared" si="7"/>
        <v>2.5877411031258002E-3</v>
      </c>
      <c r="L98" s="2">
        <f t="shared" si="8"/>
        <v>3.149869047468723E-2</v>
      </c>
    </row>
    <row r="99" spans="1:12">
      <c r="A99" s="1">
        <f t="shared" si="9"/>
        <v>43101</v>
      </c>
      <c r="B99">
        <v>98.833199921459936</v>
      </c>
      <c r="C99">
        <v>113.09202220438966</v>
      </c>
      <c r="D99">
        <v>121.19930183502116</v>
      </c>
      <c r="E99">
        <v>121.9985670809604</v>
      </c>
      <c r="F99">
        <v>95.065730977419946</v>
      </c>
      <c r="G99">
        <v>112.36133259389673</v>
      </c>
      <c r="I99" s="3">
        <f t="shared" si="5"/>
        <v>-2.7701020926032413E-5</v>
      </c>
      <c r="J99" s="3">
        <f t="shared" si="6"/>
        <v>-3.3241225111238894E-4</v>
      </c>
      <c r="K99" s="3">
        <f t="shared" si="7"/>
        <v>-6.3783957844998354E-5</v>
      </c>
      <c r="L99" s="2">
        <f t="shared" si="8"/>
        <v>-7.6513903726516119E-4</v>
      </c>
    </row>
    <row r="100" spans="1:12">
      <c r="A100" s="1">
        <f t="shared" si="9"/>
        <v>43132</v>
      </c>
      <c r="B100">
        <v>98.182063347096658</v>
      </c>
      <c r="C100">
        <v>112.75148201059251</v>
      </c>
      <c r="D100">
        <v>120.2585724224691</v>
      </c>
      <c r="E100">
        <v>121.78929484177749</v>
      </c>
      <c r="F100">
        <v>95.186710582181604</v>
      </c>
      <c r="G100">
        <v>111.94042812317439</v>
      </c>
      <c r="I100" s="3">
        <f t="shared" si="5"/>
        <v>-1.3097108073398696E-3</v>
      </c>
      <c r="J100" s="3">
        <f t="shared" si="6"/>
        <v>-1.5716529688078434E-2</v>
      </c>
      <c r="K100" s="3">
        <f t="shared" si="7"/>
        <v>-3.0157205811139802E-3</v>
      </c>
      <c r="L100" s="2">
        <f t="shared" si="8"/>
        <v>-3.5594398437470698E-2</v>
      </c>
    </row>
    <row r="101" spans="1:12">
      <c r="A101" s="1">
        <f t="shared" si="9"/>
        <v>43160</v>
      </c>
      <c r="B101">
        <v>97.168044037355259</v>
      </c>
      <c r="C101">
        <v>112.63079423069011</v>
      </c>
      <c r="D101">
        <v>120.03724372009597</v>
      </c>
      <c r="E101">
        <v>121.55734072250084</v>
      </c>
      <c r="F101">
        <v>94.979239849304705</v>
      </c>
      <c r="G101">
        <v>111.93309271725319</v>
      </c>
      <c r="I101" s="3">
        <f t="shared" si="5"/>
        <v>-4.65112365786708E-4</v>
      </c>
      <c r="J101" s="3">
        <f t="shared" si="6"/>
        <v>-5.5813483894404962E-3</v>
      </c>
      <c r="K101" s="3">
        <f t="shared" si="7"/>
        <v>-1.0709608000276677E-3</v>
      </c>
      <c r="L101" s="2">
        <f t="shared" si="8"/>
        <v>-1.2776100022070858E-2</v>
      </c>
    </row>
    <row r="102" spans="1:12">
      <c r="A102" s="1">
        <f t="shared" si="9"/>
        <v>43191</v>
      </c>
      <c r="B102">
        <v>96.432092214311211</v>
      </c>
      <c r="C102">
        <v>112.80733632042242</v>
      </c>
      <c r="D102">
        <v>120.09639362179816</v>
      </c>
      <c r="E102">
        <v>121.96161099188744</v>
      </c>
      <c r="F102">
        <v>94.982113037768556</v>
      </c>
      <c r="G102">
        <v>111.82406019315427</v>
      </c>
      <c r="I102" s="3">
        <f t="shared" si="5"/>
        <v>6.8019789624779257E-4</v>
      </c>
      <c r="J102" s="3">
        <f t="shared" si="6"/>
        <v>8.1623747549735108E-3</v>
      </c>
      <c r="K102" s="3">
        <f t="shared" si="7"/>
        <v>1.5662135361860776E-3</v>
      </c>
      <c r="L102" s="2">
        <f t="shared" si="8"/>
        <v>1.8957310291147111E-2</v>
      </c>
    </row>
    <row r="103" spans="1:12">
      <c r="A103" s="1">
        <f t="shared" si="9"/>
        <v>43221</v>
      </c>
      <c r="B103">
        <v>94.465353669726198</v>
      </c>
      <c r="C103">
        <v>113.09802144378713</v>
      </c>
      <c r="D103">
        <v>119.61269357805384</v>
      </c>
      <c r="E103">
        <v>123.67946272002004</v>
      </c>
      <c r="F103">
        <v>94.946549575585308</v>
      </c>
      <c r="G103">
        <v>111.98349084356074</v>
      </c>
      <c r="I103" s="3">
        <f t="shared" si="5"/>
        <v>1.1176628653112989E-3</v>
      </c>
      <c r="J103" s="3">
        <f t="shared" si="6"/>
        <v>1.3411954383735587E-2</v>
      </c>
      <c r="K103" s="3">
        <f t="shared" si="7"/>
        <v>2.5735138526588085E-3</v>
      </c>
      <c r="L103" s="2">
        <f t="shared" si="8"/>
        <v>3.1323054037556419E-2</v>
      </c>
    </row>
    <row r="104" spans="1:12">
      <c r="A104" s="1">
        <f t="shared" si="9"/>
        <v>43252</v>
      </c>
      <c r="B104">
        <v>93.840372957103298</v>
      </c>
      <c r="C104">
        <v>113.32899360418243</v>
      </c>
      <c r="D104">
        <v>119.57109435138396</v>
      </c>
      <c r="E104">
        <v>124.19015499345059</v>
      </c>
      <c r="F104">
        <v>94.965326959040098</v>
      </c>
      <c r="G104">
        <v>112.04447469779529</v>
      </c>
      <c r="I104" s="3">
        <f t="shared" si="5"/>
        <v>8.8602474845335909E-4</v>
      </c>
      <c r="J104" s="3">
        <f t="shared" si="6"/>
        <v>1.0632296981440309E-2</v>
      </c>
      <c r="K104" s="3">
        <f t="shared" si="7"/>
        <v>2.0401473778125039E-3</v>
      </c>
      <c r="L104" s="2">
        <f t="shared" si="8"/>
        <v>2.4758350555384556E-2</v>
      </c>
    </row>
    <row r="105" spans="1:12">
      <c r="A105" s="1">
        <f t="shared" si="9"/>
        <v>43282</v>
      </c>
      <c r="B105">
        <v>95.862650665899082</v>
      </c>
      <c r="C105">
        <v>113.45360199912238</v>
      </c>
      <c r="D105">
        <v>119.72743562151236</v>
      </c>
      <c r="E105">
        <v>124.78279288971717</v>
      </c>
      <c r="F105">
        <v>94.759320554845303</v>
      </c>
      <c r="G105">
        <v>112.07816668327219</v>
      </c>
      <c r="I105" s="3">
        <f t="shared" si="5"/>
        <v>4.77256586850328E-4</v>
      </c>
      <c r="J105" s="3">
        <f t="shared" si="6"/>
        <v>5.727079042203936E-3</v>
      </c>
      <c r="K105" s="3">
        <f t="shared" si="7"/>
        <v>1.0989239024147834E-3</v>
      </c>
      <c r="L105" s="2">
        <f t="shared" si="8"/>
        <v>1.3267083340672947E-2</v>
      </c>
    </row>
    <row r="106" spans="1:12">
      <c r="A106" s="1">
        <f t="shared" si="9"/>
        <v>43313</v>
      </c>
      <c r="B106">
        <v>95.64943861792753</v>
      </c>
      <c r="C106">
        <v>113.76550910665455</v>
      </c>
      <c r="D106">
        <v>119.97902085760896</v>
      </c>
      <c r="E106">
        <v>125.25323177698992</v>
      </c>
      <c r="F106">
        <v>94.94996564116768</v>
      </c>
      <c r="G106">
        <v>112.61258277372501</v>
      </c>
      <c r="I106" s="3">
        <f t="shared" si="5"/>
        <v>1.1923259455839171E-3</v>
      </c>
      <c r="J106" s="3">
        <f t="shared" si="6"/>
        <v>1.4307911347007006E-2</v>
      </c>
      <c r="K106" s="3">
        <f t="shared" si="7"/>
        <v>2.7454319482915573E-3</v>
      </c>
      <c r="L106" s="2">
        <f t="shared" si="8"/>
        <v>3.3447232350061862E-2</v>
      </c>
    </row>
    <row r="107" spans="1:12">
      <c r="A107" s="1">
        <f t="shared" si="9"/>
        <v>43344</v>
      </c>
      <c r="B107">
        <v>96.662364205422307</v>
      </c>
      <c r="C107">
        <v>114.05856800556386</v>
      </c>
      <c r="D107">
        <v>121.27835963342309</v>
      </c>
      <c r="E107">
        <v>125.55576172907377</v>
      </c>
      <c r="F107">
        <v>95.080526352228148</v>
      </c>
      <c r="G107">
        <v>112.38005006243534</v>
      </c>
      <c r="I107" s="3">
        <f t="shared" si="5"/>
        <v>1.1173001070027371E-3</v>
      </c>
      <c r="J107" s="3">
        <f t="shared" si="6"/>
        <v>1.3407601284032844E-2</v>
      </c>
      <c r="K107" s="3">
        <f t="shared" si="7"/>
        <v>2.5726785707851545E-3</v>
      </c>
      <c r="L107" s="2">
        <f t="shared" si="8"/>
        <v>3.1312743274380717E-2</v>
      </c>
    </row>
    <row r="108" spans="1:12">
      <c r="A108" s="1">
        <f t="shared" si="9"/>
        <v>43374</v>
      </c>
      <c r="B108">
        <v>95.583569383811835</v>
      </c>
      <c r="C108">
        <v>114.3671245780713</v>
      </c>
      <c r="D108">
        <v>121.75461835220582</v>
      </c>
      <c r="E108">
        <v>126.1787562132514</v>
      </c>
      <c r="F108">
        <v>95.143989937877961</v>
      </c>
      <c r="G108">
        <v>112.63773416487315</v>
      </c>
      <c r="I108" s="3">
        <f t="shared" si="5"/>
        <v>1.1732874422585781E-3</v>
      </c>
      <c r="J108" s="3">
        <f t="shared" si="6"/>
        <v>1.4079449307102938E-2</v>
      </c>
      <c r="K108" s="3">
        <f t="shared" si="7"/>
        <v>2.7015941743417141E-3</v>
      </c>
      <c r="L108" s="2">
        <f t="shared" si="8"/>
        <v>3.2905202841161607E-2</v>
      </c>
    </row>
    <row r="109" spans="1:12">
      <c r="A109" s="1">
        <f t="shared" si="9"/>
        <v>43405</v>
      </c>
      <c r="B109">
        <v>96.611901485688406</v>
      </c>
      <c r="C109">
        <v>114.49977686110505</v>
      </c>
      <c r="D109">
        <v>121.88055226116843</v>
      </c>
      <c r="E109">
        <v>126.69077406222398</v>
      </c>
      <c r="F109">
        <v>95.448603322872856</v>
      </c>
      <c r="G109">
        <v>112.05058045064204</v>
      </c>
      <c r="I109" s="3">
        <f t="shared" si="5"/>
        <v>5.0343811728451049E-4</v>
      </c>
      <c r="J109" s="3">
        <f t="shared" si="6"/>
        <v>6.0412574074141263E-3</v>
      </c>
      <c r="K109" s="3">
        <f t="shared" si="7"/>
        <v>1.159209104104302E-3</v>
      </c>
      <c r="L109" s="2">
        <f t="shared" si="8"/>
        <v>1.3999541379249747E-2</v>
      </c>
    </row>
    <row r="110" spans="1:12">
      <c r="A110" s="1">
        <f t="shared" si="9"/>
        <v>43435</v>
      </c>
      <c r="B110">
        <v>96.26632441507094</v>
      </c>
      <c r="C110">
        <v>114.59178720255198</v>
      </c>
      <c r="D110">
        <v>122.3508596039032</v>
      </c>
      <c r="E110">
        <v>126.29321953952135</v>
      </c>
      <c r="F110">
        <v>95.413295036722602</v>
      </c>
      <c r="G110">
        <v>112.35129051924868</v>
      </c>
      <c r="I110" s="3">
        <f t="shared" si="5"/>
        <v>3.4885252872892531E-4</v>
      </c>
      <c r="J110" s="3">
        <f t="shared" si="6"/>
        <v>4.1862303447471032E-3</v>
      </c>
      <c r="K110" s="3">
        <f t="shared" si="7"/>
        <v>8.0326263230450054E-4</v>
      </c>
      <c r="L110" s="2">
        <f t="shared" si="8"/>
        <v>9.6818510542886482E-3</v>
      </c>
    </row>
    <row r="111" spans="1:12">
      <c r="A111" s="1">
        <f t="shared" si="9"/>
        <v>43466</v>
      </c>
      <c r="B111">
        <v>96.335545891688994</v>
      </c>
      <c r="C111">
        <v>113.86103177329554</v>
      </c>
      <c r="D111">
        <v>122.31266434978636</v>
      </c>
      <c r="E111">
        <v>122.72838947030478</v>
      </c>
      <c r="F111">
        <v>95.344809672288193</v>
      </c>
      <c r="G111">
        <v>113.1996377760955</v>
      </c>
      <c r="I111" s="3">
        <f t="shared" si="5"/>
        <v>-2.7783779107849911E-3</v>
      </c>
      <c r="J111" s="3">
        <f t="shared" si="6"/>
        <v>-3.3340534929419893E-2</v>
      </c>
      <c r="K111" s="3">
        <f t="shared" si="7"/>
        <v>-6.3974515600774612E-3</v>
      </c>
      <c r="L111" s="2">
        <f t="shared" si="8"/>
        <v>-7.4124993302151054E-2</v>
      </c>
    </row>
    <row r="112" spans="1:12">
      <c r="A112" s="1">
        <f t="shared" si="9"/>
        <v>43497</v>
      </c>
      <c r="B112">
        <v>95.550253727905243</v>
      </c>
      <c r="C112">
        <v>114.15748737792788</v>
      </c>
      <c r="D112">
        <v>122.94438166890606</v>
      </c>
      <c r="E112">
        <v>123.3057456926789</v>
      </c>
      <c r="F112">
        <v>95.307179159382173</v>
      </c>
      <c r="G112">
        <v>113.22052882160919</v>
      </c>
      <c r="I112" s="3">
        <f t="shared" si="5"/>
        <v>1.1292863951971883E-3</v>
      </c>
      <c r="J112" s="3">
        <f t="shared" si="6"/>
        <v>1.3551436742366259E-2</v>
      </c>
      <c r="K112" s="3">
        <f t="shared" si="7"/>
        <v>2.6002780193020284E-3</v>
      </c>
      <c r="L112" s="2">
        <f t="shared" si="8"/>
        <v>3.165348233791887E-2</v>
      </c>
    </row>
    <row r="113" spans="1:12">
      <c r="A113" s="1">
        <f t="shared" si="9"/>
        <v>43525</v>
      </c>
      <c r="B113">
        <v>95.329918685432261</v>
      </c>
      <c r="C113">
        <v>114.43161534324356</v>
      </c>
      <c r="D113">
        <v>123.20148010473409</v>
      </c>
      <c r="E113">
        <v>123.87307638003247</v>
      </c>
      <c r="F113">
        <v>95.480512111794553</v>
      </c>
      <c r="G113">
        <v>113.55967546485371</v>
      </c>
      <c r="I113" s="3">
        <f t="shared" si="5"/>
        <v>1.041627254539613E-3</v>
      </c>
      <c r="J113" s="3">
        <f t="shared" si="6"/>
        <v>1.2499527054475355E-2</v>
      </c>
      <c r="K113" s="3">
        <f t="shared" si="7"/>
        <v>2.3984353887592275E-3</v>
      </c>
      <c r="L113" s="2">
        <f t="shared" si="8"/>
        <v>2.9163940936851374E-2</v>
      </c>
    </row>
    <row r="114" spans="1:12">
      <c r="A114" s="1">
        <f t="shared" si="9"/>
        <v>43556</v>
      </c>
      <c r="B114">
        <v>95.55510333680995</v>
      </c>
      <c r="C114">
        <v>115.31430029098942</v>
      </c>
      <c r="D114">
        <v>124.22686081752285</v>
      </c>
      <c r="E114">
        <v>126.38325307017527</v>
      </c>
      <c r="F114">
        <v>95.428012230653962</v>
      </c>
      <c r="G114">
        <v>114.0820232243621</v>
      </c>
      <c r="I114" s="3">
        <f t="shared" si="5"/>
        <v>3.3371395283348427E-3</v>
      </c>
      <c r="J114" s="3">
        <f t="shared" si="6"/>
        <v>4.0045674340018114E-2</v>
      </c>
      <c r="K114" s="3">
        <f t="shared" si="7"/>
        <v>7.6840477311849896E-3</v>
      </c>
      <c r="L114" s="2">
        <f t="shared" si="8"/>
        <v>9.6207077109777606E-2</v>
      </c>
    </row>
    <row r="115" spans="1:12">
      <c r="A115" s="1">
        <f t="shared" si="9"/>
        <v>43586</v>
      </c>
      <c r="B115">
        <v>95.143564509561443</v>
      </c>
      <c r="C115">
        <v>115.64952158083783</v>
      </c>
      <c r="D115">
        <v>125.98330443058958</v>
      </c>
      <c r="E115">
        <v>126.28467576921923</v>
      </c>
      <c r="F115">
        <v>95.465919749735619</v>
      </c>
      <c r="G115">
        <v>114.02678480213999</v>
      </c>
      <c r="I115" s="3">
        <f t="shared" si="5"/>
        <v>1.2606724070109163E-3</v>
      </c>
      <c r="J115" s="3">
        <f t="shared" si="6"/>
        <v>1.5128068884130996E-2</v>
      </c>
      <c r="K115" s="3">
        <f t="shared" si="7"/>
        <v>2.9028054915322581E-3</v>
      </c>
      <c r="L115" s="2">
        <f t="shared" si="8"/>
        <v>3.5395216837123211E-2</v>
      </c>
    </row>
    <row r="116" spans="1:12">
      <c r="A116" s="1">
        <f t="shared" si="9"/>
        <v>43617</v>
      </c>
      <c r="B116">
        <v>96.44286072714543</v>
      </c>
      <c r="C116">
        <v>116.17546293704825</v>
      </c>
      <c r="D116">
        <v>126.76032419843446</v>
      </c>
      <c r="E116">
        <v>126.79457133028021</v>
      </c>
      <c r="F116">
        <v>95.534317647938423</v>
      </c>
      <c r="G116">
        <v>114.72416452935822</v>
      </c>
      <c r="I116" s="3">
        <f t="shared" si="5"/>
        <v>1.9705712148708559E-3</v>
      </c>
      <c r="J116" s="3">
        <f t="shared" si="6"/>
        <v>2.3646854578450269E-2</v>
      </c>
      <c r="K116" s="3">
        <f t="shared" si="7"/>
        <v>4.5374079040447993E-3</v>
      </c>
      <c r="L116" s="2">
        <f t="shared" si="8"/>
        <v>5.5828470471253056E-2</v>
      </c>
    </row>
    <row r="117" spans="1:12">
      <c r="A117" s="1">
        <f t="shared" si="9"/>
        <v>43647</v>
      </c>
      <c r="B117">
        <v>95.476922576689816</v>
      </c>
      <c r="C117">
        <v>116.54988932116605</v>
      </c>
      <c r="D117">
        <v>128.37007083892817</v>
      </c>
      <c r="E117">
        <v>126.8907123425538</v>
      </c>
      <c r="F117">
        <v>95.534640054816933</v>
      </c>
      <c r="G117">
        <v>114.87650858272406</v>
      </c>
      <c r="I117" s="3">
        <f t="shared" si="5"/>
        <v>1.3974537043711531E-3</v>
      </c>
      <c r="J117" s="3">
        <f t="shared" si="6"/>
        <v>1.6769444452453836E-2</v>
      </c>
      <c r="K117" s="3">
        <f t="shared" si="7"/>
        <v>3.217756067834325E-3</v>
      </c>
      <c r="L117" s="2">
        <f t="shared" si="8"/>
        <v>3.9303816755513754E-2</v>
      </c>
    </row>
    <row r="118" spans="1:12">
      <c r="A118" s="1">
        <f t="shared" si="9"/>
        <v>43678</v>
      </c>
      <c r="B118">
        <v>93.809976000649428</v>
      </c>
      <c r="C118">
        <v>116.91038056203432</v>
      </c>
      <c r="D118">
        <v>129.22803095207743</v>
      </c>
      <c r="E118">
        <v>127.28215422257291</v>
      </c>
      <c r="F118">
        <v>95.52502074724174</v>
      </c>
      <c r="G118">
        <v>115.3346705535119</v>
      </c>
      <c r="I118" s="3">
        <f t="shared" si="5"/>
        <v>1.3412087734751817E-3</v>
      </c>
      <c r="J118" s="3">
        <f t="shared" si="6"/>
        <v>1.6094505281702181E-2</v>
      </c>
      <c r="K118" s="3">
        <f t="shared" si="7"/>
        <v>3.0882473283967813E-3</v>
      </c>
      <c r="L118" s="2">
        <f t="shared" si="8"/>
        <v>3.7694952871821563E-2</v>
      </c>
    </row>
    <row r="119" spans="1:12">
      <c r="A119" s="1">
        <f t="shared" si="9"/>
        <v>43709</v>
      </c>
      <c r="B119">
        <v>94.577622424497648</v>
      </c>
      <c r="C119">
        <v>116.96565322800701</v>
      </c>
      <c r="D119">
        <v>129.52221658773692</v>
      </c>
      <c r="E119">
        <v>126.51738522230755</v>
      </c>
      <c r="F119">
        <v>95.73668025418506</v>
      </c>
      <c r="G119">
        <v>115.8792368712415</v>
      </c>
      <c r="I119" s="3">
        <f t="shared" si="5"/>
        <v>2.0527639271054361E-4</v>
      </c>
      <c r="J119" s="3">
        <f t="shared" si="6"/>
        <v>2.4633167125265231E-3</v>
      </c>
      <c r="K119" s="3">
        <f t="shared" si="7"/>
        <v>4.726663617988893E-4</v>
      </c>
      <c r="L119" s="2">
        <f t="shared" si="8"/>
        <v>5.6867648886333999E-3</v>
      </c>
    </row>
    <row r="120" spans="1:12">
      <c r="A120" s="1">
        <f t="shared" si="9"/>
        <v>43739</v>
      </c>
      <c r="B120">
        <v>97.332043841037788</v>
      </c>
      <c r="C120">
        <v>117.07641309480672</v>
      </c>
      <c r="D120">
        <v>129.89371913995134</v>
      </c>
      <c r="E120">
        <v>126.4553813883516</v>
      </c>
      <c r="F120">
        <v>95.75662046309202</v>
      </c>
      <c r="G120">
        <v>116.36826471003171</v>
      </c>
      <c r="I120" s="3">
        <f t="shared" si="5"/>
        <v>4.1105774969673806E-4</v>
      </c>
      <c r="J120" s="3">
        <f t="shared" si="6"/>
        <v>4.9326929963608565E-3</v>
      </c>
      <c r="K120" s="3">
        <f t="shared" si="7"/>
        <v>9.4649544681138671E-4</v>
      </c>
      <c r="L120" s="2">
        <f t="shared" si="8"/>
        <v>1.1417258641943206E-2</v>
      </c>
    </row>
    <row r="121" spans="1:12">
      <c r="A121" s="1">
        <f t="shared" si="9"/>
        <v>43770</v>
      </c>
      <c r="B121">
        <v>95.958337159813155</v>
      </c>
      <c r="C121">
        <v>117.38249949914355</v>
      </c>
      <c r="D121">
        <v>130.47908864047062</v>
      </c>
      <c r="E121">
        <v>126.63673231811991</v>
      </c>
      <c r="F121">
        <v>95.750040485539373</v>
      </c>
      <c r="G121">
        <v>116.63674694932492</v>
      </c>
      <c r="I121" s="3">
        <f t="shared" si="5"/>
        <v>1.1339446254221266E-3</v>
      </c>
      <c r="J121" s="3">
        <f t="shared" si="6"/>
        <v>1.3607335505065519E-2</v>
      </c>
      <c r="K121" s="3">
        <f t="shared" si="7"/>
        <v>2.6110039907777062E-3</v>
      </c>
      <c r="L121" s="2">
        <f t="shared" si="8"/>
        <v>3.1785931576344018E-2</v>
      </c>
    </row>
    <row r="122" spans="1:12">
      <c r="A122" s="1">
        <f t="shared" si="9"/>
        <v>43800</v>
      </c>
      <c r="B122">
        <v>96.977155470264137</v>
      </c>
      <c r="C122">
        <v>118.46427845464889</v>
      </c>
      <c r="D122">
        <v>131.70152257230194</v>
      </c>
      <c r="E122">
        <v>129.1698210259091</v>
      </c>
      <c r="F122">
        <v>95.944639511697005</v>
      </c>
      <c r="G122">
        <v>117.60633946313465</v>
      </c>
      <c r="I122" s="3">
        <f t="shared" si="5"/>
        <v>3.984060582506296E-3</v>
      </c>
      <c r="J122" s="3">
        <f t="shared" si="6"/>
        <v>4.7808726990075552E-2</v>
      </c>
      <c r="K122" s="3">
        <f t="shared" si="7"/>
        <v>9.1736385068641717E-3</v>
      </c>
      <c r="L122" s="2">
        <f t="shared" si="8"/>
        <v>0.11581133519571596</v>
      </c>
    </row>
    <row r="123" spans="1:12">
      <c r="A123" s="1">
        <f t="shared" si="9"/>
        <v>43831</v>
      </c>
      <c r="B123">
        <v>95.595575557433804</v>
      </c>
      <c r="C123">
        <v>118.86376541878214</v>
      </c>
      <c r="D123">
        <v>132.66617989013767</v>
      </c>
      <c r="E123">
        <v>130.33812348196039</v>
      </c>
      <c r="F123">
        <v>96.015812930866971</v>
      </c>
      <c r="G123">
        <v>117.55580070566759</v>
      </c>
      <c r="I123" s="3">
        <f t="shared" si="5"/>
        <v>1.4620703490741936E-3</v>
      </c>
      <c r="J123" s="3">
        <f t="shared" si="6"/>
        <v>1.7544844188890324E-2</v>
      </c>
      <c r="K123" s="3">
        <f t="shared" si="7"/>
        <v>3.366541390686839E-3</v>
      </c>
      <c r="L123" s="2">
        <f t="shared" si="8"/>
        <v>4.1154972384870314E-2</v>
      </c>
    </row>
    <row r="124" spans="1:12">
      <c r="A124" s="1">
        <f t="shared" si="9"/>
        <v>43862</v>
      </c>
      <c r="B124">
        <v>95.186580130099486</v>
      </c>
      <c r="C124">
        <v>119.48419751154447</v>
      </c>
      <c r="D124">
        <v>133.33989540739978</v>
      </c>
      <c r="E124">
        <v>131.43494323659317</v>
      </c>
      <c r="F124">
        <v>96.072683685713187</v>
      </c>
      <c r="G124">
        <v>118.05944193481011</v>
      </c>
      <c r="I124" s="3">
        <f t="shared" si="5"/>
        <v>2.2609871681678133E-3</v>
      </c>
      <c r="J124" s="3">
        <f t="shared" si="6"/>
        <v>2.7131846018013758E-2</v>
      </c>
      <c r="K124" s="3">
        <f t="shared" si="7"/>
        <v>5.2061153488740294E-3</v>
      </c>
      <c r="L124" s="2">
        <f t="shared" si="8"/>
        <v>6.429363393352916E-2</v>
      </c>
    </row>
    <row r="125" spans="1:12">
      <c r="A125" s="1">
        <f t="shared" si="9"/>
        <v>43891</v>
      </c>
      <c r="B125">
        <v>90.385263883932737</v>
      </c>
      <c r="C125">
        <v>119.52782845188729</v>
      </c>
      <c r="D125">
        <v>134.10028824167077</v>
      </c>
      <c r="E125">
        <v>130.47700034065414</v>
      </c>
      <c r="F125">
        <v>96.205538702852948</v>
      </c>
      <c r="G125">
        <v>118.32156302785168</v>
      </c>
      <c r="I125" s="3">
        <f t="shared" si="5"/>
        <v>1.5855835508894582E-4</v>
      </c>
      <c r="J125" s="3">
        <f t="shared" si="6"/>
        <v>1.9027002610673498E-3</v>
      </c>
      <c r="K125" s="3">
        <f t="shared" si="7"/>
        <v>3.6509410479746324E-4</v>
      </c>
      <c r="L125" s="2">
        <f t="shared" si="8"/>
        <v>4.3899373571674172E-3</v>
      </c>
    </row>
    <row r="126" spans="1:12">
      <c r="A126" s="1">
        <f t="shared" si="9"/>
        <v>43922</v>
      </c>
      <c r="B126">
        <v>90.262729929197775</v>
      </c>
      <c r="C126">
        <v>119.02457218278687</v>
      </c>
      <c r="D126">
        <v>133.95359467207064</v>
      </c>
      <c r="E126">
        <v>127.21767240968937</v>
      </c>
      <c r="F126">
        <v>95.941608482090274</v>
      </c>
      <c r="G126">
        <v>118.55430367091527</v>
      </c>
      <c r="I126" s="3">
        <f t="shared" si="5"/>
        <v>-1.8324002970439204E-3</v>
      </c>
      <c r="J126" s="3">
        <f t="shared" si="6"/>
        <v>-2.1988803564527044E-2</v>
      </c>
      <c r="K126" s="3">
        <f t="shared" si="7"/>
        <v>-4.2192576083711925E-3</v>
      </c>
      <c r="L126" s="2">
        <f t="shared" si="8"/>
        <v>-4.9472519180681407E-2</v>
      </c>
    </row>
    <row r="127" spans="1:12">
      <c r="A127" s="1">
        <f t="shared" si="9"/>
        <v>43952</v>
      </c>
      <c r="B127">
        <v>91.557090874799087</v>
      </c>
      <c r="C127">
        <v>118.95568262661182</v>
      </c>
      <c r="D127">
        <v>133.99293651603114</v>
      </c>
      <c r="E127">
        <v>125.67517468909888</v>
      </c>
      <c r="F127">
        <v>95.824814983625231</v>
      </c>
      <c r="G127">
        <v>119.33408392872796</v>
      </c>
      <c r="I127" s="3">
        <f t="shared" si="5"/>
        <v>-2.5143560727115106E-4</v>
      </c>
      <c r="J127" s="3">
        <f t="shared" si="6"/>
        <v>-3.0172272872538127E-3</v>
      </c>
      <c r="K127" s="3">
        <f t="shared" si="7"/>
        <v>-5.7895188115045769E-4</v>
      </c>
      <c r="L127" s="2">
        <f t="shared" si="8"/>
        <v>-6.9253429820713697E-3</v>
      </c>
    </row>
    <row r="128" spans="1:12">
      <c r="A128" s="1">
        <f t="shared" si="9"/>
        <v>43983</v>
      </c>
      <c r="B128">
        <v>91.938081863868163</v>
      </c>
      <c r="C128">
        <v>119.92436902614955</v>
      </c>
      <c r="D128">
        <v>134.39080359965195</v>
      </c>
      <c r="E128">
        <v>127.85660721480406</v>
      </c>
      <c r="F128">
        <v>96.271532064229788</v>
      </c>
      <c r="G128">
        <v>120.4629831174245</v>
      </c>
      <c r="I128" s="3">
        <f t="shared" si="5"/>
        <v>3.5222486021078184E-3</v>
      </c>
      <c r="J128" s="3">
        <f t="shared" si="6"/>
        <v>4.2266983225293819E-2</v>
      </c>
      <c r="K128" s="3">
        <f t="shared" si="7"/>
        <v>8.1102771250325788E-3</v>
      </c>
      <c r="L128" s="2">
        <f t="shared" si="8"/>
        <v>0.10178411308765067</v>
      </c>
    </row>
    <row r="129" spans="1:12">
      <c r="A129" s="1">
        <f t="shared" si="9"/>
        <v>44013</v>
      </c>
      <c r="B129">
        <v>92.655436059912859</v>
      </c>
      <c r="C129">
        <v>120.08596288553017</v>
      </c>
      <c r="D129">
        <v>133.66658475034058</v>
      </c>
      <c r="E129">
        <v>128.80501473024543</v>
      </c>
      <c r="F129">
        <v>96.586467262715388</v>
      </c>
      <c r="G129">
        <v>120.58377789561055</v>
      </c>
      <c r="I129" s="3">
        <f t="shared" si="5"/>
        <v>5.8480259148570649E-4</v>
      </c>
      <c r="J129" s="3">
        <f t="shared" si="6"/>
        <v>7.0176310978284778E-3</v>
      </c>
      <c r="K129" s="3">
        <f t="shared" si="7"/>
        <v>1.3465577294992743E-3</v>
      </c>
      <c r="L129" s="2">
        <f t="shared" si="8"/>
        <v>1.6278903906903119E-2</v>
      </c>
    </row>
    <row r="130" spans="1:12">
      <c r="A130" s="1">
        <f t="shared" si="9"/>
        <v>44044</v>
      </c>
      <c r="B130">
        <v>93.139266766912911</v>
      </c>
      <c r="C130">
        <v>120.39730471544273</v>
      </c>
      <c r="D130">
        <v>133.2982341100597</v>
      </c>
      <c r="E130">
        <v>129.89046139527102</v>
      </c>
      <c r="F130">
        <v>96.546045071613989</v>
      </c>
      <c r="G130">
        <v>120.8058445190232</v>
      </c>
      <c r="I130" s="3">
        <f t="shared" si="5"/>
        <v>1.1245199353006607E-3</v>
      </c>
      <c r="J130" s="3">
        <f t="shared" si="6"/>
        <v>1.3494239223607929E-2</v>
      </c>
      <c r="K130" s="3">
        <f t="shared" si="7"/>
        <v>2.5893028397979299E-3</v>
      </c>
      <c r="L130" s="2">
        <f t="shared" si="8"/>
        <v>3.1517971896960706E-2</v>
      </c>
    </row>
    <row r="131" spans="1:12">
      <c r="A131" s="1">
        <f t="shared" si="9"/>
        <v>44075</v>
      </c>
      <c r="B131">
        <v>91.108588714534662</v>
      </c>
      <c r="C131">
        <v>120.69352281662624</v>
      </c>
      <c r="D131">
        <v>133.33604588853203</v>
      </c>
      <c r="E131">
        <v>130.70420557161594</v>
      </c>
      <c r="F131">
        <v>96.676979831874604</v>
      </c>
      <c r="G131">
        <v>121.71570642134429</v>
      </c>
      <c r="I131" s="3">
        <f t="shared" si="5"/>
        <v>1.0671990538619852E-3</v>
      </c>
      <c r="J131" s="3">
        <f t="shared" si="6"/>
        <v>1.2806388646343822E-2</v>
      </c>
      <c r="K131" s="3">
        <f t="shared" si="7"/>
        <v>2.4573166326799568E-3</v>
      </c>
      <c r="L131" s="2">
        <f t="shared" si="8"/>
        <v>2.9889616864464896E-2</v>
      </c>
    </row>
    <row r="132" spans="1:12">
      <c r="A132" s="1">
        <f t="shared" si="9"/>
        <v>44105</v>
      </c>
      <c r="B132">
        <v>89.936387263334566</v>
      </c>
      <c r="C132">
        <v>120.68256981340079</v>
      </c>
      <c r="D132">
        <v>133.27033949633517</v>
      </c>
      <c r="E132">
        <v>130.77914485178158</v>
      </c>
      <c r="F132">
        <v>96.71363982049364</v>
      </c>
      <c r="G132">
        <v>122.03320281893204</v>
      </c>
      <c r="I132" s="3">
        <f t="shared" ref="I132:I165" si="10">LOG10(C132/C131)</f>
        <v>-3.941425028895937E-5</v>
      </c>
      <c r="J132" s="3">
        <f t="shared" ref="J132:J165" si="11">I132*12</f>
        <v>-4.7297100346751245E-4</v>
      </c>
      <c r="K132" s="3">
        <f t="shared" ref="K132:K165" si="12">LN(C132/C131)</f>
        <v>-9.0754665166894105E-5</v>
      </c>
      <c r="L132" s="2">
        <f t="shared" ref="L132:L165" si="13">(1+K132)^12-1</f>
        <v>-1.0885125434079157E-3</v>
      </c>
    </row>
    <row r="133" spans="1:12">
      <c r="A133" s="1">
        <f t="shared" ref="A133:A165" si="14">EDATE(A132,1)</f>
        <v>44136</v>
      </c>
      <c r="B133">
        <v>92.394385319164655</v>
      </c>
      <c r="C133">
        <v>121.02987682036053</v>
      </c>
      <c r="D133">
        <v>133.11510774858803</v>
      </c>
      <c r="E133">
        <v>131.34045680283717</v>
      </c>
      <c r="F133">
        <v>96.603279314538838</v>
      </c>
      <c r="G133">
        <v>122.89952338824186</v>
      </c>
      <c r="I133" s="3">
        <f t="shared" si="10"/>
        <v>1.2480418162297113E-3</v>
      </c>
      <c r="J133" s="3">
        <f t="shared" si="11"/>
        <v>1.4976501794756535E-2</v>
      </c>
      <c r="K133" s="3">
        <f t="shared" si="12"/>
        <v>2.8737224814837474E-3</v>
      </c>
      <c r="L133" s="2">
        <f t="shared" si="13"/>
        <v>3.5034971273237403E-2</v>
      </c>
    </row>
    <row r="134" spans="1:12">
      <c r="A134" s="1">
        <f t="shared" si="14"/>
        <v>44166</v>
      </c>
      <c r="B134">
        <v>90.423936079396668</v>
      </c>
      <c r="C134">
        <v>121.33564205880887</v>
      </c>
      <c r="D134">
        <v>132.6957545085877</v>
      </c>
      <c r="E134">
        <v>133.02785342108575</v>
      </c>
      <c r="F134">
        <v>96.681308652750388</v>
      </c>
      <c r="G134">
        <v>123.02389238728267</v>
      </c>
      <c r="I134" s="3">
        <f t="shared" si="10"/>
        <v>1.0958013077180698E-3</v>
      </c>
      <c r="J134" s="3">
        <f t="shared" si="11"/>
        <v>1.3149615692616837E-2</v>
      </c>
      <c r="K134" s="3">
        <f t="shared" si="12"/>
        <v>2.5231757560350088E-3</v>
      </c>
      <c r="L134" s="2">
        <f t="shared" si="13"/>
        <v>3.0701846654723752E-2</v>
      </c>
    </row>
    <row r="135" spans="1:12">
      <c r="A135" s="1">
        <f t="shared" si="14"/>
        <v>44197</v>
      </c>
      <c r="B135">
        <v>90.933406296006481</v>
      </c>
      <c r="C135">
        <v>122.1158773059128</v>
      </c>
      <c r="D135">
        <v>133.36605575429925</v>
      </c>
      <c r="E135">
        <v>135.1470532927959</v>
      </c>
      <c r="F135">
        <v>96.752375884874155</v>
      </c>
      <c r="G135">
        <v>123.26268035565764</v>
      </c>
      <c r="I135" s="3">
        <f t="shared" si="10"/>
        <v>2.7837412840693606E-3</v>
      </c>
      <c r="J135" s="3">
        <f t="shared" si="11"/>
        <v>3.3404895408832326E-2</v>
      </c>
      <c r="K135" s="3">
        <f t="shared" si="12"/>
        <v>6.409801183450213E-3</v>
      </c>
      <c r="L135" s="2">
        <f t="shared" si="13"/>
        <v>7.9688041833536838E-2</v>
      </c>
    </row>
    <row r="136" spans="1:12">
      <c r="A136" s="1">
        <f t="shared" si="14"/>
        <v>44228</v>
      </c>
      <c r="B136">
        <v>91.328918462547506</v>
      </c>
      <c r="C136">
        <v>122.48729105223831</v>
      </c>
      <c r="D136">
        <v>133.37682034988813</v>
      </c>
      <c r="E136">
        <v>136.07922935526616</v>
      </c>
      <c r="F136">
        <v>97.152259116622773</v>
      </c>
      <c r="G136">
        <v>123.51572602803584</v>
      </c>
      <c r="I136" s="3">
        <f t="shared" si="10"/>
        <v>1.3188959536704545E-3</v>
      </c>
      <c r="J136" s="3">
        <f t="shared" si="11"/>
        <v>1.5826751444045453E-2</v>
      </c>
      <c r="K136" s="3">
        <f t="shared" si="12"/>
        <v>3.0368701621317543E-3</v>
      </c>
      <c r="L136" s="2">
        <f t="shared" si="13"/>
        <v>3.7057336270206243E-2</v>
      </c>
    </row>
    <row r="137" spans="1:12">
      <c r="A137" s="1">
        <f t="shared" si="14"/>
        <v>44256</v>
      </c>
      <c r="B137">
        <v>89.220462786340406</v>
      </c>
      <c r="C137">
        <v>123.37192720226106</v>
      </c>
      <c r="D137">
        <v>133.63565133301535</v>
      </c>
      <c r="E137">
        <v>138.70486602698958</v>
      </c>
      <c r="F137">
        <v>97.33361841525074</v>
      </c>
      <c r="G137">
        <v>124.68676406739013</v>
      </c>
      <c r="I137" s="3">
        <f t="shared" si="10"/>
        <v>3.1253191089269461E-3</v>
      </c>
      <c r="J137" s="3">
        <f t="shared" si="11"/>
        <v>3.7503829307123357E-2</v>
      </c>
      <c r="K137" s="3">
        <f t="shared" si="12"/>
        <v>7.19631319106462E-3</v>
      </c>
      <c r="L137" s="2">
        <f t="shared" si="13"/>
        <v>8.9857026677074403E-2</v>
      </c>
    </row>
    <row r="138" spans="1:12">
      <c r="A138" s="1">
        <f t="shared" si="14"/>
        <v>44287</v>
      </c>
      <c r="B138">
        <v>90.240416602731017</v>
      </c>
      <c r="C138">
        <v>123.99774927023861</v>
      </c>
      <c r="D138">
        <v>134.54899787826642</v>
      </c>
      <c r="E138">
        <v>139.84036508336371</v>
      </c>
      <c r="F138">
        <v>97.640156356061922</v>
      </c>
      <c r="G138">
        <v>124.85061438849054</v>
      </c>
      <c r="I138" s="3">
        <f t="shared" si="10"/>
        <v>2.1974532571121018E-3</v>
      </c>
      <c r="J138" s="3">
        <f t="shared" si="11"/>
        <v>2.6369439085345222E-2</v>
      </c>
      <c r="K138" s="3">
        <f t="shared" si="12"/>
        <v>5.0598231123775376E-3</v>
      </c>
      <c r="L138" s="2">
        <f t="shared" si="13"/>
        <v>6.2436422833618277E-2</v>
      </c>
    </row>
    <row r="139" spans="1:12">
      <c r="A139" s="1">
        <f t="shared" si="14"/>
        <v>44317</v>
      </c>
      <c r="B139">
        <v>91.053046859439618</v>
      </c>
      <c r="C139">
        <v>124.58966354684199</v>
      </c>
      <c r="D139">
        <v>135.369223900256</v>
      </c>
      <c r="E139">
        <v>140.72727260842805</v>
      </c>
      <c r="F139">
        <v>97.909024479091144</v>
      </c>
      <c r="G139">
        <v>125.1567378436491</v>
      </c>
      <c r="I139" s="3">
        <f t="shared" si="10"/>
        <v>2.0682108317845302E-3</v>
      </c>
      <c r="J139" s="3">
        <f t="shared" si="11"/>
        <v>2.4818529981414362E-2</v>
      </c>
      <c r="K139" s="3">
        <f t="shared" si="12"/>
        <v>4.7622314304358749E-3</v>
      </c>
      <c r="L139" s="2">
        <f t="shared" si="13"/>
        <v>5.8667598113587571E-2</v>
      </c>
    </row>
    <row r="140" spans="1:12">
      <c r="A140" s="1">
        <f t="shared" si="14"/>
        <v>44348</v>
      </c>
      <c r="B140">
        <v>90.364102626598324</v>
      </c>
      <c r="C140">
        <v>125.01941203298475</v>
      </c>
      <c r="D140">
        <v>136.11730374404047</v>
      </c>
      <c r="E140">
        <v>141.17514402004636</v>
      </c>
      <c r="F140">
        <v>98.177061712753172</v>
      </c>
      <c r="G140">
        <v>125.43786572533359</v>
      </c>
      <c r="I140" s="3">
        <f t="shared" si="10"/>
        <v>1.4954390589784477E-3</v>
      </c>
      <c r="J140" s="3">
        <f t="shared" si="11"/>
        <v>1.7945268707741373E-2</v>
      </c>
      <c r="K140" s="3">
        <f t="shared" si="12"/>
        <v>3.4433756846848173E-3</v>
      </c>
      <c r="L140" s="2">
        <f t="shared" si="13"/>
        <v>4.2112111432555777E-2</v>
      </c>
    </row>
    <row r="141" spans="1:12">
      <c r="A141" s="1">
        <f t="shared" si="14"/>
        <v>44378</v>
      </c>
      <c r="B141">
        <v>89.474976180106751</v>
      </c>
      <c r="C141">
        <v>125.98937641740068</v>
      </c>
      <c r="D141">
        <v>137.25333709618698</v>
      </c>
      <c r="E141">
        <v>143.56069528094383</v>
      </c>
      <c r="F141">
        <v>98.825027544195535</v>
      </c>
      <c r="G141">
        <v>126.20404577542365</v>
      </c>
      <c r="I141" s="3">
        <f t="shared" si="10"/>
        <v>3.3564743226122181E-3</v>
      </c>
      <c r="J141" s="3">
        <f t="shared" si="11"/>
        <v>4.0277691871346617E-2</v>
      </c>
      <c r="K141" s="3">
        <f t="shared" si="12"/>
        <v>7.7285677402641802E-3</v>
      </c>
      <c r="L141" s="2">
        <f t="shared" si="13"/>
        <v>9.6788390385894596E-2</v>
      </c>
    </row>
    <row r="142" spans="1:12">
      <c r="A142" s="1">
        <f t="shared" si="14"/>
        <v>44409</v>
      </c>
      <c r="B142">
        <v>90.398477033805676</v>
      </c>
      <c r="C142">
        <v>126.88834793265065</v>
      </c>
      <c r="D142">
        <v>138.01560978181098</v>
      </c>
      <c r="E142">
        <v>144.93492014723265</v>
      </c>
      <c r="F142">
        <v>99.055185050124223</v>
      </c>
      <c r="G142">
        <v>126.95654852383012</v>
      </c>
      <c r="I142" s="3">
        <f t="shared" si="10"/>
        <v>3.0878165655019276E-3</v>
      </c>
      <c r="J142" s="3">
        <f t="shared" si="11"/>
        <v>3.7053798786023134E-2</v>
      </c>
      <c r="K142" s="3">
        <f t="shared" si="12"/>
        <v>7.1099603936248109E-3</v>
      </c>
      <c r="L142" s="2">
        <f t="shared" si="13"/>
        <v>8.8736277887364379E-2</v>
      </c>
    </row>
    <row r="143" spans="1:12">
      <c r="A143" s="1">
        <f t="shared" si="14"/>
        <v>44440</v>
      </c>
      <c r="B143">
        <v>89.541801772082536</v>
      </c>
      <c r="C143">
        <v>127.81132582692194</v>
      </c>
      <c r="D143">
        <v>138.66094308530779</v>
      </c>
      <c r="E143">
        <v>146.67018183867253</v>
      </c>
      <c r="F143">
        <v>99.513490293482874</v>
      </c>
      <c r="G143">
        <v>128.06806263661136</v>
      </c>
      <c r="I143" s="3">
        <f t="shared" si="10"/>
        <v>3.1475969725914101E-3</v>
      </c>
      <c r="J143" s="3">
        <f t="shared" si="11"/>
        <v>3.7771163671096925E-2</v>
      </c>
      <c r="K143" s="3">
        <f t="shared" si="12"/>
        <v>7.2476098678421683E-3</v>
      </c>
      <c r="L143" s="2">
        <f t="shared" si="13"/>
        <v>9.0523292497120655E-2</v>
      </c>
    </row>
    <row r="144" spans="1:12">
      <c r="A144" s="1">
        <f t="shared" si="14"/>
        <v>44470</v>
      </c>
      <c r="B144">
        <v>89.86691877907613</v>
      </c>
      <c r="C144">
        <v>129.03871221637658</v>
      </c>
      <c r="D144">
        <v>139.4178560523869</v>
      </c>
      <c r="E144">
        <v>150.32714774617483</v>
      </c>
      <c r="F144">
        <v>100.40169736539262</v>
      </c>
      <c r="G144">
        <v>128.62473722165697</v>
      </c>
      <c r="I144" s="3">
        <f t="shared" si="10"/>
        <v>4.1506802772429191E-3</v>
      </c>
      <c r="J144" s="3">
        <f t="shared" si="11"/>
        <v>4.9808163326915025E-2</v>
      </c>
      <c r="K144" s="3">
        <f t="shared" si="12"/>
        <v>9.5572945321639388E-3</v>
      </c>
      <c r="L144" s="2">
        <f t="shared" si="13"/>
        <v>0.12091234807414675</v>
      </c>
    </row>
    <row r="145" spans="1:12">
      <c r="A145" s="1">
        <f t="shared" si="14"/>
        <v>44501</v>
      </c>
      <c r="B145">
        <v>88.861180989736283</v>
      </c>
      <c r="C145">
        <v>130.61518467495532</v>
      </c>
      <c r="D145">
        <v>141.39343884699605</v>
      </c>
      <c r="E145">
        <v>154.06592509151395</v>
      </c>
      <c r="F145">
        <v>100.91493658379416</v>
      </c>
      <c r="G145">
        <v>129.28726258658133</v>
      </c>
      <c r="I145" s="3">
        <f t="shared" si="10"/>
        <v>5.2736485811354988E-3</v>
      </c>
      <c r="J145" s="3">
        <f t="shared" si="11"/>
        <v>6.3283782973625982E-2</v>
      </c>
      <c r="K145" s="3">
        <f t="shared" si="12"/>
        <v>1.2143024608611799E-2</v>
      </c>
      <c r="L145" s="2">
        <f t="shared" si="13"/>
        <v>0.15585308668075615</v>
      </c>
    </row>
    <row r="146" spans="1:12">
      <c r="A146" s="1">
        <f t="shared" si="14"/>
        <v>44531</v>
      </c>
      <c r="B146">
        <v>89.89709569573921</v>
      </c>
      <c r="C146">
        <v>132.02182836691674</v>
      </c>
      <c r="D146">
        <v>144.2672614246666</v>
      </c>
      <c r="E146">
        <v>155.86245575632302</v>
      </c>
      <c r="F146">
        <v>101.56352250228358</v>
      </c>
      <c r="G146">
        <v>130.22050086232818</v>
      </c>
      <c r="I146" s="3">
        <f t="shared" si="10"/>
        <v>4.6520741891410648E-3</v>
      </c>
      <c r="J146" s="3">
        <f t="shared" si="11"/>
        <v>5.5824890269692777E-2</v>
      </c>
      <c r="K146" s="3">
        <f t="shared" si="12"/>
        <v>1.071179667941858E-2</v>
      </c>
      <c r="L146" s="2">
        <f t="shared" si="13"/>
        <v>0.13639160301404374</v>
      </c>
    </row>
    <row r="147" spans="1:12">
      <c r="A147" s="1">
        <f t="shared" si="14"/>
        <v>44562</v>
      </c>
      <c r="B147">
        <v>89.838953214908912</v>
      </c>
      <c r="C147">
        <v>133.56321100118487</v>
      </c>
      <c r="D147">
        <v>146.29223611072882</v>
      </c>
      <c r="E147">
        <v>157.45255636958046</v>
      </c>
      <c r="F147">
        <v>102.30212518250976</v>
      </c>
      <c r="G147">
        <v>131.83690490505489</v>
      </c>
      <c r="I147" s="3">
        <f t="shared" si="10"/>
        <v>5.0411084172261979E-3</v>
      </c>
      <c r="J147" s="3">
        <f t="shared" si="11"/>
        <v>6.0493301006714378E-2</v>
      </c>
      <c r="K147" s="3">
        <f t="shared" si="12"/>
        <v>1.1607581093671852E-2</v>
      </c>
      <c r="L147" s="2">
        <f t="shared" si="13"/>
        <v>0.14853677121372288</v>
      </c>
    </row>
    <row r="148" spans="1:12">
      <c r="A148" s="1">
        <f t="shared" si="14"/>
        <v>44593</v>
      </c>
      <c r="B148">
        <v>88.037299854817576</v>
      </c>
      <c r="C148">
        <v>132.90747846363934</v>
      </c>
      <c r="D148">
        <v>144.12095318541347</v>
      </c>
      <c r="E148">
        <v>153.40095878252538</v>
      </c>
      <c r="F148">
        <v>103.08824734743578</v>
      </c>
      <c r="G148">
        <v>133.28903349001502</v>
      </c>
      <c r="I148" s="3">
        <f t="shared" si="10"/>
        <v>-2.1374328116238283E-3</v>
      </c>
      <c r="J148" s="3">
        <f t="shared" si="11"/>
        <v>-2.5649193739485938E-2</v>
      </c>
      <c r="K148" s="3">
        <f t="shared" si="12"/>
        <v>-4.9216209293213775E-3</v>
      </c>
      <c r="L148" s="2">
        <f t="shared" si="13"/>
        <v>-5.7486714640683556E-2</v>
      </c>
    </row>
    <row r="149" spans="1:12">
      <c r="A149" s="1">
        <f t="shared" si="14"/>
        <v>44621</v>
      </c>
      <c r="B149">
        <v>89.213829357701684</v>
      </c>
      <c r="C149">
        <v>136.78438676667972</v>
      </c>
      <c r="D149">
        <v>146.68132797108518</v>
      </c>
      <c r="E149">
        <v>168.66278620658497</v>
      </c>
      <c r="F149">
        <v>103.90767948643094</v>
      </c>
      <c r="G149">
        <v>134.14573136876254</v>
      </c>
      <c r="I149" s="3">
        <f t="shared" si="10"/>
        <v>1.2487109138614221E-2</v>
      </c>
      <c r="J149" s="3">
        <f t="shared" si="11"/>
        <v>0.14984530966337065</v>
      </c>
      <c r="K149" s="3">
        <f t="shared" si="12"/>
        <v>2.8752631357162824E-2</v>
      </c>
      <c r="L149" s="2">
        <f t="shared" si="13"/>
        <v>0.40517854065069514</v>
      </c>
    </row>
    <row r="150" spans="1:12">
      <c r="A150" s="1">
        <f t="shared" si="14"/>
        <v>44652</v>
      </c>
      <c r="B150">
        <v>88.121345639707798</v>
      </c>
      <c r="C150">
        <v>139.14515063423178</v>
      </c>
      <c r="D150">
        <v>152.51894467199511</v>
      </c>
      <c r="E150">
        <v>170.39903552401447</v>
      </c>
      <c r="F150">
        <v>104.81950726398135</v>
      </c>
      <c r="G150">
        <v>135.74688265251331</v>
      </c>
      <c r="I150" s="3">
        <f t="shared" si="10"/>
        <v>7.4315475456700935E-3</v>
      </c>
      <c r="J150" s="3">
        <f t="shared" si="11"/>
        <v>8.9178570548041125E-2</v>
      </c>
      <c r="K150" s="3">
        <f t="shared" si="12"/>
        <v>1.7111770596536444E-2</v>
      </c>
      <c r="L150" s="2">
        <f t="shared" si="13"/>
        <v>0.22581283095658367</v>
      </c>
    </row>
    <row r="151" spans="1:12">
      <c r="A151" s="1">
        <f t="shared" si="14"/>
        <v>44682</v>
      </c>
      <c r="B151">
        <v>88.959440763468848</v>
      </c>
      <c r="C151">
        <v>141.8023514764439</v>
      </c>
      <c r="D151">
        <v>154.58029544122647</v>
      </c>
      <c r="E151">
        <v>177.10591444618916</v>
      </c>
      <c r="F151">
        <v>106.04781531659904</v>
      </c>
      <c r="G151">
        <v>137.24459812447978</v>
      </c>
      <c r="I151" s="3">
        <f t="shared" si="10"/>
        <v>8.2153574340524688E-3</v>
      </c>
      <c r="J151" s="3">
        <f t="shared" si="11"/>
        <v>9.8584289208629633E-2</v>
      </c>
      <c r="K151" s="3">
        <f t="shared" si="12"/>
        <v>1.8916559561267029E-2</v>
      </c>
      <c r="L151" s="2">
        <f t="shared" si="13"/>
        <v>0.25217043685394924</v>
      </c>
    </row>
    <row r="152" spans="1:12">
      <c r="A152" s="1">
        <f t="shared" si="14"/>
        <v>44713</v>
      </c>
      <c r="B152">
        <v>86.828147834118113</v>
      </c>
      <c r="C152">
        <v>144.33348813878007</v>
      </c>
      <c r="D152">
        <v>156.49236001853373</v>
      </c>
      <c r="E152">
        <v>184.24193841674224</v>
      </c>
      <c r="F152">
        <v>106.91919868448412</v>
      </c>
      <c r="G152">
        <v>138.42388447926723</v>
      </c>
      <c r="I152" s="3">
        <f t="shared" si="10"/>
        <v>7.6836747238961433E-3</v>
      </c>
      <c r="J152" s="3">
        <f t="shared" si="11"/>
        <v>9.2204096686753723E-2</v>
      </c>
      <c r="K152" s="3">
        <f t="shared" si="12"/>
        <v>1.7692314878658397E-2</v>
      </c>
      <c r="L152" s="2">
        <f t="shared" si="13"/>
        <v>0.23423523174910632</v>
      </c>
    </row>
    <row r="153" spans="1:12">
      <c r="A153" s="1">
        <f t="shared" si="14"/>
        <v>44743</v>
      </c>
      <c r="B153">
        <v>86.162630504011361</v>
      </c>
      <c r="C153">
        <v>145.65769463599173</v>
      </c>
      <c r="D153">
        <v>159.40520192734246</v>
      </c>
      <c r="E153">
        <v>185.52630735937873</v>
      </c>
      <c r="F153">
        <v>107.46195296835778</v>
      </c>
      <c r="G153">
        <v>139.48248442862655</v>
      </c>
      <c r="I153" s="3">
        <f t="shared" si="10"/>
        <v>3.9663245373892028E-3</v>
      </c>
      <c r="J153" s="3">
        <f t="shared" si="11"/>
        <v>4.7595894448670434E-2</v>
      </c>
      <c r="K153" s="3">
        <f t="shared" si="12"/>
        <v>9.1327997537688829E-3</v>
      </c>
      <c r="L153" s="2">
        <f t="shared" si="13"/>
        <v>0.11526960638663208</v>
      </c>
    </row>
    <row r="154" spans="1:12">
      <c r="A154" s="1">
        <f t="shared" si="14"/>
        <v>44774</v>
      </c>
      <c r="B154">
        <v>86.426591890149439</v>
      </c>
      <c r="C154">
        <v>147.47564772217862</v>
      </c>
      <c r="D154">
        <v>163.28840904113525</v>
      </c>
      <c r="E154">
        <v>184.86408098655107</v>
      </c>
      <c r="F154">
        <v>108.53087996023004</v>
      </c>
      <c r="G154">
        <v>140.97069536449774</v>
      </c>
      <c r="I154" s="3">
        <f t="shared" si="10"/>
        <v>5.3868803180507187E-3</v>
      </c>
      <c r="J154" s="3">
        <f t="shared" si="11"/>
        <v>6.4642563816608628E-2</v>
      </c>
      <c r="K154" s="3">
        <f t="shared" si="12"/>
        <v>1.2403750318086607E-2</v>
      </c>
      <c r="L154" s="2">
        <f t="shared" si="13"/>
        <v>0.15943109420891277</v>
      </c>
    </row>
    <row r="155" spans="1:12">
      <c r="A155" s="1">
        <f t="shared" si="14"/>
        <v>44805</v>
      </c>
      <c r="B155">
        <v>84.891567379165352</v>
      </c>
      <c r="C155">
        <v>149.84388956657611</v>
      </c>
      <c r="D155">
        <v>166.55029566352425</v>
      </c>
      <c r="E155">
        <v>187.81071759018073</v>
      </c>
      <c r="F155">
        <v>109.71949758775908</v>
      </c>
      <c r="G155">
        <v>143.35556128556738</v>
      </c>
      <c r="I155" s="3">
        <f t="shared" si="10"/>
        <v>6.9187254009398435E-3</v>
      </c>
      <c r="J155" s="3">
        <f t="shared" si="11"/>
        <v>8.3024704811278119E-2</v>
      </c>
      <c r="K155" s="3">
        <f t="shared" si="12"/>
        <v>1.5930953970723336E-2</v>
      </c>
      <c r="L155" s="2">
        <f t="shared" si="13"/>
        <v>0.20884415332001027</v>
      </c>
    </row>
    <row r="156" spans="1:12">
      <c r="A156" s="1">
        <f t="shared" si="14"/>
        <v>44835</v>
      </c>
      <c r="B156">
        <v>87.796153526057608</v>
      </c>
      <c r="C156">
        <v>152.27190243231857</v>
      </c>
      <c r="D156">
        <v>171.39120287732877</v>
      </c>
      <c r="E156">
        <v>191.83369980919662</v>
      </c>
      <c r="F156">
        <v>110.57299014159661</v>
      </c>
      <c r="G156">
        <v>144.73731109663851</v>
      </c>
      <c r="I156" s="3">
        <f t="shared" si="10"/>
        <v>6.9807360002478334E-3</v>
      </c>
      <c r="J156" s="3">
        <f t="shared" si="11"/>
        <v>8.3768832002973997E-2</v>
      </c>
      <c r="K156" s="3">
        <f t="shared" si="12"/>
        <v>1.607373865229754E-2</v>
      </c>
      <c r="L156" s="2">
        <f t="shared" si="13"/>
        <v>0.21088450355565569</v>
      </c>
    </row>
    <row r="157" spans="1:12">
      <c r="A157" s="1">
        <f t="shared" si="14"/>
        <v>44866</v>
      </c>
      <c r="B157">
        <v>88.682440687174605</v>
      </c>
      <c r="C157">
        <v>153.67669319316013</v>
      </c>
      <c r="D157">
        <v>173.85063551217002</v>
      </c>
      <c r="E157">
        <v>192.4293086822797</v>
      </c>
      <c r="F157">
        <v>111.46274495491177</v>
      </c>
      <c r="G157">
        <v>146.13395909145959</v>
      </c>
      <c r="I157" s="3">
        <f t="shared" si="10"/>
        <v>3.9882331339925964E-3</v>
      </c>
      <c r="J157" s="3">
        <f t="shared" si="11"/>
        <v>4.785879760791116E-2</v>
      </c>
      <c r="K157" s="3">
        <f t="shared" si="12"/>
        <v>9.1832461617162766E-3</v>
      </c>
      <c r="L157" s="2">
        <f t="shared" si="13"/>
        <v>0.11593881642748149</v>
      </c>
    </row>
    <row r="158" spans="1:12">
      <c r="A158" s="1">
        <f t="shared" si="14"/>
        <v>44896</v>
      </c>
      <c r="B158">
        <v>88.147152366496627</v>
      </c>
      <c r="C158">
        <v>154.115276683427</v>
      </c>
      <c r="D158">
        <v>176.01508085186805</v>
      </c>
      <c r="E158">
        <v>190.461606799338</v>
      </c>
      <c r="F158">
        <v>112.28222864277362</v>
      </c>
      <c r="G158">
        <v>147.13678156865757</v>
      </c>
      <c r="I158" s="3">
        <f t="shared" si="10"/>
        <v>1.2376834825733659E-3</v>
      </c>
      <c r="J158" s="3">
        <f t="shared" si="11"/>
        <v>1.4852201790880391E-2</v>
      </c>
      <c r="K158" s="3">
        <f t="shared" si="12"/>
        <v>2.8498715368183878E-3</v>
      </c>
      <c r="L158" s="2">
        <f t="shared" si="13"/>
        <v>3.4739620035041385E-2</v>
      </c>
    </row>
    <row r="159" spans="1:12">
      <c r="A159" s="1">
        <f t="shared" si="14"/>
        <v>44927</v>
      </c>
      <c r="B159">
        <v>87.62952582307409</v>
      </c>
      <c r="C159">
        <v>156.79727177208693</v>
      </c>
      <c r="D159">
        <v>177.26516776400135</v>
      </c>
      <c r="E159">
        <v>198.16079966806004</v>
      </c>
      <c r="F159">
        <v>113.13480128334778</v>
      </c>
      <c r="G159">
        <v>149.14899825941663</v>
      </c>
      <c r="I159" s="3">
        <f t="shared" si="10"/>
        <v>7.492811502361113E-3</v>
      </c>
      <c r="J159" s="3">
        <f t="shared" si="11"/>
        <v>8.9913738028333356E-2</v>
      </c>
      <c r="K159" s="3">
        <f t="shared" si="12"/>
        <v>1.7252836069951018E-2</v>
      </c>
      <c r="L159" s="2">
        <f t="shared" si="13"/>
        <v>0.22785451610260687</v>
      </c>
    </row>
    <row r="160" spans="1:12">
      <c r="A160" s="1">
        <f t="shared" si="14"/>
        <v>44958</v>
      </c>
      <c r="B160">
        <v>88.108670976253748</v>
      </c>
      <c r="C160">
        <v>158.43361940569071</v>
      </c>
      <c r="D160">
        <v>179.82954222296931</v>
      </c>
      <c r="E160">
        <v>199.57068452202176</v>
      </c>
      <c r="F160">
        <v>113.73343485057765</v>
      </c>
      <c r="G160">
        <v>151.14927178010737</v>
      </c>
      <c r="I160" s="3">
        <f t="shared" si="10"/>
        <v>4.508841936817728E-3</v>
      </c>
      <c r="J160" s="3">
        <f t="shared" si="11"/>
        <v>5.4106103241812739E-2</v>
      </c>
      <c r="K160" s="3">
        <f t="shared" si="12"/>
        <v>1.0381992230382902E-2</v>
      </c>
      <c r="L160" s="2">
        <f t="shared" si="13"/>
        <v>0.13194980140150925</v>
      </c>
    </row>
    <row r="161" spans="1:12">
      <c r="A161" s="1">
        <f t="shared" si="14"/>
        <v>44986</v>
      </c>
      <c r="B161">
        <v>88.770025850759581</v>
      </c>
      <c r="C161">
        <v>159.47355051588823</v>
      </c>
      <c r="D161">
        <v>182.74215174002916</v>
      </c>
      <c r="E161">
        <v>198.34265122862388</v>
      </c>
      <c r="F161">
        <v>114.80684119761889</v>
      </c>
      <c r="G161">
        <v>152.83628258741027</v>
      </c>
      <c r="I161" s="3">
        <f t="shared" si="10"/>
        <v>2.841319708316358E-3</v>
      </c>
      <c r="J161" s="3">
        <f t="shared" si="11"/>
        <v>3.4095836499796292E-2</v>
      </c>
      <c r="K161" s="3">
        <f t="shared" si="12"/>
        <v>6.5423804047994357E-3</v>
      </c>
      <c r="L161" s="2">
        <f t="shared" si="13"/>
        <v>8.1396069229864976E-2</v>
      </c>
    </row>
    <row r="162" spans="1:12">
      <c r="A162" s="1">
        <f t="shared" si="14"/>
        <v>45017</v>
      </c>
      <c r="B162">
        <v>89.980125932711459</v>
      </c>
      <c r="C162">
        <v>160.16233998246392</v>
      </c>
      <c r="D162">
        <v>182.71310722886727</v>
      </c>
      <c r="E162">
        <v>197.93587485191401</v>
      </c>
      <c r="F162">
        <v>115.27942391447628</v>
      </c>
      <c r="G162">
        <v>153.95614098286129</v>
      </c>
      <c r="I162" s="3">
        <f t="shared" si="10"/>
        <v>1.8717417940412849E-3</v>
      </c>
      <c r="J162" s="3">
        <f t="shared" si="11"/>
        <v>2.2460901528495419E-2</v>
      </c>
      <c r="K162" s="3">
        <f t="shared" si="12"/>
        <v>4.3098447528933936E-3</v>
      </c>
      <c r="L162" s="2">
        <f t="shared" si="13"/>
        <v>5.2961855237268818E-2</v>
      </c>
    </row>
    <row r="163" spans="1:12">
      <c r="A163" s="1">
        <f t="shared" si="14"/>
        <v>45047</v>
      </c>
      <c r="B163">
        <v>90.021094774757429</v>
      </c>
      <c r="C163">
        <v>160.49801747956838</v>
      </c>
      <c r="D163">
        <v>183.83753453935756</v>
      </c>
      <c r="E163">
        <v>196.05852221023477</v>
      </c>
      <c r="F163">
        <v>115.89717743537187</v>
      </c>
      <c r="G163">
        <v>155.05186330728907</v>
      </c>
      <c r="I163" s="3">
        <f t="shared" si="10"/>
        <v>9.0926698328314842E-4</v>
      </c>
      <c r="J163" s="3">
        <f t="shared" si="11"/>
        <v>1.0911203799397782E-2</v>
      </c>
      <c r="K163" s="3">
        <f t="shared" si="12"/>
        <v>2.093664601259444E-3</v>
      </c>
      <c r="L163" s="2">
        <f t="shared" si="13"/>
        <v>2.5415310270507474E-2</v>
      </c>
    </row>
    <row r="164" spans="1:12">
      <c r="A164" s="1">
        <f t="shared" si="14"/>
        <v>45078</v>
      </c>
      <c r="B164">
        <v>91.913164242353716</v>
      </c>
      <c r="C164">
        <v>160.97130392864759</v>
      </c>
      <c r="D164">
        <v>184.36386616254535</v>
      </c>
      <c r="E164">
        <v>195.74171368813296</v>
      </c>
      <c r="F164">
        <v>116.29873987014697</v>
      </c>
      <c r="G164">
        <v>155.74595618996574</v>
      </c>
      <c r="I164" s="3">
        <f t="shared" si="10"/>
        <v>1.2787897818966995E-3</v>
      </c>
      <c r="J164" s="3">
        <f t="shared" si="11"/>
        <v>1.5345477382760394E-2</v>
      </c>
      <c r="K164" s="3">
        <f t="shared" si="12"/>
        <v>2.9445222888684472E-3</v>
      </c>
      <c r="L164" s="2">
        <f t="shared" si="13"/>
        <v>3.5912155331218054E-2</v>
      </c>
    </row>
    <row r="165" spans="1:12">
      <c r="A165" s="1">
        <f t="shared" si="14"/>
        <v>45108</v>
      </c>
      <c r="B165">
        <v>92.606919655263454</v>
      </c>
      <c r="C165">
        <v>161.39319756610217</v>
      </c>
      <c r="D165">
        <v>184.61510043586134</v>
      </c>
      <c r="E165">
        <v>197.03441280554509</v>
      </c>
      <c r="F165">
        <v>116.3589455924843</v>
      </c>
      <c r="G165">
        <v>156.75998382795061</v>
      </c>
      <c r="I165" s="3">
        <f t="shared" si="10"/>
        <v>1.1367640199723163E-3</v>
      </c>
      <c r="J165" s="3">
        <f t="shared" si="11"/>
        <v>1.3641168239667795E-2</v>
      </c>
      <c r="K165" s="3">
        <f t="shared" si="12"/>
        <v>2.6174958866402413E-3</v>
      </c>
      <c r="L165" s="2">
        <f t="shared" si="13"/>
        <v>3.1866104070039869E-2</v>
      </c>
    </row>
  </sheetData>
  <sortState xmlns:xlrd2="http://schemas.microsoft.com/office/spreadsheetml/2017/richdata2" ref="K4:L205">
    <sortCondition ref="K4:K205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BAC1-92C3-41FB-8B55-2CFD586F5FDF}">
  <dimension ref="A1:G1"/>
  <sheetViews>
    <sheetView workbookViewId="0">
      <selection sqref="A1:G1"/>
    </sheetView>
  </sheetViews>
  <sheetFormatPr defaultRowHeight="14.4"/>
  <sheetData>
    <row r="1" spans="1:7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0477-E4FB-4DDD-9E91-7ED05DB30CA1}">
  <dimension ref="A1:G1"/>
  <sheetViews>
    <sheetView workbookViewId="0">
      <selection sqref="A1:G1"/>
    </sheetView>
  </sheetViews>
  <sheetFormatPr defaultRowHeight="14.4"/>
  <sheetData>
    <row r="1" spans="1:7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B7D4-7309-4CFB-A09F-E25AF0D51499}">
  <dimension ref="A1:G1"/>
  <sheetViews>
    <sheetView workbookViewId="0">
      <selection activeCell="A2" sqref="A2"/>
    </sheetView>
  </sheetViews>
  <sheetFormatPr defaultRowHeight="14.4"/>
  <sheetData>
    <row r="1" spans="1:7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BC71-4375-4676-A7AE-5BA7205D0019}">
  <dimension ref="A1:G1"/>
  <sheetViews>
    <sheetView workbookViewId="0">
      <selection sqref="A1:G1"/>
    </sheetView>
  </sheetViews>
  <sheetFormatPr defaultRowHeight="14.4"/>
  <sheetData>
    <row r="1" spans="1:7">
      <c r="A1" t="s">
        <v>1</v>
      </c>
      <c r="B1" t="s">
        <v>6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B213-038D-4B77-A7CC-5EF354182F5E}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8620-99FD-4F4C-AA74-4D95ABACB13E}">
  <dimension ref="A1:A166"/>
  <sheetViews>
    <sheetView workbookViewId="0">
      <selection activeCell="A2" sqref="A2"/>
    </sheetView>
  </sheetViews>
  <sheetFormatPr defaultRowHeight="14.4"/>
  <sheetData>
    <row r="1" spans="1:1">
      <c r="A1" t="s">
        <v>6</v>
      </c>
    </row>
    <row r="2" spans="1:1">
      <c r="A2">
        <v>1.2217120367333578E-2</v>
      </c>
    </row>
    <row r="3" spans="1:1">
      <c r="A3">
        <v>2.7055488051842991E-2</v>
      </c>
    </row>
    <row r="4" spans="1:1">
      <c r="A4">
        <v>2.1571101821910244E-2</v>
      </c>
    </row>
    <row r="5" spans="1:1">
      <c r="A5">
        <v>-1.7255356108859421E-2</v>
      </c>
    </row>
    <row r="6" spans="1:1">
      <c r="A6">
        <v>-3.6648597690313367E-2</v>
      </c>
    </row>
    <row r="7" spans="1:1">
      <c r="A7">
        <v>-1.6717635066258896E-2</v>
      </c>
    </row>
    <row r="8" spans="1:1">
      <c r="A8">
        <v>3.4916027368857572E-2</v>
      </c>
    </row>
    <row r="9" spans="1:1">
      <c r="A9">
        <v>6.0103377809839209E-4</v>
      </c>
    </row>
    <row r="10" spans="1:1">
      <c r="A10">
        <v>9.9711677078326844E-3</v>
      </c>
    </row>
    <row r="11" spans="1:1">
      <c r="A11">
        <v>-9.1193846397841227E-4</v>
      </c>
    </row>
    <row r="12" spans="1:1">
      <c r="A12">
        <v>-1.3572505754424924E-2</v>
      </c>
    </row>
    <row r="13" spans="1:1">
      <c r="A13">
        <v>1.4805278403604794E-2</v>
      </c>
    </row>
    <row r="14" spans="1:1">
      <c r="A14">
        <v>8.4046939422770528E-3</v>
      </c>
    </row>
    <row r="15" spans="1:1">
      <c r="A15">
        <v>-6.44755464695701E-3</v>
      </c>
    </row>
    <row r="16" spans="1:1">
      <c r="A16">
        <v>-1.6856600189933624E-2</v>
      </c>
    </row>
    <row r="17" spans="1:1">
      <c r="A17">
        <v>2.3504789503340673E-2</v>
      </c>
    </row>
    <row r="18" spans="1:1">
      <c r="A18">
        <v>-4.1289815178924272E-3</v>
      </c>
    </row>
    <row r="19" spans="1:1">
      <c r="A19">
        <v>-7.1865745310957241E-3</v>
      </c>
    </row>
    <row r="20" spans="1:1">
      <c r="A20">
        <v>-4.9715626615757236E-3</v>
      </c>
    </row>
    <row r="21" spans="1:1">
      <c r="A21">
        <v>-3.4135422495803147E-2</v>
      </c>
    </row>
    <row r="22" spans="1:1">
      <c r="A22">
        <v>-6.368978645919543E-2</v>
      </c>
    </row>
    <row r="23" spans="1:1">
      <c r="A23">
        <v>4.7734806629833315E-3</v>
      </c>
    </row>
    <row r="24" spans="1:1">
      <c r="A24">
        <v>-2.3446091584920614E-2</v>
      </c>
    </row>
    <row r="25" spans="1:1">
      <c r="A25">
        <v>8.3783783783784038E-3</v>
      </c>
    </row>
    <row r="26" spans="1:1">
      <c r="A26">
        <v>5.7401947645850049E-2</v>
      </c>
    </row>
    <row r="27" spans="1:1">
      <c r="A27">
        <v>2.2812724430737896E-2</v>
      </c>
    </row>
    <row r="28" spans="1:1">
      <c r="A28">
        <v>-5.2868530833092287E-3</v>
      </c>
    </row>
    <row r="29" spans="1:1">
      <c r="A29">
        <v>-5.3149524560892614E-3</v>
      </c>
    </row>
    <row r="30" spans="1:1">
      <c r="A30">
        <v>-4.9592986850344412E-2</v>
      </c>
    </row>
    <row r="31" spans="1:1">
      <c r="A31">
        <v>3.5709579654763512E-2</v>
      </c>
    </row>
    <row r="32" spans="1:1">
      <c r="A32">
        <v>3.0025445292620967E-2</v>
      </c>
    </row>
    <row r="33" spans="1:1">
      <c r="A33">
        <v>-1.2351778656126466E-2</v>
      </c>
    </row>
    <row r="34" spans="1:1">
      <c r="A34">
        <v>1.2756378189094475E-2</v>
      </c>
    </row>
    <row r="35" spans="1:1">
      <c r="A35">
        <v>-5.3511155017699208E-3</v>
      </c>
    </row>
    <row r="36" spans="1:1">
      <c r="A36">
        <v>8.4423108756828125E-3</v>
      </c>
    </row>
    <row r="37" spans="1:1">
      <c r="A37">
        <v>5.5810899540380543E-3</v>
      </c>
    </row>
    <row r="38" spans="1:1">
      <c r="A38">
        <v>-2.7260855370551784E-2</v>
      </c>
    </row>
    <row r="39" spans="1:1">
      <c r="A39">
        <v>1.0782010404430276E-2</v>
      </c>
    </row>
    <row r="40" spans="1:1">
      <c r="A40">
        <v>-6.7654505458016878E-3</v>
      </c>
    </row>
    <row r="41" spans="1:1">
      <c r="A41">
        <v>3.8863351441704719E-3</v>
      </c>
    </row>
    <row r="42" spans="1:1">
      <c r="A42">
        <v>-2.6932522998792785E-2</v>
      </c>
    </row>
    <row r="43" spans="1:1">
      <c r="A43">
        <v>-1.0951403148528382E-2</v>
      </c>
    </row>
    <row r="44" spans="1:1">
      <c r="A44">
        <v>1.730103806228378E-2</v>
      </c>
    </row>
    <row r="45" spans="1:1">
      <c r="A45">
        <v>-4.4217687074828982E-3</v>
      </c>
    </row>
    <row r="46" spans="1:1">
      <c r="A46">
        <v>1.1530577382985907E-2</v>
      </c>
    </row>
    <row r="47" spans="1:1">
      <c r="A47">
        <v>8.9082158236932774E-3</v>
      </c>
    </row>
    <row r="48" spans="1:1">
      <c r="A48">
        <v>-4.8123195380173067E-3</v>
      </c>
    </row>
    <row r="49" spans="1:1">
      <c r="A49">
        <v>1.215204776721901E-2</v>
      </c>
    </row>
    <row r="50" spans="1:1">
      <c r="A50">
        <v>-2.2973702795895501E-2</v>
      </c>
    </row>
    <row r="51" spans="1:1">
      <c r="A51">
        <v>2.2578450548516038E-2</v>
      </c>
    </row>
    <row r="52" spans="1:1">
      <c r="A52">
        <v>-1.746434363175231E-3</v>
      </c>
    </row>
    <row r="53" spans="1:1">
      <c r="A53">
        <v>-9.1639938351314454E-3</v>
      </c>
    </row>
    <row r="54" spans="1:1">
      <c r="A54">
        <v>1.441964098036741E-2</v>
      </c>
    </row>
    <row r="55" spans="1:1">
      <c r="A55">
        <v>-3.5640281806879059E-3</v>
      </c>
    </row>
    <row r="56" spans="1:1">
      <c r="A56">
        <v>-4.6581267675926963E-3</v>
      </c>
    </row>
    <row r="57" spans="1:1">
      <c r="A57">
        <v>-7.3959552064181144E-3</v>
      </c>
    </row>
    <row r="58" spans="1:1">
      <c r="A58">
        <v>7.0721953272994131E-3</v>
      </c>
    </row>
    <row r="59" spans="1:1">
      <c r="A59">
        <v>-1.0700999038582126E-2</v>
      </c>
    </row>
    <row r="60" spans="1:1">
      <c r="A60">
        <v>1.0182955169645513E-2</v>
      </c>
    </row>
    <row r="61" spans="1:1">
      <c r="A61">
        <v>-2.4217835034298085E-2</v>
      </c>
    </row>
    <row r="62" spans="1:1">
      <c r="A62">
        <v>2.447597410947755E-2</v>
      </c>
    </row>
    <row r="63" spans="1:1">
      <c r="A63">
        <v>8.7866108786611719E-3</v>
      </c>
    </row>
    <row r="64" spans="1:1">
      <c r="A64">
        <v>1.804230609705515E-2</v>
      </c>
    </row>
    <row r="65" spans="1:1">
      <c r="A65">
        <v>8.1482990425749691E-3</v>
      </c>
    </row>
    <row r="66" spans="1:1">
      <c r="A66">
        <v>-1.7134774701960009E-2</v>
      </c>
    </row>
    <row r="67" spans="1:1">
      <c r="A67">
        <v>-1.9037046174088301E-2</v>
      </c>
    </row>
    <row r="68" spans="1:1">
      <c r="A68">
        <v>1.2029507921871074E-2</v>
      </c>
    </row>
    <row r="69" spans="1:1">
      <c r="A69">
        <v>-2.1370884241043719E-2</v>
      </c>
    </row>
    <row r="70" spans="1:1">
      <c r="A70">
        <v>-3.3433492741969939E-3</v>
      </c>
    </row>
    <row r="71" spans="1:1">
      <c r="A71">
        <v>-9.3418259023358985E-4</v>
      </c>
    </row>
    <row r="72" spans="1:1">
      <c r="A72">
        <v>-4.4627677660659115E-3</v>
      </c>
    </row>
    <row r="73" spans="1:1">
      <c r="A73">
        <v>2.0065747342354889E-3</v>
      </c>
    </row>
    <row r="74" spans="1:1">
      <c r="A74">
        <v>-3.5960801022582034E-2</v>
      </c>
    </row>
    <row r="75" spans="1:1">
      <c r="A75">
        <v>1.6308671439936306E-2</v>
      </c>
    </row>
    <row r="76" spans="1:1">
      <c r="A76">
        <v>2.4657534246575352E-2</v>
      </c>
    </row>
    <row r="77" spans="1:1">
      <c r="A77">
        <v>-2.9157117392411447E-2</v>
      </c>
    </row>
    <row r="78" spans="1:1">
      <c r="A78">
        <v>-3.1475409836065893E-3</v>
      </c>
    </row>
    <row r="79" spans="1:1">
      <c r="A79">
        <v>1.7103012761479075E-3</v>
      </c>
    </row>
    <row r="80" spans="1:1">
      <c r="A80">
        <v>4.9470274056562236E-3</v>
      </c>
    </row>
    <row r="81" spans="1:1">
      <c r="A81">
        <v>-8.2770638205187375E-4</v>
      </c>
    </row>
    <row r="82" spans="1:1">
      <c r="A82">
        <v>1.4780258109522215E-2</v>
      </c>
    </row>
    <row r="83" spans="1:1">
      <c r="A83">
        <v>-2.3630504833512811E-3</v>
      </c>
    </row>
    <row r="84" spans="1:1">
      <c r="A84">
        <v>-3.2945736434108475E-2</v>
      </c>
    </row>
    <row r="85" spans="1:1">
      <c r="A85">
        <v>1.0955243820975236E-2</v>
      </c>
    </row>
    <row r="86" spans="1:1">
      <c r="A86">
        <v>1.9250253292806496E-2</v>
      </c>
    </row>
    <row r="87" spans="1:1">
      <c r="A87">
        <v>3.4575157749157093E-3</v>
      </c>
    </row>
    <row r="88" spans="1:1">
      <c r="A88">
        <v>1.7658713067447707E-2</v>
      </c>
    </row>
    <row r="89" spans="1:1">
      <c r="A89">
        <v>1.0580667005248845E-3</v>
      </c>
    </row>
    <row r="90" spans="1:1">
      <c r="A90">
        <v>1.1457320424470563E-2</v>
      </c>
    </row>
    <row r="91" spans="1:1">
      <c r="A91">
        <v>-1.2079919745861867E-2</v>
      </c>
    </row>
    <row r="92" spans="1:1">
      <c r="A92">
        <v>-5.6272477258303422E-3</v>
      </c>
    </row>
    <row r="93" spans="1:1">
      <c r="A93">
        <v>1.8296315207215752E-3</v>
      </c>
    </row>
    <row r="94" spans="1:1">
      <c r="A94">
        <v>-1.520492673603735E-2</v>
      </c>
    </row>
    <row r="95" spans="1:1">
      <c r="A95">
        <v>1.7466683917712444E-2</v>
      </c>
    </row>
    <row r="96" spans="1:1">
      <c r="A96">
        <v>8.56222448287558E-3</v>
      </c>
    </row>
    <row r="97" spans="1:1">
      <c r="A97">
        <v>5.9258636631083217E-3</v>
      </c>
    </row>
    <row r="98" spans="1:1">
      <c r="A98">
        <v>6.225193231669035E-3</v>
      </c>
    </row>
    <row r="99" spans="1:1">
      <c r="A99">
        <v>-5.8129878757682274E-3</v>
      </c>
    </row>
    <row r="100" spans="1:1">
      <c r="A100">
        <v>-8.3528232542597891E-3</v>
      </c>
    </row>
    <row r="101" spans="1:1">
      <c r="A101">
        <v>-6.3173854447439171E-3</v>
      </c>
    </row>
    <row r="102" spans="1:1">
      <c r="A102">
        <v>-1.8055437823175424E-2</v>
      </c>
    </row>
    <row r="103" spans="1:1">
      <c r="A103">
        <v>-1.273308011049723E-2</v>
      </c>
    </row>
    <row r="104" spans="1:1">
      <c r="A104">
        <v>2.2384470773401111E-2</v>
      </c>
    </row>
    <row r="105" spans="1:1">
      <c r="A105">
        <v>-5.9867436390849127E-3</v>
      </c>
    </row>
    <row r="106" spans="1:1">
      <c r="A106">
        <v>5.2054205205420701E-3</v>
      </c>
    </row>
    <row r="107" spans="1:1">
      <c r="A107">
        <v>-1.4551057091500508E-2</v>
      </c>
    </row>
    <row r="108" spans="1:1">
      <c r="A108">
        <v>1.2160166768001357E-2</v>
      </c>
    </row>
    <row r="109" spans="1:1">
      <c r="A109">
        <v>1.2443147687291045E-3</v>
      </c>
    </row>
    <row r="110" spans="1:1">
      <c r="A110">
        <v>5.4424683951146413E-3</v>
      </c>
    </row>
    <row r="111" spans="1:1">
      <c r="A111">
        <v>-9.5473531668228695E-3</v>
      </c>
    </row>
    <row r="112" spans="1:1">
      <c r="A112">
        <v>-1.7213185299946865E-4</v>
      </c>
    </row>
    <row r="113" spans="1:1">
      <c r="A113">
        <v>4.0888353275372324E-3</v>
      </c>
    </row>
    <row r="114" spans="1:1">
      <c r="A114">
        <v>1.0287624844613763E-3</v>
      </c>
    </row>
    <row r="115" spans="1:1">
      <c r="A115">
        <v>8.6498522673748024E-3</v>
      </c>
    </row>
    <row r="116" spans="1:1">
      <c r="A116">
        <v>-1.0146465718531061E-2</v>
      </c>
    </row>
    <row r="117" spans="1:1">
      <c r="A117">
        <v>-1.9986275518956931E-2</v>
      </c>
    </row>
    <row r="118" spans="1:1">
      <c r="A118">
        <v>1.3129102844637863E-3</v>
      </c>
    </row>
    <row r="119" spans="1:1">
      <c r="A119">
        <v>2.5480769230769251E-2</v>
      </c>
    </row>
    <row r="120" spans="1:1">
      <c r="A120">
        <v>-1.2274645186037603E-2</v>
      </c>
    </row>
    <row r="121" spans="1:1">
      <c r="A121">
        <v>1.4627831715210204E-2</v>
      </c>
    </row>
    <row r="122" spans="1:1">
      <c r="A122">
        <v>-1.0291741090414086E-2</v>
      </c>
    </row>
    <row r="123" spans="1:1">
      <c r="A123">
        <v>-7.43382605706433E-3</v>
      </c>
    </row>
    <row r="124" spans="1:1">
      <c r="A124">
        <v>-4.9525953504480746E-2</v>
      </c>
    </row>
    <row r="125" spans="1:1">
      <c r="A125">
        <v>1.9130038715555742E-3</v>
      </c>
    </row>
    <row r="126" spans="1:1">
      <c r="A126">
        <v>2.1593853707323696E-2</v>
      </c>
    </row>
    <row r="127" spans="1:1">
      <c r="A127">
        <v>7.5649697401214411E-4</v>
      </c>
    </row>
    <row r="128" spans="1:1">
      <c r="A128">
        <v>7.3813864556004916E-3</v>
      </c>
    </row>
    <row r="129" spans="1:1">
      <c r="A129">
        <v>3.7077907746634331E-3</v>
      </c>
    </row>
    <row r="130" spans="1:1">
      <c r="A130">
        <v>-2.9772637319143258E-2</v>
      </c>
    </row>
    <row r="131" spans="1:1">
      <c r="A131">
        <v>-1.645363067718264E-2</v>
      </c>
    </row>
    <row r="132" spans="1:1">
      <c r="A132">
        <v>2.8803170653025623E-2</v>
      </c>
    </row>
    <row r="133" spans="1:1">
      <c r="A133">
        <v>-1.7738756495251695E-2</v>
      </c>
    </row>
    <row r="134" spans="1:1">
      <c r="A134">
        <v>8.4367019336009097E-3</v>
      </c>
    </row>
    <row r="135" spans="1:1">
      <c r="A135">
        <v>3.6177813955595717E-4</v>
      </c>
    </row>
    <row r="136" spans="1:1">
      <c r="A136">
        <v>-2.3823516115907939E-2</v>
      </c>
    </row>
    <row r="137" spans="1:1">
      <c r="A137">
        <v>1.5884041863480691E-2</v>
      </c>
    </row>
    <row r="138" spans="1:1">
      <c r="A138">
        <v>1.8006108401330989E-2</v>
      </c>
    </row>
    <row r="139" spans="1:1">
      <c r="A139">
        <v>-9.493104065914304E-3</v>
      </c>
    </row>
    <row r="140" spans="1:1">
      <c r="A140">
        <v>-1.0352622061482908E-2</v>
      </c>
    </row>
    <row r="141" spans="1:1">
      <c r="A141">
        <v>9.867068658352629E-3</v>
      </c>
    </row>
    <row r="142" spans="1:1">
      <c r="A142">
        <v>-1.8003347356041033E-2</v>
      </c>
    </row>
    <row r="143" spans="1:1">
      <c r="A143">
        <v>-7.3702151181531672E-4</v>
      </c>
    </row>
    <row r="144" spans="1:1">
      <c r="A144">
        <v>-1.0141520306089502E-2</v>
      </c>
    </row>
    <row r="145" spans="1:1">
      <c r="A145">
        <v>1.4855865505518651E-2</v>
      </c>
    </row>
    <row r="146" spans="1:1">
      <c r="A146">
        <v>1.1930983847283638E-3</v>
      </c>
    </row>
    <row r="147" spans="1:1">
      <c r="A147">
        <v>-2.4887707397561742E-2</v>
      </c>
    </row>
    <row r="148" spans="1:1">
      <c r="A148">
        <v>1.1515863689776751E-2</v>
      </c>
    </row>
    <row r="149" spans="1:1">
      <c r="A149">
        <v>-6.2732342007434383E-3</v>
      </c>
    </row>
    <row r="150" spans="1:1">
      <c r="A150">
        <v>2.0341360766892747E-2</v>
      </c>
    </row>
    <row r="151" spans="1:1">
      <c r="A151">
        <v>-2.4702108157653502E-2</v>
      </c>
    </row>
    <row r="152" spans="1:1">
      <c r="A152">
        <v>-8.1293172313331441E-3</v>
      </c>
    </row>
    <row r="153" spans="1:1">
      <c r="A153">
        <v>3.1267765776010759E-3</v>
      </c>
    </row>
    <row r="154" spans="1:1">
      <c r="A154">
        <v>-2.7250401435723215E-2</v>
      </c>
    </row>
    <row r="155" spans="1:1">
      <c r="A155">
        <v>2.9276108171092829E-2</v>
      </c>
    </row>
    <row r="156" spans="1:1">
      <c r="A156">
        <v>1.0141509433962304E-2</v>
      </c>
    </row>
    <row r="157" spans="1:1">
      <c r="A157">
        <v>-3.1753443847770679E-3</v>
      </c>
    </row>
    <row r="158" spans="1:1">
      <c r="A158">
        <v>-5.0124139223309827E-3</v>
      </c>
    </row>
    <row r="159" spans="1:1">
      <c r="A159">
        <v>7.062146892653498E-4</v>
      </c>
    </row>
    <row r="160" spans="1:1">
      <c r="A160">
        <v>5.3634438955540986E-3</v>
      </c>
    </row>
    <row r="161" spans="1:1">
      <c r="A161">
        <v>2.04969816088727E-2</v>
      </c>
    </row>
    <row r="162" spans="1:1">
      <c r="A162">
        <v>1.3069197963956558E-2</v>
      </c>
    </row>
    <row r="163" spans="1:1">
      <c r="A163">
        <v>2.0822017019735517E-2</v>
      </c>
    </row>
    <row r="164" spans="1:1">
      <c r="A164">
        <v>6.9616885420360486E-3</v>
      </c>
    </row>
    <row r="165" spans="1:1">
      <c r="A165">
        <v>-1.5764674798538048E-2</v>
      </c>
    </row>
    <row r="166" spans="1:1">
      <c r="A166">
        <v>1.5659254619480034E-3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Polonia</vt:lpstr>
      <vt:lpstr>Rep Tcheca</vt:lpstr>
      <vt:lpstr>Brasil</vt:lpstr>
      <vt:lpstr>Chile</vt:lpstr>
      <vt:lpstr>Colombia</vt:lpstr>
      <vt:lpstr>Filipinas</vt:lpstr>
      <vt:lpstr>Dessaz 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almeida</dc:creator>
  <cp:lastModifiedBy>Eric Almeida</cp:lastModifiedBy>
  <dcterms:created xsi:type="dcterms:W3CDTF">2023-09-02T17:42:47Z</dcterms:created>
  <dcterms:modified xsi:type="dcterms:W3CDTF">2023-09-24T01:26:27Z</dcterms:modified>
</cp:coreProperties>
</file>