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jgprjfileserver\Research\Economics\Ealmeida\Monografia\"/>
    </mc:Choice>
  </mc:AlternateContent>
  <xr:revisionPtr revIDLastSave="0" documentId="13_ncr:1_{24001EEE-ED8A-49F4-81F7-9CB7CBC27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SpreadsheetBuilder_1" hidden="1">#REF!</definedName>
    <definedName name="SpreadsheetBuilder_2" hidden="1">Sheet1!$A$1:$B$7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3" l="1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9" i="3"/>
  <c r="S8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8" i="3"/>
  <c r="C9" i="3"/>
  <c r="B5" i="3"/>
  <c r="N5" i="3"/>
  <c r="R5" i="3"/>
  <c r="F5" i="3"/>
  <c r="J5" i="3"/>
  <c r="A7" i="3"/>
  <c r="Q7" i="3"/>
  <c r="I7" i="3"/>
  <c r="E7" i="3"/>
  <c r="M7" i="3"/>
  <c r="C10" i="3" l="1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11" i="3"/>
</calcChain>
</file>

<file path=xl/sharedStrings.xml><?xml version="1.0" encoding="utf-8"?>
<sst xmlns="http://schemas.openxmlformats.org/spreadsheetml/2006/main" count="25" uniqueCount="9">
  <si>
    <t>Dates</t>
  </si>
  <si>
    <t>Start Date</t>
  </si>
  <si>
    <t>End Date</t>
  </si>
  <si>
    <t>EURPLN Curncy</t>
  </si>
  <si>
    <t>PX_LAST</t>
  </si>
  <si>
    <t>EURCZK Curncy</t>
  </si>
  <si>
    <t>USDBRL Curncy</t>
  </si>
  <si>
    <t>USDCLP Curncy</t>
  </si>
  <si>
    <t>USDZAR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</si>
</sst>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38F-1F2E-4AEE-A367-4C2BA2B72786}">
  <dimension ref="A1:S174"/>
  <sheetViews>
    <sheetView tabSelected="1" topLeftCell="A82" workbookViewId="0">
      <selection activeCell="S9" sqref="S9:S102"/>
    </sheetView>
  </sheetViews>
  <sheetFormatPr defaultRowHeight="15" x14ac:dyDescent="0.25"/>
  <cols>
    <col min="1" max="1" width="10.7109375" bestFit="1" customWidth="1"/>
    <col min="5" max="5" width="10.7109375" bestFit="1" customWidth="1"/>
    <col min="9" max="9" width="10.7109375" bestFit="1" customWidth="1"/>
    <col min="13" max="13" width="10.7109375" bestFit="1" customWidth="1"/>
    <col min="17" max="17" width="10.7109375" bestFit="1" customWidth="1"/>
  </cols>
  <sheetData>
    <row r="1" spans="1:19" x14ac:dyDescent="0.25">
      <c r="A1" t="s">
        <v>1</v>
      </c>
      <c r="B1" s="1">
        <v>36404</v>
      </c>
      <c r="E1" t="s">
        <v>1</v>
      </c>
      <c r="F1" s="1">
        <v>36404</v>
      </c>
      <c r="I1" t="s">
        <v>1</v>
      </c>
      <c r="J1" s="1">
        <v>36404</v>
      </c>
      <c r="M1" t="s">
        <v>1</v>
      </c>
      <c r="N1" s="1">
        <v>36404</v>
      </c>
      <c r="Q1" t="s">
        <v>1</v>
      </c>
      <c r="R1" s="1">
        <v>36404</v>
      </c>
    </row>
    <row r="2" spans="1:19" x14ac:dyDescent="0.25">
      <c r="A2" t="s">
        <v>2</v>
      </c>
      <c r="E2" t="s">
        <v>2</v>
      </c>
      <c r="I2" t="s">
        <v>2</v>
      </c>
      <c r="M2" t="s">
        <v>2</v>
      </c>
      <c r="Q2" t="s">
        <v>2</v>
      </c>
    </row>
    <row r="4" spans="1:19" x14ac:dyDescent="0.25">
      <c r="B4" t="s">
        <v>3</v>
      </c>
      <c r="F4" t="s">
        <v>5</v>
      </c>
      <c r="J4" t="s">
        <v>6</v>
      </c>
      <c r="N4" t="s">
        <v>7</v>
      </c>
      <c r="R4" t="s">
        <v>8</v>
      </c>
    </row>
    <row r="5" spans="1:19" x14ac:dyDescent="0.25">
      <c r="B5" t="e">
        <f ca="1">_xll.BFieldInfo(B$6)</f>
        <v>#NAME?</v>
      </c>
      <c r="F5" t="e">
        <f ca="1">_xll.BFieldInfo(F$6)</f>
        <v>#NAME?</v>
      </c>
      <c r="J5" t="e">
        <f ca="1">_xll.BFieldInfo(J$6)</f>
        <v>#NAME?</v>
      </c>
      <c r="N5" t="e">
        <f ca="1">_xll.BFieldInfo(N$6)</f>
        <v>#NAME?</v>
      </c>
      <c r="R5" t="e">
        <f ca="1">_xll.BFieldInfo(R$6)</f>
        <v>#NAME?</v>
      </c>
    </row>
    <row r="6" spans="1:19" x14ac:dyDescent="0.25">
      <c r="A6" t="s">
        <v>0</v>
      </c>
      <c r="B6" t="s">
        <v>4</v>
      </c>
      <c r="E6" t="s">
        <v>0</v>
      </c>
      <c r="F6" t="s">
        <v>4</v>
      </c>
      <c r="I6" t="s">
        <v>0</v>
      </c>
      <c r="J6" t="s">
        <v>4</v>
      </c>
      <c r="M6" t="s">
        <v>0</v>
      </c>
      <c r="N6" t="s">
        <v>4</v>
      </c>
      <c r="Q6" t="s">
        <v>0</v>
      </c>
      <c r="R6" t="s">
        <v>4</v>
      </c>
    </row>
    <row r="7" spans="1:19" x14ac:dyDescent="0.25">
      <c r="A7" s="1" t="e">
        <f ca="1">_xll.BDH(B$4,B$6,$B1,$B2,"Dir=V","Quote=A","Days=A","Per=Q","Dts=S","cols=2;rows=97")</f>
        <v>#NAME?</v>
      </c>
      <c r="B7">
        <v>4.1673999999999998</v>
      </c>
      <c r="E7" s="1" t="e">
        <f ca="1">_xll.BDH(F$4,F$6,$B1,$B2,"Dir=V","Quote=A","Days=A","Per=Q","Dts=S","cols=2;rows=97")</f>
        <v>#NAME?</v>
      </c>
      <c r="F7">
        <v>36.412999999999997</v>
      </c>
      <c r="I7" s="1" t="e">
        <f ca="1">_xll.BDH(J$4,J$6,$B1,$B2,"Dir=V","Quote=A","Days=A","Per=Q","Dts=S","cols=2;rows=97")</f>
        <v>#NAME?</v>
      </c>
      <c r="J7">
        <v>1.8606</v>
      </c>
      <c r="M7" s="1" t="e">
        <f ca="1">_xll.BDH(N$4,N$6,$B1,$B2,"Dir=V","Quote=A","Days=A","Per=Q","Dts=S","cols=2;rows=97")</f>
        <v>#NAME?</v>
      </c>
      <c r="N7">
        <v>518.33000000000004</v>
      </c>
      <c r="Q7" s="1" t="e">
        <f ca="1">_xll.BDH(R$4,R$6,$B1,$B2,"Dir=V","Quote=A","Days=A","Per=Q","Dts=S","cols=2;rows=97")</f>
        <v>#NAME?</v>
      </c>
      <c r="R7">
        <v>6.0948000000000002</v>
      </c>
    </row>
    <row r="8" spans="1:19" x14ac:dyDescent="0.25">
      <c r="A8" s="1">
        <v>36525</v>
      </c>
      <c r="B8">
        <v>4.3307000000000002</v>
      </c>
      <c r="C8" s="2">
        <f>B8/B7-1</f>
        <v>3.9185103421797818E-2</v>
      </c>
      <c r="E8" s="1">
        <v>36525</v>
      </c>
      <c r="F8">
        <v>36.345999999999997</v>
      </c>
      <c r="G8" s="2">
        <f>F8/F7-1</f>
        <v>-1.8400021970175207E-3</v>
      </c>
      <c r="I8" s="1">
        <v>36525</v>
      </c>
      <c r="J8">
        <v>1.9116</v>
      </c>
      <c r="K8" s="2">
        <f>J8/J7-1</f>
        <v>2.7410512737826576E-2</v>
      </c>
      <c r="M8" s="1">
        <v>36525</v>
      </c>
      <c r="N8">
        <v>539.78</v>
      </c>
      <c r="O8" s="2">
        <f>N8/N7-1</f>
        <v>4.1382902783940523E-2</v>
      </c>
      <c r="Q8" s="1">
        <v>36525</v>
      </c>
      <c r="R8">
        <v>6.1289999999999996</v>
      </c>
      <c r="S8" s="2">
        <f>R8/R7-1</f>
        <v>5.6113408151210464E-3</v>
      </c>
    </row>
    <row r="9" spans="1:19" x14ac:dyDescent="0.25">
      <c r="A9" s="1">
        <v>36616</v>
      </c>
      <c r="B9">
        <v>4.0564</v>
      </c>
      <c r="C9" s="2">
        <f>B9/B8-1</f>
        <v>-6.3338490313344264E-2</v>
      </c>
      <c r="E9" s="1">
        <v>36616</v>
      </c>
      <c r="F9">
        <v>35.780999999999999</v>
      </c>
      <c r="G9" s="2">
        <f>F9/F8-1</f>
        <v>-1.5545039344081801E-2</v>
      </c>
      <c r="I9" s="1">
        <v>36616</v>
      </c>
      <c r="J9">
        <v>1.7725</v>
      </c>
      <c r="K9" s="2">
        <f>J9/J8-1</f>
        <v>-7.2766269093952674E-2</v>
      </c>
      <c r="M9" s="1">
        <v>36616</v>
      </c>
      <c r="N9">
        <v>511.96</v>
      </c>
      <c r="O9" s="2">
        <f>N9/N8-1</f>
        <v>-5.1539516099151528E-2</v>
      </c>
      <c r="Q9" s="1">
        <v>36616</v>
      </c>
      <c r="R9">
        <v>6.3047000000000004</v>
      </c>
      <c r="S9" s="2">
        <f>R9/R8-1</f>
        <v>2.8666992984173634E-2</v>
      </c>
    </row>
    <row r="10" spans="1:19" x14ac:dyDescent="0.25">
      <c r="A10" s="1">
        <v>36707</v>
      </c>
      <c r="B10">
        <v>4.0888999999999998</v>
      </c>
      <c r="C10" s="2">
        <f>B10/B9-1</f>
        <v>8.0120303717581276E-3</v>
      </c>
      <c r="E10" s="1">
        <v>36707</v>
      </c>
      <c r="F10">
        <v>36.292000000000002</v>
      </c>
      <c r="G10" s="2">
        <f>F10/F9-1</f>
        <v>1.4281322489589465E-2</v>
      </c>
      <c r="I10" s="1">
        <v>36707</v>
      </c>
      <c r="J10">
        <v>1.8028999999999999</v>
      </c>
      <c r="K10" s="2">
        <f>J10/J9-1</f>
        <v>1.7150916784202996E-2</v>
      </c>
      <c r="M10" s="1">
        <v>36707</v>
      </c>
      <c r="N10">
        <v>520.80999999999995</v>
      </c>
      <c r="O10" s="2">
        <f>N10/N9-1</f>
        <v>1.7286506758340536E-2</v>
      </c>
      <c r="Q10" s="1">
        <v>36707</v>
      </c>
      <c r="R10">
        <v>6.8718000000000004</v>
      </c>
      <c r="S10" s="2">
        <f>R10/R9-1</f>
        <v>8.9948768379145783E-2</v>
      </c>
    </row>
    <row r="11" spans="1:19" x14ac:dyDescent="0.25">
      <c r="A11" s="1">
        <v>36798</v>
      </c>
      <c r="B11">
        <v>3.9744000000000002</v>
      </c>
      <c r="C11" s="2">
        <f t="shared" ref="C11:C42" si="0">B11/B10-1</f>
        <v>-2.8002641297170339E-2</v>
      </c>
      <c r="E11" s="1">
        <v>36798</v>
      </c>
      <c r="F11">
        <v>35.457000000000001</v>
      </c>
      <c r="G11" s="2">
        <f t="shared" ref="G11:G74" si="1">F11/F10-1</f>
        <v>-2.3007825416069716E-2</v>
      </c>
      <c r="I11" s="1">
        <v>36798</v>
      </c>
      <c r="J11">
        <v>1.8144</v>
      </c>
      <c r="K11" s="2">
        <f t="shared" ref="K11:K74" si="2">J11/J10-1</f>
        <v>6.3786122358422404E-3</v>
      </c>
      <c r="M11" s="1">
        <v>36798</v>
      </c>
      <c r="N11">
        <v>553.19000000000005</v>
      </c>
      <c r="O11" s="2">
        <f t="shared" ref="O11:O74" si="3">N11/N10-1</f>
        <v>6.2172385322862622E-2</v>
      </c>
      <c r="Q11" s="1">
        <v>36798</v>
      </c>
      <c r="R11">
        <v>7.0035999999999996</v>
      </c>
      <c r="S11" s="2">
        <f t="shared" ref="S11:S74" si="4">R11/R10-1</f>
        <v>1.9179836432957842E-2</v>
      </c>
    </row>
    <row r="12" spans="1:19" x14ac:dyDescent="0.25">
      <c r="A12" s="1">
        <v>36889</v>
      </c>
      <c r="B12">
        <v>3.9083000000000001</v>
      </c>
      <c r="C12" s="2">
        <f t="shared" si="0"/>
        <v>-1.6631441223832533E-2</v>
      </c>
      <c r="E12" s="1">
        <v>36889</v>
      </c>
      <c r="F12">
        <v>34.908000000000001</v>
      </c>
      <c r="G12" s="2">
        <f t="shared" si="1"/>
        <v>-1.5483543446992099E-2</v>
      </c>
      <c r="I12" s="1">
        <v>36889</v>
      </c>
      <c r="J12">
        <v>1.9293</v>
      </c>
      <c r="K12" s="2">
        <f t="shared" si="2"/>
        <v>6.3326719576719537E-2</v>
      </c>
      <c r="M12" s="1">
        <v>36889</v>
      </c>
      <c r="N12">
        <v>572.48</v>
      </c>
      <c r="O12" s="2">
        <f t="shared" si="3"/>
        <v>3.487047849744207E-2</v>
      </c>
      <c r="Q12" s="1">
        <v>36889</v>
      </c>
      <c r="R12">
        <v>7.6029999999999998</v>
      </c>
      <c r="S12" s="2">
        <f t="shared" si="4"/>
        <v>8.5584556513792931E-2</v>
      </c>
    </row>
    <row r="13" spans="1:19" x14ac:dyDescent="0.25">
      <c r="A13" s="1">
        <v>36980</v>
      </c>
      <c r="B13">
        <v>3.7726999999999999</v>
      </c>
      <c r="C13" s="2">
        <f t="shared" si="0"/>
        <v>-3.4695391858352798E-2</v>
      </c>
      <c r="E13" s="1">
        <v>36980</v>
      </c>
      <c r="F13">
        <v>34.780999999999999</v>
      </c>
      <c r="G13" s="2">
        <f t="shared" si="1"/>
        <v>-3.638134525037362E-3</v>
      </c>
      <c r="I13" s="1">
        <v>36980</v>
      </c>
      <c r="J13">
        <v>2.0175000000000001</v>
      </c>
      <c r="K13" s="2">
        <f t="shared" si="2"/>
        <v>4.5716062820712278E-2</v>
      </c>
      <c r="M13" s="1">
        <v>36980</v>
      </c>
      <c r="N13">
        <v>574.57000000000005</v>
      </c>
      <c r="O13" s="2">
        <f t="shared" si="3"/>
        <v>3.6507825600895494E-3</v>
      </c>
      <c r="Q13" s="1">
        <v>36980</v>
      </c>
      <c r="R13">
        <v>7.8266</v>
      </c>
      <c r="S13" s="2">
        <f t="shared" si="4"/>
        <v>2.940944364066822E-2</v>
      </c>
    </row>
    <row r="14" spans="1:19" x14ac:dyDescent="0.25">
      <c r="A14" s="1">
        <v>37071</v>
      </c>
      <c r="B14">
        <v>3.4868000000000001</v>
      </c>
      <c r="C14" s="2">
        <f t="shared" si="0"/>
        <v>-7.5781270707981019E-2</v>
      </c>
      <c r="E14" s="1">
        <v>37071</v>
      </c>
      <c r="F14">
        <v>34.307000000000002</v>
      </c>
      <c r="G14" s="2">
        <f t="shared" si="1"/>
        <v>-1.3628130301026276E-2</v>
      </c>
      <c r="I14" s="1">
        <v>37071</v>
      </c>
      <c r="J14">
        <v>2.2887</v>
      </c>
      <c r="K14" s="2">
        <f t="shared" si="2"/>
        <v>0.13442379182156117</v>
      </c>
      <c r="M14" s="1">
        <v>37071</v>
      </c>
      <c r="N14">
        <v>606.85</v>
      </c>
      <c r="O14" s="2">
        <f t="shared" si="3"/>
        <v>5.6181144159980434E-2</v>
      </c>
      <c r="Q14" s="1">
        <v>37071</v>
      </c>
      <c r="R14">
        <v>8.0304000000000002</v>
      </c>
      <c r="S14" s="2">
        <f t="shared" si="4"/>
        <v>2.6039404083510131E-2</v>
      </c>
    </row>
    <row r="15" spans="1:19" x14ac:dyDescent="0.25">
      <c r="A15" s="1">
        <v>37162</v>
      </c>
      <c r="B15">
        <v>3.7656000000000001</v>
      </c>
      <c r="C15" s="2">
        <f t="shared" si="0"/>
        <v>7.9958701388092246E-2</v>
      </c>
      <c r="E15" s="1">
        <v>37162</v>
      </c>
      <c r="F15">
        <v>34.020000000000003</v>
      </c>
      <c r="G15" s="2">
        <f t="shared" si="1"/>
        <v>-8.3656396653744025E-3</v>
      </c>
      <c r="I15" s="1">
        <v>37162</v>
      </c>
      <c r="J15">
        <v>2.5455000000000001</v>
      </c>
      <c r="K15" s="2">
        <f t="shared" si="2"/>
        <v>0.11220343426399282</v>
      </c>
      <c r="M15" s="1">
        <v>37162</v>
      </c>
      <c r="N15">
        <v>671.15</v>
      </c>
      <c r="O15" s="2">
        <f t="shared" si="3"/>
        <v>0.10595699101919731</v>
      </c>
      <c r="Q15" s="1">
        <v>37162</v>
      </c>
      <c r="R15">
        <v>8.3817000000000004</v>
      </c>
      <c r="S15" s="2">
        <f t="shared" si="4"/>
        <v>4.3746264196055096E-2</v>
      </c>
    </row>
    <row r="16" spans="1:19" x14ac:dyDescent="0.25">
      <c r="A16" s="1">
        <v>37256</v>
      </c>
      <c r="B16">
        <v>3.6514000000000002</v>
      </c>
      <c r="C16" s="2">
        <f t="shared" si="0"/>
        <v>-3.0327172296579552E-2</v>
      </c>
      <c r="E16" s="1">
        <v>37256</v>
      </c>
      <c r="F16">
        <v>33.109000000000002</v>
      </c>
      <c r="G16" s="2">
        <f t="shared" si="1"/>
        <v>-2.6778365667254556E-2</v>
      </c>
      <c r="I16" s="1">
        <v>37256</v>
      </c>
      <c r="J16">
        <v>2.5526</v>
      </c>
      <c r="K16" s="2">
        <f t="shared" si="2"/>
        <v>2.789235906501597E-3</v>
      </c>
      <c r="M16" s="1">
        <v>37256</v>
      </c>
      <c r="N16">
        <v>688.77</v>
      </c>
      <c r="O16" s="2">
        <f t="shared" si="3"/>
        <v>2.6253445578484635E-2</v>
      </c>
      <c r="Q16" s="1">
        <v>37256</v>
      </c>
      <c r="R16">
        <v>10.1753</v>
      </c>
      <c r="S16" s="2">
        <f t="shared" si="4"/>
        <v>0.21399000202822815</v>
      </c>
    </row>
    <row r="17" spans="1:19" x14ac:dyDescent="0.25">
      <c r="A17" s="1">
        <v>37344</v>
      </c>
      <c r="B17">
        <v>3.6194999999999999</v>
      </c>
      <c r="C17" s="2">
        <f t="shared" si="0"/>
        <v>-8.7363750890070424E-3</v>
      </c>
      <c r="E17" s="1">
        <v>37344</v>
      </c>
      <c r="F17">
        <v>31.728999999999999</v>
      </c>
      <c r="G17" s="2">
        <f t="shared" si="1"/>
        <v>-4.1680509831163781E-2</v>
      </c>
      <c r="I17" s="1">
        <v>37344</v>
      </c>
      <c r="J17">
        <v>2.3799000000000001</v>
      </c>
      <c r="K17" s="2">
        <f t="shared" si="2"/>
        <v>-6.7656507090809281E-2</v>
      </c>
      <c r="M17" s="1">
        <v>37344</v>
      </c>
      <c r="N17">
        <v>669.28</v>
      </c>
      <c r="O17" s="2">
        <f t="shared" si="3"/>
        <v>-2.829681896714431E-2</v>
      </c>
      <c r="Q17" s="1">
        <v>37344</v>
      </c>
      <c r="R17">
        <v>11.5108</v>
      </c>
      <c r="S17" s="2">
        <f t="shared" si="4"/>
        <v>0.13124920149774444</v>
      </c>
    </row>
    <row r="18" spans="1:19" x14ac:dyDescent="0.25">
      <c r="A18" s="1">
        <v>37435</v>
      </c>
      <c r="B18">
        <v>3.7132999999999998</v>
      </c>
      <c r="C18" s="2">
        <f t="shared" si="0"/>
        <v>2.591518165492479E-2</v>
      </c>
      <c r="E18" s="1">
        <v>37435</v>
      </c>
      <c r="F18">
        <v>30.402000000000001</v>
      </c>
      <c r="G18" s="2">
        <f t="shared" si="1"/>
        <v>-4.1822938006240262E-2</v>
      </c>
      <c r="I18" s="1">
        <v>37435</v>
      </c>
      <c r="J18">
        <v>2.4994999999999998</v>
      </c>
      <c r="K18" s="2">
        <f t="shared" si="2"/>
        <v>5.0254212361863893E-2</v>
      </c>
      <c r="M18" s="1">
        <v>37435</v>
      </c>
      <c r="N18">
        <v>659.41</v>
      </c>
      <c r="O18" s="2">
        <f t="shared" si="3"/>
        <v>-1.4747191011236005E-2</v>
      </c>
      <c r="Q18" s="1">
        <v>37435</v>
      </c>
      <c r="R18">
        <v>10.456799999999999</v>
      </c>
      <c r="S18" s="2">
        <f t="shared" si="4"/>
        <v>-9.1566181325363982E-2</v>
      </c>
    </row>
    <row r="19" spans="1:19" x14ac:dyDescent="0.25">
      <c r="A19" s="1">
        <v>37529</v>
      </c>
      <c r="B19">
        <v>4.0846999999999998</v>
      </c>
      <c r="C19" s="2">
        <f t="shared" si="0"/>
        <v>0.1000188511566531</v>
      </c>
      <c r="E19" s="1">
        <v>37529</v>
      </c>
      <c r="F19">
        <v>30.24</v>
      </c>
      <c r="G19" s="2">
        <f t="shared" si="1"/>
        <v>-5.3285968028420339E-3</v>
      </c>
      <c r="I19" s="1">
        <v>37529</v>
      </c>
      <c r="J19">
        <v>3.1227</v>
      </c>
      <c r="K19" s="2">
        <f t="shared" si="2"/>
        <v>0.24932986597319484</v>
      </c>
      <c r="M19" s="1">
        <v>37529</v>
      </c>
      <c r="N19">
        <v>709.19</v>
      </c>
      <c r="O19" s="2">
        <f t="shared" si="3"/>
        <v>7.5491727453329549E-2</v>
      </c>
      <c r="Q19" s="1">
        <v>37529</v>
      </c>
      <c r="R19">
        <v>10.417</v>
      </c>
      <c r="S19" s="2">
        <f t="shared" si="4"/>
        <v>-3.806135720296755E-3</v>
      </c>
    </row>
    <row r="20" spans="1:19" x14ac:dyDescent="0.25">
      <c r="A20" s="1">
        <v>37621</v>
      </c>
      <c r="B20">
        <v>3.9969999999999999</v>
      </c>
      <c r="C20" s="2">
        <f t="shared" si="0"/>
        <v>-2.1470365020686888E-2</v>
      </c>
      <c r="E20" s="1">
        <v>37621</v>
      </c>
      <c r="F20">
        <v>30.866</v>
      </c>
      <c r="G20" s="2">
        <f t="shared" si="1"/>
        <v>2.0701058201058276E-2</v>
      </c>
      <c r="I20" s="1">
        <v>37621</v>
      </c>
      <c r="J20">
        <v>3.6739000000000002</v>
      </c>
      <c r="K20" s="2">
        <f t="shared" si="2"/>
        <v>0.17651391424088136</v>
      </c>
      <c r="M20" s="1">
        <v>37621</v>
      </c>
      <c r="N20">
        <v>718.69</v>
      </c>
      <c r="O20" s="2">
        <f t="shared" si="3"/>
        <v>1.3395563953242373E-2</v>
      </c>
      <c r="Q20" s="1">
        <v>37621</v>
      </c>
      <c r="R20">
        <v>9.6343999999999994</v>
      </c>
      <c r="S20" s="2">
        <f t="shared" si="4"/>
        <v>-7.5127195929730273E-2</v>
      </c>
    </row>
    <row r="21" spans="1:19" x14ac:dyDescent="0.25">
      <c r="A21" s="1">
        <v>37711</v>
      </c>
      <c r="B21">
        <v>4.1878000000000002</v>
      </c>
      <c r="C21" s="2">
        <f t="shared" si="0"/>
        <v>4.7735801851388704E-2</v>
      </c>
      <c r="E21" s="1">
        <v>37711</v>
      </c>
      <c r="F21">
        <v>31.620999999999999</v>
      </c>
      <c r="G21" s="2">
        <f t="shared" si="1"/>
        <v>2.4460571502624262E-2</v>
      </c>
      <c r="I21" s="1">
        <v>37711</v>
      </c>
      <c r="J21">
        <v>3.4921000000000002</v>
      </c>
      <c r="K21" s="2">
        <f t="shared" si="2"/>
        <v>-4.9484199352187064E-2</v>
      </c>
      <c r="M21" s="1">
        <v>37711</v>
      </c>
      <c r="N21">
        <v>736.31</v>
      </c>
      <c r="O21" s="2">
        <f t="shared" si="3"/>
        <v>2.4516829230961656E-2</v>
      </c>
      <c r="Q21" s="1">
        <v>37711</v>
      </c>
      <c r="R21">
        <v>8.3353999999999999</v>
      </c>
      <c r="S21" s="2">
        <f t="shared" si="4"/>
        <v>-0.13482936145478697</v>
      </c>
    </row>
    <row r="22" spans="1:19" x14ac:dyDescent="0.25">
      <c r="A22" s="1">
        <v>37802</v>
      </c>
      <c r="B22">
        <v>4.3571999999999997</v>
      </c>
      <c r="C22" s="2">
        <f t="shared" si="0"/>
        <v>4.0450833373131267E-2</v>
      </c>
      <c r="E22" s="1">
        <v>37802</v>
      </c>
      <c r="F22">
        <v>31.498999999999999</v>
      </c>
      <c r="G22" s="2">
        <f t="shared" si="1"/>
        <v>-3.8581955029884929E-3</v>
      </c>
      <c r="I22" s="1">
        <v>37802</v>
      </c>
      <c r="J22">
        <v>2.9828999999999999</v>
      </c>
      <c r="K22" s="2">
        <f t="shared" si="2"/>
        <v>-0.14581483920849925</v>
      </c>
      <c r="M22" s="1">
        <v>37802</v>
      </c>
      <c r="N22">
        <v>709.61</v>
      </c>
      <c r="O22" s="2">
        <f t="shared" si="3"/>
        <v>-3.6261900558188676E-2</v>
      </c>
      <c r="Q22" s="1">
        <v>37802</v>
      </c>
      <c r="R22">
        <v>7.7102000000000004</v>
      </c>
      <c r="S22" s="2">
        <f t="shared" si="4"/>
        <v>-7.5005398661131983E-2</v>
      </c>
    </row>
    <row r="23" spans="1:19" x14ac:dyDescent="0.25">
      <c r="A23" s="1">
        <v>37894</v>
      </c>
      <c r="B23">
        <v>4.4229000000000003</v>
      </c>
      <c r="C23" s="2">
        <f t="shared" si="0"/>
        <v>1.5078490773891673E-2</v>
      </c>
      <c r="E23" s="1">
        <v>37894</v>
      </c>
      <c r="F23">
        <v>32.174999999999997</v>
      </c>
      <c r="G23" s="2">
        <f t="shared" si="1"/>
        <v>2.1460998761865469E-2</v>
      </c>
      <c r="I23" s="1">
        <v>37894</v>
      </c>
      <c r="J23">
        <v>2.9321000000000002</v>
      </c>
      <c r="K23" s="2">
        <f t="shared" si="2"/>
        <v>-1.7030406651245333E-2</v>
      </c>
      <c r="M23" s="1">
        <v>37894</v>
      </c>
      <c r="N23">
        <v>692.64</v>
      </c>
      <c r="O23" s="2">
        <f t="shared" si="3"/>
        <v>-2.3914544609010657E-2</v>
      </c>
      <c r="Q23" s="1">
        <v>37894</v>
      </c>
      <c r="R23">
        <v>7.4107000000000003</v>
      </c>
      <c r="S23" s="2">
        <f t="shared" si="4"/>
        <v>-3.8844647350263273E-2</v>
      </c>
    </row>
    <row r="24" spans="1:19" x14ac:dyDescent="0.25">
      <c r="A24" s="1">
        <v>37986</v>
      </c>
      <c r="B24">
        <v>4.6210000000000004</v>
      </c>
      <c r="C24" s="2">
        <f t="shared" si="0"/>
        <v>4.478961767166334E-2</v>
      </c>
      <c r="E24" s="1">
        <v>37986</v>
      </c>
      <c r="F24">
        <v>32.112000000000002</v>
      </c>
      <c r="G24" s="2">
        <f t="shared" si="1"/>
        <v>-1.958041958041834E-3</v>
      </c>
      <c r="I24" s="1">
        <v>37986</v>
      </c>
      <c r="J24">
        <v>2.8969</v>
      </c>
      <c r="K24" s="2">
        <f t="shared" si="2"/>
        <v>-1.2005047576822081E-2</v>
      </c>
      <c r="M24" s="1">
        <v>37986</v>
      </c>
      <c r="N24">
        <v>623.1</v>
      </c>
      <c r="O24" s="2">
        <f t="shared" si="3"/>
        <v>-0.10039847539847535</v>
      </c>
      <c r="Q24" s="1">
        <v>37986</v>
      </c>
      <c r="R24">
        <v>6.7423000000000002</v>
      </c>
      <c r="S24" s="2">
        <f t="shared" si="4"/>
        <v>-9.0193908807535084E-2</v>
      </c>
    </row>
    <row r="25" spans="1:19" x14ac:dyDescent="0.25">
      <c r="A25" s="1">
        <v>38077</v>
      </c>
      <c r="B25">
        <v>4.7698999999999998</v>
      </c>
      <c r="C25" s="2">
        <f t="shared" si="0"/>
        <v>3.2222462670417507E-2</v>
      </c>
      <c r="E25" s="1">
        <v>38077</v>
      </c>
      <c r="F25">
        <v>32.847999999999999</v>
      </c>
      <c r="G25" s="2">
        <f t="shared" si="1"/>
        <v>2.2919780767314268E-2</v>
      </c>
      <c r="I25" s="1">
        <v>38077</v>
      </c>
      <c r="J25">
        <v>2.8948999999999998</v>
      </c>
      <c r="K25" s="2">
        <f t="shared" si="2"/>
        <v>-6.9039317891550489E-4</v>
      </c>
      <c r="M25" s="1">
        <v>38077</v>
      </c>
      <c r="N25">
        <v>588.38</v>
      </c>
      <c r="O25" s="2">
        <f t="shared" si="3"/>
        <v>-5.5721393034825928E-2</v>
      </c>
      <c r="Q25" s="1">
        <v>38077</v>
      </c>
      <c r="R25">
        <v>6.7557</v>
      </c>
      <c r="S25" s="2">
        <f t="shared" si="4"/>
        <v>1.9874523530545307E-3</v>
      </c>
    </row>
    <row r="26" spans="1:19" x14ac:dyDescent="0.25">
      <c r="A26" s="1">
        <v>38168</v>
      </c>
      <c r="B26">
        <v>4.6858000000000004</v>
      </c>
      <c r="C26" s="2">
        <f t="shared" si="0"/>
        <v>-1.7631396884630557E-2</v>
      </c>
      <c r="E26" s="1">
        <v>38168</v>
      </c>
      <c r="F26">
        <v>32.026000000000003</v>
      </c>
      <c r="G26" s="2">
        <f t="shared" si="1"/>
        <v>-2.5024354603019883E-2</v>
      </c>
      <c r="I26" s="1">
        <v>38168</v>
      </c>
      <c r="J26">
        <v>3.0455000000000001</v>
      </c>
      <c r="K26" s="2">
        <f t="shared" si="2"/>
        <v>5.2022522366921287E-2</v>
      </c>
      <c r="M26" s="1">
        <v>38168</v>
      </c>
      <c r="N26">
        <v>629.01</v>
      </c>
      <c r="O26" s="2">
        <f t="shared" si="3"/>
        <v>6.9054012712872703E-2</v>
      </c>
      <c r="Q26" s="1">
        <v>38168</v>
      </c>
      <c r="R26">
        <v>6.5814000000000004</v>
      </c>
      <c r="S26" s="2">
        <f t="shared" si="4"/>
        <v>-2.5800435188063409E-2</v>
      </c>
    </row>
    <row r="27" spans="1:19" x14ac:dyDescent="0.25">
      <c r="A27" s="1">
        <v>38260</v>
      </c>
      <c r="B27">
        <v>4.4237000000000002</v>
      </c>
      <c r="C27" s="2">
        <f t="shared" si="0"/>
        <v>-5.5934952409407157E-2</v>
      </c>
      <c r="E27" s="1">
        <v>38260</v>
      </c>
      <c r="F27">
        <v>31.596</v>
      </c>
      <c r="G27" s="2">
        <f t="shared" si="1"/>
        <v>-1.342659089489795E-2</v>
      </c>
      <c r="I27" s="1">
        <v>38260</v>
      </c>
      <c r="J27">
        <v>2.9767000000000001</v>
      </c>
      <c r="K27" s="2">
        <f t="shared" si="2"/>
        <v>-2.2590707601379045E-2</v>
      </c>
      <c r="M27" s="1">
        <v>38260</v>
      </c>
      <c r="N27">
        <v>627.6</v>
      </c>
      <c r="O27" s="2">
        <f t="shared" si="3"/>
        <v>-2.2416177803213921E-3</v>
      </c>
      <c r="Q27" s="1">
        <v>38260</v>
      </c>
      <c r="R27">
        <v>6.3696000000000002</v>
      </c>
      <c r="S27" s="2">
        <f t="shared" si="4"/>
        <v>-3.2181602698514E-2</v>
      </c>
    </row>
    <row r="28" spans="1:19" x14ac:dyDescent="0.25">
      <c r="A28" s="1">
        <v>38352</v>
      </c>
      <c r="B28">
        <v>4.2328999999999999</v>
      </c>
      <c r="C28" s="2">
        <f t="shared" si="0"/>
        <v>-4.3131315414698168E-2</v>
      </c>
      <c r="E28" s="1">
        <v>38352</v>
      </c>
      <c r="F28">
        <v>31.117000000000001</v>
      </c>
      <c r="G28" s="2">
        <f t="shared" si="1"/>
        <v>-1.5160146854032108E-2</v>
      </c>
      <c r="I28" s="1">
        <v>38352</v>
      </c>
      <c r="J28">
        <v>2.7835000000000001</v>
      </c>
      <c r="K28" s="2">
        <f t="shared" si="2"/>
        <v>-6.4904088420062456E-2</v>
      </c>
      <c r="M28" s="1">
        <v>38352</v>
      </c>
      <c r="N28">
        <v>591.57000000000005</v>
      </c>
      <c r="O28" s="2">
        <f t="shared" si="3"/>
        <v>-5.7409177820267665E-2</v>
      </c>
      <c r="Q28" s="1">
        <v>38352</v>
      </c>
      <c r="R28">
        <v>6.0369000000000002</v>
      </c>
      <c r="S28" s="2">
        <f t="shared" si="4"/>
        <v>-5.2232479276563715E-2</v>
      </c>
    </row>
    <row r="29" spans="1:19" x14ac:dyDescent="0.25">
      <c r="A29" s="1">
        <v>38442</v>
      </c>
      <c r="B29">
        <v>4.0274000000000001</v>
      </c>
      <c r="C29" s="2">
        <f t="shared" si="0"/>
        <v>-4.8548276595241968E-2</v>
      </c>
      <c r="E29" s="1">
        <v>38442</v>
      </c>
      <c r="F29">
        <v>30.01</v>
      </c>
      <c r="G29" s="2">
        <f t="shared" si="1"/>
        <v>-3.5575408940450526E-2</v>
      </c>
      <c r="I29" s="1">
        <v>38442</v>
      </c>
      <c r="J29">
        <v>2.6699000000000002</v>
      </c>
      <c r="K29" s="2">
        <f t="shared" si="2"/>
        <v>-4.0811927429495243E-2</v>
      </c>
      <c r="M29" s="1">
        <v>38442</v>
      </c>
      <c r="N29">
        <v>579.19000000000005</v>
      </c>
      <c r="O29" s="2">
        <f t="shared" si="3"/>
        <v>-2.0927362780397862E-2</v>
      </c>
      <c r="Q29" s="1">
        <v>38442</v>
      </c>
      <c r="R29">
        <v>6.0110999999999999</v>
      </c>
      <c r="S29" s="2">
        <f t="shared" si="4"/>
        <v>-4.2737166426477513E-3</v>
      </c>
    </row>
    <row r="30" spans="1:19" x14ac:dyDescent="0.25">
      <c r="A30" s="1">
        <v>38533</v>
      </c>
      <c r="B30">
        <v>4.1303999999999998</v>
      </c>
      <c r="C30" s="2">
        <f t="shared" si="0"/>
        <v>2.5574812534141067E-2</v>
      </c>
      <c r="E30" s="1">
        <v>38533</v>
      </c>
      <c r="F30">
        <v>30.140999999999998</v>
      </c>
      <c r="G30" s="2">
        <f t="shared" si="1"/>
        <v>4.3652115961345661E-3</v>
      </c>
      <c r="I30" s="1">
        <v>38533</v>
      </c>
      <c r="J30">
        <v>2.4771000000000001</v>
      </c>
      <c r="K30" s="2">
        <f t="shared" si="2"/>
        <v>-7.2212442413573608E-2</v>
      </c>
      <c r="M30" s="1">
        <v>38533</v>
      </c>
      <c r="N30">
        <v>581.4</v>
      </c>
      <c r="O30" s="2">
        <f t="shared" si="3"/>
        <v>3.815673613149162E-3</v>
      </c>
      <c r="Q30" s="1">
        <v>38533</v>
      </c>
      <c r="R30">
        <v>6.415</v>
      </c>
      <c r="S30" s="2">
        <f t="shared" si="4"/>
        <v>6.7192360799188222E-2</v>
      </c>
    </row>
    <row r="31" spans="1:19" x14ac:dyDescent="0.25">
      <c r="A31" s="1">
        <v>38625</v>
      </c>
      <c r="B31">
        <v>4.0182000000000002</v>
      </c>
      <c r="C31" s="2">
        <f t="shared" si="0"/>
        <v>-2.7164439279488528E-2</v>
      </c>
      <c r="E31" s="1">
        <v>38625</v>
      </c>
      <c r="F31">
        <v>29.687999999999999</v>
      </c>
      <c r="G31" s="2">
        <f t="shared" si="1"/>
        <v>-1.5029361998606494E-2</v>
      </c>
      <c r="I31" s="1">
        <v>38625</v>
      </c>
      <c r="J31">
        <v>2.3429000000000002</v>
      </c>
      <c r="K31" s="2">
        <f t="shared" si="2"/>
        <v>-5.4176254491138831E-2</v>
      </c>
      <c r="M31" s="1">
        <v>38625</v>
      </c>
      <c r="N31">
        <v>551.46</v>
      </c>
      <c r="O31" s="2">
        <f t="shared" si="3"/>
        <v>-5.1496388028895668E-2</v>
      </c>
      <c r="Q31" s="1">
        <v>38625</v>
      </c>
      <c r="R31">
        <v>6.5019</v>
      </c>
      <c r="S31" s="2">
        <f t="shared" si="4"/>
        <v>1.3546375681995348E-2</v>
      </c>
    </row>
    <row r="32" spans="1:19" x14ac:dyDescent="0.25">
      <c r="A32" s="1">
        <v>38716</v>
      </c>
      <c r="B32">
        <v>3.9136000000000002</v>
      </c>
      <c r="C32" s="2">
        <f t="shared" si="0"/>
        <v>-2.6031556418296797E-2</v>
      </c>
      <c r="E32" s="1">
        <v>38716</v>
      </c>
      <c r="F32">
        <v>29.3</v>
      </c>
      <c r="G32" s="2">
        <f t="shared" si="1"/>
        <v>-1.3069253570466066E-2</v>
      </c>
      <c r="I32" s="1">
        <v>38716</v>
      </c>
      <c r="J32">
        <v>2.2509999999999999</v>
      </c>
      <c r="K32" s="2">
        <f t="shared" si="2"/>
        <v>-3.9224892227581298E-2</v>
      </c>
      <c r="M32" s="1">
        <v>38716</v>
      </c>
      <c r="N32">
        <v>526.14</v>
      </c>
      <c r="O32" s="2">
        <f t="shared" si="3"/>
        <v>-4.5914481558046005E-2</v>
      </c>
      <c r="Q32" s="1">
        <v>38716</v>
      </c>
      <c r="R32">
        <v>6.5290999999999997</v>
      </c>
      <c r="S32" s="2">
        <f t="shared" si="4"/>
        <v>4.183392546794007E-3</v>
      </c>
    </row>
    <row r="33" spans="1:19" x14ac:dyDescent="0.25">
      <c r="A33" s="1">
        <v>38807</v>
      </c>
      <c r="B33">
        <v>3.8342000000000001</v>
      </c>
      <c r="C33" s="2">
        <f t="shared" si="0"/>
        <v>-2.0288225674570781E-2</v>
      </c>
      <c r="E33" s="1">
        <v>38807</v>
      </c>
      <c r="F33">
        <v>28.594999999999999</v>
      </c>
      <c r="G33" s="2">
        <f t="shared" si="1"/>
        <v>-2.406143344709899E-2</v>
      </c>
      <c r="I33" s="1">
        <v>38807</v>
      </c>
      <c r="J33">
        <v>2.1936</v>
      </c>
      <c r="K33" s="2">
        <f t="shared" si="2"/>
        <v>-2.5499777876499263E-2</v>
      </c>
      <c r="M33" s="1">
        <v>38807</v>
      </c>
      <c r="N33">
        <v>526.65</v>
      </c>
      <c r="O33" s="2">
        <f t="shared" si="3"/>
        <v>9.6932375413394389E-4</v>
      </c>
      <c r="Q33" s="1">
        <v>38807</v>
      </c>
      <c r="R33">
        <v>6.1441999999999997</v>
      </c>
      <c r="S33" s="2">
        <f t="shared" si="4"/>
        <v>-5.8951463448254748E-2</v>
      </c>
    </row>
    <row r="34" spans="1:19" x14ac:dyDescent="0.25">
      <c r="A34" s="1">
        <v>38898</v>
      </c>
      <c r="B34">
        <v>3.9485000000000001</v>
      </c>
      <c r="C34" s="2">
        <f t="shared" si="0"/>
        <v>2.9810651504877272E-2</v>
      </c>
      <c r="E34" s="1">
        <v>38898</v>
      </c>
      <c r="F34">
        <v>28.382999999999999</v>
      </c>
      <c r="G34" s="2">
        <f t="shared" si="1"/>
        <v>-7.4138835460745289E-3</v>
      </c>
      <c r="I34" s="1">
        <v>38898</v>
      </c>
      <c r="J34">
        <v>2.1859999999999999</v>
      </c>
      <c r="K34" s="2">
        <f t="shared" si="2"/>
        <v>-3.4646243617797445E-3</v>
      </c>
      <c r="M34" s="1">
        <v>38898</v>
      </c>
      <c r="N34">
        <v>527.65</v>
      </c>
      <c r="O34" s="2">
        <f t="shared" si="3"/>
        <v>1.8987942656412127E-3</v>
      </c>
      <c r="Q34" s="1">
        <v>38898</v>
      </c>
      <c r="R34">
        <v>6.4706000000000001</v>
      </c>
      <c r="S34" s="2">
        <f t="shared" si="4"/>
        <v>5.3123270726864513E-2</v>
      </c>
    </row>
    <row r="35" spans="1:19" x14ac:dyDescent="0.25">
      <c r="A35" s="1">
        <v>38989</v>
      </c>
      <c r="B35">
        <v>3.9544000000000001</v>
      </c>
      <c r="C35" s="2">
        <f t="shared" si="0"/>
        <v>1.4942383183487173E-3</v>
      </c>
      <c r="E35" s="1">
        <v>38989</v>
      </c>
      <c r="F35">
        <v>28.332000000000001</v>
      </c>
      <c r="G35" s="2">
        <f t="shared" si="1"/>
        <v>-1.7968502272486253E-3</v>
      </c>
      <c r="I35" s="1">
        <v>38989</v>
      </c>
      <c r="J35">
        <v>2.1709000000000001</v>
      </c>
      <c r="K35" s="2">
        <f t="shared" si="2"/>
        <v>-6.9075937785909591E-3</v>
      </c>
      <c r="M35" s="1">
        <v>38989</v>
      </c>
      <c r="N35">
        <v>539.24</v>
      </c>
      <c r="O35" s="2">
        <f t="shared" si="3"/>
        <v>2.19653179190753E-2</v>
      </c>
      <c r="Q35" s="1">
        <v>38989</v>
      </c>
      <c r="R35">
        <v>7.1528</v>
      </c>
      <c r="S35" s="2">
        <f t="shared" si="4"/>
        <v>0.10543071739869569</v>
      </c>
    </row>
    <row r="36" spans="1:19" x14ac:dyDescent="0.25">
      <c r="A36" s="1">
        <v>39080</v>
      </c>
      <c r="B36">
        <v>3.8447</v>
      </c>
      <c r="C36" s="2">
        <f t="shared" si="0"/>
        <v>-2.7741250252882876E-2</v>
      </c>
      <c r="E36" s="1">
        <v>39080</v>
      </c>
      <c r="F36">
        <v>28.021000000000001</v>
      </c>
      <c r="G36" s="2">
        <f t="shared" si="1"/>
        <v>-1.0976987152336526E-2</v>
      </c>
      <c r="I36" s="1">
        <v>39080</v>
      </c>
      <c r="J36">
        <v>2.1515</v>
      </c>
      <c r="K36" s="2">
        <f t="shared" si="2"/>
        <v>-8.9363858307615063E-3</v>
      </c>
      <c r="M36" s="1">
        <v>39080</v>
      </c>
      <c r="N36">
        <v>528.67999999999995</v>
      </c>
      <c r="O36" s="2">
        <f t="shared" si="3"/>
        <v>-1.9583116979452697E-2</v>
      </c>
      <c r="Q36" s="1">
        <v>39080</v>
      </c>
      <c r="R36">
        <v>7.3141999999999996</v>
      </c>
      <c r="S36" s="2">
        <f t="shared" si="4"/>
        <v>2.256459009059375E-2</v>
      </c>
    </row>
    <row r="37" spans="1:19" x14ac:dyDescent="0.25">
      <c r="A37" s="1">
        <v>39171</v>
      </c>
      <c r="B37">
        <v>3.8849999999999998</v>
      </c>
      <c r="C37" s="2">
        <f t="shared" si="0"/>
        <v>1.0481962181704718E-2</v>
      </c>
      <c r="E37" s="1">
        <v>39171</v>
      </c>
      <c r="F37">
        <v>28.035</v>
      </c>
      <c r="G37" s="2">
        <f t="shared" si="1"/>
        <v>4.9962528103919546E-4</v>
      </c>
      <c r="I37" s="1">
        <v>39171</v>
      </c>
      <c r="J37">
        <v>2.1076999999999999</v>
      </c>
      <c r="K37" s="2">
        <f t="shared" si="2"/>
        <v>-2.0357889844294652E-2</v>
      </c>
      <c r="M37" s="1">
        <v>39171</v>
      </c>
      <c r="N37">
        <v>540.49</v>
      </c>
      <c r="O37" s="2">
        <f t="shared" si="3"/>
        <v>2.2338654762805499E-2</v>
      </c>
      <c r="Q37" s="1">
        <v>39171</v>
      </c>
      <c r="R37">
        <v>7.2385999999999999</v>
      </c>
      <c r="S37" s="2">
        <f t="shared" si="4"/>
        <v>-1.0336058625686984E-2</v>
      </c>
    </row>
    <row r="38" spans="1:19" x14ac:dyDescent="0.25">
      <c r="A38" s="1">
        <v>39262</v>
      </c>
      <c r="B38">
        <v>3.7991000000000001</v>
      </c>
      <c r="C38" s="2">
        <f t="shared" si="0"/>
        <v>-2.2110682110682012E-2</v>
      </c>
      <c r="E38" s="1">
        <v>39262</v>
      </c>
      <c r="F38">
        <v>28.263000000000002</v>
      </c>
      <c r="G38" s="2">
        <f t="shared" si="1"/>
        <v>8.132691278758708E-3</v>
      </c>
      <c r="I38" s="1">
        <v>39262</v>
      </c>
      <c r="J38">
        <v>1.9809000000000001</v>
      </c>
      <c r="K38" s="2">
        <f t="shared" si="2"/>
        <v>-6.0160364378232134E-2</v>
      </c>
      <c r="M38" s="1">
        <v>39262</v>
      </c>
      <c r="N38">
        <v>526.59</v>
      </c>
      <c r="O38" s="2">
        <f t="shared" si="3"/>
        <v>-2.5717404577327962E-2</v>
      </c>
      <c r="Q38" s="1">
        <v>39262</v>
      </c>
      <c r="R38">
        <v>7.0896999999999997</v>
      </c>
      <c r="S38" s="2">
        <f t="shared" si="4"/>
        <v>-2.0570276020224987E-2</v>
      </c>
    </row>
    <row r="39" spans="1:19" x14ac:dyDescent="0.25">
      <c r="A39" s="1">
        <v>39353</v>
      </c>
      <c r="B39">
        <v>3.7892000000000001</v>
      </c>
      <c r="C39" s="2">
        <f t="shared" si="0"/>
        <v>-2.6058803400805797E-3</v>
      </c>
      <c r="E39" s="1">
        <v>39353</v>
      </c>
      <c r="F39">
        <v>27.931999999999999</v>
      </c>
      <c r="G39" s="2">
        <f t="shared" si="1"/>
        <v>-1.1711424831051254E-2</v>
      </c>
      <c r="I39" s="1">
        <v>39353</v>
      </c>
      <c r="J39">
        <v>1.9162999999999999</v>
      </c>
      <c r="K39" s="2">
        <f t="shared" si="2"/>
        <v>-3.2611439244787821E-2</v>
      </c>
      <c r="M39" s="1">
        <v>39353</v>
      </c>
      <c r="N39">
        <v>519.74</v>
      </c>
      <c r="O39" s="2">
        <f t="shared" si="3"/>
        <v>-1.3008222715965023E-2</v>
      </c>
      <c r="Q39" s="1">
        <v>39353</v>
      </c>
      <c r="R39">
        <v>7.1005000000000003</v>
      </c>
      <c r="S39" s="2">
        <f t="shared" si="4"/>
        <v>1.5233366715095009E-3</v>
      </c>
    </row>
    <row r="40" spans="1:19" x14ac:dyDescent="0.25">
      <c r="A40" s="1">
        <v>39447</v>
      </c>
      <c r="B40">
        <v>3.6547000000000001</v>
      </c>
      <c r="C40" s="2">
        <f t="shared" si="0"/>
        <v>-3.5495619128048106E-2</v>
      </c>
      <c r="E40" s="1">
        <v>39447</v>
      </c>
      <c r="F40">
        <v>26.805</v>
      </c>
      <c r="G40" s="2">
        <f t="shared" si="1"/>
        <v>-4.0347987970786203E-2</v>
      </c>
      <c r="I40" s="1">
        <v>39447</v>
      </c>
      <c r="J40">
        <v>1.7858000000000001</v>
      </c>
      <c r="K40" s="2">
        <f t="shared" si="2"/>
        <v>-6.809998434483111E-2</v>
      </c>
      <c r="M40" s="1">
        <v>39447</v>
      </c>
      <c r="N40">
        <v>502.1</v>
      </c>
      <c r="O40" s="2">
        <f t="shared" si="3"/>
        <v>-3.3940046946550173E-2</v>
      </c>
      <c r="Q40" s="1">
        <v>39447</v>
      </c>
      <c r="R40">
        <v>6.7785000000000002</v>
      </c>
      <c r="S40" s="2">
        <f t="shared" si="4"/>
        <v>-4.5348919090204887E-2</v>
      </c>
    </row>
    <row r="41" spans="1:19" x14ac:dyDescent="0.25">
      <c r="A41" s="1">
        <v>39538</v>
      </c>
      <c r="B41">
        <v>3.5735999999999999</v>
      </c>
      <c r="C41" s="2">
        <f t="shared" si="0"/>
        <v>-2.2190603879935433E-2</v>
      </c>
      <c r="E41" s="1">
        <v>39538</v>
      </c>
      <c r="F41">
        <v>25.57</v>
      </c>
      <c r="G41" s="2">
        <f t="shared" si="1"/>
        <v>-4.6073493751165762E-2</v>
      </c>
      <c r="I41" s="1">
        <v>39538</v>
      </c>
      <c r="J41">
        <v>1.7378</v>
      </c>
      <c r="K41" s="2">
        <f t="shared" si="2"/>
        <v>-2.6878709821928526E-2</v>
      </c>
      <c r="M41" s="1">
        <v>39538</v>
      </c>
      <c r="N41">
        <v>462.86</v>
      </c>
      <c r="O41" s="2">
        <f t="shared" si="3"/>
        <v>-7.8151762597092223E-2</v>
      </c>
      <c r="Q41" s="1">
        <v>39538</v>
      </c>
      <c r="R41">
        <v>7.5412999999999997</v>
      </c>
      <c r="S41" s="2">
        <f t="shared" si="4"/>
        <v>0.11253227115143449</v>
      </c>
    </row>
    <row r="42" spans="1:19" x14ac:dyDescent="0.25">
      <c r="A42" s="1">
        <v>39629</v>
      </c>
      <c r="B42">
        <v>3.4072</v>
      </c>
      <c r="C42" s="2">
        <f t="shared" si="0"/>
        <v>-4.6563689276919562E-2</v>
      </c>
      <c r="E42" s="1">
        <v>39629</v>
      </c>
      <c r="F42">
        <v>24.818999999999999</v>
      </c>
      <c r="G42" s="2">
        <f t="shared" si="1"/>
        <v>-2.9370355885803723E-2</v>
      </c>
      <c r="I42" s="1">
        <v>39629</v>
      </c>
      <c r="J42">
        <v>1.655</v>
      </c>
      <c r="K42" s="2">
        <f t="shared" si="2"/>
        <v>-4.7646449533893409E-2</v>
      </c>
      <c r="M42" s="1">
        <v>39629</v>
      </c>
      <c r="N42">
        <v>471.25</v>
      </c>
      <c r="O42" s="2">
        <f t="shared" si="3"/>
        <v>1.8126431318325142E-2</v>
      </c>
      <c r="Q42" s="1">
        <v>39629</v>
      </c>
      <c r="R42">
        <v>7.7740999999999998</v>
      </c>
      <c r="S42" s="2">
        <f t="shared" si="4"/>
        <v>3.0870009149616129E-2</v>
      </c>
    </row>
    <row r="43" spans="1:19" x14ac:dyDescent="0.25">
      <c r="A43" s="1">
        <v>39721</v>
      </c>
      <c r="B43">
        <v>3.3048000000000002</v>
      </c>
      <c r="C43" s="2">
        <f t="shared" ref="C43:C103" si="5">B43/B42-1</f>
        <v>-3.0054003287156572E-2</v>
      </c>
      <c r="E43" s="1">
        <v>39721</v>
      </c>
      <c r="F43">
        <v>24.079000000000001</v>
      </c>
      <c r="G43" s="2">
        <f t="shared" si="1"/>
        <v>-2.9815866876183539E-2</v>
      </c>
      <c r="I43" s="1">
        <v>39721</v>
      </c>
      <c r="J43">
        <v>1.6675</v>
      </c>
      <c r="K43" s="2">
        <f t="shared" si="2"/>
        <v>7.5528700906344337E-3</v>
      </c>
      <c r="M43" s="1">
        <v>39721</v>
      </c>
      <c r="N43">
        <v>515.87</v>
      </c>
      <c r="O43" s="2">
        <f t="shared" si="3"/>
        <v>9.4684350132625994E-2</v>
      </c>
      <c r="Q43" s="1">
        <v>39721</v>
      </c>
      <c r="R43">
        <v>7.7859999999999996</v>
      </c>
      <c r="S43" s="2">
        <f t="shared" si="4"/>
        <v>1.5307238136890167E-3</v>
      </c>
    </row>
    <row r="44" spans="1:19" x14ac:dyDescent="0.25">
      <c r="A44" s="1">
        <v>39813</v>
      </c>
      <c r="B44">
        <v>3.7784</v>
      </c>
      <c r="C44" s="2">
        <f t="shared" si="5"/>
        <v>0.14330670539820867</v>
      </c>
      <c r="E44" s="1">
        <v>39813</v>
      </c>
      <c r="F44">
        <v>25.387</v>
      </c>
      <c r="G44" s="2">
        <f t="shared" si="1"/>
        <v>5.4321192740562241E-2</v>
      </c>
      <c r="I44" s="1">
        <v>39813</v>
      </c>
      <c r="J44">
        <v>2.2835000000000001</v>
      </c>
      <c r="K44" s="2">
        <f t="shared" si="2"/>
        <v>0.3694152923538232</v>
      </c>
      <c r="M44" s="1">
        <v>39813</v>
      </c>
      <c r="N44">
        <v>641.94000000000005</v>
      </c>
      <c r="O44" s="2">
        <f t="shared" si="3"/>
        <v>0.24438327485606859</v>
      </c>
      <c r="Q44" s="1">
        <v>39813</v>
      </c>
      <c r="R44">
        <v>9.9608000000000008</v>
      </c>
      <c r="S44" s="2">
        <f t="shared" si="4"/>
        <v>0.27932185974826629</v>
      </c>
    </row>
    <row r="45" spans="1:19" x14ac:dyDescent="0.25">
      <c r="A45" s="1">
        <v>39903</v>
      </c>
      <c r="B45">
        <v>4.4972000000000003</v>
      </c>
      <c r="C45" s="2">
        <f t="shared" si="5"/>
        <v>0.19023925471098879</v>
      </c>
      <c r="E45" s="1">
        <v>39903</v>
      </c>
      <c r="F45">
        <v>27.591000000000001</v>
      </c>
      <c r="G45" s="2">
        <f t="shared" si="1"/>
        <v>8.6816086973647844E-2</v>
      </c>
      <c r="I45" s="1">
        <v>39903</v>
      </c>
      <c r="J45">
        <v>2.3157000000000001</v>
      </c>
      <c r="K45" s="2">
        <f t="shared" si="2"/>
        <v>1.41011604992336E-2</v>
      </c>
      <c r="M45" s="1">
        <v>39903</v>
      </c>
      <c r="N45">
        <v>606.6</v>
      </c>
      <c r="O45" s="2">
        <f t="shared" si="3"/>
        <v>-5.5051874006916579E-2</v>
      </c>
      <c r="Q45" s="1">
        <v>39903</v>
      </c>
      <c r="R45">
        <v>9.9337</v>
      </c>
      <c r="S45" s="2">
        <f t="shared" si="4"/>
        <v>-2.7206650068268834E-3</v>
      </c>
    </row>
    <row r="46" spans="1:19" x14ac:dyDescent="0.25">
      <c r="A46" s="1">
        <v>39994</v>
      </c>
      <c r="B46">
        <v>4.4417999999999997</v>
      </c>
      <c r="C46" s="2">
        <f t="shared" si="5"/>
        <v>-1.2318776127368314E-2</v>
      </c>
      <c r="E46" s="1">
        <v>39994</v>
      </c>
      <c r="F46">
        <v>26.648</v>
      </c>
      <c r="G46" s="2">
        <f t="shared" si="1"/>
        <v>-3.4177811605233588E-2</v>
      </c>
      <c r="I46" s="1">
        <v>39994</v>
      </c>
      <c r="J46">
        <v>2.0764</v>
      </c>
      <c r="K46" s="2">
        <f t="shared" si="2"/>
        <v>-0.10333808351686313</v>
      </c>
      <c r="M46" s="1">
        <v>39994</v>
      </c>
      <c r="N46">
        <v>566.21</v>
      </c>
      <c r="O46" s="2">
        <f t="shared" si="3"/>
        <v>-6.6584240026376529E-2</v>
      </c>
      <c r="Q46" s="1">
        <v>39994</v>
      </c>
      <c r="R46">
        <v>8.4524000000000008</v>
      </c>
      <c r="S46" s="2">
        <f t="shared" si="4"/>
        <v>-0.14911865669388036</v>
      </c>
    </row>
    <row r="47" spans="1:19" x14ac:dyDescent="0.25">
      <c r="A47" s="1">
        <v>40086</v>
      </c>
      <c r="B47">
        <v>4.1929999999999996</v>
      </c>
      <c r="C47" s="2">
        <f t="shared" si="5"/>
        <v>-5.6013327930118484E-2</v>
      </c>
      <c r="E47" s="1">
        <v>40086</v>
      </c>
      <c r="F47">
        <v>25.6</v>
      </c>
      <c r="G47" s="2">
        <f t="shared" si="1"/>
        <v>-3.9327529270489325E-2</v>
      </c>
      <c r="I47" s="1">
        <v>40086</v>
      </c>
      <c r="J47">
        <v>1.8668</v>
      </c>
      <c r="K47" s="2">
        <f t="shared" si="2"/>
        <v>-0.10094394143710272</v>
      </c>
      <c r="M47" s="1">
        <v>40086</v>
      </c>
      <c r="N47">
        <v>545.49</v>
      </c>
      <c r="O47" s="2">
        <f t="shared" si="3"/>
        <v>-3.6594196499531995E-2</v>
      </c>
      <c r="Q47" s="1">
        <v>40086</v>
      </c>
      <c r="R47">
        <v>7.7968000000000002</v>
      </c>
      <c r="S47" s="2">
        <f t="shared" si="4"/>
        <v>-7.7563768870380079E-2</v>
      </c>
    </row>
    <row r="48" spans="1:19" x14ac:dyDescent="0.25">
      <c r="A48" s="1">
        <v>40178</v>
      </c>
      <c r="B48">
        <v>4.1726999999999999</v>
      </c>
      <c r="C48" s="2">
        <f t="shared" si="5"/>
        <v>-4.8414023372286286E-3</v>
      </c>
      <c r="E48" s="1">
        <v>40178</v>
      </c>
      <c r="F48">
        <v>25.95</v>
      </c>
      <c r="G48" s="2">
        <f t="shared" si="1"/>
        <v>1.3671875E-2</v>
      </c>
      <c r="I48" s="1">
        <v>40178</v>
      </c>
      <c r="J48">
        <v>1.7403</v>
      </c>
      <c r="K48" s="2">
        <f t="shared" si="2"/>
        <v>-6.7763016927362307E-2</v>
      </c>
      <c r="M48" s="1">
        <v>40178</v>
      </c>
      <c r="N48">
        <v>517.96</v>
      </c>
      <c r="O48" s="2">
        <f t="shared" si="3"/>
        <v>-5.0468386221562245E-2</v>
      </c>
      <c r="Q48" s="1">
        <v>40178</v>
      </c>
      <c r="R48">
        <v>7.4923000000000002</v>
      </c>
      <c r="S48" s="2">
        <f t="shared" si="4"/>
        <v>-3.9054483890826996E-2</v>
      </c>
    </row>
    <row r="49" spans="1:19" x14ac:dyDescent="0.25">
      <c r="A49" s="1">
        <v>40268</v>
      </c>
      <c r="B49">
        <v>3.9855999999999998</v>
      </c>
      <c r="C49" s="2">
        <f t="shared" si="5"/>
        <v>-4.4839073022263753E-2</v>
      </c>
      <c r="E49" s="1">
        <v>40268</v>
      </c>
      <c r="F49">
        <v>25.866</v>
      </c>
      <c r="G49" s="2">
        <f t="shared" si="1"/>
        <v>-3.2369942196531776E-3</v>
      </c>
      <c r="I49" s="1">
        <v>40268</v>
      </c>
      <c r="J49">
        <v>1.8005</v>
      </c>
      <c r="K49" s="2">
        <f t="shared" si="2"/>
        <v>3.4591737056829386E-2</v>
      </c>
      <c r="M49" s="1">
        <v>40268</v>
      </c>
      <c r="N49">
        <v>519.08000000000004</v>
      </c>
      <c r="O49" s="2">
        <f t="shared" si="3"/>
        <v>2.1623291373851217E-3</v>
      </c>
      <c r="Q49" s="1">
        <v>40268</v>
      </c>
      <c r="R49">
        <v>7.5067000000000004</v>
      </c>
      <c r="S49" s="2">
        <f t="shared" si="4"/>
        <v>1.9219732258453082E-3</v>
      </c>
    </row>
    <row r="50" spans="1:19" x14ac:dyDescent="0.25">
      <c r="A50" s="1">
        <v>40359</v>
      </c>
      <c r="B50">
        <v>4.0134999999999996</v>
      </c>
      <c r="C50" s="2">
        <f t="shared" si="5"/>
        <v>7.0002007226013241E-3</v>
      </c>
      <c r="E50" s="1">
        <v>40359</v>
      </c>
      <c r="F50">
        <v>25.579000000000001</v>
      </c>
      <c r="G50" s="2">
        <f t="shared" si="1"/>
        <v>-1.1095646795020508E-2</v>
      </c>
      <c r="I50" s="1">
        <v>40359</v>
      </c>
      <c r="J50">
        <v>1.7938000000000001</v>
      </c>
      <c r="K50" s="2">
        <f t="shared" si="2"/>
        <v>-3.7211885587336013E-3</v>
      </c>
      <c r="M50" s="1">
        <v>40359</v>
      </c>
      <c r="N50">
        <v>530.64</v>
      </c>
      <c r="O50" s="2">
        <f t="shared" si="3"/>
        <v>2.2270170301302183E-2</v>
      </c>
      <c r="Q50" s="1">
        <v>40359</v>
      </c>
      <c r="R50">
        <v>7.5467000000000004</v>
      </c>
      <c r="S50" s="2">
        <f t="shared" si="4"/>
        <v>5.3285731413270643E-3</v>
      </c>
    </row>
    <row r="51" spans="1:19" x14ac:dyDescent="0.25">
      <c r="A51" s="1">
        <v>40451</v>
      </c>
      <c r="B51">
        <v>4.0044000000000004</v>
      </c>
      <c r="C51" s="2">
        <f t="shared" si="5"/>
        <v>-2.2673477015072718E-3</v>
      </c>
      <c r="E51" s="1">
        <v>40451</v>
      </c>
      <c r="F51">
        <v>24.914999999999999</v>
      </c>
      <c r="G51" s="2">
        <f t="shared" si="1"/>
        <v>-2.5958794323468481E-2</v>
      </c>
      <c r="I51" s="1">
        <v>40451</v>
      </c>
      <c r="J51">
        <v>1.7492000000000001</v>
      </c>
      <c r="K51" s="2">
        <f t="shared" si="2"/>
        <v>-2.4863418441297802E-2</v>
      </c>
      <c r="M51" s="1">
        <v>40451</v>
      </c>
      <c r="N51">
        <v>510.71</v>
      </c>
      <c r="O51" s="2">
        <f t="shared" si="3"/>
        <v>-3.7558420021106653E-2</v>
      </c>
      <c r="Q51" s="1">
        <v>40451</v>
      </c>
      <c r="R51">
        <v>7.3175999999999997</v>
      </c>
      <c r="S51" s="2">
        <f t="shared" si="4"/>
        <v>-3.0357639763075372E-2</v>
      </c>
    </row>
    <row r="52" spans="1:19" x14ac:dyDescent="0.25">
      <c r="A52" s="1">
        <v>40543</v>
      </c>
      <c r="B52">
        <v>3.9653999999999998</v>
      </c>
      <c r="C52" s="2">
        <f t="shared" si="5"/>
        <v>-9.7392867845371711E-3</v>
      </c>
      <c r="E52" s="1">
        <v>40543</v>
      </c>
      <c r="F52">
        <v>24.791</v>
      </c>
      <c r="G52" s="2">
        <f t="shared" si="1"/>
        <v>-4.9769215332128303E-3</v>
      </c>
      <c r="I52" s="1">
        <v>40543</v>
      </c>
      <c r="J52">
        <v>1.6962999999999999</v>
      </c>
      <c r="K52" s="2">
        <f t="shared" si="2"/>
        <v>-3.0242396524125414E-2</v>
      </c>
      <c r="M52" s="1">
        <v>40543</v>
      </c>
      <c r="N52">
        <v>480.05</v>
      </c>
      <c r="O52" s="2">
        <f t="shared" si="3"/>
        <v>-6.0034070215973734E-2</v>
      </c>
      <c r="Q52" s="1">
        <v>40543</v>
      </c>
      <c r="R52">
        <v>6.9013</v>
      </c>
      <c r="S52" s="2">
        <f t="shared" si="4"/>
        <v>-5.6890237236252306E-2</v>
      </c>
    </row>
    <row r="53" spans="1:19" x14ac:dyDescent="0.25">
      <c r="A53" s="1">
        <v>40633</v>
      </c>
      <c r="B53">
        <v>3.9451000000000001</v>
      </c>
      <c r="C53" s="2">
        <f t="shared" si="5"/>
        <v>-5.1192817874614605E-3</v>
      </c>
      <c r="E53" s="1">
        <v>40633</v>
      </c>
      <c r="F53">
        <v>24.369</v>
      </c>
      <c r="G53" s="2">
        <f t="shared" si="1"/>
        <v>-1.7022306482191163E-2</v>
      </c>
      <c r="I53" s="1">
        <v>40633</v>
      </c>
      <c r="J53">
        <v>1.6668000000000001</v>
      </c>
      <c r="K53" s="2">
        <f t="shared" si="2"/>
        <v>-1.7390791723162047E-2</v>
      </c>
      <c r="M53" s="1">
        <v>40633</v>
      </c>
      <c r="N53">
        <v>481.69</v>
      </c>
      <c r="O53" s="2">
        <f t="shared" si="3"/>
        <v>3.4163108009581666E-3</v>
      </c>
      <c r="Q53" s="1">
        <v>40633</v>
      </c>
      <c r="R53">
        <v>6.9991000000000003</v>
      </c>
      <c r="S53" s="2">
        <f t="shared" si="4"/>
        <v>1.4171243099126318E-2</v>
      </c>
    </row>
    <row r="54" spans="1:19" x14ac:dyDescent="0.25">
      <c r="A54" s="1">
        <v>40724</v>
      </c>
      <c r="B54">
        <v>3.9575999999999998</v>
      </c>
      <c r="C54" s="2">
        <f t="shared" si="5"/>
        <v>3.1684874908113336E-3</v>
      </c>
      <c r="E54" s="1">
        <v>40724</v>
      </c>
      <c r="F54">
        <v>24.309000000000001</v>
      </c>
      <c r="G54" s="2">
        <f t="shared" si="1"/>
        <v>-2.4621445278837362E-3</v>
      </c>
      <c r="I54" s="1">
        <v>40724</v>
      </c>
      <c r="J54">
        <v>1.5953999999999999</v>
      </c>
      <c r="K54" s="2">
        <f t="shared" si="2"/>
        <v>-4.2836573074154116E-2</v>
      </c>
      <c r="M54" s="1">
        <v>40724</v>
      </c>
      <c r="N54">
        <v>469.21</v>
      </c>
      <c r="O54" s="2">
        <f t="shared" si="3"/>
        <v>-2.5908779505491086E-2</v>
      </c>
      <c r="Q54" s="1">
        <v>40724</v>
      </c>
      <c r="R54">
        <v>6.7899000000000003</v>
      </c>
      <c r="S54" s="2">
        <f t="shared" si="4"/>
        <v>-2.9889557228786612E-2</v>
      </c>
    </row>
    <row r="55" spans="1:19" x14ac:dyDescent="0.25">
      <c r="A55" s="1">
        <v>40816</v>
      </c>
      <c r="B55">
        <v>4.1529999999999996</v>
      </c>
      <c r="C55" s="2">
        <f t="shared" si="5"/>
        <v>4.9373357590458911E-2</v>
      </c>
      <c r="E55" s="1">
        <v>40816</v>
      </c>
      <c r="F55">
        <v>24.38</v>
      </c>
      <c r="G55" s="2">
        <f t="shared" si="1"/>
        <v>2.9207289481261167E-3</v>
      </c>
      <c r="I55" s="1">
        <v>40816</v>
      </c>
      <c r="J55">
        <v>1.6364000000000001</v>
      </c>
      <c r="K55" s="2">
        <f t="shared" si="2"/>
        <v>2.5698884292340463E-2</v>
      </c>
      <c r="M55" s="1">
        <v>40816</v>
      </c>
      <c r="N55">
        <v>471.96</v>
      </c>
      <c r="O55" s="2">
        <f t="shared" si="3"/>
        <v>5.8609151552608818E-3</v>
      </c>
      <c r="Q55" s="1">
        <v>40816</v>
      </c>
      <c r="R55">
        <v>7.1581000000000001</v>
      </c>
      <c r="S55" s="2">
        <f t="shared" si="4"/>
        <v>5.4227602762927374E-2</v>
      </c>
    </row>
    <row r="56" spans="1:19" x14ac:dyDescent="0.25">
      <c r="A56" s="1">
        <v>40907</v>
      </c>
      <c r="B56">
        <v>4.4240000000000004</v>
      </c>
      <c r="C56" s="2">
        <f t="shared" si="5"/>
        <v>6.5254033228991259E-2</v>
      </c>
      <c r="E56" s="1">
        <v>40907</v>
      </c>
      <c r="F56">
        <v>25.294</v>
      </c>
      <c r="G56" s="2">
        <f t="shared" si="1"/>
        <v>3.7489745693191301E-2</v>
      </c>
      <c r="I56" s="1">
        <v>40907</v>
      </c>
      <c r="J56">
        <v>1.8028999999999999</v>
      </c>
      <c r="K56" s="2">
        <f t="shared" si="2"/>
        <v>0.10174773893913458</v>
      </c>
      <c r="M56" s="1">
        <v>40907</v>
      </c>
      <c r="N56">
        <v>511.9</v>
      </c>
      <c r="O56" s="2">
        <f t="shared" si="3"/>
        <v>8.4625815747097155E-2</v>
      </c>
      <c r="Q56" s="1">
        <v>40907</v>
      </c>
      <c r="R56">
        <v>8.1075999999999997</v>
      </c>
      <c r="S56" s="2">
        <f t="shared" si="4"/>
        <v>0.13264693144828921</v>
      </c>
    </row>
    <row r="57" spans="1:19" x14ac:dyDescent="0.25">
      <c r="A57" s="1">
        <v>40998</v>
      </c>
      <c r="B57">
        <v>4.2276999999999996</v>
      </c>
      <c r="C57" s="2">
        <f t="shared" si="5"/>
        <v>-4.437160940325513E-2</v>
      </c>
      <c r="E57" s="1">
        <v>40998</v>
      </c>
      <c r="F57">
        <v>25.067</v>
      </c>
      <c r="G57" s="2">
        <f t="shared" si="1"/>
        <v>-8.9744603463272066E-3</v>
      </c>
      <c r="I57" s="1">
        <v>40998</v>
      </c>
      <c r="J57">
        <v>1.7687999999999999</v>
      </c>
      <c r="K57" s="2">
        <f t="shared" si="2"/>
        <v>-1.8913971934106155E-2</v>
      </c>
      <c r="M57" s="1">
        <v>40998</v>
      </c>
      <c r="N57">
        <v>489.03</v>
      </c>
      <c r="O57" s="2">
        <f t="shared" si="3"/>
        <v>-4.4676694666927141E-2</v>
      </c>
      <c r="Q57" s="1">
        <v>40998</v>
      </c>
      <c r="R57">
        <v>7.7507999999999999</v>
      </c>
      <c r="S57" s="2">
        <f t="shared" si="4"/>
        <v>-4.4008091173713515E-2</v>
      </c>
    </row>
    <row r="58" spans="1:19" x14ac:dyDescent="0.25">
      <c r="A58" s="1">
        <v>41089</v>
      </c>
      <c r="B58">
        <v>4.2568000000000001</v>
      </c>
      <c r="C58" s="2">
        <f t="shared" si="5"/>
        <v>6.8831752489535436E-3</v>
      </c>
      <c r="E58" s="1">
        <v>41089</v>
      </c>
      <c r="F58">
        <v>25.248999999999999</v>
      </c>
      <c r="G58" s="2">
        <f t="shared" si="1"/>
        <v>7.2605417481150791E-3</v>
      </c>
      <c r="I58" s="1">
        <v>41089</v>
      </c>
      <c r="J58">
        <v>1.966</v>
      </c>
      <c r="K58" s="2">
        <f t="shared" si="2"/>
        <v>0.1114880144730892</v>
      </c>
      <c r="M58" s="1">
        <v>41089</v>
      </c>
      <c r="N58">
        <v>496.3</v>
      </c>
      <c r="O58" s="2">
        <f t="shared" si="3"/>
        <v>1.4866163630043117E-2</v>
      </c>
      <c r="Q58" s="1">
        <v>41089</v>
      </c>
      <c r="R58">
        <v>8.1279000000000003</v>
      </c>
      <c r="S58" s="2">
        <f t="shared" si="4"/>
        <v>4.8653042266604718E-2</v>
      </c>
    </row>
    <row r="59" spans="1:19" x14ac:dyDescent="0.25">
      <c r="A59" s="1">
        <v>41180</v>
      </c>
      <c r="B59">
        <v>4.1334</v>
      </c>
      <c r="C59" s="2">
        <f t="shared" si="5"/>
        <v>-2.898891185867325E-2</v>
      </c>
      <c r="E59" s="1">
        <v>41180</v>
      </c>
      <c r="F59">
        <v>25.067</v>
      </c>
      <c r="G59" s="2">
        <f t="shared" si="1"/>
        <v>-7.2082062655945967E-3</v>
      </c>
      <c r="I59" s="1">
        <v>41180</v>
      </c>
      <c r="J59">
        <v>2.0278999999999998</v>
      </c>
      <c r="K59" s="2">
        <f t="shared" si="2"/>
        <v>3.1485249237029445E-2</v>
      </c>
      <c r="M59" s="1">
        <v>41180</v>
      </c>
      <c r="N59">
        <v>482.32</v>
      </c>
      <c r="O59" s="2">
        <f t="shared" si="3"/>
        <v>-2.816844650413064E-2</v>
      </c>
      <c r="Q59" s="1">
        <v>41180</v>
      </c>
      <c r="R59">
        <v>8.2600999999999996</v>
      </c>
      <c r="S59" s="2">
        <f t="shared" si="4"/>
        <v>1.6264963889811579E-2</v>
      </c>
    </row>
    <row r="60" spans="1:19" x14ac:dyDescent="0.25">
      <c r="A60" s="1">
        <v>41274</v>
      </c>
      <c r="B60">
        <v>4.1111000000000004</v>
      </c>
      <c r="C60" s="2">
        <f t="shared" si="5"/>
        <v>-5.3950742729954593E-3</v>
      </c>
      <c r="E60" s="1">
        <v>41274</v>
      </c>
      <c r="F60">
        <v>25.157</v>
      </c>
      <c r="G60" s="2">
        <f t="shared" si="1"/>
        <v>3.590377787529464E-3</v>
      </c>
      <c r="I60" s="1">
        <v>41274</v>
      </c>
      <c r="J60">
        <v>2.0587</v>
      </c>
      <c r="K60" s="2">
        <f t="shared" si="2"/>
        <v>1.5188125647221273E-2</v>
      </c>
      <c r="M60" s="1">
        <v>41274</v>
      </c>
      <c r="N60">
        <v>477.84</v>
      </c>
      <c r="O60" s="2">
        <f t="shared" si="3"/>
        <v>-9.288439210482724E-3</v>
      </c>
      <c r="Q60" s="1">
        <v>41274</v>
      </c>
      <c r="R60">
        <v>8.6928000000000001</v>
      </c>
      <c r="S60" s="2">
        <f t="shared" si="4"/>
        <v>5.2384353700318576E-2</v>
      </c>
    </row>
    <row r="61" spans="1:19" x14ac:dyDescent="0.25">
      <c r="A61" s="1">
        <v>41362</v>
      </c>
      <c r="B61">
        <v>4.1523000000000003</v>
      </c>
      <c r="C61" s="2">
        <f t="shared" si="5"/>
        <v>1.0021648707158715E-2</v>
      </c>
      <c r="E61" s="1">
        <v>41362</v>
      </c>
      <c r="F61">
        <v>25.547000000000001</v>
      </c>
      <c r="G61" s="2">
        <f t="shared" si="1"/>
        <v>1.5502643399451399E-2</v>
      </c>
      <c r="I61" s="1">
        <v>41362</v>
      </c>
      <c r="J61">
        <v>1.9972000000000001</v>
      </c>
      <c r="K61" s="2">
        <f t="shared" si="2"/>
        <v>-2.9873220964686364E-2</v>
      </c>
      <c r="M61" s="1">
        <v>41362</v>
      </c>
      <c r="N61">
        <v>472.44</v>
      </c>
      <c r="O61" s="2">
        <f t="shared" si="3"/>
        <v>-1.1300853842290293E-2</v>
      </c>
      <c r="Q61" s="1">
        <v>41362</v>
      </c>
      <c r="R61">
        <v>8.9482999999999997</v>
      </c>
      <c r="S61" s="2">
        <f t="shared" si="4"/>
        <v>2.939214062212403E-2</v>
      </c>
    </row>
    <row r="62" spans="1:19" x14ac:dyDescent="0.25">
      <c r="A62" s="1">
        <v>41453</v>
      </c>
      <c r="B62">
        <v>4.1984000000000004</v>
      </c>
      <c r="C62" s="2">
        <f t="shared" si="5"/>
        <v>1.1102280663728648E-2</v>
      </c>
      <c r="E62" s="1">
        <v>41453</v>
      </c>
      <c r="F62">
        <v>25.823</v>
      </c>
      <c r="G62" s="2">
        <f t="shared" si="1"/>
        <v>1.0803616863036769E-2</v>
      </c>
      <c r="I62" s="1">
        <v>41453</v>
      </c>
      <c r="J62">
        <v>2.0684999999999998</v>
      </c>
      <c r="K62" s="2">
        <f t="shared" si="2"/>
        <v>3.5699979971960616E-2</v>
      </c>
      <c r="M62" s="1">
        <v>41453</v>
      </c>
      <c r="N62">
        <v>484.77</v>
      </c>
      <c r="O62" s="2">
        <f t="shared" si="3"/>
        <v>2.6098552197104441E-2</v>
      </c>
      <c r="Q62" s="1">
        <v>41453</v>
      </c>
      <c r="R62">
        <v>9.4772999999999996</v>
      </c>
      <c r="S62" s="2">
        <f t="shared" si="4"/>
        <v>5.9117374249857413E-2</v>
      </c>
    </row>
    <row r="63" spans="1:19" x14ac:dyDescent="0.25">
      <c r="A63" s="1">
        <v>41547</v>
      </c>
      <c r="B63">
        <v>4.2451999999999996</v>
      </c>
      <c r="C63" s="2">
        <f t="shared" si="5"/>
        <v>1.1147103658536439E-2</v>
      </c>
      <c r="E63" s="1">
        <v>41547</v>
      </c>
      <c r="F63">
        <v>25.84</v>
      </c>
      <c r="G63" s="2">
        <f t="shared" si="1"/>
        <v>6.5832784726782556E-4</v>
      </c>
      <c r="I63" s="1">
        <v>41547</v>
      </c>
      <c r="J63">
        <v>2.2875999999999999</v>
      </c>
      <c r="K63" s="2">
        <f t="shared" si="2"/>
        <v>0.10592216582064307</v>
      </c>
      <c r="M63" s="1">
        <v>41547</v>
      </c>
      <c r="N63">
        <v>507</v>
      </c>
      <c r="O63" s="2">
        <f t="shared" si="3"/>
        <v>4.5856798069187521E-2</v>
      </c>
      <c r="Q63" s="1">
        <v>41547</v>
      </c>
      <c r="R63">
        <v>9.9939999999999998</v>
      </c>
      <c r="S63" s="2">
        <f t="shared" si="4"/>
        <v>5.4519747185379774E-2</v>
      </c>
    </row>
    <row r="64" spans="1:19" x14ac:dyDescent="0.25">
      <c r="A64" s="1">
        <v>41639</v>
      </c>
      <c r="B64">
        <v>4.1833999999999998</v>
      </c>
      <c r="C64" s="2">
        <f t="shared" si="5"/>
        <v>-1.4557618015641149E-2</v>
      </c>
      <c r="E64" s="1">
        <v>41639</v>
      </c>
      <c r="F64">
        <v>26.678000000000001</v>
      </c>
      <c r="G64" s="2">
        <f t="shared" si="1"/>
        <v>3.2430340557275672E-2</v>
      </c>
      <c r="I64" s="1">
        <v>41639</v>
      </c>
      <c r="J64">
        <v>2.2757000000000001</v>
      </c>
      <c r="K64" s="2">
        <f t="shared" si="2"/>
        <v>-5.2019583843327943E-3</v>
      </c>
      <c r="M64" s="1">
        <v>41639</v>
      </c>
      <c r="N64">
        <v>516.63</v>
      </c>
      <c r="O64" s="2">
        <f t="shared" si="3"/>
        <v>1.8994082840236626E-2</v>
      </c>
      <c r="Q64" s="1">
        <v>41639</v>
      </c>
      <c r="R64">
        <v>10.158200000000001</v>
      </c>
      <c r="S64" s="2">
        <f t="shared" si="4"/>
        <v>1.6429857914749046E-2</v>
      </c>
    </row>
    <row r="65" spans="1:19" x14ac:dyDescent="0.25">
      <c r="A65" s="1">
        <v>41729</v>
      </c>
      <c r="B65">
        <v>4.1832000000000003</v>
      </c>
      <c r="C65" s="2">
        <f t="shared" si="5"/>
        <v>-4.7808003059590654E-5</v>
      </c>
      <c r="E65" s="1">
        <v>41729</v>
      </c>
      <c r="F65">
        <v>27.437999999999999</v>
      </c>
      <c r="G65" s="2">
        <f t="shared" si="1"/>
        <v>2.8487892645625568E-2</v>
      </c>
      <c r="I65" s="1">
        <v>41729</v>
      </c>
      <c r="J65">
        <v>2.3641000000000001</v>
      </c>
      <c r="K65" s="2">
        <f t="shared" si="2"/>
        <v>3.8845190490838011E-2</v>
      </c>
      <c r="M65" s="1">
        <v>41729</v>
      </c>
      <c r="N65">
        <v>551.97</v>
      </c>
      <c r="O65" s="2">
        <f t="shared" si="3"/>
        <v>6.8404854538063997E-2</v>
      </c>
      <c r="Q65" s="1">
        <v>41729</v>
      </c>
      <c r="R65">
        <v>10.8574</v>
      </c>
      <c r="S65" s="2">
        <f t="shared" si="4"/>
        <v>6.8831092122620063E-2</v>
      </c>
    </row>
    <row r="66" spans="1:19" x14ac:dyDescent="0.25">
      <c r="A66" s="1">
        <v>41820</v>
      </c>
      <c r="B66">
        <v>4.1661000000000001</v>
      </c>
      <c r="C66" s="2">
        <f t="shared" si="5"/>
        <v>-4.0877796901893637E-3</v>
      </c>
      <c r="E66" s="1">
        <v>41820</v>
      </c>
      <c r="F66">
        <v>27.446999999999999</v>
      </c>
      <c r="G66" s="2">
        <f t="shared" si="1"/>
        <v>3.2801224579048771E-4</v>
      </c>
      <c r="I66" s="1">
        <v>41820</v>
      </c>
      <c r="J66">
        <v>2.2286999999999999</v>
      </c>
      <c r="K66" s="2">
        <f t="shared" si="2"/>
        <v>-5.7273380990651934E-2</v>
      </c>
      <c r="M66" s="1">
        <v>41820</v>
      </c>
      <c r="N66">
        <v>554.76</v>
      </c>
      <c r="O66" s="2">
        <f t="shared" si="3"/>
        <v>5.054622533833264E-3</v>
      </c>
      <c r="Q66" s="1">
        <v>41820</v>
      </c>
      <c r="R66">
        <v>10.541700000000001</v>
      </c>
      <c r="S66" s="2">
        <f t="shared" si="4"/>
        <v>-2.9076942914509907E-2</v>
      </c>
    </row>
    <row r="67" spans="1:19" x14ac:dyDescent="0.25">
      <c r="A67" s="1">
        <v>41912</v>
      </c>
      <c r="B67">
        <v>4.1753999999999998</v>
      </c>
      <c r="C67" s="2">
        <f t="shared" si="5"/>
        <v>2.2323035932885205E-3</v>
      </c>
      <c r="E67" s="1">
        <v>41912</v>
      </c>
      <c r="F67">
        <v>27.617000000000001</v>
      </c>
      <c r="G67" s="2">
        <f t="shared" si="1"/>
        <v>6.1937552373665383E-3</v>
      </c>
      <c r="I67" s="1">
        <v>41912</v>
      </c>
      <c r="J67">
        <v>2.2747999999999999</v>
      </c>
      <c r="K67" s="2">
        <f t="shared" si="2"/>
        <v>2.0684704087584604E-2</v>
      </c>
      <c r="M67" s="1">
        <v>41912</v>
      </c>
      <c r="N67">
        <v>577.54999999999995</v>
      </c>
      <c r="O67" s="2">
        <f t="shared" si="3"/>
        <v>4.1080827745331172E-2</v>
      </c>
      <c r="Q67" s="1">
        <v>41912</v>
      </c>
      <c r="R67">
        <v>10.7697</v>
      </c>
      <c r="S67" s="2">
        <f t="shared" si="4"/>
        <v>2.1628390107857332E-2</v>
      </c>
    </row>
    <row r="68" spans="1:19" x14ac:dyDescent="0.25">
      <c r="A68" s="1">
        <v>42004</v>
      </c>
      <c r="B68">
        <v>4.2164000000000001</v>
      </c>
      <c r="C68" s="2">
        <f t="shared" si="5"/>
        <v>9.8194184988265043E-3</v>
      </c>
      <c r="E68" s="1">
        <v>42004</v>
      </c>
      <c r="F68">
        <v>27.629000000000001</v>
      </c>
      <c r="G68" s="2">
        <f t="shared" si="1"/>
        <v>4.3451497266189243E-4</v>
      </c>
      <c r="I68" s="1">
        <v>42004</v>
      </c>
      <c r="J68">
        <v>2.5472999999999999</v>
      </c>
      <c r="K68" s="2">
        <f t="shared" si="2"/>
        <v>0.11979075083523827</v>
      </c>
      <c r="M68" s="1">
        <v>42004</v>
      </c>
      <c r="N68">
        <v>598.41</v>
      </c>
      <c r="O68" s="2">
        <f t="shared" si="3"/>
        <v>3.6118085014284596E-2</v>
      </c>
      <c r="Q68" s="1">
        <v>42004</v>
      </c>
      <c r="R68">
        <v>11.226699999999999</v>
      </c>
      <c r="S68" s="2">
        <f t="shared" si="4"/>
        <v>4.2433865381579672E-2</v>
      </c>
    </row>
    <row r="69" spans="1:19" x14ac:dyDescent="0.25">
      <c r="A69" s="1">
        <v>42094</v>
      </c>
      <c r="B69">
        <v>4.1910999999999996</v>
      </c>
      <c r="C69" s="2">
        <f t="shared" si="5"/>
        <v>-6.0003794706385838E-3</v>
      </c>
      <c r="E69" s="1">
        <v>42094</v>
      </c>
      <c r="F69">
        <v>27.614999999999998</v>
      </c>
      <c r="G69" s="2">
        <f t="shared" si="1"/>
        <v>-5.0671395996970681E-4</v>
      </c>
      <c r="I69" s="1">
        <v>42094</v>
      </c>
      <c r="J69">
        <v>2.8725999999999998</v>
      </c>
      <c r="K69" s="2">
        <f t="shared" si="2"/>
        <v>0.1277038432850468</v>
      </c>
      <c r="M69" s="1">
        <v>42094</v>
      </c>
      <c r="N69">
        <v>624.51</v>
      </c>
      <c r="O69" s="2">
        <f t="shared" si="3"/>
        <v>4.3615581290419758E-2</v>
      </c>
      <c r="Q69" s="1">
        <v>42094</v>
      </c>
      <c r="R69">
        <v>11.7464</v>
      </c>
      <c r="S69" s="2">
        <f t="shared" si="4"/>
        <v>4.6291430251097943E-2</v>
      </c>
    </row>
    <row r="70" spans="1:19" x14ac:dyDescent="0.25">
      <c r="A70" s="1">
        <v>42185</v>
      </c>
      <c r="B70">
        <v>4.0883000000000003</v>
      </c>
      <c r="C70" s="2">
        <f t="shared" si="5"/>
        <v>-2.4528166829710374E-2</v>
      </c>
      <c r="E70" s="1">
        <v>42185</v>
      </c>
      <c r="F70">
        <v>27.385999999999999</v>
      </c>
      <c r="G70" s="2">
        <f t="shared" si="1"/>
        <v>-8.2925946043816978E-3</v>
      </c>
      <c r="I70" s="1">
        <v>42185</v>
      </c>
      <c r="J70">
        <v>3.0701000000000001</v>
      </c>
      <c r="K70" s="2">
        <f t="shared" si="2"/>
        <v>6.8753046021026387E-2</v>
      </c>
      <c r="M70" s="1">
        <v>42185</v>
      </c>
      <c r="N70">
        <v>618.11</v>
      </c>
      <c r="O70" s="2">
        <f t="shared" si="3"/>
        <v>-1.0248034459015787E-2</v>
      </c>
      <c r="Q70" s="1">
        <v>42185</v>
      </c>
      <c r="R70">
        <v>12.0829</v>
      </c>
      <c r="S70" s="2">
        <f t="shared" si="4"/>
        <v>2.8647074848464182E-2</v>
      </c>
    </row>
    <row r="71" spans="1:19" x14ac:dyDescent="0.25">
      <c r="A71" s="1">
        <v>42277</v>
      </c>
      <c r="B71">
        <v>4.1897000000000002</v>
      </c>
      <c r="C71" s="2">
        <f t="shared" si="5"/>
        <v>2.4802485140522856E-2</v>
      </c>
      <c r="E71" s="1">
        <v>42277</v>
      </c>
      <c r="F71">
        <v>27.082000000000001</v>
      </c>
      <c r="G71" s="2">
        <f t="shared" si="1"/>
        <v>-1.1100562331118002E-2</v>
      </c>
      <c r="I71" s="1">
        <v>42277</v>
      </c>
      <c r="J71">
        <v>3.5367999999999999</v>
      </c>
      <c r="K71" s="2">
        <f t="shared" si="2"/>
        <v>0.15201459235855497</v>
      </c>
      <c r="M71" s="1">
        <v>42277</v>
      </c>
      <c r="N71">
        <v>676.61</v>
      </c>
      <c r="O71" s="2">
        <f t="shared" si="3"/>
        <v>9.4643348271343353E-2</v>
      </c>
      <c r="Q71" s="1">
        <v>42277</v>
      </c>
      <c r="R71">
        <v>13.0054</v>
      </c>
      <c r="S71" s="2">
        <f t="shared" si="4"/>
        <v>7.6347565567868481E-2</v>
      </c>
    </row>
    <row r="72" spans="1:19" x14ac:dyDescent="0.25">
      <c r="A72" s="1">
        <v>42369</v>
      </c>
      <c r="B72">
        <v>4.2652000000000001</v>
      </c>
      <c r="C72" s="2">
        <f t="shared" si="5"/>
        <v>1.8020383321001532E-2</v>
      </c>
      <c r="E72" s="1">
        <v>42369</v>
      </c>
      <c r="F72">
        <v>27.058</v>
      </c>
      <c r="G72" s="2">
        <f t="shared" si="1"/>
        <v>-8.8619747433726914E-4</v>
      </c>
      <c r="I72" s="1">
        <v>42369</v>
      </c>
      <c r="J72">
        <v>3.8447</v>
      </c>
      <c r="K72" s="2">
        <f t="shared" si="2"/>
        <v>8.7056095905903685E-2</v>
      </c>
      <c r="M72" s="1">
        <v>42369</v>
      </c>
      <c r="N72">
        <v>698</v>
      </c>
      <c r="O72" s="2">
        <f t="shared" si="3"/>
        <v>3.1613484873117326E-2</v>
      </c>
      <c r="Q72" s="1">
        <v>42369</v>
      </c>
      <c r="R72">
        <v>14.242699999999999</v>
      </c>
      <c r="S72" s="2">
        <f t="shared" si="4"/>
        <v>9.5137404462761532E-2</v>
      </c>
    </row>
    <row r="73" spans="1:19" x14ac:dyDescent="0.25">
      <c r="A73" s="1">
        <v>42460</v>
      </c>
      <c r="B73">
        <v>4.3619000000000003</v>
      </c>
      <c r="C73" s="2">
        <f t="shared" si="5"/>
        <v>2.2671855950483044E-2</v>
      </c>
      <c r="E73" s="1">
        <v>42460</v>
      </c>
      <c r="F73">
        <v>27.038</v>
      </c>
      <c r="G73" s="2">
        <f t="shared" si="1"/>
        <v>-7.3915293074133803E-4</v>
      </c>
      <c r="I73" s="1">
        <v>42460</v>
      </c>
      <c r="J73">
        <v>3.899</v>
      </c>
      <c r="K73" s="2">
        <f t="shared" si="2"/>
        <v>1.4123338621999215E-2</v>
      </c>
      <c r="M73" s="1">
        <v>42460</v>
      </c>
      <c r="N73">
        <v>700.77</v>
      </c>
      <c r="O73" s="2">
        <f t="shared" si="3"/>
        <v>3.9684813753582127E-3</v>
      </c>
      <c r="Q73" s="1">
        <v>42460</v>
      </c>
      <c r="R73">
        <v>15.8094</v>
      </c>
      <c r="S73" s="2">
        <f t="shared" si="4"/>
        <v>0.11000021063421972</v>
      </c>
    </row>
    <row r="74" spans="1:19" x14ac:dyDescent="0.25">
      <c r="A74" s="1">
        <v>42551</v>
      </c>
      <c r="B74">
        <v>4.3719000000000001</v>
      </c>
      <c r="C74" s="2">
        <f t="shared" si="5"/>
        <v>2.2925789220293868E-3</v>
      </c>
      <c r="E74" s="1">
        <v>42551</v>
      </c>
      <c r="F74">
        <v>27.038</v>
      </c>
      <c r="G74" s="2">
        <f t="shared" si="1"/>
        <v>0</v>
      </c>
      <c r="I74" s="1">
        <v>42551</v>
      </c>
      <c r="J74">
        <v>3.5002</v>
      </c>
      <c r="K74" s="2">
        <f t="shared" si="2"/>
        <v>-0.10228263657348036</v>
      </c>
      <c r="M74" s="1">
        <v>42551</v>
      </c>
      <c r="N74">
        <v>677.47</v>
      </c>
      <c r="O74" s="2">
        <f t="shared" si="3"/>
        <v>-3.324914023145964E-2</v>
      </c>
      <c r="Q74" s="1">
        <v>42551</v>
      </c>
      <c r="R74">
        <v>15.0025</v>
      </c>
      <c r="S74" s="2">
        <f t="shared" si="4"/>
        <v>-5.1039255126696825E-2</v>
      </c>
    </row>
    <row r="75" spans="1:19" x14ac:dyDescent="0.25">
      <c r="A75" s="1">
        <v>42643</v>
      </c>
      <c r="B75">
        <v>4.3375000000000004</v>
      </c>
      <c r="C75" s="2">
        <f t="shared" si="5"/>
        <v>-7.868432489306687E-3</v>
      </c>
      <c r="E75" s="1">
        <v>42643</v>
      </c>
      <c r="F75">
        <v>27.027999999999999</v>
      </c>
      <c r="G75" s="2">
        <f t="shared" ref="G75:G103" si="6">F75/F74-1</f>
        <v>-3.6984984096466444E-4</v>
      </c>
      <c r="I75" s="1">
        <v>42643</v>
      </c>
      <c r="J75">
        <v>3.2467999999999999</v>
      </c>
      <c r="K75" s="2">
        <f t="shared" ref="K75:K103" si="7">J75/J74-1</f>
        <v>-7.2395863093537516E-2</v>
      </c>
      <c r="M75" s="1">
        <v>42643</v>
      </c>
      <c r="N75">
        <v>661.69</v>
      </c>
      <c r="O75" s="2">
        <f t="shared" ref="O75:O103" si="8">N75/N74-1</f>
        <v>-2.3292544319305608E-2</v>
      </c>
      <c r="Q75" s="1">
        <v>42643</v>
      </c>
      <c r="R75">
        <v>14.067299999999999</v>
      </c>
      <c r="S75" s="2">
        <f t="shared" ref="S75:S103" si="9">R75/R74-1</f>
        <v>-6.2336277287118769E-2</v>
      </c>
    </row>
    <row r="76" spans="1:19" x14ac:dyDescent="0.25">
      <c r="A76" s="1">
        <v>42734</v>
      </c>
      <c r="B76">
        <v>4.3785999999999996</v>
      </c>
      <c r="C76" s="2">
        <f t="shared" si="5"/>
        <v>9.4755043227663371E-3</v>
      </c>
      <c r="E76" s="1">
        <v>42734</v>
      </c>
      <c r="F76">
        <v>27.027000000000001</v>
      </c>
      <c r="G76" s="2">
        <f t="shared" si="6"/>
        <v>-3.699866804784957E-5</v>
      </c>
      <c r="I76" s="1">
        <v>42734</v>
      </c>
      <c r="J76">
        <v>3.2940999999999998</v>
      </c>
      <c r="K76" s="2">
        <f t="shared" si="7"/>
        <v>1.4568190218060773E-2</v>
      </c>
      <c r="M76" s="1">
        <v>42734</v>
      </c>
      <c r="N76">
        <v>665.42</v>
      </c>
      <c r="O76" s="2">
        <f t="shared" si="8"/>
        <v>5.6370808082333301E-3</v>
      </c>
      <c r="Q76" s="1">
        <v>42734</v>
      </c>
      <c r="R76">
        <v>13.906499999999999</v>
      </c>
      <c r="S76" s="2">
        <f t="shared" si="9"/>
        <v>-1.1430764965558393E-2</v>
      </c>
    </row>
    <row r="77" spans="1:19" x14ac:dyDescent="0.25">
      <c r="A77" s="1">
        <v>42825</v>
      </c>
      <c r="B77">
        <v>4.3193000000000001</v>
      </c>
      <c r="C77" s="2">
        <f t="shared" si="5"/>
        <v>-1.3543141643447609E-2</v>
      </c>
      <c r="E77" s="1">
        <v>42825</v>
      </c>
      <c r="F77">
        <v>27.024000000000001</v>
      </c>
      <c r="G77" s="2">
        <f t="shared" si="6"/>
        <v>-1.1100011100007023E-4</v>
      </c>
      <c r="I77" s="1">
        <v>42825</v>
      </c>
      <c r="J77">
        <v>3.1442999999999999</v>
      </c>
      <c r="K77" s="2">
        <f t="shared" si="7"/>
        <v>-4.5475243617376537E-2</v>
      </c>
      <c r="M77" s="1">
        <v>42825</v>
      </c>
      <c r="N77">
        <v>655.55</v>
      </c>
      <c r="O77" s="2">
        <f t="shared" si="8"/>
        <v>-1.483273721859879E-2</v>
      </c>
      <c r="Q77" s="1">
        <v>42825</v>
      </c>
      <c r="R77">
        <v>13.228300000000001</v>
      </c>
      <c r="S77" s="2">
        <f t="shared" si="9"/>
        <v>-4.8768561464063498E-2</v>
      </c>
    </row>
    <row r="78" spans="1:19" x14ac:dyDescent="0.25">
      <c r="A78" s="1">
        <v>42916</v>
      </c>
      <c r="B78">
        <v>4.2169999999999996</v>
      </c>
      <c r="C78" s="2">
        <f t="shared" si="5"/>
        <v>-2.3684393304470697E-2</v>
      </c>
      <c r="E78" s="1">
        <v>42916</v>
      </c>
      <c r="F78">
        <v>26.541</v>
      </c>
      <c r="G78" s="2">
        <f t="shared" si="6"/>
        <v>-1.7873001776198993E-2</v>
      </c>
      <c r="I78" s="1">
        <v>42916</v>
      </c>
      <c r="J78">
        <v>3.2176</v>
      </c>
      <c r="K78" s="2">
        <f t="shared" si="7"/>
        <v>2.3312024934007525E-2</v>
      </c>
      <c r="M78" s="1">
        <v>42916</v>
      </c>
      <c r="N78">
        <v>664.35</v>
      </c>
      <c r="O78" s="2">
        <f t="shared" si="8"/>
        <v>1.3423842574937117E-2</v>
      </c>
      <c r="Q78" s="1">
        <v>42916</v>
      </c>
      <c r="R78">
        <v>13.1976</v>
      </c>
      <c r="S78" s="2">
        <f t="shared" si="9"/>
        <v>-2.3207819598891621E-3</v>
      </c>
    </row>
    <row r="79" spans="1:19" x14ac:dyDescent="0.25">
      <c r="A79" s="1">
        <v>43007</v>
      </c>
      <c r="B79">
        <v>4.2577999999999996</v>
      </c>
      <c r="C79" s="2">
        <f t="shared" si="5"/>
        <v>9.6751244960873173E-3</v>
      </c>
      <c r="E79" s="1">
        <v>43007</v>
      </c>
      <c r="F79">
        <v>26.093</v>
      </c>
      <c r="G79" s="2">
        <f t="shared" si="6"/>
        <v>-1.6879544855129769E-2</v>
      </c>
      <c r="I79" s="1">
        <v>43007</v>
      </c>
      <c r="J79">
        <v>3.1631</v>
      </c>
      <c r="K79" s="2">
        <f t="shared" si="7"/>
        <v>-1.6938090502237713E-2</v>
      </c>
      <c r="M79" s="1">
        <v>43007</v>
      </c>
      <c r="N79">
        <v>642.29999999999995</v>
      </c>
      <c r="O79" s="2">
        <f t="shared" si="8"/>
        <v>-3.3190336419056332E-2</v>
      </c>
      <c r="Q79" s="1">
        <v>43007</v>
      </c>
      <c r="R79">
        <v>13.1845</v>
      </c>
      <c r="S79" s="2">
        <f t="shared" si="9"/>
        <v>-9.9260471600892686E-4</v>
      </c>
    </row>
    <row r="80" spans="1:19" x14ac:dyDescent="0.25">
      <c r="A80" s="1">
        <v>43098</v>
      </c>
      <c r="B80">
        <v>4.2312000000000003</v>
      </c>
      <c r="C80" s="2">
        <f t="shared" si="5"/>
        <v>-6.2473577904080813E-3</v>
      </c>
      <c r="E80" s="1">
        <v>43098</v>
      </c>
      <c r="F80">
        <v>25.66</v>
      </c>
      <c r="G80" s="2">
        <f t="shared" si="6"/>
        <v>-1.659448894339477E-2</v>
      </c>
      <c r="I80" s="1">
        <v>43098</v>
      </c>
      <c r="J80">
        <v>3.2488000000000001</v>
      </c>
      <c r="K80" s="2">
        <f t="shared" si="7"/>
        <v>2.7093673927476303E-2</v>
      </c>
      <c r="M80" s="1">
        <v>43098</v>
      </c>
      <c r="N80">
        <v>633.49</v>
      </c>
      <c r="O80" s="2">
        <f t="shared" si="8"/>
        <v>-1.3716331932118853E-2</v>
      </c>
      <c r="Q80" s="1">
        <v>43098</v>
      </c>
      <c r="R80">
        <v>13.623699999999999</v>
      </c>
      <c r="S80" s="2">
        <f t="shared" si="9"/>
        <v>3.3311843452539014E-2</v>
      </c>
    </row>
    <row r="81" spans="1:19" x14ac:dyDescent="0.25">
      <c r="A81" s="1">
        <v>43189</v>
      </c>
      <c r="B81">
        <v>4.1791</v>
      </c>
      <c r="C81" s="2">
        <f t="shared" si="5"/>
        <v>-1.2313291737568566E-2</v>
      </c>
      <c r="E81" s="1">
        <v>43189</v>
      </c>
      <c r="F81">
        <v>25.401</v>
      </c>
      <c r="G81" s="2">
        <f t="shared" si="6"/>
        <v>-1.009353078721742E-2</v>
      </c>
      <c r="I81" s="1">
        <v>43189</v>
      </c>
      <c r="J81">
        <v>3.2427000000000001</v>
      </c>
      <c r="K81" s="2">
        <f t="shared" si="7"/>
        <v>-1.8776163506525334E-3</v>
      </c>
      <c r="M81" s="1">
        <v>43189</v>
      </c>
      <c r="N81">
        <v>602.03</v>
      </c>
      <c r="O81" s="2">
        <f t="shared" si="8"/>
        <v>-4.966139954853277E-2</v>
      </c>
      <c r="Q81" s="1">
        <v>43189</v>
      </c>
      <c r="R81">
        <v>11.951000000000001</v>
      </c>
      <c r="S81" s="2">
        <f t="shared" si="9"/>
        <v>-0.12277868714079132</v>
      </c>
    </row>
    <row r="82" spans="1:19" x14ac:dyDescent="0.25">
      <c r="A82" s="1">
        <v>43280</v>
      </c>
      <c r="B82">
        <v>4.2622</v>
      </c>
      <c r="C82" s="2">
        <f t="shared" si="5"/>
        <v>1.9884664162140187E-2</v>
      </c>
      <c r="E82" s="1">
        <v>43280</v>
      </c>
      <c r="F82">
        <v>25.602</v>
      </c>
      <c r="G82" s="2">
        <f t="shared" si="6"/>
        <v>7.9130742884139238E-3</v>
      </c>
      <c r="I82" s="1">
        <v>43280</v>
      </c>
      <c r="J82">
        <v>3.6089000000000002</v>
      </c>
      <c r="K82" s="2">
        <f t="shared" si="7"/>
        <v>0.11293058253924193</v>
      </c>
      <c r="M82" s="1">
        <v>43280</v>
      </c>
      <c r="N82">
        <v>621.94000000000005</v>
      </c>
      <c r="O82" s="2">
        <f t="shared" si="8"/>
        <v>3.3071441622510633E-2</v>
      </c>
      <c r="Q82" s="1">
        <v>43280</v>
      </c>
      <c r="R82">
        <v>12.653600000000001</v>
      </c>
      <c r="S82" s="2">
        <f t="shared" si="9"/>
        <v>5.8790059409254525E-2</v>
      </c>
    </row>
    <row r="83" spans="1:19" x14ac:dyDescent="0.25">
      <c r="A83" s="1">
        <v>43371</v>
      </c>
      <c r="B83">
        <v>4.3022999999999998</v>
      </c>
      <c r="C83" s="2">
        <f t="shared" si="5"/>
        <v>9.4082868002438591E-3</v>
      </c>
      <c r="E83" s="1">
        <v>43371</v>
      </c>
      <c r="F83">
        <v>25.722000000000001</v>
      </c>
      <c r="G83" s="2">
        <f t="shared" si="6"/>
        <v>4.6871338176706079E-3</v>
      </c>
      <c r="I83" s="1">
        <v>43371</v>
      </c>
      <c r="J83">
        <v>3.9478</v>
      </c>
      <c r="K83" s="2">
        <f t="shared" si="7"/>
        <v>9.3906730582725917E-2</v>
      </c>
      <c r="M83" s="1">
        <v>43371</v>
      </c>
      <c r="N83">
        <v>663.09</v>
      </c>
      <c r="O83" s="2">
        <f t="shared" si="8"/>
        <v>6.6163938643599041E-2</v>
      </c>
      <c r="Q83" s="1">
        <v>43371</v>
      </c>
      <c r="R83">
        <v>14.0664</v>
      </c>
      <c r="S83" s="2">
        <f t="shared" si="9"/>
        <v>0.11165201997850405</v>
      </c>
    </row>
    <row r="84" spans="1:19" x14ac:dyDescent="0.25">
      <c r="A84" s="1">
        <v>43465</v>
      </c>
      <c r="B84">
        <v>4.2981999999999996</v>
      </c>
      <c r="C84" s="2">
        <f t="shared" si="5"/>
        <v>-9.5297863933252458E-4</v>
      </c>
      <c r="E84" s="1">
        <v>43465</v>
      </c>
      <c r="F84">
        <v>25.867000000000001</v>
      </c>
      <c r="G84" s="2">
        <f t="shared" si="6"/>
        <v>5.6371977295699427E-3</v>
      </c>
      <c r="I84" s="1">
        <v>43465</v>
      </c>
      <c r="J84">
        <v>3.8127</v>
      </c>
      <c r="K84" s="2">
        <f t="shared" si="7"/>
        <v>-3.4221591772632842E-2</v>
      </c>
      <c r="M84" s="1">
        <v>43465</v>
      </c>
      <c r="N84">
        <v>680.32</v>
      </c>
      <c r="O84" s="2">
        <f t="shared" si="8"/>
        <v>2.598440634001431E-2</v>
      </c>
      <c r="Q84" s="1">
        <v>43465</v>
      </c>
      <c r="R84">
        <v>14.3064</v>
      </c>
      <c r="S84" s="2">
        <f t="shared" si="9"/>
        <v>1.7061934823408897E-2</v>
      </c>
    </row>
    <row r="85" spans="1:19" x14ac:dyDescent="0.25">
      <c r="A85" s="1">
        <v>43553</v>
      </c>
      <c r="B85">
        <v>4.3010000000000002</v>
      </c>
      <c r="C85" s="2">
        <f t="shared" si="5"/>
        <v>6.5143548462165413E-4</v>
      </c>
      <c r="E85" s="1">
        <v>43553</v>
      </c>
      <c r="F85">
        <v>25.68</v>
      </c>
      <c r="G85" s="2">
        <f t="shared" si="6"/>
        <v>-7.2292882823675741E-3</v>
      </c>
      <c r="I85" s="1">
        <v>43553</v>
      </c>
      <c r="J85">
        <v>3.7658999999999998</v>
      </c>
      <c r="K85" s="2">
        <f t="shared" si="7"/>
        <v>-1.2274765913919294E-2</v>
      </c>
      <c r="M85" s="1">
        <v>43553</v>
      </c>
      <c r="N85">
        <v>667.19</v>
      </c>
      <c r="O85" s="2">
        <f t="shared" si="8"/>
        <v>-1.9299741298212547E-2</v>
      </c>
      <c r="Q85" s="1">
        <v>43553</v>
      </c>
      <c r="R85">
        <v>14.0154</v>
      </c>
      <c r="S85" s="2">
        <f t="shared" si="9"/>
        <v>-2.0340546888106048E-2</v>
      </c>
    </row>
    <row r="86" spans="1:19" x14ac:dyDescent="0.25">
      <c r="A86" s="1">
        <v>43644</v>
      </c>
      <c r="B86">
        <v>4.2812999999999999</v>
      </c>
      <c r="C86" s="2">
        <f t="shared" si="5"/>
        <v>-4.5803301557777454E-3</v>
      </c>
      <c r="E86" s="1">
        <v>43644</v>
      </c>
      <c r="F86">
        <v>25.681000000000001</v>
      </c>
      <c r="G86" s="2">
        <f t="shared" si="6"/>
        <v>3.894080996880156E-5</v>
      </c>
      <c r="I86" s="1">
        <v>43644</v>
      </c>
      <c r="J86">
        <v>3.9216000000000002</v>
      </c>
      <c r="K86" s="2">
        <f t="shared" si="7"/>
        <v>4.1344698478451569E-2</v>
      </c>
      <c r="M86" s="1">
        <v>43644</v>
      </c>
      <c r="N86">
        <v>683.5</v>
      </c>
      <c r="O86" s="2">
        <f t="shared" si="8"/>
        <v>2.4445810039119165E-2</v>
      </c>
      <c r="Q86" s="1">
        <v>43644</v>
      </c>
      <c r="R86">
        <v>14.3786</v>
      </c>
      <c r="S86" s="2">
        <f t="shared" si="9"/>
        <v>2.5914351356365106E-2</v>
      </c>
    </row>
    <row r="87" spans="1:19" x14ac:dyDescent="0.25">
      <c r="A87" s="1">
        <v>43738</v>
      </c>
      <c r="B87">
        <v>4.319</v>
      </c>
      <c r="C87" s="2">
        <f t="shared" si="5"/>
        <v>8.8057365753393402E-3</v>
      </c>
      <c r="E87" s="1">
        <v>43738</v>
      </c>
      <c r="F87">
        <v>25.738</v>
      </c>
      <c r="G87" s="2">
        <f t="shared" si="6"/>
        <v>2.21953973754907E-3</v>
      </c>
      <c r="I87" s="1">
        <v>43738</v>
      </c>
      <c r="J87">
        <v>3.9723999999999999</v>
      </c>
      <c r="K87" s="2">
        <f t="shared" si="7"/>
        <v>1.2953896368828932E-2</v>
      </c>
      <c r="M87" s="1">
        <v>43738</v>
      </c>
      <c r="N87">
        <v>706.17</v>
      </c>
      <c r="O87" s="2">
        <f t="shared" si="8"/>
        <v>3.3167520117044491E-2</v>
      </c>
      <c r="Q87" s="1">
        <v>43738</v>
      </c>
      <c r="R87">
        <v>14.685600000000001</v>
      </c>
      <c r="S87" s="2">
        <f t="shared" si="9"/>
        <v>2.1351174662345374E-2</v>
      </c>
    </row>
    <row r="88" spans="1:19" x14ac:dyDescent="0.25">
      <c r="A88" s="1">
        <v>43830</v>
      </c>
      <c r="B88">
        <v>4.2847</v>
      </c>
      <c r="C88" s="2">
        <f t="shared" si="5"/>
        <v>-7.9416531604538099E-3</v>
      </c>
      <c r="E88" s="1">
        <v>43830</v>
      </c>
      <c r="F88">
        <v>25.57</v>
      </c>
      <c r="G88" s="2">
        <f t="shared" si="6"/>
        <v>-6.5273136995881442E-3</v>
      </c>
      <c r="I88" s="1">
        <v>43830</v>
      </c>
      <c r="J88">
        <v>4.1153000000000004</v>
      </c>
      <c r="K88" s="2">
        <f t="shared" si="7"/>
        <v>3.5973215184775142E-2</v>
      </c>
      <c r="M88" s="1">
        <v>43830</v>
      </c>
      <c r="N88">
        <v>755.13</v>
      </c>
      <c r="O88" s="2">
        <f t="shared" si="8"/>
        <v>6.9331747312969982E-2</v>
      </c>
      <c r="Q88" s="1">
        <v>43830</v>
      </c>
      <c r="R88">
        <v>14.7044</v>
      </c>
      <c r="S88" s="2">
        <f t="shared" si="9"/>
        <v>1.2801656044014731E-3</v>
      </c>
    </row>
    <row r="89" spans="1:19" x14ac:dyDescent="0.25">
      <c r="A89" s="1">
        <v>43921</v>
      </c>
      <c r="B89">
        <v>4.3230000000000004</v>
      </c>
      <c r="C89" s="2">
        <f t="shared" si="5"/>
        <v>8.9387821784490118E-3</v>
      </c>
      <c r="E89" s="1">
        <v>43921</v>
      </c>
      <c r="F89">
        <v>25.652999999999999</v>
      </c>
      <c r="G89" s="2">
        <f t="shared" si="6"/>
        <v>3.2459913961673248E-3</v>
      </c>
      <c r="I89" s="1">
        <v>43921</v>
      </c>
      <c r="J89">
        <v>4.4725999999999999</v>
      </c>
      <c r="K89" s="2">
        <f t="shared" si="7"/>
        <v>8.6822345880008589E-2</v>
      </c>
      <c r="M89" s="1">
        <v>43921</v>
      </c>
      <c r="N89">
        <v>804.14</v>
      </c>
      <c r="O89" s="2">
        <f t="shared" si="8"/>
        <v>6.4902731979924022E-2</v>
      </c>
      <c r="Q89" s="1">
        <v>43921</v>
      </c>
      <c r="R89">
        <v>15.379099999999999</v>
      </c>
      <c r="S89" s="2">
        <f t="shared" si="9"/>
        <v>4.5884225129892986E-2</v>
      </c>
    </row>
    <row r="90" spans="1:19" x14ac:dyDescent="0.25">
      <c r="A90" s="1">
        <v>44012</v>
      </c>
      <c r="B90">
        <v>4.5049000000000001</v>
      </c>
      <c r="C90" s="2">
        <f t="shared" si="5"/>
        <v>4.2077261161230561E-2</v>
      </c>
      <c r="E90" s="1">
        <v>44012</v>
      </c>
      <c r="F90">
        <v>27.064</v>
      </c>
      <c r="G90" s="2">
        <f t="shared" si="6"/>
        <v>5.5003313452617775E-2</v>
      </c>
      <c r="I90" s="1">
        <v>44012</v>
      </c>
      <c r="J90">
        <v>5.3856000000000002</v>
      </c>
      <c r="K90" s="2">
        <f t="shared" si="7"/>
        <v>0.20413182488932624</v>
      </c>
      <c r="M90" s="1">
        <v>44012</v>
      </c>
      <c r="N90">
        <v>822.48</v>
      </c>
      <c r="O90" s="2">
        <f t="shared" si="8"/>
        <v>2.2806973910015627E-2</v>
      </c>
      <c r="Q90" s="1">
        <v>44012</v>
      </c>
      <c r="R90">
        <v>17.9527</v>
      </c>
      <c r="S90" s="2">
        <f t="shared" si="9"/>
        <v>0.16734399282142665</v>
      </c>
    </row>
    <row r="91" spans="1:19" x14ac:dyDescent="0.25">
      <c r="A91" s="1">
        <v>44104</v>
      </c>
      <c r="B91">
        <v>4.4421999999999997</v>
      </c>
      <c r="C91" s="2">
        <f t="shared" si="5"/>
        <v>-1.3918177983973101E-2</v>
      </c>
      <c r="E91" s="1">
        <v>44104</v>
      </c>
      <c r="F91">
        <v>26.478999999999999</v>
      </c>
      <c r="G91" s="2">
        <f t="shared" si="6"/>
        <v>-2.1615430091634691E-2</v>
      </c>
      <c r="I91" s="1">
        <v>44104</v>
      </c>
      <c r="J91">
        <v>5.3802000000000003</v>
      </c>
      <c r="K91" s="2">
        <f t="shared" si="7"/>
        <v>-1.0026737967914201E-3</v>
      </c>
      <c r="M91" s="1">
        <v>44104</v>
      </c>
      <c r="N91">
        <v>780.65</v>
      </c>
      <c r="O91" s="2">
        <f t="shared" si="8"/>
        <v>-5.0858379535064779E-2</v>
      </c>
      <c r="Q91" s="1">
        <v>44104</v>
      </c>
      <c r="R91">
        <v>16.9071</v>
      </c>
      <c r="S91" s="2">
        <f t="shared" si="9"/>
        <v>-5.8241935753396423E-2</v>
      </c>
    </row>
    <row r="92" spans="1:19" x14ac:dyDescent="0.25">
      <c r="A92" s="1">
        <v>44196</v>
      </c>
      <c r="B92">
        <v>4.5038</v>
      </c>
      <c r="C92" s="2">
        <f t="shared" si="5"/>
        <v>1.3867002836432496E-2</v>
      </c>
      <c r="E92" s="1">
        <v>44196</v>
      </c>
      <c r="F92">
        <v>26.652000000000001</v>
      </c>
      <c r="G92" s="2">
        <f t="shared" si="6"/>
        <v>6.533479361003236E-3</v>
      </c>
      <c r="I92" s="1">
        <v>44196</v>
      </c>
      <c r="J92">
        <v>5.3956</v>
      </c>
      <c r="K92" s="2">
        <f t="shared" si="7"/>
        <v>2.8623471246420618E-3</v>
      </c>
      <c r="M92" s="1">
        <v>44196</v>
      </c>
      <c r="N92">
        <v>759.76</v>
      </c>
      <c r="O92" s="2">
        <f t="shared" si="8"/>
        <v>-2.6759751489143668E-2</v>
      </c>
      <c r="Q92" s="1">
        <v>44196</v>
      </c>
      <c r="R92">
        <v>15.6028</v>
      </c>
      <c r="S92" s="2">
        <f t="shared" si="9"/>
        <v>-7.7145104719319124E-2</v>
      </c>
    </row>
    <row r="93" spans="1:19" x14ac:dyDescent="0.25">
      <c r="A93" s="1">
        <v>44286</v>
      </c>
      <c r="B93">
        <v>4.5457000000000001</v>
      </c>
      <c r="C93" s="2">
        <f t="shared" si="5"/>
        <v>9.3032550290865768E-3</v>
      </c>
      <c r="E93" s="1">
        <v>44286</v>
      </c>
      <c r="F93">
        <v>26.071000000000002</v>
      </c>
      <c r="G93" s="2">
        <f t="shared" si="6"/>
        <v>-2.1799489719345644E-2</v>
      </c>
      <c r="I93" s="1">
        <v>44286</v>
      </c>
      <c r="J93">
        <v>5.4848999999999997</v>
      </c>
      <c r="K93" s="2">
        <f t="shared" si="7"/>
        <v>1.6550522648083543E-2</v>
      </c>
      <c r="M93" s="1">
        <v>44286</v>
      </c>
      <c r="N93">
        <v>724.37</v>
      </c>
      <c r="O93" s="2">
        <f t="shared" si="8"/>
        <v>-4.6580499104980522E-2</v>
      </c>
      <c r="Q93" s="1">
        <v>44286</v>
      </c>
      <c r="R93">
        <v>14.9634</v>
      </c>
      <c r="S93" s="2">
        <f t="shared" si="9"/>
        <v>-4.0979824134129816E-2</v>
      </c>
    </row>
    <row r="94" spans="1:19" x14ac:dyDescent="0.25">
      <c r="A94" s="1">
        <v>44377</v>
      </c>
      <c r="B94">
        <v>4.5297000000000001</v>
      </c>
      <c r="C94" s="2">
        <f t="shared" si="5"/>
        <v>-3.5198099302637953E-3</v>
      </c>
      <c r="E94" s="1">
        <v>44377</v>
      </c>
      <c r="F94">
        <v>25.641999999999999</v>
      </c>
      <c r="G94" s="2">
        <f t="shared" si="6"/>
        <v>-1.6455065014767456E-2</v>
      </c>
      <c r="I94" s="1">
        <v>44377</v>
      </c>
      <c r="J94">
        <v>5.2935999999999996</v>
      </c>
      <c r="K94" s="2">
        <f t="shared" si="7"/>
        <v>-3.487757297307148E-2</v>
      </c>
      <c r="M94" s="1">
        <v>44377</v>
      </c>
      <c r="N94">
        <v>716.35</v>
      </c>
      <c r="O94" s="2">
        <f t="shared" si="8"/>
        <v>-1.1071689882242497E-2</v>
      </c>
      <c r="Q94" s="1">
        <v>44377</v>
      </c>
      <c r="R94">
        <v>14.130699999999999</v>
      </c>
      <c r="S94" s="2">
        <f t="shared" si="9"/>
        <v>-5.5649117179250807E-2</v>
      </c>
    </row>
    <row r="95" spans="1:19" x14ac:dyDescent="0.25">
      <c r="A95" s="1">
        <v>44469</v>
      </c>
      <c r="B95">
        <v>4.5662000000000003</v>
      </c>
      <c r="C95" s="2">
        <f t="shared" si="5"/>
        <v>8.0579287811555211E-3</v>
      </c>
      <c r="E95" s="1">
        <v>44469</v>
      </c>
      <c r="F95">
        <v>25.498000000000001</v>
      </c>
      <c r="G95" s="2">
        <f t="shared" si="6"/>
        <v>-5.615786600109085E-3</v>
      </c>
      <c r="I95" s="1">
        <v>44469</v>
      </c>
      <c r="J95">
        <v>5.2323000000000004</v>
      </c>
      <c r="K95" s="2">
        <f t="shared" si="7"/>
        <v>-1.1580021157624132E-2</v>
      </c>
      <c r="M95" s="1">
        <v>44469</v>
      </c>
      <c r="N95">
        <v>773.71</v>
      </c>
      <c r="O95" s="2">
        <f t="shared" si="8"/>
        <v>8.0072590214280703E-2</v>
      </c>
      <c r="Q95" s="1">
        <v>44469</v>
      </c>
      <c r="R95">
        <v>14.634499999999999</v>
      </c>
      <c r="S95" s="2">
        <f t="shared" si="9"/>
        <v>3.5652869284607203E-2</v>
      </c>
    </row>
    <row r="96" spans="1:19" x14ac:dyDescent="0.25">
      <c r="A96" s="1">
        <v>44561</v>
      </c>
      <c r="B96">
        <v>4.6176000000000004</v>
      </c>
      <c r="C96" s="2">
        <f t="shared" si="5"/>
        <v>1.1256624764574452E-2</v>
      </c>
      <c r="E96" s="1">
        <v>44561</v>
      </c>
      <c r="F96">
        <v>25.370999999999999</v>
      </c>
      <c r="G96" s="2">
        <f t="shared" si="6"/>
        <v>-4.9807828064947213E-3</v>
      </c>
      <c r="I96" s="1">
        <v>44561</v>
      </c>
      <c r="J96">
        <v>5.5865</v>
      </c>
      <c r="K96" s="2">
        <f t="shared" si="7"/>
        <v>6.7694895170383962E-2</v>
      </c>
      <c r="M96" s="1">
        <v>44561</v>
      </c>
      <c r="N96">
        <v>826.7</v>
      </c>
      <c r="O96" s="2">
        <f t="shared" si="8"/>
        <v>6.8488193250701102E-2</v>
      </c>
      <c r="Q96" s="1">
        <v>44561</v>
      </c>
      <c r="R96">
        <v>15.4412</v>
      </c>
      <c r="S96" s="2">
        <f t="shared" si="9"/>
        <v>5.5123167856776956E-2</v>
      </c>
    </row>
    <row r="97" spans="1:19" x14ac:dyDescent="0.25">
      <c r="A97" s="1">
        <v>44651</v>
      </c>
      <c r="B97">
        <v>4.6220999999999997</v>
      </c>
      <c r="C97" s="2">
        <f t="shared" si="5"/>
        <v>9.7453222453203203E-4</v>
      </c>
      <c r="E97" s="1">
        <v>44651</v>
      </c>
      <c r="F97">
        <v>24.645</v>
      </c>
      <c r="G97" s="2">
        <f t="shared" si="6"/>
        <v>-2.8615348232233662E-2</v>
      </c>
      <c r="I97" s="1">
        <v>44651</v>
      </c>
      <c r="J97">
        <v>5.2249999999999996</v>
      </c>
      <c r="K97" s="2">
        <f t="shared" si="7"/>
        <v>-6.4709567707867288E-2</v>
      </c>
      <c r="M97" s="1">
        <v>44651</v>
      </c>
      <c r="N97">
        <v>808.17</v>
      </c>
      <c r="O97" s="2">
        <f t="shared" si="8"/>
        <v>-2.241441877343664E-2</v>
      </c>
      <c r="Q97" s="1">
        <v>44651</v>
      </c>
      <c r="R97">
        <v>15.2125</v>
      </c>
      <c r="S97" s="2">
        <f t="shared" si="9"/>
        <v>-1.4811025049866533E-2</v>
      </c>
    </row>
    <row r="98" spans="1:19" x14ac:dyDescent="0.25">
      <c r="A98" s="1">
        <v>44742</v>
      </c>
      <c r="B98">
        <v>4.6485000000000003</v>
      </c>
      <c r="C98" s="2">
        <f t="shared" si="5"/>
        <v>5.7116894917896843E-3</v>
      </c>
      <c r="E98" s="1">
        <v>44742</v>
      </c>
      <c r="F98">
        <v>24.646999999999998</v>
      </c>
      <c r="G98" s="2">
        <f t="shared" si="6"/>
        <v>8.1152363562653207E-5</v>
      </c>
      <c r="I98" s="1">
        <v>44742</v>
      </c>
      <c r="J98">
        <v>4.9273999999999996</v>
      </c>
      <c r="K98" s="2">
        <f t="shared" si="7"/>
        <v>-5.6956937799043095E-2</v>
      </c>
      <c r="M98" s="1">
        <v>44742</v>
      </c>
      <c r="N98">
        <v>844.55</v>
      </c>
      <c r="O98" s="2">
        <f t="shared" si="8"/>
        <v>4.501528143831135E-2</v>
      </c>
      <c r="Q98" s="1">
        <v>44742</v>
      </c>
      <c r="R98">
        <v>15.5884</v>
      </c>
      <c r="S98" s="2">
        <f t="shared" si="9"/>
        <v>2.4709942481511815E-2</v>
      </c>
    </row>
    <row r="99" spans="1:19" x14ac:dyDescent="0.25">
      <c r="A99" s="1">
        <v>44834</v>
      </c>
      <c r="B99">
        <v>4.7417999999999996</v>
      </c>
      <c r="C99" s="2">
        <f t="shared" si="5"/>
        <v>2.0070990642142572E-2</v>
      </c>
      <c r="E99" s="1">
        <v>44834</v>
      </c>
      <c r="F99">
        <v>24.573</v>
      </c>
      <c r="G99" s="2">
        <f t="shared" si="6"/>
        <v>-3.0023938004624107E-3</v>
      </c>
      <c r="I99" s="1">
        <v>44834</v>
      </c>
      <c r="J99">
        <v>5.2465999999999999</v>
      </c>
      <c r="K99" s="2">
        <f t="shared" si="7"/>
        <v>6.4780614522872204E-2</v>
      </c>
      <c r="M99" s="1">
        <v>44834</v>
      </c>
      <c r="N99">
        <v>926.45</v>
      </c>
      <c r="O99" s="2">
        <f t="shared" si="8"/>
        <v>9.6974720265230019E-2</v>
      </c>
      <c r="Q99" s="1">
        <v>44834</v>
      </c>
      <c r="R99">
        <v>17.046299999999999</v>
      </c>
      <c r="S99" s="2">
        <f t="shared" si="9"/>
        <v>9.3524672192142777E-2</v>
      </c>
    </row>
    <row r="100" spans="1:19" x14ac:dyDescent="0.25">
      <c r="A100" s="1">
        <v>44925</v>
      </c>
      <c r="B100">
        <v>4.7233000000000001</v>
      </c>
      <c r="C100" s="2">
        <f t="shared" si="5"/>
        <v>-3.9014720148465853E-3</v>
      </c>
      <c r="E100" s="1">
        <v>44925</v>
      </c>
      <c r="F100">
        <v>24.379000000000001</v>
      </c>
      <c r="G100" s="2">
        <f t="shared" si="6"/>
        <v>-7.8948439343995425E-3</v>
      </c>
      <c r="I100" s="1">
        <v>44925</v>
      </c>
      <c r="J100">
        <v>5.2607999999999997</v>
      </c>
      <c r="K100" s="2">
        <f t="shared" si="7"/>
        <v>2.7065146952311991E-3</v>
      </c>
      <c r="M100" s="1">
        <v>44925</v>
      </c>
      <c r="N100">
        <v>913.29</v>
      </c>
      <c r="O100" s="2">
        <f t="shared" si="8"/>
        <v>-1.4204760105780201E-2</v>
      </c>
      <c r="Q100" s="1">
        <v>44925</v>
      </c>
      <c r="R100">
        <v>17.610499999999998</v>
      </c>
      <c r="S100" s="2">
        <f t="shared" si="9"/>
        <v>3.3098091667986607E-2</v>
      </c>
    </row>
    <row r="101" spans="1:19" x14ac:dyDescent="0.25">
      <c r="A101" s="1">
        <v>45016</v>
      </c>
      <c r="B101">
        <v>4.7081999999999997</v>
      </c>
      <c r="C101" s="2">
        <f t="shared" si="5"/>
        <v>-3.1969174094383934E-3</v>
      </c>
      <c r="E101" s="1">
        <v>45016</v>
      </c>
      <c r="F101">
        <v>23.777000000000001</v>
      </c>
      <c r="G101" s="2">
        <f t="shared" si="6"/>
        <v>-2.4693383649862621E-2</v>
      </c>
      <c r="I101" s="1">
        <v>45016</v>
      </c>
      <c r="J101">
        <v>5.1924000000000001</v>
      </c>
      <c r="K101" s="2">
        <f t="shared" si="7"/>
        <v>-1.3001824817518215E-2</v>
      </c>
      <c r="M101" s="1">
        <v>45016</v>
      </c>
      <c r="N101">
        <v>810.15</v>
      </c>
      <c r="O101" s="2">
        <f t="shared" si="8"/>
        <v>-0.11293236540419804</v>
      </c>
      <c r="Q101" s="1">
        <v>45016</v>
      </c>
      <c r="R101">
        <v>17.757400000000001</v>
      </c>
      <c r="S101" s="2">
        <f t="shared" si="9"/>
        <v>8.3416143777861329E-3</v>
      </c>
    </row>
    <row r="102" spans="1:19" x14ac:dyDescent="0.25">
      <c r="A102" s="1">
        <v>45107</v>
      </c>
      <c r="B102">
        <v>4.5404</v>
      </c>
      <c r="C102" s="2">
        <f t="shared" si="5"/>
        <v>-3.563994732594189E-2</v>
      </c>
      <c r="E102" s="1">
        <v>45107</v>
      </c>
      <c r="F102">
        <v>23.581</v>
      </c>
      <c r="G102" s="2">
        <f t="shared" si="6"/>
        <v>-8.2432602935610388E-3</v>
      </c>
      <c r="I102" s="1">
        <v>45107</v>
      </c>
      <c r="J102">
        <v>4.9428000000000001</v>
      </c>
      <c r="K102" s="2">
        <f t="shared" si="7"/>
        <v>-4.8070256528772837E-2</v>
      </c>
      <c r="M102" s="1">
        <v>45107</v>
      </c>
      <c r="N102">
        <v>801.05</v>
      </c>
      <c r="O102" s="2">
        <f t="shared" si="8"/>
        <v>-1.123248781089925E-2</v>
      </c>
      <c r="Q102" s="1">
        <v>45107</v>
      </c>
      <c r="R102">
        <v>18.6845</v>
      </c>
      <c r="S102" s="2">
        <f t="shared" si="9"/>
        <v>5.220921981821669E-2</v>
      </c>
    </row>
    <row r="103" spans="1:19" x14ac:dyDescent="0.25">
      <c r="A103" s="1">
        <v>45198</v>
      </c>
      <c r="B103">
        <v>4.5012999999999996</v>
      </c>
      <c r="C103" s="2">
        <f t="shared" si="5"/>
        <v>-8.6115760725927748E-3</v>
      </c>
      <c r="E103" s="1">
        <v>45198</v>
      </c>
      <c r="F103">
        <v>24.13</v>
      </c>
      <c r="G103" s="2">
        <f t="shared" si="6"/>
        <v>2.3281455409015717E-2</v>
      </c>
      <c r="I103" s="1">
        <v>45198</v>
      </c>
      <c r="J103">
        <v>4.8849999999999998</v>
      </c>
      <c r="K103" s="2">
        <f t="shared" si="7"/>
        <v>-1.1693776806668388E-2</v>
      </c>
      <c r="M103" s="1">
        <v>45198</v>
      </c>
      <c r="N103">
        <v>853.23</v>
      </c>
      <c r="O103" s="2">
        <f t="shared" si="8"/>
        <v>6.5139504400474557E-2</v>
      </c>
      <c r="Q103" s="1">
        <v>45198</v>
      </c>
      <c r="R103">
        <v>18.651499999999999</v>
      </c>
      <c r="S103" s="2">
        <f t="shared" si="9"/>
        <v>-1.7661698199042952E-3</v>
      </c>
    </row>
    <row r="104" spans="1:19" x14ac:dyDescent="0.25">
      <c r="A104" s="1"/>
      <c r="C104" s="2"/>
      <c r="E104" s="1"/>
      <c r="G104" s="2"/>
      <c r="I104" s="1"/>
      <c r="K104" s="2"/>
      <c r="M104" s="1"/>
      <c r="O104" s="2"/>
      <c r="Q104" s="1"/>
      <c r="S104" s="2"/>
    </row>
    <row r="105" spans="1:19" x14ac:dyDescent="0.25">
      <c r="A105" s="1"/>
      <c r="C105" s="2"/>
      <c r="E105" s="1"/>
      <c r="G105" s="2"/>
      <c r="I105" s="1"/>
      <c r="K105" s="2"/>
      <c r="M105" s="1"/>
      <c r="O105" s="2"/>
      <c r="Q105" s="1"/>
      <c r="S105" s="2"/>
    </row>
    <row r="106" spans="1:19" x14ac:dyDescent="0.25">
      <c r="A106" s="1"/>
      <c r="C106" s="2"/>
      <c r="E106" s="1"/>
      <c r="G106" s="2"/>
      <c r="I106" s="1"/>
      <c r="K106" s="2"/>
      <c r="M106" s="1"/>
      <c r="O106" s="2"/>
      <c r="Q106" s="1"/>
      <c r="S106" s="2"/>
    </row>
    <row r="107" spans="1:19" x14ac:dyDescent="0.25">
      <c r="A107" s="1"/>
      <c r="C107" s="2"/>
      <c r="E107" s="1"/>
      <c r="G107" s="2"/>
      <c r="I107" s="1"/>
      <c r="K107" s="2"/>
      <c r="M107" s="1"/>
      <c r="O107" s="2"/>
      <c r="Q107" s="1"/>
      <c r="S107" s="2"/>
    </row>
    <row r="108" spans="1:19" x14ac:dyDescent="0.25">
      <c r="A108" s="1"/>
      <c r="C108" s="2"/>
      <c r="E108" s="1"/>
      <c r="G108" s="2"/>
      <c r="I108" s="1"/>
      <c r="K108" s="2"/>
      <c r="M108" s="1"/>
      <c r="O108" s="2"/>
      <c r="Q108" s="1"/>
      <c r="S108" s="2"/>
    </row>
    <row r="109" spans="1:19" x14ac:dyDescent="0.25">
      <c r="A109" s="1"/>
      <c r="C109" s="2"/>
      <c r="E109" s="1"/>
      <c r="G109" s="2"/>
      <c r="I109" s="1"/>
      <c r="K109" s="2"/>
      <c r="M109" s="1"/>
      <c r="O109" s="2"/>
      <c r="Q109" s="1"/>
      <c r="S109" s="2"/>
    </row>
    <row r="110" spans="1:19" x14ac:dyDescent="0.25">
      <c r="A110" s="1"/>
      <c r="C110" s="2"/>
      <c r="E110" s="1"/>
      <c r="G110" s="2"/>
      <c r="I110" s="1"/>
      <c r="K110" s="2"/>
      <c r="M110" s="1"/>
      <c r="O110" s="2"/>
      <c r="Q110" s="1"/>
      <c r="S110" s="2"/>
    </row>
    <row r="111" spans="1:19" x14ac:dyDescent="0.25">
      <c r="A111" s="1"/>
      <c r="C111" s="2"/>
      <c r="E111" s="1"/>
      <c r="G111" s="2"/>
      <c r="I111" s="1"/>
      <c r="K111" s="2"/>
      <c r="M111" s="1"/>
      <c r="O111" s="2"/>
      <c r="Q111" s="1"/>
      <c r="S111" s="2"/>
    </row>
    <row r="112" spans="1:19" x14ac:dyDescent="0.25">
      <c r="A112" s="1"/>
      <c r="C112" s="2"/>
      <c r="E112" s="1"/>
      <c r="G112" s="2"/>
      <c r="I112" s="1"/>
      <c r="K112" s="2"/>
      <c r="M112" s="1"/>
      <c r="O112" s="2"/>
      <c r="Q112" s="1"/>
      <c r="S112" s="2"/>
    </row>
    <row r="113" spans="1:19" x14ac:dyDescent="0.25">
      <c r="A113" s="1"/>
      <c r="C113" s="2"/>
      <c r="E113" s="1"/>
      <c r="G113" s="2"/>
      <c r="I113" s="1"/>
      <c r="K113" s="2"/>
      <c r="M113" s="1"/>
      <c r="O113" s="2"/>
      <c r="Q113" s="1"/>
      <c r="S113" s="2"/>
    </row>
    <row r="114" spans="1:19" x14ac:dyDescent="0.25">
      <c r="A114" s="1"/>
      <c r="C114" s="2"/>
      <c r="E114" s="1"/>
      <c r="G114" s="2"/>
      <c r="I114" s="1"/>
      <c r="K114" s="2"/>
      <c r="M114" s="1"/>
      <c r="O114" s="2"/>
      <c r="Q114" s="1"/>
      <c r="S114" s="2"/>
    </row>
    <row r="115" spans="1:19" x14ac:dyDescent="0.25">
      <c r="A115" s="1"/>
      <c r="C115" s="2"/>
      <c r="E115" s="1"/>
      <c r="G115" s="2"/>
      <c r="I115" s="1"/>
      <c r="K115" s="2"/>
      <c r="M115" s="1"/>
      <c r="O115" s="2"/>
      <c r="Q115" s="1"/>
      <c r="S115" s="2"/>
    </row>
    <row r="116" spans="1:19" x14ac:dyDescent="0.25">
      <c r="A116" s="1"/>
      <c r="C116" s="2"/>
      <c r="E116" s="1"/>
      <c r="G116" s="2"/>
      <c r="I116" s="1"/>
      <c r="K116" s="2"/>
      <c r="M116" s="1"/>
      <c r="O116" s="2"/>
      <c r="Q116" s="1"/>
      <c r="S116" s="2"/>
    </row>
    <row r="117" spans="1:19" x14ac:dyDescent="0.25">
      <c r="A117" s="1"/>
      <c r="C117" s="2"/>
      <c r="E117" s="1"/>
      <c r="G117" s="2"/>
      <c r="I117" s="1"/>
      <c r="K117" s="2"/>
      <c r="M117" s="1"/>
      <c r="O117" s="2"/>
      <c r="Q117" s="1"/>
      <c r="S117" s="2"/>
    </row>
    <row r="118" spans="1:19" x14ac:dyDescent="0.25">
      <c r="A118" s="1"/>
      <c r="C118" s="2"/>
      <c r="E118" s="1"/>
      <c r="G118" s="2"/>
      <c r="I118" s="1"/>
      <c r="K118" s="2"/>
      <c r="M118" s="1"/>
      <c r="O118" s="2"/>
      <c r="Q118" s="1"/>
      <c r="S118" s="2"/>
    </row>
    <row r="119" spans="1:19" x14ac:dyDescent="0.25">
      <c r="A119" s="1"/>
      <c r="C119" s="2"/>
      <c r="E119" s="1"/>
      <c r="G119" s="2"/>
      <c r="I119" s="1"/>
      <c r="K119" s="2"/>
      <c r="M119" s="1"/>
      <c r="O119" s="2"/>
      <c r="Q119" s="1"/>
      <c r="S119" s="2"/>
    </row>
    <row r="120" spans="1:19" x14ac:dyDescent="0.25">
      <c r="A120" s="1"/>
      <c r="C120" s="2"/>
      <c r="E120" s="1"/>
      <c r="G120" s="2"/>
      <c r="I120" s="1"/>
      <c r="K120" s="2"/>
      <c r="M120" s="1"/>
      <c r="O120" s="2"/>
      <c r="Q120" s="1"/>
      <c r="S120" s="2"/>
    </row>
    <row r="121" spans="1:19" x14ac:dyDescent="0.25">
      <c r="A121" s="1"/>
      <c r="C121" s="2"/>
      <c r="E121" s="1"/>
      <c r="G121" s="2"/>
      <c r="I121" s="1"/>
      <c r="K121" s="2"/>
      <c r="M121" s="1"/>
      <c r="O121" s="2"/>
      <c r="Q121" s="1"/>
      <c r="S121" s="2"/>
    </row>
    <row r="122" spans="1:19" x14ac:dyDescent="0.25">
      <c r="A122" s="1"/>
      <c r="C122" s="2"/>
      <c r="E122" s="1"/>
      <c r="G122" s="2"/>
      <c r="I122" s="1"/>
      <c r="K122" s="2"/>
      <c r="M122" s="1"/>
      <c r="O122" s="2"/>
      <c r="Q122" s="1"/>
      <c r="S122" s="2"/>
    </row>
    <row r="123" spans="1:19" x14ac:dyDescent="0.25">
      <c r="A123" s="1"/>
      <c r="C123" s="2"/>
      <c r="E123" s="1"/>
      <c r="G123" s="2"/>
      <c r="I123" s="1"/>
      <c r="K123" s="2"/>
      <c r="M123" s="1"/>
      <c r="O123" s="2"/>
      <c r="Q123" s="1"/>
      <c r="S123" s="2"/>
    </row>
    <row r="124" spans="1:19" x14ac:dyDescent="0.25">
      <c r="A124" s="1"/>
      <c r="C124" s="2"/>
      <c r="E124" s="1"/>
      <c r="G124" s="2"/>
      <c r="I124" s="1"/>
      <c r="K124" s="2"/>
      <c r="M124" s="1"/>
      <c r="O124" s="2"/>
      <c r="Q124" s="1"/>
      <c r="S124" s="2"/>
    </row>
    <row r="125" spans="1:19" x14ac:dyDescent="0.25">
      <c r="A125" s="1"/>
      <c r="C125" s="2"/>
      <c r="E125" s="1"/>
      <c r="G125" s="2"/>
      <c r="I125" s="1"/>
      <c r="K125" s="2"/>
      <c r="M125" s="1"/>
      <c r="O125" s="2"/>
      <c r="Q125" s="1"/>
      <c r="S125" s="2"/>
    </row>
    <row r="126" spans="1:19" x14ac:dyDescent="0.25">
      <c r="A126" s="1"/>
      <c r="C126" s="2"/>
      <c r="E126" s="1"/>
      <c r="G126" s="2"/>
      <c r="I126" s="1"/>
      <c r="K126" s="2"/>
      <c r="M126" s="1"/>
      <c r="O126" s="2"/>
      <c r="Q126" s="1"/>
      <c r="S126" s="2"/>
    </row>
    <row r="127" spans="1:19" x14ac:dyDescent="0.25">
      <c r="A127" s="1"/>
      <c r="C127" s="2"/>
      <c r="E127" s="1"/>
      <c r="G127" s="2"/>
      <c r="I127" s="1"/>
      <c r="K127" s="2"/>
      <c r="M127" s="1"/>
      <c r="O127" s="2"/>
      <c r="Q127" s="1"/>
      <c r="S127" s="2"/>
    </row>
    <row r="128" spans="1:19" x14ac:dyDescent="0.25">
      <c r="A128" s="1"/>
      <c r="C128" s="2"/>
      <c r="E128" s="1"/>
      <c r="G128" s="2"/>
      <c r="I128" s="1"/>
      <c r="K128" s="2"/>
      <c r="M128" s="1"/>
      <c r="O128" s="2"/>
      <c r="Q128" s="1"/>
      <c r="S128" s="2"/>
    </row>
    <row r="129" spans="1:19" x14ac:dyDescent="0.25">
      <c r="A129" s="1"/>
      <c r="C129" s="2"/>
      <c r="E129" s="1"/>
      <c r="G129" s="2"/>
      <c r="I129" s="1"/>
      <c r="K129" s="2"/>
      <c r="M129" s="1"/>
      <c r="O129" s="2"/>
      <c r="Q129" s="1"/>
      <c r="S129" s="2"/>
    </row>
    <row r="130" spans="1:19" x14ac:dyDescent="0.25">
      <c r="A130" s="1"/>
      <c r="C130" s="2"/>
      <c r="E130" s="1"/>
      <c r="G130" s="2"/>
      <c r="I130" s="1"/>
      <c r="K130" s="2"/>
      <c r="M130" s="1"/>
      <c r="O130" s="2"/>
      <c r="Q130" s="1"/>
      <c r="S130" s="2"/>
    </row>
    <row r="131" spans="1:19" x14ac:dyDescent="0.25">
      <c r="A131" s="1"/>
      <c r="C131" s="2"/>
      <c r="E131" s="1"/>
      <c r="G131" s="2"/>
      <c r="I131" s="1"/>
      <c r="K131" s="2"/>
      <c r="M131" s="1"/>
      <c r="O131" s="2"/>
      <c r="Q131" s="1"/>
      <c r="S131" s="2"/>
    </row>
    <row r="132" spans="1:19" x14ac:dyDescent="0.25">
      <c r="A132" s="1"/>
      <c r="C132" s="2"/>
      <c r="E132" s="1"/>
      <c r="G132" s="2"/>
      <c r="I132" s="1"/>
      <c r="K132" s="2"/>
      <c r="M132" s="1"/>
      <c r="O132" s="2"/>
      <c r="Q132" s="1"/>
      <c r="S132" s="2"/>
    </row>
    <row r="133" spans="1:19" x14ac:dyDescent="0.25">
      <c r="A133" s="1"/>
      <c r="C133" s="2"/>
      <c r="E133" s="1"/>
      <c r="G133" s="2"/>
      <c r="I133" s="1"/>
      <c r="K133" s="2"/>
      <c r="M133" s="1"/>
      <c r="O133" s="2"/>
      <c r="Q133" s="1"/>
      <c r="S133" s="2"/>
    </row>
    <row r="134" spans="1:19" x14ac:dyDescent="0.25">
      <c r="A134" s="1"/>
      <c r="C134" s="2"/>
      <c r="E134" s="1"/>
      <c r="G134" s="2"/>
      <c r="I134" s="1"/>
      <c r="K134" s="2"/>
      <c r="M134" s="1"/>
      <c r="O134" s="2"/>
      <c r="Q134" s="1"/>
      <c r="S134" s="2"/>
    </row>
    <row r="135" spans="1:19" x14ac:dyDescent="0.25">
      <c r="A135" s="1"/>
      <c r="C135" s="2"/>
      <c r="E135" s="1"/>
      <c r="G135" s="2"/>
      <c r="I135" s="1"/>
      <c r="K135" s="2"/>
      <c r="M135" s="1"/>
      <c r="O135" s="2"/>
      <c r="Q135" s="1"/>
      <c r="S135" s="2"/>
    </row>
    <row r="136" spans="1:19" x14ac:dyDescent="0.25">
      <c r="A136" s="1"/>
      <c r="C136" s="2"/>
      <c r="E136" s="1"/>
      <c r="G136" s="2"/>
      <c r="I136" s="1"/>
      <c r="K136" s="2"/>
      <c r="M136" s="1"/>
      <c r="O136" s="2"/>
      <c r="Q136" s="1"/>
      <c r="S136" s="2"/>
    </row>
    <row r="137" spans="1:19" x14ac:dyDescent="0.25">
      <c r="A137" s="1"/>
      <c r="C137" s="2"/>
      <c r="E137" s="1"/>
      <c r="G137" s="2"/>
      <c r="I137" s="1"/>
      <c r="K137" s="2"/>
      <c r="M137" s="1"/>
      <c r="O137" s="2"/>
      <c r="Q137" s="1"/>
      <c r="S137" s="2"/>
    </row>
    <row r="138" spans="1:19" x14ac:dyDescent="0.25">
      <c r="A138" s="1"/>
      <c r="C138" s="2"/>
      <c r="E138" s="1"/>
      <c r="G138" s="2"/>
      <c r="I138" s="1"/>
      <c r="K138" s="2"/>
      <c r="M138" s="1"/>
      <c r="O138" s="2"/>
      <c r="Q138" s="1"/>
      <c r="S138" s="2"/>
    </row>
    <row r="139" spans="1:19" x14ac:dyDescent="0.25">
      <c r="A139" s="1"/>
      <c r="C139" s="2"/>
      <c r="E139" s="1"/>
      <c r="G139" s="2"/>
      <c r="I139" s="1"/>
      <c r="K139" s="2"/>
      <c r="M139" s="1"/>
      <c r="O139" s="2"/>
      <c r="Q139" s="1"/>
      <c r="S139" s="2"/>
    </row>
    <row r="140" spans="1:19" x14ac:dyDescent="0.25">
      <c r="A140" s="1"/>
      <c r="C140" s="2"/>
      <c r="E140" s="1"/>
      <c r="G140" s="2"/>
      <c r="I140" s="1"/>
      <c r="K140" s="2"/>
      <c r="M140" s="1"/>
      <c r="O140" s="2"/>
      <c r="Q140" s="1"/>
      <c r="S140" s="2"/>
    </row>
    <row r="141" spans="1:19" x14ac:dyDescent="0.25">
      <c r="A141" s="1"/>
      <c r="C141" s="2"/>
      <c r="E141" s="1"/>
      <c r="G141" s="2"/>
      <c r="I141" s="1"/>
      <c r="K141" s="2"/>
      <c r="M141" s="1"/>
      <c r="O141" s="2"/>
      <c r="Q141" s="1"/>
      <c r="S141" s="2"/>
    </row>
    <row r="142" spans="1:19" x14ac:dyDescent="0.25">
      <c r="A142" s="1"/>
      <c r="C142" s="2"/>
      <c r="E142" s="1"/>
      <c r="G142" s="2"/>
      <c r="I142" s="1"/>
      <c r="K142" s="2"/>
      <c r="M142" s="1"/>
      <c r="O142" s="2"/>
      <c r="Q142" s="1"/>
      <c r="S142" s="2"/>
    </row>
    <row r="143" spans="1:19" x14ac:dyDescent="0.25">
      <c r="A143" s="1"/>
      <c r="C143" s="2"/>
      <c r="E143" s="1"/>
      <c r="G143" s="2"/>
      <c r="I143" s="1"/>
      <c r="K143" s="2"/>
      <c r="M143" s="1"/>
      <c r="O143" s="2"/>
      <c r="Q143" s="1"/>
      <c r="S143" s="2"/>
    </row>
    <row r="144" spans="1:19" x14ac:dyDescent="0.25">
      <c r="A144" s="1"/>
      <c r="C144" s="2"/>
      <c r="E144" s="1"/>
      <c r="G144" s="2"/>
      <c r="I144" s="1"/>
      <c r="K144" s="2"/>
      <c r="M144" s="1"/>
      <c r="O144" s="2"/>
      <c r="Q144" s="1"/>
      <c r="S144" s="2"/>
    </row>
    <row r="145" spans="1:19" x14ac:dyDescent="0.25">
      <c r="A145" s="1"/>
      <c r="C145" s="2"/>
      <c r="E145" s="1"/>
      <c r="G145" s="2"/>
      <c r="I145" s="1"/>
      <c r="K145" s="2"/>
      <c r="M145" s="1"/>
      <c r="O145" s="2"/>
      <c r="Q145" s="1"/>
      <c r="S145" s="2"/>
    </row>
    <row r="146" spans="1:19" x14ac:dyDescent="0.25">
      <c r="A146" s="1"/>
      <c r="C146" s="2"/>
      <c r="E146" s="1"/>
      <c r="G146" s="2"/>
      <c r="I146" s="1"/>
      <c r="K146" s="2"/>
      <c r="M146" s="1"/>
      <c r="O146" s="2"/>
      <c r="Q146" s="1"/>
      <c r="S146" s="2"/>
    </row>
    <row r="147" spans="1:19" x14ac:dyDescent="0.25">
      <c r="A147" s="1"/>
      <c r="C147" s="2"/>
      <c r="E147" s="1"/>
      <c r="G147" s="2"/>
      <c r="I147" s="1"/>
      <c r="K147" s="2"/>
      <c r="M147" s="1"/>
      <c r="O147" s="2"/>
      <c r="Q147" s="1"/>
      <c r="S147" s="2"/>
    </row>
    <row r="148" spans="1:19" x14ac:dyDescent="0.25">
      <c r="A148" s="1"/>
      <c r="C148" s="2"/>
      <c r="E148" s="1"/>
      <c r="G148" s="2"/>
      <c r="I148" s="1"/>
      <c r="K148" s="2"/>
      <c r="M148" s="1"/>
      <c r="O148" s="2"/>
      <c r="Q148" s="1"/>
      <c r="S148" s="2"/>
    </row>
    <row r="149" spans="1:19" x14ac:dyDescent="0.25">
      <c r="A149" s="1"/>
      <c r="C149" s="2"/>
      <c r="E149" s="1"/>
      <c r="G149" s="2"/>
      <c r="I149" s="1"/>
      <c r="K149" s="2"/>
      <c r="M149" s="1"/>
      <c r="O149" s="2"/>
      <c r="Q149" s="1"/>
      <c r="S149" s="2"/>
    </row>
    <row r="150" spans="1:19" x14ac:dyDescent="0.25">
      <c r="A150" s="1"/>
      <c r="C150" s="2"/>
      <c r="E150" s="1"/>
      <c r="G150" s="2"/>
      <c r="I150" s="1"/>
      <c r="K150" s="2"/>
      <c r="M150" s="1"/>
      <c r="O150" s="2"/>
      <c r="Q150" s="1"/>
      <c r="S150" s="2"/>
    </row>
    <row r="151" spans="1:19" x14ac:dyDescent="0.25">
      <c r="A151" s="1"/>
      <c r="C151" s="2"/>
      <c r="E151" s="1"/>
      <c r="G151" s="2"/>
      <c r="I151" s="1"/>
      <c r="K151" s="2"/>
      <c r="M151" s="1"/>
      <c r="O151" s="2"/>
      <c r="Q151" s="1"/>
      <c r="S151" s="2"/>
    </row>
    <row r="152" spans="1:19" x14ac:dyDescent="0.25">
      <c r="A152" s="1"/>
      <c r="C152" s="2"/>
      <c r="E152" s="1"/>
      <c r="G152" s="2"/>
      <c r="I152" s="1"/>
      <c r="K152" s="2"/>
      <c r="M152" s="1"/>
      <c r="O152" s="2"/>
      <c r="Q152" s="1"/>
      <c r="S152" s="2"/>
    </row>
    <row r="153" spans="1:19" x14ac:dyDescent="0.25">
      <c r="A153" s="1"/>
      <c r="C153" s="2"/>
      <c r="E153" s="1"/>
      <c r="G153" s="2"/>
      <c r="I153" s="1"/>
      <c r="K153" s="2"/>
      <c r="M153" s="1"/>
      <c r="O153" s="2"/>
      <c r="Q153" s="1"/>
      <c r="S153" s="2"/>
    </row>
    <row r="154" spans="1:19" x14ac:dyDescent="0.25">
      <c r="A154" s="1"/>
      <c r="C154" s="2"/>
      <c r="E154" s="1"/>
      <c r="G154" s="2"/>
      <c r="I154" s="1"/>
      <c r="K154" s="2"/>
      <c r="M154" s="1"/>
      <c r="O154" s="2"/>
      <c r="Q154" s="1"/>
      <c r="S154" s="2"/>
    </row>
    <row r="155" spans="1:19" x14ac:dyDescent="0.25">
      <c r="A155" s="1"/>
      <c r="C155" s="2"/>
      <c r="E155" s="1"/>
      <c r="G155" s="2"/>
      <c r="I155" s="1"/>
      <c r="K155" s="2"/>
      <c r="M155" s="1"/>
      <c r="O155" s="2"/>
      <c r="Q155" s="1"/>
      <c r="S155" s="2"/>
    </row>
    <row r="156" spans="1:19" x14ac:dyDescent="0.25">
      <c r="A156" s="1"/>
      <c r="C156" s="2"/>
      <c r="E156" s="1"/>
      <c r="G156" s="2"/>
      <c r="I156" s="1"/>
      <c r="K156" s="2"/>
      <c r="M156" s="1"/>
      <c r="O156" s="2"/>
      <c r="Q156" s="1"/>
      <c r="S156" s="2"/>
    </row>
    <row r="157" spans="1:19" x14ac:dyDescent="0.25">
      <c r="A157" s="1"/>
      <c r="C157" s="2"/>
      <c r="E157" s="1"/>
      <c r="G157" s="2"/>
      <c r="I157" s="1"/>
      <c r="K157" s="2"/>
      <c r="M157" s="1"/>
      <c r="O157" s="2"/>
      <c r="Q157" s="1"/>
      <c r="S157" s="2"/>
    </row>
    <row r="158" spans="1:19" x14ac:dyDescent="0.25">
      <c r="A158" s="1"/>
      <c r="C158" s="2"/>
      <c r="E158" s="1"/>
      <c r="G158" s="2"/>
      <c r="I158" s="1"/>
      <c r="K158" s="2"/>
      <c r="M158" s="1"/>
      <c r="O158" s="2"/>
      <c r="Q158" s="1"/>
      <c r="S158" s="2"/>
    </row>
    <row r="159" spans="1:19" x14ac:dyDescent="0.25">
      <c r="A159" s="1"/>
      <c r="C159" s="2"/>
      <c r="E159" s="1"/>
      <c r="G159" s="2"/>
      <c r="I159" s="1"/>
      <c r="K159" s="2"/>
      <c r="M159" s="1"/>
      <c r="O159" s="2"/>
      <c r="Q159" s="1"/>
      <c r="S159" s="2"/>
    </row>
    <row r="160" spans="1:19" x14ac:dyDescent="0.25">
      <c r="A160" s="1"/>
      <c r="C160" s="2"/>
      <c r="E160" s="1"/>
      <c r="G160" s="2"/>
      <c r="I160" s="1"/>
      <c r="K160" s="2"/>
      <c r="M160" s="1"/>
      <c r="O160" s="2"/>
      <c r="Q160" s="1"/>
      <c r="S160" s="2"/>
    </row>
    <row r="161" spans="1:19" x14ac:dyDescent="0.25">
      <c r="A161" s="1"/>
      <c r="C161" s="2"/>
      <c r="E161" s="1"/>
      <c r="G161" s="2"/>
      <c r="I161" s="1"/>
      <c r="K161" s="2"/>
      <c r="M161" s="1"/>
      <c r="O161" s="2"/>
      <c r="Q161" s="1"/>
      <c r="S161" s="2"/>
    </row>
    <row r="162" spans="1:19" x14ac:dyDescent="0.25">
      <c r="A162" s="1"/>
      <c r="C162" s="2"/>
      <c r="E162" s="1"/>
      <c r="G162" s="2"/>
      <c r="I162" s="1"/>
      <c r="K162" s="2"/>
      <c r="M162" s="1"/>
      <c r="O162" s="2"/>
      <c r="Q162" s="1"/>
      <c r="S162" s="2"/>
    </row>
    <row r="163" spans="1:19" x14ac:dyDescent="0.25">
      <c r="A163" s="1"/>
      <c r="C163" s="2"/>
      <c r="E163" s="1"/>
      <c r="G163" s="2"/>
      <c r="I163" s="1"/>
      <c r="K163" s="2"/>
      <c r="M163" s="1"/>
      <c r="O163" s="2"/>
      <c r="Q163" s="1"/>
      <c r="S163" s="2"/>
    </row>
    <row r="164" spans="1:19" x14ac:dyDescent="0.25">
      <c r="A164" s="1"/>
      <c r="C164" s="2"/>
      <c r="E164" s="1"/>
      <c r="G164" s="2"/>
      <c r="I164" s="1"/>
      <c r="K164" s="2"/>
      <c r="M164" s="1"/>
      <c r="O164" s="2"/>
      <c r="Q164" s="1"/>
      <c r="S164" s="2"/>
    </row>
    <row r="165" spans="1:19" x14ac:dyDescent="0.25">
      <c r="A165" s="1"/>
      <c r="C165" s="2"/>
      <c r="E165" s="1"/>
      <c r="G165" s="2"/>
      <c r="I165" s="1"/>
      <c r="K165" s="2"/>
      <c r="M165" s="1"/>
      <c r="O165" s="2"/>
      <c r="Q165" s="1"/>
      <c r="S165" s="2"/>
    </row>
    <row r="166" spans="1:19" x14ac:dyDescent="0.25">
      <c r="A166" s="1"/>
      <c r="C166" s="2"/>
      <c r="E166" s="1"/>
      <c r="G166" s="2"/>
      <c r="I166" s="1"/>
      <c r="K166" s="2"/>
      <c r="M166" s="1"/>
      <c r="O166" s="2"/>
      <c r="Q166" s="1"/>
      <c r="S166" s="2"/>
    </row>
    <row r="167" spans="1:19" x14ac:dyDescent="0.25">
      <c r="A167" s="1"/>
      <c r="C167" s="2"/>
      <c r="E167" s="1"/>
      <c r="G167" s="2"/>
      <c r="I167" s="1"/>
      <c r="K167" s="2"/>
      <c r="M167" s="1"/>
      <c r="O167" s="2"/>
      <c r="Q167" s="1"/>
      <c r="S167" s="2"/>
    </row>
    <row r="168" spans="1:19" x14ac:dyDescent="0.25">
      <c r="A168" s="1"/>
      <c r="C168" s="2"/>
      <c r="E168" s="1"/>
      <c r="G168" s="2"/>
      <c r="I168" s="1"/>
      <c r="K168" s="2"/>
      <c r="M168" s="1"/>
      <c r="O168" s="2"/>
      <c r="Q168" s="1"/>
      <c r="S168" s="2"/>
    </row>
    <row r="169" spans="1:19" x14ac:dyDescent="0.25">
      <c r="A169" s="1"/>
      <c r="C169" s="2"/>
      <c r="E169" s="1"/>
      <c r="G169" s="2"/>
      <c r="I169" s="1"/>
      <c r="K169" s="2"/>
      <c r="M169" s="1"/>
      <c r="O169" s="2"/>
      <c r="Q169" s="1"/>
      <c r="S169" s="2"/>
    </row>
    <row r="170" spans="1:19" x14ac:dyDescent="0.25">
      <c r="A170" s="1"/>
      <c r="C170" s="2"/>
      <c r="E170" s="1"/>
      <c r="G170" s="2"/>
      <c r="I170" s="1"/>
      <c r="K170" s="2"/>
      <c r="M170" s="1"/>
      <c r="O170" s="2"/>
      <c r="Q170" s="1"/>
      <c r="S170" s="2"/>
    </row>
    <row r="171" spans="1:19" x14ac:dyDescent="0.25">
      <c r="A171" s="1"/>
      <c r="E171" s="1"/>
      <c r="I171" s="1"/>
      <c r="M171" s="1"/>
      <c r="Q171" s="1"/>
    </row>
    <row r="172" spans="1:19" x14ac:dyDescent="0.25">
      <c r="A172" s="1"/>
      <c r="E172" s="1"/>
      <c r="I172" s="1"/>
      <c r="M172" s="1"/>
      <c r="Q172" s="1"/>
    </row>
    <row r="173" spans="1:19" x14ac:dyDescent="0.25">
      <c r="A173" s="1"/>
      <c r="E173" s="1"/>
      <c r="I173" s="1"/>
      <c r="M173" s="1"/>
      <c r="Q173" s="1"/>
    </row>
    <row r="174" spans="1:19" x14ac:dyDescent="0.25">
      <c r="A174" s="1"/>
      <c r="E174" s="1"/>
      <c r="I174" s="1"/>
      <c r="M174" s="1"/>
      <c r="Q1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Eric Oliveira Gonçalves de Almeida</cp:lastModifiedBy>
  <dcterms:created xsi:type="dcterms:W3CDTF">2013-04-03T15:49:21Z</dcterms:created>
  <dcterms:modified xsi:type="dcterms:W3CDTF">2023-10-06T18:01:02Z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eyIwIjoiSGlzdG9yeSIsIjEiOjAsIjIiOjEsIjMiOjAsIjQiOjEsIjUiOjAsIjYiOjAsIjciOjEsIjgiOjEsIjkiOjAsIjEwIjowLCIxMSI6MCwiMTIiOjB9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CDMCEIC_owner">
    <vt:lpwstr>farias@jgp.com.br</vt:lpwstr>
  </property>
  <property fmtid="{D5CDD505-2E9C-101B-9397-08002B2CF9AE}" pid="5" name="CDMCEIC_ownerFullName">
    <vt:lpwstr>Fernando Rocha</vt:lpwstr>
  </property>
  <property fmtid="{D5CDD505-2E9C-101B-9397-08002B2CF9AE}" pid="6" name="CDMCEIC_readOnly">
    <vt:lpwstr>False</vt:lpwstr>
  </property>
  <property fmtid="{D5CDD505-2E9C-101B-9397-08002B2CF9AE}" pid="7" name="CDMCEIC_description">
    <vt:lpwstr/>
  </property>
</Properties>
</file>