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viters-my.sharepoint.com/personal/enzo_almiron_adviters_com/Documents/"/>
    </mc:Choice>
  </mc:AlternateContent>
  <xr:revisionPtr revIDLastSave="7" documentId="8_{37AB6DD3-CEB1-440A-99AF-D76092B47CE1}" xr6:coauthVersionLast="47" xr6:coauthVersionMax="47" xr10:uidLastSave="{38D6C95D-9136-4515-8DCD-FBF0A7CCC5B4}"/>
  <bookViews>
    <workbookView xWindow="-120" yWindow="-120" windowWidth="20730" windowHeight="11040" xr2:uid="{72424279-C813-4379-8F6A-4556292966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0" i="1"/>
  <c r="D21" i="1"/>
  <c r="D22" i="1"/>
  <c r="D24" i="1"/>
  <c r="D1" i="1"/>
  <c r="G4" i="1"/>
  <c r="B2" i="1"/>
  <c r="G2" i="1" s="1"/>
  <c r="B3" i="1"/>
  <c r="G3" i="1" s="1"/>
  <c r="B4" i="1"/>
  <c r="B5" i="1"/>
  <c r="G5" i="1" s="1"/>
  <c r="B6" i="1"/>
  <c r="G6" i="1" s="1"/>
  <c r="B7" i="1"/>
  <c r="G7" i="1" s="1"/>
  <c r="B8" i="1"/>
  <c r="G8" i="1" s="1"/>
  <c r="B9" i="1"/>
  <c r="G9" i="1" s="1"/>
  <c r="B10" i="1"/>
  <c r="G10" i="1" s="1"/>
  <c r="B11" i="1"/>
  <c r="G11" i="1" s="1"/>
  <c r="B12" i="1"/>
  <c r="G12" i="1" s="1"/>
  <c r="B13" i="1"/>
  <c r="G13" i="1" s="1"/>
  <c r="B14" i="1"/>
  <c r="G14" i="1" s="1"/>
  <c r="B15" i="1"/>
  <c r="G15" i="1" s="1"/>
  <c r="B16" i="1"/>
  <c r="G16" i="1" s="1"/>
  <c r="B17" i="1"/>
  <c r="G17" i="1" s="1"/>
  <c r="B18" i="1"/>
  <c r="G18" i="1" s="1"/>
  <c r="B19" i="1"/>
  <c r="G19" i="1" s="1"/>
  <c r="B20" i="1"/>
  <c r="G20" i="1" s="1"/>
  <c r="B21" i="1"/>
  <c r="G21" i="1" s="1"/>
  <c r="B22" i="1"/>
  <c r="G22" i="1" s="1"/>
  <c r="B23" i="1"/>
  <c r="G23" i="1" s="1"/>
  <c r="B24" i="1"/>
  <c r="G24" i="1" s="1"/>
  <c r="B1" i="1"/>
  <c r="G1" i="1" s="1"/>
</calcChain>
</file>

<file path=xl/sharedStrings.xml><?xml version="1.0" encoding="utf-8"?>
<sst xmlns="http://schemas.openxmlformats.org/spreadsheetml/2006/main" count="26" uniqueCount="26">
  <si>
    <t>ALQUILER(ver detalle)</t>
  </si>
  <si>
    <t>Tarjeta 201931</t>
  </si>
  <si>
    <t>edi proximo mes WiFi + pack futbol</t>
  </si>
  <si>
    <t>Alina Enzo + Brian</t>
  </si>
  <si>
    <t>Gastos del C400 y Ka (ver detalle)</t>
  </si>
  <si>
    <t>Dr Fraticola Enzo</t>
  </si>
  <si>
    <t>Sube 4000+Sodimac 10500 tarj</t>
  </si>
  <si>
    <t>Peaje 1100 
Impresiones 800</t>
  </si>
  <si>
    <t>Helado 2700</t>
  </si>
  <si>
    <t>Nylon 10000 + Propina mama 1000</t>
  </si>
  <si>
    <t>Gastos banco 16486</t>
  </si>
  <si>
    <t>Peaje 500</t>
  </si>
  <si>
    <t>Peaje 500 + Auriculares Viernes</t>
  </si>
  <si>
    <t>Comisión prefer 5520</t>
  </si>
  <si>
    <t>Peaje 500 
Barbería 4000</t>
  </si>
  <si>
    <t>Perchero 20000</t>
  </si>
  <si>
    <t>Perchero 2, 20000</t>
  </si>
  <si>
    <t>Propina Luis 1000</t>
  </si>
  <si>
    <t>Cajón cerveza 8000
2 cervezas frías 4000
Transferencia Miguel -10000 1 cerveza fría Matías 2000</t>
  </si>
  <si>
    <t>Peaje 250</t>
  </si>
  <si>
    <t>Juntada 16300</t>
  </si>
  <si>
    <t>Particular Mari 7500</t>
  </si>
  <si>
    <t>Chino latas birra 4520 Peaje 500 
Azúcar 750 
Bizcochos 600 
Huevos 3500 
Chino birra 6000</t>
  </si>
  <si>
    <t>Cerveza dante 3090 
Peaje 500</t>
  </si>
  <si>
    <t>GASTOS DIA 30</t>
  </si>
  <si>
    <t>GASTOS DIA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</si>
</sst>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2" borderId="2" xfId="0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0" fillId="3" borderId="2" xfId="0" applyFill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14" fontId="0" fillId="2" borderId="2" xfId="0" applyNumberFormat="1" applyFill="1" applyBorder="1" applyAlignment="1">
      <alignment horizontal="right" wrapText="1"/>
    </xf>
    <xf numFmtId="14" fontId="0" fillId="0" borderId="0" xfId="0" applyNumberFormat="1"/>
    <xf numFmtId="14" fontId="0" fillId="2" borderId="0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7678-1817-4567-B83F-56BA5A0289D5}">
  <dimension ref="A1:H24"/>
  <sheetViews>
    <sheetView tabSelected="1" zoomScaleNormal="100" workbookViewId="0"/>
  </sheetViews>
  <sheetFormatPr baseColWidth="10" defaultRowHeight="15" x14ac:dyDescent="0.25"/>
  <cols>
    <col min="1" max="1" width="3.85546875" bestFit="1" customWidth="1"/>
    <col min="2" max="2" width="11.85546875" customWidth="1"/>
    <col min="3" max="4" width="51.42578125" customWidth="1"/>
    <col min="5" max="5" width="23.85546875" customWidth="1"/>
    <col min="6" max="7" width="17.5703125" customWidth="1"/>
  </cols>
  <sheetData>
    <row r="1" spans="1:8" ht="15.75" thickBot="1" x14ac:dyDescent="0.3">
      <c r="A1" s="3">
        <v>1</v>
      </c>
      <c r="B1" s="10">
        <f>$H$1+A1-1</f>
        <v>45352</v>
      </c>
      <c r="C1" s="2" t="s">
        <v>0</v>
      </c>
      <c r="D1" s="2" t="str">
        <f>C1</f>
        <v>ALQUILER(ver detalle)</v>
      </c>
      <c r="E1" s="4">
        <v>123032</v>
      </c>
      <c r="F1" s="1"/>
      <c r="G1" s="12">
        <f>B1</f>
        <v>45352</v>
      </c>
      <c r="H1" s="11">
        <v>45352</v>
      </c>
    </row>
    <row r="2" spans="1:8" ht="15.75" thickBot="1" x14ac:dyDescent="0.3">
      <c r="A2" s="3">
        <v>1</v>
      </c>
      <c r="B2" s="10">
        <f t="shared" ref="B2:B24" si="0">$H$1+A2-1</f>
        <v>45352</v>
      </c>
      <c r="C2" s="2" t="s">
        <v>1</v>
      </c>
      <c r="D2" s="2" t="str">
        <f t="shared" ref="D2:D24" si="1">C2</f>
        <v>Tarjeta 201931</v>
      </c>
      <c r="E2" s="6">
        <v>201931</v>
      </c>
      <c r="F2" s="1"/>
      <c r="G2" s="12">
        <f t="shared" ref="G2:G3" si="2">B2</f>
        <v>45352</v>
      </c>
    </row>
    <row r="3" spans="1:8" ht="15.75" thickBot="1" x14ac:dyDescent="0.3">
      <c r="A3" s="3">
        <v>1</v>
      </c>
      <c r="B3" s="10">
        <f t="shared" si="0"/>
        <v>45352</v>
      </c>
      <c r="C3" s="2" t="s">
        <v>2</v>
      </c>
      <c r="D3" s="2" t="str">
        <f t="shared" si="1"/>
        <v>edi proximo mes WiFi + pack futbol</v>
      </c>
      <c r="E3" s="4">
        <v>5100</v>
      </c>
      <c r="F3" s="1"/>
      <c r="G3" s="12">
        <f t="shared" si="2"/>
        <v>45352</v>
      </c>
    </row>
    <row r="4" spans="1:8" ht="15.75" thickBot="1" x14ac:dyDescent="0.3">
      <c r="A4" s="3">
        <v>1</v>
      </c>
      <c r="B4" s="10">
        <f t="shared" si="0"/>
        <v>45352</v>
      </c>
      <c r="C4" s="2" t="s">
        <v>3</v>
      </c>
      <c r="D4" s="2" t="str">
        <f t="shared" si="1"/>
        <v>Alina Enzo + Brian</v>
      </c>
      <c r="E4" s="6">
        <v>46000</v>
      </c>
      <c r="F4" s="3">
        <v>25</v>
      </c>
      <c r="G4" s="12">
        <f>$H$1-1+F4</f>
        <v>45376</v>
      </c>
    </row>
    <row r="5" spans="1:8" ht="15.75" thickBot="1" x14ac:dyDescent="0.3">
      <c r="A5" s="3">
        <v>1</v>
      </c>
      <c r="B5" s="10">
        <f t="shared" si="0"/>
        <v>45352</v>
      </c>
      <c r="C5" s="2" t="s">
        <v>4</v>
      </c>
      <c r="D5" s="2" t="str">
        <f t="shared" si="1"/>
        <v>Gastos del C400 y Ka (ver detalle)</v>
      </c>
      <c r="E5" s="4">
        <v>63265</v>
      </c>
      <c r="F5" s="1"/>
      <c r="G5" s="12">
        <f>B5</f>
        <v>45352</v>
      </c>
    </row>
    <row r="6" spans="1:8" ht="15.75" thickBot="1" x14ac:dyDescent="0.3">
      <c r="A6" s="3">
        <v>1</v>
      </c>
      <c r="B6" s="10">
        <f t="shared" si="0"/>
        <v>45352</v>
      </c>
      <c r="C6" s="2" t="s">
        <v>5</v>
      </c>
      <c r="D6" s="2" t="str">
        <f t="shared" si="1"/>
        <v>Dr Fraticola Enzo</v>
      </c>
      <c r="E6" s="6">
        <v>0</v>
      </c>
      <c r="F6" s="1"/>
      <c r="G6" s="12">
        <f t="shared" ref="G6:G24" si="3">B6</f>
        <v>45352</v>
      </c>
    </row>
    <row r="7" spans="1:8" ht="15.75" thickBot="1" x14ac:dyDescent="0.3">
      <c r="A7" s="3">
        <v>1</v>
      </c>
      <c r="B7" s="10">
        <f t="shared" si="0"/>
        <v>45352</v>
      </c>
      <c r="C7" s="1" t="s">
        <v>6</v>
      </c>
      <c r="D7" s="2" t="str">
        <f t="shared" si="1"/>
        <v>Sube 4000+Sodimac 10500 tarj</v>
      </c>
      <c r="E7" s="5">
        <v>4000</v>
      </c>
      <c r="F7" s="1"/>
      <c r="G7" s="12">
        <f t="shared" si="3"/>
        <v>45352</v>
      </c>
    </row>
    <row r="8" spans="1:8" ht="30.75" thickBot="1" x14ac:dyDescent="0.3">
      <c r="A8" s="3">
        <v>2</v>
      </c>
      <c r="B8" s="10">
        <f t="shared" si="0"/>
        <v>45353</v>
      </c>
      <c r="C8" s="1" t="s">
        <v>7</v>
      </c>
      <c r="D8" s="2" t="str">
        <f t="shared" si="1"/>
        <v>Peaje 1100 
Impresiones 800</v>
      </c>
      <c r="E8" s="5">
        <v>1900</v>
      </c>
      <c r="F8" s="1"/>
      <c r="G8" s="12">
        <f t="shared" si="3"/>
        <v>45353</v>
      </c>
    </row>
    <row r="9" spans="1:8" ht="15.75" thickBot="1" x14ac:dyDescent="0.3">
      <c r="A9" s="3">
        <v>3</v>
      </c>
      <c r="B9" s="10">
        <f t="shared" si="0"/>
        <v>45354</v>
      </c>
      <c r="C9" s="1" t="s">
        <v>8</v>
      </c>
      <c r="D9" s="2" t="str">
        <f t="shared" si="1"/>
        <v>Helado 2700</v>
      </c>
      <c r="E9" s="5">
        <v>2700</v>
      </c>
      <c r="F9" s="1"/>
      <c r="G9" s="12">
        <f t="shared" si="3"/>
        <v>45354</v>
      </c>
    </row>
    <row r="10" spans="1:8" ht="15.75" thickBot="1" x14ac:dyDescent="0.3">
      <c r="A10" s="3">
        <v>6</v>
      </c>
      <c r="B10" s="10">
        <f t="shared" si="0"/>
        <v>45357</v>
      </c>
      <c r="C10" s="1" t="s">
        <v>9</v>
      </c>
      <c r="D10" s="2" t="str">
        <f t="shared" si="1"/>
        <v>Nylon 10000 + Propina mama 1000</v>
      </c>
      <c r="E10" s="5">
        <v>11000</v>
      </c>
      <c r="F10" s="1"/>
      <c r="G10" s="12">
        <f t="shared" si="3"/>
        <v>45357</v>
      </c>
    </row>
    <row r="11" spans="1:8" ht="15.75" thickBot="1" x14ac:dyDescent="0.3">
      <c r="A11" s="3">
        <v>7</v>
      </c>
      <c r="B11" s="10">
        <f t="shared" si="0"/>
        <v>45358</v>
      </c>
      <c r="C11" s="1" t="s">
        <v>10</v>
      </c>
      <c r="D11" s="2" t="str">
        <f t="shared" si="1"/>
        <v>Gastos banco 16486</v>
      </c>
      <c r="E11" s="5">
        <v>16486</v>
      </c>
      <c r="F11" s="1"/>
      <c r="G11" s="12">
        <f t="shared" si="3"/>
        <v>45358</v>
      </c>
    </row>
    <row r="12" spans="1:8" ht="15.75" thickBot="1" x14ac:dyDescent="0.3">
      <c r="A12" s="3">
        <v>9</v>
      </c>
      <c r="B12" s="10">
        <f t="shared" si="0"/>
        <v>45360</v>
      </c>
      <c r="C12" s="1" t="s">
        <v>11</v>
      </c>
      <c r="D12" s="2" t="str">
        <f t="shared" si="1"/>
        <v>Peaje 500</v>
      </c>
      <c r="E12" s="5">
        <v>500</v>
      </c>
      <c r="F12" s="1"/>
      <c r="G12" s="12">
        <f t="shared" si="3"/>
        <v>45360</v>
      </c>
    </row>
    <row r="13" spans="1:8" ht="15.75" thickBot="1" x14ac:dyDescent="0.3">
      <c r="A13" s="3">
        <v>10</v>
      </c>
      <c r="B13" s="10">
        <f t="shared" si="0"/>
        <v>45361</v>
      </c>
      <c r="C13" s="7" t="s">
        <v>12</v>
      </c>
      <c r="D13" s="2" t="str">
        <f t="shared" si="1"/>
        <v>Peaje 500 + Auriculares Viernes</v>
      </c>
      <c r="E13" s="5">
        <v>2500</v>
      </c>
      <c r="F13" s="1"/>
      <c r="G13" s="12">
        <f t="shared" si="3"/>
        <v>45361</v>
      </c>
    </row>
    <row r="14" spans="1:8" ht="15.75" thickBot="1" x14ac:dyDescent="0.3">
      <c r="A14" s="3">
        <v>13</v>
      </c>
      <c r="B14" s="10">
        <f t="shared" si="0"/>
        <v>45364</v>
      </c>
      <c r="C14" s="1" t="s">
        <v>13</v>
      </c>
      <c r="D14" s="2" t="str">
        <f t="shared" si="1"/>
        <v>Comisión prefer 5520</v>
      </c>
      <c r="E14" s="5">
        <v>5520</v>
      </c>
      <c r="F14" s="1"/>
      <c r="G14" s="12">
        <f t="shared" si="3"/>
        <v>45364</v>
      </c>
    </row>
    <row r="15" spans="1:8" ht="30.75" thickBot="1" x14ac:dyDescent="0.3">
      <c r="A15" s="3">
        <v>16</v>
      </c>
      <c r="B15" s="10">
        <f t="shared" si="0"/>
        <v>45367</v>
      </c>
      <c r="C15" s="1" t="s">
        <v>14</v>
      </c>
      <c r="D15" s="2" t="str">
        <f t="shared" si="1"/>
        <v>Peaje 500 
Barbería 4000</v>
      </c>
      <c r="E15" s="5">
        <v>4500</v>
      </c>
      <c r="F15" s="1"/>
      <c r="G15" s="12">
        <f t="shared" si="3"/>
        <v>45367</v>
      </c>
    </row>
    <row r="16" spans="1:8" ht="15.75" thickBot="1" x14ac:dyDescent="0.3">
      <c r="A16" s="3">
        <v>17</v>
      </c>
      <c r="B16" s="10">
        <f t="shared" si="0"/>
        <v>45368</v>
      </c>
      <c r="C16" s="7" t="s">
        <v>15</v>
      </c>
      <c r="D16" s="2" t="str">
        <f t="shared" si="1"/>
        <v>Perchero 20000</v>
      </c>
      <c r="E16" s="5">
        <v>20000</v>
      </c>
      <c r="F16" s="1"/>
      <c r="G16" s="12">
        <f t="shared" si="3"/>
        <v>45368</v>
      </c>
    </row>
    <row r="17" spans="1:7" ht="15.75" thickBot="1" x14ac:dyDescent="0.3">
      <c r="A17" s="3">
        <v>18</v>
      </c>
      <c r="B17" s="10">
        <f t="shared" si="0"/>
        <v>45369</v>
      </c>
      <c r="C17" s="1" t="s">
        <v>16</v>
      </c>
      <c r="D17" s="2" t="str">
        <f t="shared" si="1"/>
        <v>Perchero 2, 20000</v>
      </c>
      <c r="E17" s="5">
        <v>20000</v>
      </c>
      <c r="F17" s="1"/>
      <c r="G17" s="12">
        <f t="shared" si="3"/>
        <v>45369</v>
      </c>
    </row>
    <row r="18" spans="1:7" ht="15.75" thickBot="1" x14ac:dyDescent="0.3">
      <c r="A18" s="3">
        <v>20</v>
      </c>
      <c r="B18" s="10">
        <f t="shared" si="0"/>
        <v>45371</v>
      </c>
      <c r="C18" s="1" t="s">
        <v>17</v>
      </c>
      <c r="D18" s="2" t="str">
        <f t="shared" si="1"/>
        <v>Propina Luis 1000</v>
      </c>
      <c r="E18" s="5">
        <v>1000</v>
      </c>
      <c r="F18" s="1"/>
      <c r="G18" s="12">
        <f t="shared" si="3"/>
        <v>45371</v>
      </c>
    </row>
    <row r="19" spans="1:7" ht="45.75" thickBot="1" x14ac:dyDescent="0.3">
      <c r="A19" s="3">
        <v>23</v>
      </c>
      <c r="B19" s="10">
        <f t="shared" si="0"/>
        <v>45374</v>
      </c>
      <c r="C19" s="1" t="s">
        <v>18</v>
      </c>
      <c r="D19" s="2" t="s">
        <v>25</v>
      </c>
      <c r="E19" s="5">
        <v>4000</v>
      </c>
      <c r="F19" s="1"/>
      <c r="G19" s="12">
        <f t="shared" si="3"/>
        <v>45374</v>
      </c>
    </row>
    <row r="20" spans="1:7" ht="15.75" thickBot="1" x14ac:dyDescent="0.3">
      <c r="A20" s="3">
        <v>24</v>
      </c>
      <c r="B20" s="10">
        <f t="shared" si="0"/>
        <v>45375</v>
      </c>
      <c r="C20" s="1" t="s">
        <v>19</v>
      </c>
      <c r="D20" s="2" t="str">
        <f t="shared" si="1"/>
        <v>Peaje 250</v>
      </c>
      <c r="E20" s="5">
        <v>250</v>
      </c>
      <c r="F20" s="1"/>
      <c r="G20" s="12">
        <f t="shared" si="3"/>
        <v>45375</v>
      </c>
    </row>
    <row r="21" spans="1:7" ht="15.75" thickBot="1" x14ac:dyDescent="0.3">
      <c r="A21" s="3">
        <v>27</v>
      </c>
      <c r="B21" s="10">
        <f t="shared" si="0"/>
        <v>45378</v>
      </c>
      <c r="C21" s="1" t="s">
        <v>20</v>
      </c>
      <c r="D21" s="2" t="str">
        <f t="shared" si="1"/>
        <v>Juntada 16300</v>
      </c>
      <c r="E21" s="5">
        <v>16300</v>
      </c>
      <c r="F21" s="1"/>
      <c r="G21" s="12">
        <f t="shared" si="3"/>
        <v>45378</v>
      </c>
    </row>
    <row r="22" spans="1:7" ht="15.75" thickBot="1" x14ac:dyDescent="0.3">
      <c r="A22" s="3">
        <v>29</v>
      </c>
      <c r="B22" s="10">
        <f t="shared" si="0"/>
        <v>45380</v>
      </c>
      <c r="C22" s="1" t="s">
        <v>21</v>
      </c>
      <c r="D22" s="2" t="str">
        <f t="shared" si="1"/>
        <v>Particular Mari 7500</v>
      </c>
      <c r="E22" s="5">
        <v>7500</v>
      </c>
      <c r="F22" s="1"/>
      <c r="G22" s="12">
        <f t="shared" si="3"/>
        <v>45380</v>
      </c>
    </row>
    <row r="23" spans="1:7" ht="75.75" thickBot="1" x14ac:dyDescent="0.3">
      <c r="A23" s="3">
        <v>30</v>
      </c>
      <c r="B23" s="10">
        <f t="shared" si="0"/>
        <v>45381</v>
      </c>
      <c r="C23" s="1" t="s">
        <v>22</v>
      </c>
      <c r="D23" s="2" t="s">
        <v>24</v>
      </c>
      <c r="E23" s="5">
        <v>15870</v>
      </c>
      <c r="F23" s="1"/>
      <c r="G23" s="12">
        <f t="shared" si="3"/>
        <v>45381</v>
      </c>
    </row>
    <row r="24" spans="1:7" ht="30.75" thickBot="1" x14ac:dyDescent="0.3">
      <c r="A24" s="8">
        <v>31</v>
      </c>
      <c r="B24" s="10">
        <f t="shared" si="0"/>
        <v>45382</v>
      </c>
      <c r="C24" s="9" t="s">
        <v>23</v>
      </c>
      <c r="D24" s="2" t="str">
        <f t="shared" si="1"/>
        <v>Cerveza dante 3090 
Peaje 500</v>
      </c>
      <c r="E24" s="5">
        <v>3590</v>
      </c>
      <c r="F24" s="1"/>
      <c r="G24" s="12">
        <f t="shared" si="3"/>
        <v>45382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Almirón</dc:creator>
  <cp:lastModifiedBy>Enzo Almirón</cp:lastModifiedBy>
  <dcterms:created xsi:type="dcterms:W3CDTF">2024-04-11T20:25:06Z</dcterms:created>
  <dcterms:modified xsi:type="dcterms:W3CDTF">2024-04-12T17:31:04Z</dcterms:modified>
</cp:coreProperties>
</file>