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Vector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F36" i="1" l="1"/>
  <c r="E50" i="1"/>
  <c r="F50" i="1" s="1"/>
  <c r="E48" i="1"/>
  <c r="E44" i="1"/>
  <c r="E41" i="1"/>
  <c r="E51" i="1" s="1"/>
  <c r="F51" i="1" s="1"/>
  <c r="M36" i="1"/>
  <c r="L36" i="1"/>
  <c r="E52" i="1" s="1"/>
  <c r="K36" i="1"/>
  <c r="E47" i="1" s="1"/>
  <c r="J36" i="1"/>
  <c r="E53" i="1" s="1"/>
  <c r="G36" i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N36" i="1" s="1"/>
  <c r="E13" i="1"/>
  <c r="E9" i="1"/>
  <c r="E49" i="1" s="1"/>
  <c r="E5" i="1"/>
  <c r="E54" i="1" l="1"/>
  <c r="F53" i="1" s="1"/>
  <c r="F49" i="1"/>
  <c r="E45" i="1"/>
  <c r="E46" i="1"/>
  <c r="F52" i="1" l="1"/>
  <c r="F48" i="1"/>
</calcChain>
</file>

<file path=xl/sharedStrings.xml><?xml version="1.0" encoding="utf-8"?>
<sst xmlns="http://schemas.openxmlformats.org/spreadsheetml/2006/main" count="63" uniqueCount="46">
  <si>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</si>
  <si>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</si>
  <si>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</si>
  <si>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</si>
  <si>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</si>
  <si>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</si>
  <si>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</si>
  <si>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</si>
  <si>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</si>
  <si>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</si>
  <si>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</si>
  <si>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</si>
  <si>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</si>
  <si>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</si>
  <si>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</si>
  <si>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</si>
  <si>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</si>
  <si>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</si>
  <si>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</si>
  <si>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Suma de vectores</t>
  </si>
  <si>
    <t>Resta de vectores</t>
  </si>
  <si>
    <t>Producto de un vectorMath por otro vectorMath</t>
  </si>
  <si>
    <t>Producto de un vectorMath por un Real</t>
  </si>
  <si>
    <t>Producto de un vectorMath por una MatrizMath</t>
  </si>
  <si>
    <t>ToString()</t>
  </si>
  <si>
    <t>equals()</t>
  </si>
  <si>
    <t>clone()</t>
  </si>
  <si>
    <t>normaUno()</t>
  </si>
  <si>
    <t>normaDos()</t>
  </si>
  <si>
    <t>normaInfinito()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</si>
  <si>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</si>
  <si>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</si>
  <si>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</si>
  <si>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</si>
  <si>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</si>
  <si>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</si>
  <si>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</si>
  <si>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</si>
  <si>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</si>
  <si>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</si>
  <si>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</si>
  <si>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</si>
  <si>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</si>
  <si>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</si>
  <si>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</si>
  <si>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VectorMath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</si>
</sst>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8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164" fontId="0" fillId="7" borderId="14" xfId="0" applyNumberFormat="1" applyFont="1" applyFill="1" applyBorder="1" applyAlignment="1">
      <alignment horizontal="center" vertical="center" wrapText="1"/>
    </xf>
    <xf numFmtId="20" fontId="0" fillId="7" borderId="34" xfId="0" applyNumberFormat="1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8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6" borderId="41" xfId="0" applyFont="1" applyFill="1" applyBorder="1" applyAlignment="1">
      <alignment vertical="center" wrapText="1"/>
    </xf>
    <xf numFmtId="49" fontId="6" fillId="5" borderId="35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EB5-48E8-BC3F-FF62341E20E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7EB5-48E8-BC3F-FF62341E20E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7EB5-48E8-BC3F-FF62341E20E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7EB5-48E8-BC3F-FF62341E20E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EB5-48E8-BC3F-FF62341E20E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7EB5-48E8-BC3F-FF62341E20E8}"/>
              </c:ext>
            </c:extLst>
          </c:dPt>
          <c:cat>
            <c:strRef>
              <c:f>Métricas!$B$48:$B$53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Métricas!$C$48:$C$53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7EB5-48E8-BC3F-FF62341E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0</xdr:rowOff>
    </xdr:from>
    <xdr:to>
      <xdr:col>11</xdr:col>
      <xdr:colOff>419100</xdr:colOff>
      <xdr:row>53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0"/>
  <sheetViews>
    <sheetView tabSelected="1" workbookViewId="0">
      <selection activeCell="D2" sqref="D2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7" width="9.42578125" customWidth="1"/>
  </cols>
  <sheetData>
    <row r="1" spans="1:27" ht="23.25" customHeight="1">
      <c r="A1" s="1"/>
      <c r="B1" s="109" t="s">
        <v>0</v>
      </c>
      <c r="C1" s="107"/>
      <c r="D1" s="110" t="s">
        <v>45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ht="15" customHeight="1">
      <c r="A3" s="5"/>
      <c r="B3" s="84" t="s">
        <v>1</v>
      </c>
      <c r="C3" s="85"/>
      <c r="D3" s="85"/>
      <c r="E3" s="86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ht="30" customHeight="1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ht="15.75" customHeight="1">
      <c r="A5" s="18"/>
      <c r="B5" s="19">
        <v>1.3888888888888888E-2</v>
      </c>
      <c r="C5" s="20">
        <v>0.8041666666666667</v>
      </c>
      <c r="D5" s="20">
        <v>0.81180555555555556</v>
      </c>
      <c r="E5" s="21">
        <f>IFERROR(IF(OR(ISBLANK(C5),ISBLANK(D5)),"Completar",IF(D5&gt;=C5,D5-C5,"Error")),"Error")</f>
        <v>7.6388888888888618E-3</v>
      </c>
      <c r="F5" s="22"/>
      <c r="G5" s="23"/>
      <c r="H5" s="23"/>
      <c r="I5" s="23"/>
      <c r="J5" s="23"/>
      <c r="K5" s="23"/>
      <c r="L5" s="23"/>
      <c r="M5" s="23"/>
      <c r="N5" s="23"/>
      <c r="O5" s="18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27" ht="6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</row>
    <row r="7" spans="1:27" ht="15" customHeight="1">
      <c r="A7" s="5"/>
      <c r="B7" s="84" t="s">
        <v>6</v>
      </c>
      <c r="C7" s="85"/>
      <c r="D7" s="85"/>
      <c r="E7" s="86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ht="30" customHeight="1">
      <c r="A8" s="9"/>
      <c r="B8" s="10" t="s">
        <v>2</v>
      </c>
      <c r="C8" s="11" t="s">
        <v>3</v>
      </c>
      <c r="D8" s="11" t="s">
        <v>4</v>
      </c>
      <c r="E8" s="12" t="s">
        <v>5</v>
      </c>
      <c r="F8" s="106"/>
      <c r="G8" s="107"/>
      <c r="H8" s="107"/>
      <c r="I8" s="107"/>
      <c r="J8" s="107"/>
      <c r="K8" s="107"/>
      <c r="L8" s="107"/>
      <c r="M8" s="107"/>
      <c r="N8" s="107"/>
      <c r="O8" s="9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1:27" ht="15.75" customHeight="1">
      <c r="A9" s="18"/>
      <c r="B9" s="19">
        <v>1.3888888888888888E-2</v>
      </c>
      <c r="C9" s="20">
        <v>0.8125</v>
      </c>
      <c r="D9" s="20"/>
      <c r="E9" s="21" t="str">
        <f>IFERROR(IF(OR(ISBLANK(C9),ISBLANK(D9)),"Completar",IF(D9&gt;=C9,D9-C9,"Error")),"Error")</f>
        <v>Completar</v>
      </c>
      <c r="F9" s="108"/>
      <c r="G9" s="107"/>
      <c r="H9" s="107"/>
      <c r="I9" s="107"/>
      <c r="J9" s="107"/>
      <c r="K9" s="107"/>
      <c r="L9" s="107"/>
      <c r="M9" s="107"/>
      <c r="N9" s="107"/>
      <c r="O9" s="18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</row>
    <row r="10" spans="1:27" ht="6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 ht="15" customHeight="1">
      <c r="A11" s="5"/>
      <c r="B11" s="84" t="s">
        <v>7</v>
      </c>
      <c r="C11" s="85"/>
      <c r="D11" s="85"/>
      <c r="E11" s="86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 ht="30" customHeight="1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106"/>
      <c r="G12" s="107"/>
      <c r="H12" s="107"/>
      <c r="I12" s="107"/>
      <c r="J12" s="107"/>
      <c r="K12" s="107"/>
      <c r="L12" s="107"/>
      <c r="M12" s="107"/>
      <c r="N12" s="107"/>
      <c r="O12" s="9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ht="15.75" customHeight="1">
      <c r="A13" s="18"/>
      <c r="B13" s="19"/>
      <c r="C13" s="20"/>
      <c r="D13" s="20"/>
      <c r="E13" s="21" t="str">
        <f>IFERROR(IF(OR(ISBLANK(C13),ISBLANK(D13)),"Completar",IF(D13&gt;=C13,D13-C13,"Error")),"Error")</f>
        <v>Completar</v>
      </c>
      <c r="F13" s="108"/>
      <c r="G13" s="107"/>
      <c r="H13" s="107"/>
      <c r="I13" s="107"/>
      <c r="J13" s="107"/>
      <c r="K13" s="107"/>
      <c r="L13" s="107"/>
      <c r="M13" s="107"/>
      <c r="N13" s="107"/>
      <c r="O13" s="18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/>
    </row>
    <row r="14" spans="1:27" ht="6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</row>
    <row r="15" spans="1:27" ht="15" customHeight="1">
      <c r="A15" s="5"/>
      <c r="B15" s="84" t="s">
        <v>8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6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ht="16.5" customHeight="1">
      <c r="A16" s="9"/>
      <c r="B16" s="97" t="s">
        <v>9</v>
      </c>
      <c r="C16" s="93" t="s">
        <v>10</v>
      </c>
      <c r="D16" s="94"/>
      <c r="E16" s="94"/>
      <c r="F16" s="99" t="s">
        <v>11</v>
      </c>
      <c r="G16" s="100"/>
      <c r="H16" s="105" t="s">
        <v>12</v>
      </c>
      <c r="I16" s="79"/>
      <c r="J16" s="79"/>
      <c r="K16" s="99" t="s">
        <v>13</v>
      </c>
      <c r="L16" s="100"/>
      <c r="M16" s="101" t="s">
        <v>14</v>
      </c>
      <c r="N16" s="103" t="s">
        <v>5</v>
      </c>
      <c r="O16" s="9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7"/>
    </row>
    <row r="17" spans="1:27" ht="30" customHeight="1">
      <c r="A17" s="9"/>
      <c r="B17" s="98"/>
      <c r="C17" s="95"/>
      <c r="D17" s="96"/>
      <c r="E17" s="96"/>
      <c r="F17" s="30" t="s">
        <v>15</v>
      </c>
      <c r="G17" s="31" t="s">
        <v>16</v>
      </c>
      <c r="H17" s="32" t="s">
        <v>3</v>
      </c>
      <c r="I17" s="11" t="s">
        <v>4</v>
      </c>
      <c r="J17" s="33" t="s">
        <v>16</v>
      </c>
      <c r="K17" s="30" t="s">
        <v>17</v>
      </c>
      <c r="L17" s="31" t="s">
        <v>18</v>
      </c>
      <c r="M17" s="102"/>
      <c r="N17" s="104"/>
      <c r="O17" s="9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/>
    </row>
    <row r="18" spans="1:27">
      <c r="A18" s="18"/>
      <c r="B18" s="34">
        <v>1</v>
      </c>
      <c r="C18" s="81" t="s">
        <v>19</v>
      </c>
      <c r="D18" s="79"/>
      <c r="E18" s="79"/>
      <c r="F18" s="35">
        <v>12</v>
      </c>
      <c r="G18" s="36">
        <v>4.8611111111111112E-3</v>
      </c>
      <c r="H18" s="37">
        <v>0.81944444444444453</v>
      </c>
      <c r="I18" s="38">
        <v>0.82291666666666663</v>
      </c>
      <c r="J18" s="39">
        <f t="shared" ref="J18:J35" si="0">IFERROR(IF(OR(ISBLANK(H18),ISBLANK(I18)),"",IF(I18&gt;=H18,I18-H18,"Error")),"Error")</f>
        <v>3.4722222222220989E-3</v>
      </c>
      <c r="K18" s="40">
        <v>0</v>
      </c>
      <c r="L18" s="41">
        <v>0</v>
      </c>
      <c r="M18" s="42">
        <v>12</v>
      </c>
      <c r="N18" s="43">
        <f t="shared" ref="N18:N35" si="1">IFERROR(IF(OR(J18="",ISBLANK(L18)),"",J18+L18),"Error")</f>
        <v>3.4722222222220989E-3</v>
      </c>
      <c r="O18" s="18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6"/>
    </row>
    <row r="19" spans="1:27">
      <c r="A19" s="18"/>
      <c r="B19" s="34">
        <v>2</v>
      </c>
      <c r="C19" s="81" t="s">
        <v>20</v>
      </c>
      <c r="D19" s="79"/>
      <c r="E19" s="79"/>
      <c r="F19" s="35">
        <v>12</v>
      </c>
      <c r="G19" s="36">
        <v>4.8611111111111112E-3</v>
      </c>
      <c r="H19" s="37">
        <v>0.82361111111111107</v>
      </c>
      <c r="I19" s="38">
        <v>0.82708333333333339</v>
      </c>
      <c r="J19" s="39">
        <f t="shared" si="0"/>
        <v>3.4722222222223209E-3</v>
      </c>
      <c r="K19" s="40">
        <v>0</v>
      </c>
      <c r="L19" s="41">
        <v>0</v>
      </c>
      <c r="M19" s="42">
        <v>12</v>
      </c>
      <c r="N19" s="43">
        <f t="shared" si="1"/>
        <v>3.4722222222223209E-3</v>
      </c>
      <c r="O19" s="18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27">
      <c r="A20" s="18"/>
      <c r="B20" s="34">
        <v>3</v>
      </c>
      <c r="C20" s="81" t="s">
        <v>21</v>
      </c>
      <c r="D20" s="79"/>
      <c r="E20" s="79"/>
      <c r="F20" s="35">
        <v>10</v>
      </c>
      <c r="G20" s="36">
        <v>5.5555555555555558E-3</v>
      </c>
      <c r="H20" s="37">
        <v>0.82708333333333339</v>
      </c>
      <c r="I20" s="38">
        <v>0.83680555555555547</v>
      </c>
      <c r="J20" s="39">
        <f t="shared" si="0"/>
        <v>9.7222222222220767E-3</v>
      </c>
      <c r="K20" s="40">
        <v>0</v>
      </c>
      <c r="L20" s="41">
        <v>0</v>
      </c>
      <c r="M20" s="42">
        <v>12</v>
      </c>
      <c r="N20" s="43">
        <f t="shared" si="1"/>
        <v>9.7222222222220767E-3</v>
      </c>
      <c r="O20" s="18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6"/>
    </row>
    <row r="21" spans="1:27">
      <c r="A21" s="18"/>
      <c r="B21" s="34">
        <v>4</v>
      </c>
      <c r="C21" s="81" t="s">
        <v>22</v>
      </c>
      <c r="D21" s="79"/>
      <c r="E21" s="79"/>
      <c r="F21" s="51">
        <v>10</v>
      </c>
      <c r="G21" s="36">
        <v>6.9444444444444441E-3</v>
      </c>
      <c r="H21" s="44">
        <v>0.83888888888888891</v>
      </c>
      <c r="I21" s="45">
        <v>0.84444444444444444</v>
      </c>
      <c r="J21" s="39">
        <f t="shared" si="0"/>
        <v>5.5555555555555358E-3</v>
      </c>
      <c r="K21" s="46">
        <v>0</v>
      </c>
      <c r="L21" s="47">
        <v>0</v>
      </c>
      <c r="M21" s="48">
        <v>18</v>
      </c>
      <c r="N21" s="43">
        <f t="shared" si="1"/>
        <v>5.5555555555555358E-3</v>
      </c>
      <c r="O21" s="18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</row>
    <row r="22" spans="1:27">
      <c r="A22" s="18"/>
      <c r="B22" s="34">
        <v>5</v>
      </c>
      <c r="C22" s="81" t="s">
        <v>23</v>
      </c>
      <c r="D22" s="79"/>
      <c r="E22" s="79"/>
      <c r="F22" s="51">
        <v>14</v>
      </c>
      <c r="G22" s="36">
        <v>1.1805555555555555E-2</v>
      </c>
      <c r="H22" s="37">
        <v>0.84583333333333333</v>
      </c>
      <c r="I22" s="38">
        <v>0.85416666666666663</v>
      </c>
      <c r="J22" s="39">
        <f t="shared" si="0"/>
        <v>8.3333333333333037E-3</v>
      </c>
      <c r="K22" s="40">
        <v>2</v>
      </c>
      <c r="L22" s="41">
        <v>3.472222222222222E-3</v>
      </c>
      <c r="M22" s="42">
        <v>14</v>
      </c>
      <c r="N22" s="43">
        <f t="shared" si="1"/>
        <v>1.1805555555555526E-2</v>
      </c>
      <c r="O22" s="18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</row>
    <row r="23" spans="1:27">
      <c r="A23" s="18"/>
      <c r="B23" s="34">
        <v>6</v>
      </c>
      <c r="C23" s="81" t="s">
        <v>24</v>
      </c>
      <c r="D23" s="79"/>
      <c r="E23" s="79"/>
      <c r="F23" s="51">
        <v>15</v>
      </c>
      <c r="G23" s="49">
        <v>6.9444444444444441E-3</v>
      </c>
      <c r="H23" s="44">
        <v>0.86458333333333337</v>
      </c>
      <c r="I23" s="45">
        <v>0.87152777777777779</v>
      </c>
      <c r="J23" s="39">
        <f t="shared" si="0"/>
        <v>6.9444444444444198E-3</v>
      </c>
      <c r="K23" s="46">
        <v>0</v>
      </c>
      <c r="L23" s="47">
        <v>0</v>
      </c>
      <c r="M23" s="48">
        <v>10</v>
      </c>
      <c r="N23" s="43">
        <f t="shared" si="1"/>
        <v>6.9444444444444198E-3</v>
      </c>
      <c r="O23" s="18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</row>
    <row r="24" spans="1:27">
      <c r="A24" s="18"/>
      <c r="B24" s="34">
        <v>7</v>
      </c>
      <c r="C24" s="81" t="s">
        <v>25</v>
      </c>
      <c r="D24" s="79"/>
      <c r="E24" s="79"/>
      <c r="F24" s="51">
        <v>8</v>
      </c>
      <c r="G24" s="49">
        <v>6.9444444444444441E-3</v>
      </c>
      <c r="H24" s="44">
        <v>0.59722222222222221</v>
      </c>
      <c r="I24" s="50">
        <v>0.60555555555555551</v>
      </c>
      <c r="J24" s="39">
        <f t="shared" si="0"/>
        <v>8.3333333333333037E-3</v>
      </c>
      <c r="K24" s="46">
        <v>0</v>
      </c>
      <c r="L24" s="47">
        <v>0</v>
      </c>
      <c r="M24" s="48">
        <v>18</v>
      </c>
      <c r="N24" s="43">
        <f t="shared" si="1"/>
        <v>8.3333333333333037E-3</v>
      </c>
      <c r="O24" s="18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</row>
    <row r="25" spans="1:27">
      <c r="A25" s="18"/>
      <c r="B25" s="34">
        <v>8</v>
      </c>
      <c r="C25" s="81" t="s">
        <v>26</v>
      </c>
      <c r="D25" s="79"/>
      <c r="E25" s="79"/>
      <c r="F25" s="51">
        <v>14</v>
      </c>
      <c r="G25" s="49">
        <v>6.9444444444444441E-3</v>
      </c>
      <c r="H25" s="44">
        <v>0.61597222222222225</v>
      </c>
      <c r="I25" s="45">
        <v>0.61736111111111114</v>
      </c>
      <c r="J25" s="39">
        <f t="shared" si="0"/>
        <v>1.388888888888884E-3</v>
      </c>
      <c r="K25" s="40">
        <v>0</v>
      </c>
      <c r="L25" s="41">
        <v>0</v>
      </c>
      <c r="M25" s="48">
        <v>4</v>
      </c>
      <c r="N25" s="43">
        <f t="shared" si="1"/>
        <v>1.388888888888884E-3</v>
      </c>
      <c r="O25" s="18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  <row r="26" spans="1:27">
      <c r="A26" s="18"/>
      <c r="B26" s="34">
        <v>9</v>
      </c>
      <c r="C26" s="81" t="s">
        <v>27</v>
      </c>
      <c r="D26" s="79"/>
      <c r="E26" s="79"/>
      <c r="F26" s="51">
        <v>5</v>
      </c>
      <c r="G26" s="49">
        <v>3.472222222222222E-3</v>
      </c>
      <c r="H26" s="44">
        <v>0.62083333333333335</v>
      </c>
      <c r="I26" s="45">
        <v>0.62291666666666667</v>
      </c>
      <c r="J26" s="39">
        <f t="shared" si="0"/>
        <v>2.0833333333333259E-3</v>
      </c>
      <c r="K26" s="46">
        <v>1</v>
      </c>
      <c r="L26" s="52">
        <v>6.9444444444444447E-4</v>
      </c>
      <c r="M26" s="48">
        <v>5</v>
      </c>
      <c r="N26" s="43">
        <f t="shared" si="1"/>
        <v>2.7777777777777705E-3</v>
      </c>
      <c r="O26" s="18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</row>
    <row r="27" spans="1:27">
      <c r="A27" s="18"/>
      <c r="B27" s="34">
        <v>10</v>
      </c>
      <c r="C27" s="81" t="s">
        <v>28</v>
      </c>
      <c r="D27" s="79"/>
      <c r="E27" s="79"/>
      <c r="F27" s="51">
        <v>6</v>
      </c>
      <c r="G27" s="49">
        <v>3.472222222222222E-3</v>
      </c>
      <c r="H27" s="44">
        <v>0.625</v>
      </c>
      <c r="I27" s="45">
        <v>0.62638888888888888</v>
      </c>
      <c r="J27" s="39">
        <f t="shared" si="0"/>
        <v>1.388888888888884E-3</v>
      </c>
      <c r="K27" s="46">
        <v>0</v>
      </c>
      <c r="L27" s="47">
        <v>0</v>
      </c>
      <c r="M27" s="48">
        <v>5</v>
      </c>
      <c r="N27" s="43">
        <f t="shared" si="1"/>
        <v>1.388888888888884E-3</v>
      </c>
      <c r="O27" s="18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</row>
    <row r="28" spans="1:27">
      <c r="A28" s="18"/>
      <c r="B28" s="34">
        <v>11</v>
      </c>
      <c r="C28" s="81" t="s">
        <v>29</v>
      </c>
      <c r="D28" s="79"/>
      <c r="E28" s="79"/>
      <c r="F28" s="51">
        <v>6</v>
      </c>
      <c r="G28" s="49">
        <v>3.472222222222222E-3</v>
      </c>
      <c r="H28" s="44">
        <v>0.62916666666666665</v>
      </c>
      <c r="I28" s="45">
        <v>0.63194444444444442</v>
      </c>
      <c r="J28" s="39">
        <f t="shared" si="0"/>
        <v>2.7777777777777679E-3</v>
      </c>
      <c r="K28" s="46">
        <v>1</v>
      </c>
      <c r="L28" s="52">
        <v>1.3888888888888889E-3</v>
      </c>
      <c r="M28" s="48">
        <v>7</v>
      </c>
      <c r="N28" s="43">
        <f t="shared" si="1"/>
        <v>4.1666666666666571E-3</v>
      </c>
      <c r="O28" s="18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</row>
    <row r="29" spans="1:27">
      <c r="A29" s="18"/>
      <c r="B29" s="34">
        <v>12</v>
      </c>
      <c r="C29" s="81"/>
      <c r="D29" s="79"/>
      <c r="E29" s="79"/>
      <c r="F29" s="51"/>
      <c r="G29" s="36"/>
      <c r="H29" s="37"/>
      <c r="I29" s="38"/>
      <c r="J29" s="39" t="str">
        <f t="shared" si="0"/>
        <v/>
      </c>
      <c r="K29" s="40"/>
      <c r="L29" s="41"/>
      <c r="M29" s="42"/>
      <c r="N29" s="43" t="str">
        <f t="shared" si="1"/>
        <v/>
      </c>
      <c r="O29" s="18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/>
    </row>
    <row r="30" spans="1:27">
      <c r="A30" s="18"/>
      <c r="B30" s="34">
        <v>13</v>
      </c>
      <c r="C30" s="81"/>
      <c r="D30" s="79"/>
      <c r="E30" s="79"/>
      <c r="F30" s="51"/>
      <c r="G30" s="36"/>
      <c r="H30" s="37"/>
      <c r="I30" s="38"/>
      <c r="J30" s="39" t="str">
        <f t="shared" si="0"/>
        <v/>
      </c>
      <c r="K30" s="40"/>
      <c r="L30" s="41"/>
      <c r="M30" s="42"/>
      <c r="N30" s="43" t="str">
        <f t="shared" si="1"/>
        <v/>
      </c>
      <c r="O30" s="18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6"/>
    </row>
    <row r="31" spans="1:27">
      <c r="A31" s="18"/>
      <c r="B31" s="34">
        <v>14</v>
      </c>
      <c r="C31" s="81"/>
      <c r="D31" s="79"/>
      <c r="E31" s="79"/>
      <c r="F31" s="51"/>
      <c r="G31" s="36"/>
      <c r="H31" s="37"/>
      <c r="I31" s="38"/>
      <c r="J31" s="39" t="str">
        <f t="shared" si="0"/>
        <v/>
      </c>
      <c r="K31" s="40"/>
      <c r="L31" s="41"/>
      <c r="M31" s="42"/>
      <c r="N31" s="43" t="str">
        <f t="shared" si="1"/>
        <v/>
      </c>
      <c r="O31" s="18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1:27">
      <c r="A32" s="18"/>
      <c r="B32" s="34"/>
      <c r="C32" s="81"/>
      <c r="D32" s="79"/>
      <c r="E32" s="79"/>
      <c r="F32" s="51"/>
      <c r="G32" s="36"/>
      <c r="H32" s="37"/>
      <c r="I32" s="38"/>
      <c r="J32" s="39" t="str">
        <f t="shared" si="0"/>
        <v/>
      </c>
      <c r="K32" s="40"/>
      <c r="L32" s="41"/>
      <c r="M32" s="42"/>
      <c r="N32" s="43" t="str">
        <f t="shared" si="1"/>
        <v/>
      </c>
      <c r="O32" s="18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</row>
    <row r="33" spans="1:27">
      <c r="A33" s="18"/>
      <c r="B33" s="34"/>
      <c r="C33" s="81"/>
      <c r="D33" s="79"/>
      <c r="E33" s="79"/>
      <c r="F33" s="51"/>
      <c r="G33" s="36"/>
      <c r="H33" s="37"/>
      <c r="I33" s="38"/>
      <c r="J33" s="39" t="str">
        <f t="shared" si="0"/>
        <v/>
      </c>
      <c r="K33" s="40"/>
      <c r="L33" s="41"/>
      <c r="M33" s="42"/>
      <c r="N33" s="43" t="str">
        <f t="shared" si="1"/>
        <v/>
      </c>
      <c r="O33" s="18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6"/>
    </row>
    <row r="34" spans="1:27">
      <c r="A34" s="18"/>
      <c r="B34" s="34"/>
      <c r="C34" s="81"/>
      <c r="D34" s="79"/>
      <c r="E34" s="79"/>
      <c r="F34" s="51"/>
      <c r="G34" s="36"/>
      <c r="H34" s="37"/>
      <c r="I34" s="38"/>
      <c r="J34" s="39" t="str">
        <f t="shared" si="0"/>
        <v/>
      </c>
      <c r="K34" s="40"/>
      <c r="L34" s="41"/>
      <c r="M34" s="42"/>
      <c r="N34" s="43" t="str">
        <f t="shared" si="1"/>
        <v/>
      </c>
      <c r="O34" s="18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6"/>
    </row>
    <row r="35" spans="1:27">
      <c r="A35" s="18"/>
      <c r="B35" s="34"/>
      <c r="C35" s="81"/>
      <c r="D35" s="79"/>
      <c r="E35" s="79"/>
      <c r="F35" s="51"/>
      <c r="G35" s="36"/>
      <c r="H35" s="37"/>
      <c r="I35" s="38"/>
      <c r="J35" s="39" t="str">
        <f t="shared" si="0"/>
        <v/>
      </c>
      <c r="K35" s="40"/>
      <c r="L35" s="41"/>
      <c r="M35" s="42"/>
      <c r="N35" s="43" t="str">
        <f t="shared" si="1"/>
        <v/>
      </c>
      <c r="O35" s="18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6"/>
    </row>
    <row r="36" spans="1:27" ht="15.75" customHeight="1">
      <c r="A36" s="9"/>
      <c r="B36" s="82" t="s">
        <v>30</v>
      </c>
      <c r="C36" s="83"/>
      <c r="D36" s="83"/>
      <c r="E36" s="83"/>
      <c r="F36" s="53">
        <f t="shared" ref="F36:G36" si="2">IF(SUM(F18:F26)=0,"Completar",SUM(F18:F26))</f>
        <v>100</v>
      </c>
      <c r="G36" s="54">
        <f t="shared" si="2"/>
        <v>5.8333333333333348E-2</v>
      </c>
      <c r="H36" s="55" t="s">
        <v>31</v>
      </c>
      <c r="I36" s="56" t="s">
        <v>31</v>
      </c>
      <c r="J36" s="57">
        <f>IF(OR(COUNTIF(J18:J26,"Error")&gt;0,COUNTIF(J18:J26,"Completar")&gt;0),"Error",IF(SUM(J18:J26)=0,"Completar",SUM(J18:J26)))</f>
        <v>4.9305555555555269E-2</v>
      </c>
      <c r="K36" s="58">
        <f t="shared" ref="K36:L36" si="3">SUM(K18:K26)</f>
        <v>3</v>
      </c>
      <c r="L36" s="54">
        <f t="shared" si="3"/>
        <v>4.1666666666666666E-3</v>
      </c>
      <c r="M36" s="59">
        <f>IF(SUM(M18:M26)=0,"Completar",SUM(M18:M26))</f>
        <v>105</v>
      </c>
      <c r="N36" s="21">
        <f>IF(OR(COUNTIF(N18:N26,"Error")&gt;0,COUNTIF(N18:N26,"Completar")&gt;0),"Error",IF(SUM(N18:N26)=0,"Completar",SUM(N18:N26)))</f>
        <v>5.3472222222221935E-2</v>
      </c>
      <c r="O36" s="9"/>
      <c r="P36" s="60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</row>
    <row r="37" spans="1:27" ht="6" customHeight="1">
      <c r="A37" s="23"/>
      <c r="B37" s="18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9"/>
    </row>
    <row r="38" spans="1:27" ht="15" customHeight="1">
      <c r="A38" s="5"/>
      <c r="B38" s="84" t="s">
        <v>32</v>
      </c>
      <c r="C38" s="85"/>
      <c r="D38" s="85"/>
      <c r="E38" s="86"/>
      <c r="F38" s="6"/>
      <c r="G38" s="6"/>
      <c r="H38" s="6"/>
      <c r="I38" s="6"/>
      <c r="J38" s="6"/>
      <c r="K38" s="6"/>
      <c r="L38" s="6"/>
      <c r="M38" s="6"/>
      <c r="N38" s="6"/>
      <c r="O38" s="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ht="30" customHeight="1">
      <c r="A39" s="9"/>
      <c r="B39" s="10" t="s">
        <v>2</v>
      </c>
      <c r="C39" s="11" t="s">
        <v>3</v>
      </c>
      <c r="D39" s="11" t="s">
        <v>4</v>
      </c>
      <c r="E39" s="12" t="s">
        <v>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7"/>
    </row>
    <row r="40" spans="1:27" ht="15.75" customHeight="1">
      <c r="A40" s="18"/>
      <c r="B40" s="63"/>
      <c r="C40" s="64"/>
      <c r="D40" s="64"/>
      <c r="E40" s="65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6"/>
    </row>
    <row r="41" spans="1:27" ht="15.75" customHeight="1">
      <c r="A41" s="18"/>
      <c r="B41" s="19"/>
      <c r="C41" s="20"/>
      <c r="D41" s="20"/>
      <c r="E41" s="21" t="str">
        <f>IFERROR(IF(OR(ISBLANK(C41),ISBLANK(D41)),"Completar",IF(D41&gt;=C41,D41-C41,"Error")),"Error")</f>
        <v>Completar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/>
    </row>
    <row r="42" spans="1:27" ht="6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9"/>
    </row>
    <row r="43" spans="1:27">
      <c r="A43" s="23"/>
      <c r="B43" s="84" t="s">
        <v>33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6"/>
      <c r="O43" s="23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spans="1:27" ht="15" customHeight="1">
      <c r="A44" s="23"/>
      <c r="B44" s="78" t="s">
        <v>34</v>
      </c>
      <c r="C44" s="79"/>
      <c r="D44" s="80"/>
      <c r="E44" s="91">
        <f>M36</f>
        <v>105</v>
      </c>
      <c r="F44" s="80"/>
      <c r="G44" s="67"/>
      <c r="H44" s="68"/>
      <c r="I44" s="68"/>
      <c r="J44" s="68"/>
      <c r="K44" s="68"/>
      <c r="L44" s="68"/>
      <c r="M44" s="68"/>
      <c r="N44" s="69"/>
      <c r="O44" s="23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spans="1:27">
      <c r="A45" s="23"/>
      <c r="B45" s="78" t="s">
        <v>35</v>
      </c>
      <c r="C45" s="79"/>
      <c r="D45" s="80"/>
      <c r="E45" s="92">
        <f>IF(M36="Completar","Completar",IFERROR(M36/(N36*24),"Error"))</f>
        <v>81.818181818182254</v>
      </c>
      <c r="F45" s="80"/>
      <c r="G45" s="70"/>
      <c r="H45" s="71"/>
      <c r="I45" s="71"/>
      <c r="J45" s="71"/>
      <c r="K45" s="71"/>
      <c r="L45" s="71"/>
      <c r="M45" s="71"/>
      <c r="N45" s="72"/>
      <c r="O45" s="23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spans="1:27" ht="15" customHeight="1">
      <c r="A46" s="23"/>
      <c r="B46" s="78" t="s">
        <v>36</v>
      </c>
      <c r="C46" s="79"/>
      <c r="D46" s="80"/>
      <c r="E46" s="91">
        <f>IF(K36=0,0,IFERROR(ROUNDUP(K36/(M36/100),0),"Error"))</f>
        <v>3</v>
      </c>
      <c r="F46" s="80"/>
      <c r="G46" s="70"/>
      <c r="H46" s="71"/>
      <c r="I46" s="71"/>
      <c r="J46" s="71"/>
      <c r="K46" s="71"/>
      <c r="L46" s="71"/>
      <c r="M46" s="71"/>
      <c r="N46" s="72"/>
      <c r="O46" s="23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spans="1:27" ht="15" customHeight="1">
      <c r="A47" s="23"/>
      <c r="B47" s="78" t="s">
        <v>37</v>
      </c>
      <c r="C47" s="79"/>
      <c r="D47" s="80"/>
      <c r="E47" s="90">
        <f>IF(K36=0,0,IFERROR(K36/M36,"Error"))</f>
        <v>2.8571428571428571E-2</v>
      </c>
      <c r="F47" s="80"/>
      <c r="G47" s="70"/>
      <c r="H47" s="71"/>
      <c r="I47" s="71"/>
      <c r="J47" s="71"/>
      <c r="K47" s="71"/>
      <c r="L47" s="71"/>
      <c r="M47" s="71"/>
      <c r="N47" s="72"/>
      <c r="O47" s="23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spans="1:27" ht="15" customHeight="1">
      <c r="A48" s="23"/>
      <c r="B48" s="78" t="s">
        <v>38</v>
      </c>
      <c r="C48" s="79"/>
      <c r="D48" s="80"/>
      <c r="E48" s="73">
        <f>E5</f>
        <v>7.6388888888888618E-3</v>
      </c>
      <c r="F48" s="74">
        <f t="shared" ref="F48:F51" si="4">IF(E48="Completar",E48,IFERROR(E48/$E$54,"Error"))</f>
        <v>0.12500000000000019</v>
      </c>
      <c r="G48" s="70"/>
      <c r="H48" s="71"/>
      <c r="I48" s="71"/>
      <c r="J48" s="71"/>
      <c r="K48" s="71"/>
      <c r="L48" s="71"/>
      <c r="M48" s="71"/>
      <c r="N48" s="72"/>
      <c r="O48" s="23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spans="1:27" ht="15" customHeight="1">
      <c r="A49" s="23"/>
      <c r="B49" s="78" t="s">
        <v>39</v>
      </c>
      <c r="C49" s="79"/>
      <c r="D49" s="80"/>
      <c r="E49" s="73" t="str">
        <f>E9</f>
        <v>Completar</v>
      </c>
      <c r="F49" s="74" t="str">
        <f t="shared" si="4"/>
        <v>Completar</v>
      </c>
      <c r="G49" s="70"/>
      <c r="H49" s="71"/>
      <c r="I49" s="71"/>
      <c r="J49" s="71"/>
      <c r="K49" s="71"/>
      <c r="L49" s="71"/>
      <c r="M49" s="71"/>
      <c r="N49" s="72"/>
      <c r="O49" s="23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spans="1:27" ht="15" customHeight="1">
      <c r="A50" s="23"/>
      <c r="B50" s="78" t="s">
        <v>40</v>
      </c>
      <c r="C50" s="79"/>
      <c r="D50" s="80"/>
      <c r="E50" s="73" t="str">
        <f>E13</f>
        <v>Completar</v>
      </c>
      <c r="F50" s="74" t="str">
        <f t="shared" si="4"/>
        <v>Completar</v>
      </c>
      <c r="G50" s="70"/>
      <c r="H50" s="71"/>
      <c r="I50" s="71"/>
      <c r="J50" s="71"/>
      <c r="K50" s="71"/>
      <c r="L50" s="71"/>
      <c r="M50" s="71"/>
      <c r="N50" s="72"/>
      <c r="O50" s="23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spans="1:27" ht="15" customHeight="1">
      <c r="A51" s="23"/>
      <c r="B51" s="78" t="s">
        <v>41</v>
      </c>
      <c r="C51" s="79"/>
      <c r="D51" s="80"/>
      <c r="E51" s="73" t="str">
        <f>E41</f>
        <v>Completar</v>
      </c>
      <c r="F51" s="74" t="str">
        <f t="shared" si="4"/>
        <v>Completar</v>
      </c>
      <c r="G51" s="70"/>
      <c r="H51" s="71"/>
      <c r="I51" s="71"/>
      <c r="J51" s="71"/>
      <c r="K51" s="71"/>
      <c r="L51" s="71"/>
      <c r="M51" s="71"/>
      <c r="N51" s="72"/>
      <c r="O51" s="23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spans="1:27" ht="15" customHeight="1">
      <c r="A52" s="23"/>
      <c r="B52" s="78" t="s">
        <v>42</v>
      </c>
      <c r="C52" s="79"/>
      <c r="D52" s="80"/>
      <c r="E52" s="73">
        <f>L36</f>
        <v>4.1666666666666666E-3</v>
      </c>
      <c r="F52" s="74">
        <f t="shared" ref="F52:F53" si="5">IF(E52="Completar",E52,IFERROR(E52/$E$54,"Completar"))</f>
        <v>6.8181818181818538E-2</v>
      </c>
      <c r="G52" s="70"/>
      <c r="H52" s="71"/>
      <c r="I52" s="71"/>
      <c r="J52" s="71"/>
      <c r="K52" s="71"/>
      <c r="L52" s="71"/>
      <c r="M52" s="71"/>
      <c r="N52" s="72"/>
      <c r="O52" s="23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spans="1:27" ht="15" customHeight="1">
      <c r="A53" s="23"/>
      <c r="B53" s="78" t="s">
        <v>43</v>
      </c>
      <c r="C53" s="79"/>
      <c r="D53" s="80"/>
      <c r="E53" s="73">
        <f>J36</f>
        <v>4.9305555555555269E-2</v>
      </c>
      <c r="F53" s="74">
        <f t="shared" si="5"/>
        <v>0.80681818181818132</v>
      </c>
      <c r="G53" s="70"/>
      <c r="H53" s="71"/>
      <c r="I53" s="71"/>
      <c r="J53" s="71"/>
      <c r="K53" s="71"/>
      <c r="L53" s="71"/>
      <c r="M53" s="71"/>
      <c r="N53" s="72"/>
      <c r="O53" s="23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spans="1:27" ht="15" customHeight="1">
      <c r="A54" s="23"/>
      <c r="B54" s="89" t="s">
        <v>44</v>
      </c>
      <c r="C54" s="83"/>
      <c r="D54" s="88"/>
      <c r="E54" s="87">
        <f>IF(COUNTIF(E48:E53,"Error")&gt;0,"Error",IF(SUM(E48:E53)=0,"Completar",SUM(E48:E53)))</f>
        <v>6.1111111111110797E-2</v>
      </c>
      <c r="F54" s="88"/>
      <c r="G54" s="75"/>
      <c r="H54" s="76"/>
      <c r="I54" s="76"/>
      <c r="J54" s="76"/>
      <c r="K54" s="76"/>
      <c r="L54" s="76"/>
      <c r="M54" s="76"/>
      <c r="N54" s="77"/>
      <c r="O54" s="23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spans="1:27" ht="6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9"/>
    </row>
    <row r="56" spans="1:27" hidden="1">
      <c r="A56" s="23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23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spans="1:27">
      <c r="A57" s="23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23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spans="1:27">
      <c r="A58" s="23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23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spans="1:27">
      <c r="A59" s="2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23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spans="1:27">
      <c r="A60" s="2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23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spans="1:27">
      <c r="A61" s="2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23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spans="1:27">
      <c r="A62" s="2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23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spans="1:27">
      <c r="A63" s="2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23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spans="1:27">
      <c r="A64" s="23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23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>
      <c r="A65" s="23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23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>
      <c r="A66" s="23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23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spans="1:27">
      <c r="A67" s="23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23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spans="1:27">
      <c r="A68" s="23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23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spans="1:27">
      <c r="A69" s="23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23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spans="1:27">
      <c r="A70" s="23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23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spans="1:27">
      <c r="A71" s="23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23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spans="1:27">
      <c r="A72" s="23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23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spans="1:27">
      <c r="A73" s="23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23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spans="1:27">
      <c r="A74" s="23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23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spans="1:27">
      <c r="A75" s="23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23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spans="1:27">
      <c r="A76" s="23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23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spans="1:27">
      <c r="A77" s="23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23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spans="1:27">
      <c r="A78" s="23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23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spans="1:27">
      <c r="A79" s="23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23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spans="1:27">
      <c r="A80" s="23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23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spans="1:27">
      <c r="A81" s="23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23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spans="1:27">
      <c r="A82" s="23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23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spans="1:27">
      <c r="A83" s="23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23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spans="1:27">
      <c r="A84" s="23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23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spans="1:27">
      <c r="A85" s="23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23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spans="1:27">
      <c r="A86" s="23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23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spans="1:27">
      <c r="A87" s="23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23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spans="1:27">
      <c r="A88" s="23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23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spans="1:27">
      <c r="A89" s="23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23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spans="1:27">
      <c r="A90" s="23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23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spans="1:27">
      <c r="A91" s="23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23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spans="1:27">
      <c r="A92" s="23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23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spans="1:27">
      <c r="A93" s="23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23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spans="1:27">
      <c r="A94" s="23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23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spans="1:27">
      <c r="A95" s="23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23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spans="1:27">
      <c r="A96" s="23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23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spans="1:27">
      <c r="A97" s="23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23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spans="1:27">
      <c r="A98" s="23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23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spans="1:27">
      <c r="A99" s="23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23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spans="1:27">
      <c r="A100" s="23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23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spans="1:27">
      <c r="A101" s="23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23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spans="1:27">
      <c r="A102" s="23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23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spans="1:27">
      <c r="A103" s="23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23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spans="1:27">
      <c r="A104" s="23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23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spans="1:27">
      <c r="A105" s="23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23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spans="1:27">
      <c r="A106" s="23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23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spans="1:27">
      <c r="A107" s="23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23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spans="1:27">
      <c r="A108" s="23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23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spans="1:27">
      <c r="A109" s="23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23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spans="1:27">
      <c r="A110" s="23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23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spans="1:27">
      <c r="A111" s="23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23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spans="1:27">
      <c r="A112" s="23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23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spans="1:27">
      <c r="A113" s="23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23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spans="1:27">
      <c r="A114" s="23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23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spans="1:27">
      <c r="A115" s="23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23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spans="1:27">
      <c r="A116" s="23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23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spans="1:27">
      <c r="A117" s="23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23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spans="1:27">
      <c r="A118" s="23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23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spans="1:27">
      <c r="A119" s="23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23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spans="1:27">
      <c r="A120" s="23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23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spans="1:27">
      <c r="A121" s="23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23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spans="1:27">
      <c r="A122" s="23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23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spans="1:27">
      <c r="A123" s="23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23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spans="1:27">
      <c r="A124" s="23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23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spans="1:27">
      <c r="A125" s="23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23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spans="1:27">
      <c r="A126" s="23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23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spans="1:27">
      <c r="A127" s="23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23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spans="1:27">
      <c r="A128" s="23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23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spans="1:27">
      <c r="A129" s="23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23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spans="1:27">
      <c r="A130" s="23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23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spans="1:27">
      <c r="A131" s="23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23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spans="1:27">
      <c r="A132" s="23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23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spans="1:27">
      <c r="A133" s="23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23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spans="1:27">
      <c r="A134" s="23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23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spans="1:27">
      <c r="A135" s="23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23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spans="1:27">
      <c r="A136" s="23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23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spans="1:27">
      <c r="A137" s="23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23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spans="1:27">
      <c r="A138" s="23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23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spans="1:27">
      <c r="A139" s="23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23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spans="1:27">
      <c r="A140" s="23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23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spans="1:27">
      <c r="A141" s="23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23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spans="1:27">
      <c r="A142" s="23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23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spans="1:27">
      <c r="A143" s="23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23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spans="1:27">
      <c r="A144" s="23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23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spans="1:27">
      <c r="A145" s="23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23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spans="1:27">
      <c r="A146" s="23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23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spans="1:27">
      <c r="A147" s="23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23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spans="1:27">
      <c r="A148" s="23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23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spans="1:27">
      <c r="A149" s="23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23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spans="1:27">
      <c r="A150" s="23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23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spans="1:27">
      <c r="A151" s="23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23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spans="1:27">
      <c r="A152" s="23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23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spans="1:27">
      <c r="A153" s="23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23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spans="1:27">
      <c r="A154" s="23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23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spans="1:27">
      <c r="A155" s="23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23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spans="1:27">
      <c r="A156" s="23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23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spans="1:27">
      <c r="A157" s="23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23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spans="1:27">
      <c r="A158" s="23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23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spans="1:27">
      <c r="A159" s="23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23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spans="1:27">
      <c r="A160" s="23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23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spans="1:27">
      <c r="A161" s="23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23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spans="1:27">
      <c r="A162" s="23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23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spans="1:27">
      <c r="A163" s="23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23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spans="1:27">
      <c r="A164" s="23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23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spans="1:27">
      <c r="A165" s="23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23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spans="1:27">
      <c r="A166" s="23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23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spans="1:27">
      <c r="A167" s="23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23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spans="1:27">
      <c r="A168" s="23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23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spans="1:27">
      <c r="A169" s="23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23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spans="1:27">
      <c r="A170" s="23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23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spans="1:27">
      <c r="A171" s="23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23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spans="1:27">
      <c r="A172" s="23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23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spans="1:27">
      <c r="A173" s="23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23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spans="1:27">
      <c r="A174" s="23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23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spans="1:27">
      <c r="A175" s="23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23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spans="1:27">
      <c r="A176" s="23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23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spans="1:27">
      <c r="A177" s="23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23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spans="1:27">
      <c r="A178" s="23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23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spans="1:27">
      <c r="A179" s="23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23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spans="1:27">
      <c r="A180" s="23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23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spans="1:27">
      <c r="A181" s="23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23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spans="1:27">
      <c r="A182" s="23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23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spans="1:27">
      <c r="A183" s="23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23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spans="1:27">
      <c r="A184" s="23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23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spans="1:27">
      <c r="A185" s="2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23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spans="1:27">
      <c r="A186" s="23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23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spans="1:27">
      <c r="A187" s="23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23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spans="1:27">
      <c r="A188" s="2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23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spans="1:27">
      <c r="A189" s="2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23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spans="1:27">
      <c r="A190" s="23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23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spans="1:27">
      <c r="A191" s="23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23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spans="1:27">
      <c r="A192" s="23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23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spans="1:27">
      <c r="A193" s="23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23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spans="1:27">
      <c r="A194" s="2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23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spans="1:27">
      <c r="A195" s="2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23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spans="1:27">
      <c r="A196" s="2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23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spans="1:27">
      <c r="A197" s="2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23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spans="1:27">
      <c r="A198" s="2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23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spans="1:27">
      <c r="A199" s="2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23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spans="1:27">
      <c r="A200" s="2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23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spans="1:27">
      <c r="A201" s="2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23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spans="1:27">
      <c r="A202" s="2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23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spans="1:27">
      <c r="A203" s="2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23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spans="1:27">
      <c r="A204" s="2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23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spans="1:27">
      <c r="A205" s="2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23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spans="1:27">
      <c r="A206" s="2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23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spans="1:27">
      <c r="A207" s="2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23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spans="1:27">
      <c r="A208" s="2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23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spans="1:27">
      <c r="A209" s="2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23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spans="1:27">
      <c r="A210" s="2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23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spans="1:27">
      <c r="A211" s="2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23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spans="1:27">
      <c r="A212" s="2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23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spans="1:27">
      <c r="A213" s="2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23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spans="1:27">
      <c r="A214" s="2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23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spans="1:27">
      <c r="A215" s="2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23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spans="1:27">
      <c r="A216" s="2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23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spans="1:27">
      <c r="A217" s="2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23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spans="1:27">
      <c r="A218" s="2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23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spans="1:27">
      <c r="A219" s="2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23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spans="1:27">
      <c r="A220" s="2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23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spans="1:27">
      <c r="A221" s="2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23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spans="1:27">
      <c r="A222" s="2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23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spans="1:27">
      <c r="A223" s="2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23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spans="1:27">
      <c r="A224" s="2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23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spans="1:27">
      <c r="A225" s="2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23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spans="1:27">
      <c r="A226" s="2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23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spans="1:27">
      <c r="A227" s="2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23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spans="1:27">
      <c r="A228" s="2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23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spans="1:27">
      <c r="A229" s="2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23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spans="1:27">
      <c r="A230" s="2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23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spans="1:27">
      <c r="A231" s="2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23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spans="1:27">
      <c r="A232" s="2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23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spans="1:27">
      <c r="A233" s="2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23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spans="1:27">
      <c r="A234" s="2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23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spans="1:27">
      <c r="A235" s="2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23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spans="1:27">
      <c r="A236" s="2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23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spans="1:27">
      <c r="A237" s="2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23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spans="1:27">
      <c r="A238" s="2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23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spans="1:27">
      <c r="A239" s="2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23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spans="1:27">
      <c r="A240" s="2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23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spans="1:27">
      <c r="A241" s="2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23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spans="1:27">
      <c r="A242" s="2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23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spans="1:27">
      <c r="A243" s="2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23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spans="1:27">
      <c r="A244" s="2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23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spans="1:27">
      <c r="A245" s="2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23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spans="1:27">
      <c r="A246" s="2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23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spans="1:27">
      <c r="A247" s="2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23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spans="1:27">
      <c r="A248" s="2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23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spans="1:27">
      <c r="A249" s="2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23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spans="1:27">
      <c r="A250" s="2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23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spans="1:27">
      <c r="A251" s="2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23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spans="1:27">
      <c r="A252" s="2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23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spans="1:27">
      <c r="A253" s="2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23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spans="1:27">
      <c r="A254" s="2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23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spans="1:27">
      <c r="A255" s="2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23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spans="1:27">
      <c r="A256" s="2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23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spans="1:27">
      <c r="A257" s="2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23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spans="1:27">
      <c r="A258" s="2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23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spans="1:27">
      <c r="A259" s="2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23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spans="1:27">
      <c r="A260" s="2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23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spans="1:27">
      <c r="A261" s="2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23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spans="1:27">
      <c r="A262" s="2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23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spans="1:27">
      <c r="A263" s="2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23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spans="1:27">
      <c r="A264" s="2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23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spans="1:27">
      <c r="A265" s="2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23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spans="1:27">
      <c r="A266" s="2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23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spans="1:27">
      <c r="A267" s="2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23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spans="1:27">
      <c r="A268" s="2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23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spans="1:27">
      <c r="A269" s="2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23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spans="1:27">
      <c r="A270" s="2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23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spans="1:27">
      <c r="A271" s="2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23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spans="1:27">
      <c r="A272" s="2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23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spans="1:27">
      <c r="A273" s="2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23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spans="1:27">
      <c r="A274" s="2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23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spans="1:27">
      <c r="A275" s="2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23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spans="1:27">
      <c r="A276" s="2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23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spans="1:27">
      <c r="A277" s="2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23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spans="1:27">
      <c r="A278" s="2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23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spans="1:27">
      <c r="A279" s="2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23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spans="1:27">
      <c r="A280" s="2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23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spans="1:27">
      <c r="A281" s="2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23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spans="1:27">
      <c r="A282" s="2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23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spans="1:27">
      <c r="A283" s="2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23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spans="1:27">
      <c r="A284" s="2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23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spans="1:27">
      <c r="A285" s="2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23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spans="1:27">
      <c r="A286" s="2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23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spans="1:27">
      <c r="A287" s="2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23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spans="1:27">
      <c r="A288" s="2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23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spans="1:27">
      <c r="A289" s="2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23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spans="1:27">
      <c r="A290" s="2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23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spans="1:27">
      <c r="A291" s="2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23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spans="1:27">
      <c r="A292" s="2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23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spans="1:27">
      <c r="A293" s="2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23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spans="1:27">
      <c r="A294" s="2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23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spans="1:27">
      <c r="A295" s="2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23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spans="1:27">
      <c r="A296" s="2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23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spans="1:27">
      <c r="A297" s="2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23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spans="1:27">
      <c r="A298" s="2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23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spans="1:27">
      <c r="A299" s="2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23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spans="1:27">
      <c r="A300" s="2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23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spans="1:27">
      <c r="A301" s="2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23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spans="1:27">
      <c r="A302" s="2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23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spans="1:27">
      <c r="A303" s="2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23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spans="1:27">
      <c r="A304" s="2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23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spans="1:27">
      <c r="A305" s="2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23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spans="1:27">
      <c r="A306" s="2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23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spans="1:27">
      <c r="A307" s="2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23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spans="1:27">
      <c r="A308" s="2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23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spans="1:27">
      <c r="A309" s="2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23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>
      <c r="A310" s="2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23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>
      <c r="A311" s="2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23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>
      <c r="A312" s="2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23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spans="1:27">
      <c r="A313" s="2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23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spans="1:27">
      <c r="A314" s="2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23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spans="1:27">
      <c r="A315" s="2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23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spans="1:27">
      <c r="A316" s="2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23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spans="1:27">
      <c r="A317" s="2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23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spans="1:27">
      <c r="A318" s="2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23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spans="1:27">
      <c r="A319" s="2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23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spans="1:27">
      <c r="A320" s="2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23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spans="1:27">
      <c r="A321" s="2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23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spans="1:27">
      <c r="A322" s="2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23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spans="1:27">
      <c r="A323" s="2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23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spans="1:27">
      <c r="A324" s="2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23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spans="1:27">
      <c r="A325" s="2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23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spans="1:27">
      <c r="A326" s="2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23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spans="1:27">
      <c r="A327" s="2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23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spans="1:27">
      <c r="A328" s="2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23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spans="1:27">
      <c r="A329" s="2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23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spans="1:27">
      <c r="A330" s="2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23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spans="1:27">
      <c r="A331" s="2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23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spans="1:27">
      <c r="A332" s="2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23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spans="1:27">
      <c r="A333" s="2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23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spans="1:27">
      <c r="A334" s="2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23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spans="1:27">
      <c r="A335" s="2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23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spans="1:27">
      <c r="A336" s="2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23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spans="1:27">
      <c r="A337" s="2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23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spans="1:27">
      <c r="A338" s="2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23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spans="1:27">
      <c r="A339" s="2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23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spans="1:27">
      <c r="A340" s="2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23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spans="1:27">
      <c r="A341" s="2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23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spans="1:27">
      <c r="A342" s="2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23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spans="1:27">
      <c r="A343" s="2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23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spans="1:27">
      <c r="A344" s="2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23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spans="1:27">
      <c r="A345" s="2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23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spans="1:27">
      <c r="A346" s="2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23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spans="1:27">
      <c r="A347" s="2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23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spans="1:27">
      <c r="A348" s="2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23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spans="1:27">
      <c r="A349" s="2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23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spans="1:27">
      <c r="A350" s="2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23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spans="1:27">
      <c r="A351" s="2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23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spans="1:27">
      <c r="A352" s="2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23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spans="1:27">
      <c r="A353" s="2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23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spans="1:27">
      <c r="A354" s="2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23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spans="1:27">
      <c r="A355" s="2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23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spans="1:27">
      <c r="A356" s="2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23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spans="1:27">
      <c r="A357" s="2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23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spans="1:27">
      <c r="A358" s="2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23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spans="1:27">
      <c r="A359" s="2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23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spans="1:27">
      <c r="A360" s="2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23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spans="1:27">
      <c r="A361" s="2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23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spans="1:27">
      <c r="A362" s="2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23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spans="1:27">
      <c r="A363" s="2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23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spans="1:27">
      <c r="A364" s="2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23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spans="1:27">
      <c r="A365" s="2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23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spans="1:27">
      <c r="A366" s="2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23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spans="1:27">
      <c r="A367" s="2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23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spans="1:27">
      <c r="A368" s="2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23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spans="1:27">
      <c r="A369" s="2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23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spans="1:27">
      <c r="A370" s="2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23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spans="1:27">
      <c r="A371" s="2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23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spans="1:27">
      <c r="A372" s="2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23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spans="1:27">
      <c r="A373" s="2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23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spans="1:27">
      <c r="A374" s="2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23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spans="1:27">
      <c r="A375" s="2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23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spans="1:27">
      <c r="A376" s="2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23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spans="1:27">
      <c r="A377" s="2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23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spans="1:27">
      <c r="A378" s="2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23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spans="1:27">
      <c r="A379" s="2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23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spans="1:27">
      <c r="A380" s="2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23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spans="1:27">
      <c r="A381" s="2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23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spans="1:27">
      <c r="A382" s="2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23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spans="1:27">
      <c r="A383" s="2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23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spans="1:27">
      <c r="A384" s="2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23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spans="1:27">
      <c r="A385" s="2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23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spans="1:27">
      <c r="A386" s="2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23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spans="1:27">
      <c r="A387" s="2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23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spans="1:27">
      <c r="A388" s="2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23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spans="1:27">
      <c r="A389" s="2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23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spans="1:27">
      <c r="A390" s="2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23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spans="1:27">
      <c r="A391" s="2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23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spans="1:27">
      <c r="A392" s="2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23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spans="1:27">
      <c r="A393" s="2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23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spans="1:27">
      <c r="A394" s="2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23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spans="1:27">
      <c r="A395" s="2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23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spans="1:27">
      <c r="A396" s="2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23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spans="1:27">
      <c r="A397" s="2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23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spans="1:27">
      <c r="A398" s="2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23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spans="1:27">
      <c r="A399" s="2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23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spans="1:27">
      <c r="A400" s="2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23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spans="1:27">
      <c r="A401" s="2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23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spans="1:27">
      <c r="A402" s="2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23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spans="1:27">
      <c r="A403" s="2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23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spans="1:27">
      <c r="A404" s="2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23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spans="1:27">
      <c r="A405" s="2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23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spans="1:27">
      <c r="A406" s="2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23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spans="1:27">
      <c r="A407" s="2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23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spans="1:27">
      <c r="A408" s="2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23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spans="1:27">
      <c r="A409" s="2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23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spans="1:27">
      <c r="A410" s="2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23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spans="1:27">
      <c r="A411" s="2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23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spans="1:27">
      <c r="A412" s="2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23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spans="1:27">
      <c r="A413" s="2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23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spans="1:27">
      <c r="A414" s="2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23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spans="1:27">
      <c r="A415" s="2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23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spans="1:27">
      <c r="A416" s="2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23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spans="1:27">
      <c r="A417" s="2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23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spans="1:27">
      <c r="A418" s="2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23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spans="1:27">
      <c r="A419" s="2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23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spans="1:27">
      <c r="A420" s="2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23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spans="1:27">
      <c r="A421" s="2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23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spans="1:27">
      <c r="A422" s="2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23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spans="1:27">
      <c r="A423" s="2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23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spans="1:27">
      <c r="A424" s="2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23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spans="1:27">
      <c r="A425" s="2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23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spans="1:27">
      <c r="A426" s="2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23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spans="1:27">
      <c r="A427" s="2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23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spans="1:27">
      <c r="A428" s="2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23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spans="1:27">
      <c r="A429" s="2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23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spans="1:27">
      <c r="A430" s="2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23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spans="1:27">
      <c r="A431" s="2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23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spans="1:27">
      <c r="A432" s="2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23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spans="1:27">
      <c r="A433" s="2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23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spans="1:27">
      <c r="A434" s="2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23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spans="1:27">
      <c r="A435" s="2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23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spans="1:27">
      <c r="A436" s="2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23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spans="1:27">
      <c r="A437" s="2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23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spans="1:27">
      <c r="A438" s="2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23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spans="1:27">
      <c r="A439" s="2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23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spans="1:27">
      <c r="A440" s="2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23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spans="1:27">
      <c r="A441" s="2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23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spans="1:27">
      <c r="A442" s="2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23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spans="1:27">
      <c r="A443" s="2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23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spans="1:27">
      <c r="A444" s="2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23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spans="1:27">
      <c r="A445" s="2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23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spans="1:27">
      <c r="A446" s="2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23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spans="1:27">
      <c r="A447" s="2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23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spans="1:27">
      <c r="A448" s="2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23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spans="1:27">
      <c r="A449" s="2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23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spans="1:27">
      <c r="A450" s="2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23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spans="1:27">
      <c r="A451" s="2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23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spans="1:27">
      <c r="A452" s="2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23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spans="1:27">
      <c r="A453" s="2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23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spans="1:27">
      <c r="A454" s="2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23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spans="1:27">
      <c r="A455" s="2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23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spans="1:27">
      <c r="A456" s="2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23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spans="1:27">
      <c r="A457" s="2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23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spans="1:27">
      <c r="A458" s="2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23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spans="1:27">
      <c r="A459" s="2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23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spans="1:27">
      <c r="A460" s="2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23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spans="1:27">
      <c r="A461" s="2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23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spans="1:27">
      <c r="A462" s="2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23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spans="1:27">
      <c r="A463" s="2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23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spans="1:27">
      <c r="A464" s="2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23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spans="1:27">
      <c r="A465" s="2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23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spans="1:27">
      <c r="A466" s="2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23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spans="1:27">
      <c r="A467" s="2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23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spans="1:27">
      <c r="A468" s="2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23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spans="1:27">
      <c r="A469" s="2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23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spans="1:27">
      <c r="A470" s="2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23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spans="1:27">
      <c r="A471" s="2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23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spans="1:27">
      <c r="A472" s="2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23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spans="1:27">
      <c r="A473" s="2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23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spans="1:27">
      <c r="A474" s="2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23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spans="1:27">
      <c r="A475" s="2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23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spans="1:27">
      <c r="A476" s="2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23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spans="1:27">
      <c r="A477" s="2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23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spans="1:27">
      <c r="A478" s="2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23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spans="1:27">
      <c r="A479" s="2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23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spans="1:27">
      <c r="A480" s="2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23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spans="1:27">
      <c r="A481" s="2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23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spans="1:27">
      <c r="A482" s="2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23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spans="1:27">
      <c r="A483" s="2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23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spans="1:27">
      <c r="A484" s="2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23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spans="1:27">
      <c r="A485" s="2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23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spans="1:27">
      <c r="A486" s="2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23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spans="1:27">
      <c r="A487" s="2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23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spans="1:27">
      <c r="A488" s="2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23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spans="1:27">
      <c r="A489" s="2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23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spans="1:27">
      <c r="A490" s="2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23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spans="1:27">
      <c r="A491" s="2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23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spans="1:27">
      <c r="A492" s="2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23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spans="1:27">
      <c r="A493" s="2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23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spans="1:27">
      <c r="A494" s="2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23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spans="1:27">
      <c r="A495" s="2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23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spans="1:27">
      <c r="A496" s="2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23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spans="1:27">
      <c r="A497" s="2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23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spans="1:27">
      <c r="A498" s="2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23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spans="1:27">
      <c r="A499" s="2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23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spans="1:27">
      <c r="A500" s="2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23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spans="1:27">
      <c r="A501" s="2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23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spans="1:27">
      <c r="A502" s="2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23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spans="1:27">
      <c r="A503" s="2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23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spans="1:27">
      <c r="A504" s="2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23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spans="1:27">
      <c r="A505" s="2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23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spans="1:27">
      <c r="A506" s="2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23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spans="1:27">
      <c r="A507" s="2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23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spans="1:27">
      <c r="A508" s="2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23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spans="1:27">
      <c r="A509" s="2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23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spans="1:27">
      <c r="A510" s="2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23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spans="1:27">
      <c r="A511" s="2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23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spans="1:27">
      <c r="A512" s="2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23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spans="1:27">
      <c r="A513" s="2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23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spans="1:27">
      <c r="A514" s="2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23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spans="1:27">
      <c r="A515" s="2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23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spans="1:27">
      <c r="A516" s="2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23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spans="1:27">
      <c r="A517" s="2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23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spans="1:27">
      <c r="A518" s="2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23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spans="1:27">
      <c r="A519" s="2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23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spans="1:27">
      <c r="A520" s="2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23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spans="1:27">
      <c r="A521" s="2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23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spans="1:27">
      <c r="A522" s="2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23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spans="1:27">
      <c r="A523" s="2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23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spans="1:27">
      <c r="A524" s="2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23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spans="1:27">
      <c r="A525" s="2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23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spans="1:27">
      <c r="A526" s="2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23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spans="1:27">
      <c r="A527" s="2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23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spans="1:27">
      <c r="A528" s="2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23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spans="1:27">
      <c r="A529" s="2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23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spans="1:27">
      <c r="A530" s="2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23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spans="1:27">
      <c r="A531" s="2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23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spans="1:27">
      <c r="A532" s="2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23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spans="1:27">
      <c r="A533" s="2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23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spans="1:27">
      <c r="A534" s="2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23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spans="1:27">
      <c r="A535" s="2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23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spans="1:27">
      <c r="A536" s="2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23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spans="1:27">
      <c r="A537" s="2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23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spans="1:27">
      <c r="A538" s="2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23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spans="1:27">
      <c r="A539" s="2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23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spans="1:27">
      <c r="A540" s="2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23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spans="1:27">
      <c r="A541" s="2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23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spans="1:27">
      <c r="A542" s="2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23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spans="1:27">
      <c r="A543" s="2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23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spans="1:27">
      <c r="A544" s="2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23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spans="1:27">
      <c r="A545" s="2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23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spans="1:27">
      <c r="A546" s="2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23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spans="1:27">
      <c r="A547" s="2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23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spans="1:27">
      <c r="A548" s="2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23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spans="1:27">
      <c r="A549" s="2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23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spans="1:27">
      <c r="A550" s="2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23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spans="1:27">
      <c r="A551" s="2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23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spans="1:27">
      <c r="A552" s="2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23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spans="1:27">
      <c r="A553" s="2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23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spans="1:27">
      <c r="A554" s="2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23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spans="1:27">
      <c r="A555" s="2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23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spans="1:27">
      <c r="A556" s="2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23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spans="1:27">
      <c r="A557" s="2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23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spans="1:27">
      <c r="A558" s="2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23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spans="1:27">
      <c r="A559" s="2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23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spans="1:27">
      <c r="A560" s="2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23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spans="1:27">
      <c r="A561" s="2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23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spans="1:27">
      <c r="A562" s="2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23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spans="1:27">
      <c r="A563" s="2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23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spans="1:27">
      <c r="A564" s="2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23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spans="1:27">
      <c r="A565" s="2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23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spans="1:27">
      <c r="A566" s="2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23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spans="1:27">
      <c r="A567" s="2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23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spans="1:27">
      <c r="A568" s="2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23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spans="1:27">
      <c r="A569" s="2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23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spans="1:27">
      <c r="A570" s="2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23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spans="1:27">
      <c r="A571" s="2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23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spans="1:27">
      <c r="A572" s="2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23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spans="1:27">
      <c r="A573" s="2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23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spans="1:27">
      <c r="A574" s="2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23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spans="1:27">
      <c r="A575" s="2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23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spans="1:27">
      <c r="A576" s="2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23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spans="1:27">
      <c r="A577" s="2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23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spans="1:27">
      <c r="A578" s="2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23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spans="1:27">
      <c r="A579" s="2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23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spans="1:27">
      <c r="A580" s="2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23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spans="1:27">
      <c r="A581" s="2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23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spans="1:27">
      <c r="A582" s="2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23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spans="1:27">
      <c r="A583" s="2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23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spans="1:27">
      <c r="A584" s="2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23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spans="1:27">
      <c r="A585" s="2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23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spans="1:27">
      <c r="A586" s="2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23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spans="1:27">
      <c r="A587" s="2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23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spans="1:27">
      <c r="A588" s="2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23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spans="1:27">
      <c r="A589" s="2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23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spans="1:27">
      <c r="A590" s="2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23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spans="1:27">
      <c r="A591" s="2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23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spans="1:27">
      <c r="A592" s="2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23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spans="1:27">
      <c r="A593" s="2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23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spans="1:27">
      <c r="A594" s="2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23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spans="1:27">
      <c r="A595" s="2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23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spans="1:27">
      <c r="A596" s="2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23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spans="1:27">
      <c r="A597" s="2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23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spans="1:27">
      <c r="A598" s="2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23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spans="1:27">
      <c r="A599" s="2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23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spans="1:27">
      <c r="A600" s="2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23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spans="1:27">
      <c r="A601" s="2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23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spans="1:27">
      <c r="A602" s="2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23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spans="1:27">
      <c r="A603" s="2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23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spans="1:27">
      <c r="A604" s="2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23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spans="1:27">
      <c r="A605" s="2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23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spans="1:27">
      <c r="A606" s="2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23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spans="1:27">
      <c r="A607" s="2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23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spans="1:27">
      <c r="A608" s="2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23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spans="1:27">
      <c r="A609" s="2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23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spans="1:27">
      <c r="A610" s="2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23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spans="1:27">
      <c r="A611" s="2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23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spans="1:27">
      <c r="A612" s="2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23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spans="1:27">
      <c r="A613" s="2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23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spans="1:27">
      <c r="A614" s="2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23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spans="1:27">
      <c r="A615" s="2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23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spans="1:27">
      <c r="A616" s="2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23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spans="1:27">
      <c r="A617" s="2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23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spans="1:27">
      <c r="A618" s="2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23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spans="1:27">
      <c r="A619" s="2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23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spans="1:27">
      <c r="A620" s="2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23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spans="1:27">
      <c r="A621" s="2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23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spans="1:27">
      <c r="A622" s="2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23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spans="1:27">
      <c r="A623" s="2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23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spans="1:27">
      <c r="A624" s="2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23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spans="1:27">
      <c r="A625" s="2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23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spans="1:27">
      <c r="A626" s="2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23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spans="1:27">
      <c r="A627" s="2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23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spans="1:27">
      <c r="A628" s="2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23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spans="1:27">
      <c r="A629" s="2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23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spans="1:27">
      <c r="A630" s="2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23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spans="1:27">
      <c r="A631" s="2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23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spans="1:27">
      <c r="A632" s="2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23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spans="1:27">
      <c r="A633" s="2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23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spans="1:27">
      <c r="A634" s="2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23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spans="1:27">
      <c r="A635" s="2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23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spans="1:27">
      <c r="A636" s="2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23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spans="1:27">
      <c r="A637" s="2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23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spans="1:27">
      <c r="A638" s="2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23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spans="1:27">
      <c r="A639" s="2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23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spans="1:27">
      <c r="A640" s="2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23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spans="1:27">
      <c r="A641" s="2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23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spans="1:27">
      <c r="A642" s="2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23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spans="1:27">
      <c r="A643" s="2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23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spans="1:27">
      <c r="A644" s="2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23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spans="1:27">
      <c r="A645" s="2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23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spans="1:27">
      <c r="A646" s="2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23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spans="1:27">
      <c r="A647" s="2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23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spans="1:27">
      <c r="A648" s="2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23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spans="1:27">
      <c r="A649" s="2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23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spans="1:27">
      <c r="A650" s="2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23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spans="1:27">
      <c r="A651" s="2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23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spans="1:27">
      <c r="A652" s="2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23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spans="1:27">
      <c r="A653" s="2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23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spans="1:27">
      <c r="A654" s="2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23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spans="1:27">
      <c r="A655" s="2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23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spans="1:27">
      <c r="A656" s="2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23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spans="1:27">
      <c r="A657" s="2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23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spans="1:27">
      <c r="A658" s="2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23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spans="1:27">
      <c r="A659" s="2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23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spans="1:27">
      <c r="A660" s="2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23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spans="1:27">
      <c r="A661" s="2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23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spans="1:27">
      <c r="A662" s="2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23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spans="1:27">
      <c r="A663" s="2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23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spans="1:27">
      <c r="A664" s="2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23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spans="1:27">
      <c r="A665" s="2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23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spans="1:27">
      <c r="A666" s="2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23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spans="1:27">
      <c r="A667" s="2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23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spans="1:27">
      <c r="A668" s="2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23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spans="1:27">
      <c r="A669" s="2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23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spans="1:27">
      <c r="A670" s="2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23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spans="1:27">
      <c r="A671" s="2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23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spans="1:27">
      <c r="A672" s="2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23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spans="1:27">
      <c r="A673" s="2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23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spans="1:27">
      <c r="A674" s="2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23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spans="1:27">
      <c r="A675" s="2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23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spans="1:27">
      <c r="A676" s="2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23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spans="1:27">
      <c r="A677" s="2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23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spans="1:27">
      <c r="A678" s="2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23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spans="1:27">
      <c r="A679" s="2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23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spans="1:27">
      <c r="A680" s="2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23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spans="1:27">
      <c r="A681" s="2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23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spans="1:27">
      <c r="A682" s="2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23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spans="1:27">
      <c r="A683" s="2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23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spans="1:27">
      <c r="A684" s="2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23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spans="1:27">
      <c r="A685" s="2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23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spans="1:27">
      <c r="A686" s="2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23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spans="1:27">
      <c r="A687" s="2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23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spans="1:27">
      <c r="A688" s="2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23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spans="1:27">
      <c r="A689" s="2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23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spans="1:27">
      <c r="A690" s="2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23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spans="1:27">
      <c r="A691" s="2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23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spans="1:27">
      <c r="A692" s="2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23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spans="1:27">
      <c r="A693" s="2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23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spans="1:27">
      <c r="A694" s="2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23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spans="1:27">
      <c r="A695" s="2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23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spans="1:27">
      <c r="A696" s="2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23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spans="1:27">
      <c r="A697" s="2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23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spans="1:27">
      <c r="A698" s="2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23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spans="1:27">
      <c r="A699" s="2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23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spans="1:27">
      <c r="A700" s="2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23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spans="1:27">
      <c r="A701" s="2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23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spans="1:27">
      <c r="A702" s="2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23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spans="1:27">
      <c r="A703" s="2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23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spans="1:27">
      <c r="A704" s="2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23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spans="1:27">
      <c r="A705" s="2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23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spans="1:27">
      <c r="A706" s="2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23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spans="1:27">
      <c r="A707" s="2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23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spans="1:27">
      <c r="A708" s="2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23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spans="1:27">
      <c r="A709" s="2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23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spans="1:27">
      <c r="A710" s="2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23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spans="1:27">
      <c r="A711" s="2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23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spans="1:27">
      <c r="A712" s="2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23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spans="1:27">
      <c r="A713" s="2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23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spans="1:27">
      <c r="A714" s="2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23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spans="1:27">
      <c r="A715" s="2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23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spans="1:27">
      <c r="A716" s="2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23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spans="1:27">
      <c r="A717" s="2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23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spans="1:27">
      <c r="A718" s="2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23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spans="1:27">
      <c r="A719" s="2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23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spans="1:27">
      <c r="A720" s="2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23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spans="1:27">
      <c r="A721" s="2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23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spans="1:27">
      <c r="A722" s="2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23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spans="1:27">
      <c r="A723" s="2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23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spans="1:27">
      <c r="A724" s="2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23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spans="1:27">
      <c r="A725" s="2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23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spans="1:27">
      <c r="A726" s="2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23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spans="1:27">
      <c r="A727" s="2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23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spans="1:27">
      <c r="A728" s="2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23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spans="1:27">
      <c r="A729" s="2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23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spans="1:27">
      <c r="A730" s="2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23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spans="1:27">
      <c r="A731" s="2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23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spans="1:27">
      <c r="A732" s="2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23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spans="1:27">
      <c r="A733" s="2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23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spans="1:27">
      <c r="A734" s="2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23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spans="1:27">
      <c r="A735" s="2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23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spans="1:27">
      <c r="A736" s="2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23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spans="1:27">
      <c r="A737" s="2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23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spans="1:27">
      <c r="A738" s="2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23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spans="1:27">
      <c r="A739" s="2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23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spans="1:27">
      <c r="A740" s="2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23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spans="1:27">
      <c r="A741" s="2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23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spans="1:27">
      <c r="A742" s="2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23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spans="1:27">
      <c r="A743" s="2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23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spans="1:27">
      <c r="A744" s="2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23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spans="1:27">
      <c r="A745" s="2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23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spans="1:27">
      <c r="A746" s="2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23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spans="1:27">
      <c r="A747" s="2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23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spans="1:27">
      <c r="A748" s="2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23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spans="1:27">
      <c r="A749" s="2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23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spans="1:27">
      <c r="A750" s="2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23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spans="1:27">
      <c r="A751" s="2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23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spans="1:27">
      <c r="A752" s="2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23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spans="1:27">
      <c r="A753" s="2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23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spans="1:27">
      <c r="A754" s="2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23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spans="1:27">
      <c r="A755" s="2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23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spans="1:27">
      <c r="A756" s="2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23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spans="1:27">
      <c r="A757" s="2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23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spans="1:27">
      <c r="A758" s="2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23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spans="1:27">
      <c r="A759" s="2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23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spans="1:27">
      <c r="A760" s="2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23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spans="1:27">
      <c r="A761" s="2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23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spans="1:27">
      <c r="A762" s="2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23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spans="1:27">
      <c r="A763" s="2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23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spans="1:27">
      <c r="A764" s="2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23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spans="1:27">
      <c r="A765" s="2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23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spans="1:27">
      <c r="A766" s="2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23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spans="1:27">
      <c r="A767" s="2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23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spans="1:27">
      <c r="A768" s="2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23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spans="1:27">
      <c r="A769" s="2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23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spans="1:27">
      <c r="A770" s="2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23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spans="1:27">
      <c r="A771" s="2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23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spans="1:27">
      <c r="A772" s="2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23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spans="1:27">
      <c r="A773" s="2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23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spans="1:27">
      <c r="A774" s="2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23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spans="1:27">
      <c r="A775" s="2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23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spans="1:27">
      <c r="A776" s="2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23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spans="1:27">
      <c r="A777" s="2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23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spans="1:27">
      <c r="A778" s="2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23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spans="1:27">
      <c r="A779" s="2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23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spans="1:27">
      <c r="A780" s="2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23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spans="1:27">
      <c r="A781" s="2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23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spans="1:27">
      <c r="A782" s="2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23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spans="1:27">
      <c r="A783" s="2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23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spans="1:27">
      <c r="A784" s="2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23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spans="1:27">
      <c r="A785" s="2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23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spans="1:27">
      <c r="A786" s="2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23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spans="1:27">
      <c r="A787" s="2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23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spans="1:27">
      <c r="A788" s="2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23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spans="1:27">
      <c r="A789" s="2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23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spans="1:27">
      <c r="A790" s="2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23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spans="1:27">
      <c r="A791" s="2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23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spans="1:27">
      <c r="A792" s="2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23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spans="1:27">
      <c r="A793" s="2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23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spans="1:27">
      <c r="A794" s="2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23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spans="1:27">
      <c r="A795" s="2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23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spans="1:27">
      <c r="A796" s="2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23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spans="1:27">
      <c r="A797" s="2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23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spans="1:27">
      <c r="A798" s="2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23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spans="1:27">
      <c r="A799" s="2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23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spans="1:27">
      <c r="A800" s="2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23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spans="1:27">
      <c r="A801" s="2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23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spans="1:27">
      <c r="A802" s="2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23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spans="1:27">
      <c r="A803" s="2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23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spans="1:27">
      <c r="A804" s="2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23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spans="1:27">
      <c r="A805" s="2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23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spans="1:27">
      <c r="A806" s="2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23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spans="1:27">
      <c r="A807" s="2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23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spans="1:27">
      <c r="A808" s="2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23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spans="1:27">
      <c r="A809" s="2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23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spans="1:27">
      <c r="A810" s="2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23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spans="1:27">
      <c r="A811" s="2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23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spans="1:27">
      <c r="A812" s="2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23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spans="1:27">
      <c r="A813" s="2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23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spans="1:27">
      <c r="A814" s="2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23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spans="1:27">
      <c r="A815" s="2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23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spans="1:27">
      <c r="A816" s="2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23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spans="1:27">
      <c r="A817" s="2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23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spans="1:27">
      <c r="A818" s="2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23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spans="1:27">
      <c r="A819" s="2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23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spans="1:27">
      <c r="A820" s="2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23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spans="1:27">
      <c r="A821" s="2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23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spans="1:27">
      <c r="A822" s="2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23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spans="1:27">
      <c r="A823" s="2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23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spans="1:27">
      <c r="A824" s="2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23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spans="1:27">
      <c r="A825" s="2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23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spans="1:27">
      <c r="A826" s="2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23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spans="1:27">
      <c r="A827" s="2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23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spans="1:27">
      <c r="A828" s="2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23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spans="1:27">
      <c r="A829" s="2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23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spans="1:27">
      <c r="A830" s="2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23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spans="1:27">
      <c r="A831" s="2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23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spans="1:27">
      <c r="A832" s="2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23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spans="1:27">
      <c r="A833" s="2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23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spans="1:27">
      <c r="A834" s="2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23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spans="1:27">
      <c r="A835" s="2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23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spans="1:27">
      <c r="A836" s="2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23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spans="1:27">
      <c r="A837" s="2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23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spans="1:27">
      <c r="A838" s="2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23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spans="1:27">
      <c r="A839" s="2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23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spans="1:27">
      <c r="A840" s="2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23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spans="1:27">
      <c r="A841" s="2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23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spans="1:27">
      <c r="A842" s="2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23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spans="1:27">
      <c r="A843" s="2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23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spans="1:27">
      <c r="A844" s="2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23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spans="1:27">
      <c r="A845" s="2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23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spans="1:27">
      <c r="A846" s="2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23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spans="1:27">
      <c r="A847" s="2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23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spans="1:27">
      <c r="A848" s="2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23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spans="1:27">
      <c r="A849" s="2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23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spans="1:27">
      <c r="A850" s="2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23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spans="1:27">
      <c r="A851" s="2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23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spans="1:27">
      <c r="A852" s="2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23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spans="1:27">
      <c r="A853" s="2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23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spans="1:27">
      <c r="A854" s="2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23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spans="1:27">
      <c r="A855" s="2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23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spans="1:27">
      <c r="A856" s="2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23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spans="1:27">
      <c r="A857" s="2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23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spans="1:27">
      <c r="A858" s="2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23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spans="1:27">
      <c r="A859" s="2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23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spans="1:27">
      <c r="A860" s="2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23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spans="1:27">
      <c r="A861" s="2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23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spans="1:27">
      <c r="A862" s="2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23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spans="1:27">
      <c r="A863" s="2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23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spans="1:27">
      <c r="A864" s="2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23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spans="1:27">
      <c r="A865" s="2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23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spans="1:27">
      <c r="A866" s="2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23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spans="1:27">
      <c r="A867" s="2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23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spans="1:27">
      <c r="A868" s="2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23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spans="1:27">
      <c r="A869" s="2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23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spans="1:27">
      <c r="A870" s="2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23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spans="1:27">
      <c r="A871" s="2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23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spans="1:27">
      <c r="A872" s="2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23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spans="1:27">
      <c r="A873" s="2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23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spans="1:27">
      <c r="A874" s="2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23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spans="1:27">
      <c r="A875" s="2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23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spans="1:27">
      <c r="A876" s="2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23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spans="1:27">
      <c r="A877" s="2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23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spans="1:27">
      <c r="A878" s="2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23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spans="1:27">
      <c r="A879" s="2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23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spans="1:27">
      <c r="A880" s="2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23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spans="1:27">
      <c r="A881" s="2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23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spans="1:27">
      <c r="A882" s="2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23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spans="1:27">
      <c r="A883" s="2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23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spans="1:27">
      <c r="A884" s="2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23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spans="1:27">
      <c r="A885" s="2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23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spans="1:27">
      <c r="A886" s="2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23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spans="1:27">
      <c r="A887" s="2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23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spans="1:27">
      <c r="A888" s="2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23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spans="1:27">
      <c r="A889" s="2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23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spans="1:27">
      <c r="A890" s="2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23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spans="1:27">
      <c r="A891" s="2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23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spans="1:27">
      <c r="A892" s="2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23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spans="1:27">
      <c r="A893" s="2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23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spans="1:27">
      <c r="A894" s="2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23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spans="1:27">
      <c r="A895" s="2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23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spans="1:27">
      <c r="A896" s="2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23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spans="1:27">
      <c r="A897" s="2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23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spans="1:27">
      <c r="A898" s="2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23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spans="1:27">
      <c r="A899" s="2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23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spans="1:27">
      <c r="A900" s="2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23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spans="1:27">
      <c r="A901" s="2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23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spans="1:27">
      <c r="A902" s="2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23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spans="1:27">
      <c r="A903" s="2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23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spans="1:27">
      <c r="A904" s="2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23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spans="1:27">
      <c r="A905" s="2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23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spans="1:27">
      <c r="A906" s="2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23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spans="1:27">
      <c r="A907" s="2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23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spans="1:27">
      <c r="A908" s="2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23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spans="1:27">
      <c r="A909" s="2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23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spans="1:27">
      <c r="A910" s="2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23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spans="1:27">
      <c r="A911" s="2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23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spans="1:27">
      <c r="A912" s="2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23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spans="1:27">
      <c r="A913" s="2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23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spans="1:27">
      <c r="A914" s="2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23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spans="1:27">
      <c r="A915" s="2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23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spans="1:27">
      <c r="A916" s="2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23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spans="1:27">
      <c r="A917" s="2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23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spans="1:27">
      <c r="A918" s="2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23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spans="1:27">
      <c r="A919" s="2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23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spans="1:27">
      <c r="A920" s="2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23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spans="1:27">
      <c r="A921" s="2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23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spans="1:27">
      <c r="A922" s="2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23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spans="1:27">
      <c r="A923" s="2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23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spans="1:27">
      <c r="A924" s="2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23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spans="1:27">
      <c r="A925" s="2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23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spans="1:27">
      <c r="A926" s="2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23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spans="1:27">
      <c r="A927" s="2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23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spans="1:27">
      <c r="A928" s="2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23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spans="1:27">
      <c r="A929" s="2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23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spans="1:27">
      <c r="A930" s="2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23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spans="1:27">
      <c r="A931" s="2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23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spans="1:27">
      <c r="A932" s="2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23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spans="1:27">
      <c r="A933" s="2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23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spans="1:27">
      <c r="A934" s="2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23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spans="1:27">
      <c r="A935" s="2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23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spans="1:27">
      <c r="A936" s="2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23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spans="1:27">
      <c r="A937" s="2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23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spans="1:27">
      <c r="A938" s="2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23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spans="1:27">
      <c r="A939" s="2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23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spans="1:27">
      <c r="A940" s="2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23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spans="1:27">
      <c r="A941" s="2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23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spans="1:27">
      <c r="A942" s="2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23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spans="1:27">
      <c r="A943" s="2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23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spans="1:27">
      <c r="A944" s="2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23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spans="1:27">
      <c r="A945" s="2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23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spans="1:27">
      <c r="A946" s="2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23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spans="1:27">
      <c r="A947" s="2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23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spans="1:27">
      <c r="A948" s="2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23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spans="1:27">
      <c r="A949" s="2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23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spans="1:27">
      <c r="A950" s="2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23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spans="1:27">
      <c r="A951" s="2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23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spans="1:27">
      <c r="A952" s="2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23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spans="1:27">
      <c r="A953" s="2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23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spans="1:27">
      <c r="A954" s="2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23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spans="1:27">
      <c r="A955" s="2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23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spans="1:27">
      <c r="A956" s="2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23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spans="1:27">
      <c r="A957" s="2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23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spans="1:27">
      <c r="A958" s="2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23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spans="1:27">
      <c r="A959" s="2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23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spans="1:27">
      <c r="A960" s="2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23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spans="1:27">
      <c r="A961" s="2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23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spans="1:27">
      <c r="A962" s="2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23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spans="1:27">
      <c r="A963" s="2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23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spans="1:27">
      <c r="A964" s="2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23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spans="1:27">
      <c r="A965" s="2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23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spans="1:27">
      <c r="A966" s="2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23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spans="1:27">
      <c r="A967" s="2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23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spans="1:27">
      <c r="A968" s="2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23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spans="1:27">
      <c r="A969" s="2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23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spans="1:27">
      <c r="A970" s="2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23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spans="1:27">
      <c r="A971" s="2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23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spans="1:27">
      <c r="A972" s="2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23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spans="1:27">
      <c r="A973" s="2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23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spans="1:27">
      <c r="A974" s="23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23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spans="1:27">
      <c r="A975" s="23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23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spans="1:27">
      <c r="A976" s="23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23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spans="1:27">
      <c r="A977" s="23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23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spans="1:27">
      <c r="A978" s="23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23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spans="1:27">
      <c r="A979" s="23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23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spans="1:27">
      <c r="A980" s="23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23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spans="1:27">
      <c r="A981" s="23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23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spans="1:27">
      <c r="A982" s="23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23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spans="1:27">
      <c r="A983" s="23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23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spans="1:27">
      <c r="A984" s="23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23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spans="1:27">
      <c r="A985" s="23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23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spans="1:27">
      <c r="A986" s="23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23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spans="1:27">
      <c r="A987" s="23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23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spans="1:27">
      <c r="A988" s="23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23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spans="1:27">
      <c r="A989" s="23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23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spans="1:27">
      <c r="A990" s="23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23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spans="1:27">
      <c r="A991" s="23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23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spans="1:27">
      <c r="A992" s="23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23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spans="1:27">
      <c r="A993" s="23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23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spans="1:27">
      <c r="A994" s="23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23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spans="1:27">
      <c r="A995" s="23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23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spans="1:27">
      <c r="A996" s="23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23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spans="1:27">
      <c r="A997" s="23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23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spans="1:27">
      <c r="A998" s="23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23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spans="1:27">
      <c r="A999" s="23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23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spans="1:27">
      <c r="A1000" s="23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23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spans="1:27">
      <c r="A1001" s="23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23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  <row r="1002" spans="1:27">
      <c r="A1002" s="23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23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</row>
    <row r="1003" spans="1:27">
      <c r="A1003" s="23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23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</row>
    <row r="1004" spans="1:27">
      <c r="A1004" s="23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23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</row>
    <row r="1005" spans="1:27">
      <c r="A1005" s="23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23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</row>
    <row r="1006" spans="1:27">
      <c r="A1006" s="23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23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</row>
    <row r="1007" spans="1:27">
      <c r="A1007" s="23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23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</row>
    <row r="1008" spans="1:27">
      <c r="A1008" s="23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23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</row>
    <row r="1009" spans="1:27">
      <c r="A1009" s="23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23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</row>
    <row r="1010" spans="1:27">
      <c r="A1010" s="23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23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</row>
  </sheetData>
  <mergeCells count="54">
    <mergeCell ref="F12:N12"/>
    <mergeCell ref="F13:N13"/>
    <mergeCell ref="B7:E7"/>
    <mergeCell ref="B11:E11"/>
    <mergeCell ref="B1:C1"/>
    <mergeCell ref="B3:E3"/>
    <mergeCell ref="F9:N9"/>
    <mergeCell ref="F8:N8"/>
    <mergeCell ref="D1:N1"/>
    <mergeCell ref="C27:E27"/>
    <mergeCell ref="C23:E23"/>
    <mergeCell ref="C24:E24"/>
    <mergeCell ref="C26:E26"/>
    <mergeCell ref="C25:E25"/>
    <mergeCell ref="B15:N15"/>
    <mergeCell ref="F16:G16"/>
    <mergeCell ref="C21:E21"/>
    <mergeCell ref="C20:E20"/>
    <mergeCell ref="C22:E22"/>
    <mergeCell ref="C18:E18"/>
    <mergeCell ref="C19:E19"/>
    <mergeCell ref="C16:E17"/>
    <mergeCell ref="B16:B17"/>
    <mergeCell ref="K16:L16"/>
    <mergeCell ref="M16:M17"/>
    <mergeCell ref="N16:N17"/>
    <mergeCell ref="H16:J16"/>
    <mergeCell ref="B53:D53"/>
    <mergeCell ref="B46:D46"/>
    <mergeCell ref="B38:E38"/>
    <mergeCell ref="E54:F54"/>
    <mergeCell ref="B54:D54"/>
    <mergeCell ref="B52:D52"/>
    <mergeCell ref="B51:D51"/>
    <mergeCell ref="E47:F47"/>
    <mergeCell ref="E44:F44"/>
    <mergeCell ref="E45:F45"/>
    <mergeCell ref="E46:F46"/>
    <mergeCell ref="B43:N43"/>
    <mergeCell ref="C35:E35"/>
    <mergeCell ref="B36:E36"/>
    <mergeCell ref="C28:E28"/>
    <mergeCell ref="C29:E29"/>
    <mergeCell ref="C34:E34"/>
    <mergeCell ref="C33:E33"/>
    <mergeCell ref="C32:E32"/>
    <mergeCell ref="C30:E30"/>
    <mergeCell ref="C31:E31"/>
    <mergeCell ref="B47:D47"/>
    <mergeCell ref="B48:D48"/>
    <mergeCell ref="B49:D49"/>
    <mergeCell ref="B50:D50"/>
    <mergeCell ref="B44:D44"/>
    <mergeCell ref="B45:D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2016-04-18T14:51:00Z</dcterms:modified>
</cp:coreProperties>
</file>