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8299CC14-2FA5-4799-825B-BFD530A27086}"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 l="1"/>
  <c r="H7" i="1"/>
  <c r="H8" i="1"/>
  <c r="H3" i="1"/>
  <c r="H4" i="1"/>
  <c r="H5" i="1"/>
  <c r="H6" i="1"/>
  <c r="H2" i="1"/>
</calcChain>
</file>

<file path=xl/sharedStrings.xml><?xml version="1.0" encoding="utf-8"?>
<sst xmlns="http://schemas.openxmlformats.org/spreadsheetml/2006/main" count="93" uniqueCount="65">
  <si>
    <t>AAA_Description_French</t>
  </si>
  <si>
    <t>Ksar el Ghoula, sur un mamelon qui domine l'oued Tiberzane, ou oued Damous, à 2 kilomètres environ de l'embouchure de cette rivière. Amas de pierres de taille. Luciani, Recueil de la Société archéologique de Constantine, XXIII, 1883-4, p. 87-88. — Plus à l'O., en vue de la mer, Soumaat el Ghoula, petit mausolée. Luciani, l. c., p. 89-90; Gsell, Monuments antiques de l'Algérie, II, p. 89-90.</t>
  </si>
  <si>
    <t>Site_ID</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</si>
  <si>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</si>
  <si>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</si>
  <si>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</si>
  <si>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</si>
  <si>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</si>
  <si>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</si>
  <si>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</si>
  <si>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</si>
  <si>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</si>
  <si>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</si>
  <si>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</si>
  <si>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</si>
  <si>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</si>
  <si>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</si>
  <si>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</si>
  <si>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</si>
  <si>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</si>
  <si>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</si>
  <si>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field_25</t>
  </si>
  <si>
    <t>field_26</t>
  </si>
  <si>
    <t>field_27</t>
  </si>
  <si>
    <t>Late Antique</t>
  </si>
  <si>
    <t>Roman</t>
  </si>
  <si>
    <t>Berber</t>
  </si>
  <si>
    <t>Berber For</t>
  </si>
  <si>
    <t>Ksar el Ghoula</t>
  </si>
  <si>
    <t>Koudia Elli Ammar</t>
  </si>
  <si>
    <r>
      <t>Scories de fer à Guedlane, près du village de Guerammoussa, au-dessous de l'établissement de mines d'Aïn Sedma. Luciani, ibid. (il signale des scories semblables sur plusieurs autres points de la même région, près des villages de Dar Aïssa, de Tazga, d'Amama. — M</t>
    </r>
    <r>
      <rPr>
        <vertAlign val="superscript"/>
        <sz val="12"/>
        <color rgb="FF000000"/>
        <rFont val="Times New Roman"/>
        <family val="1"/>
      </rPr>
      <t>gr</t>
    </r>
    <r>
      <rPr>
        <sz val="12"/>
        <color rgb="FF000000"/>
        <rFont val="Times New Roman"/>
        <family val="1"/>
      </rPr>
      <t xml:space="preserve"> Toulotte (Géographie de l'Afrique chrétienne, Numidie, p. 112) observe la ressemblance du nom de Guerammoussa avec celui de Ceramussa, lieu mentionné dans les procèsverbaux de la conférence religieuse de 411 (I, 65 et 133, apud Migne, Patrologie latine, XI, p. 1275 et 1311). Ceramussa n'avait pas alors d'évêque donatiste : elle était rattachée au siège de Milève (in plebe mea est Milevitana Ceramussa, dit Adeodatus, évêque donatiste de Milève). Elle avait au contraire un évêque catholique (ibid., I, 133, où il faut corriger Ceramunensis en Ceramussensis). L'identification, très séduisante, de Guerammoussa avec Ceramussa a contre elle la grande distance qui sépare ce lieu de Milève (aujourd'hui Mila).</t>
    </r>
  </si>
  <si>
    <t>El Habalet, village indigène. Quelques pierres de taille romaines. Luciani, l. c., p. 83.</t>
  </si>
  <si>
    <t xml:space="preserve"> Kef Chéraïa</t>
  </si>
  <si>
    <r>
      <t>Djebel Sidi Achour. Quelques ruines romaines, sur un plateau appelé Berraouk, à 2 kilomètres environ de Chéraïa, à droite du chemin qui conduit de ce lieu à Tamanart. Luciani, p. 82. – Restes d'une construction sans importance, dans un col nommé Fedj el Kef, au pied du piton sur lequel s'élève la mosquée de Sidi Achour. Luciani, ibid. — Au-dessous de ce col, dans la direction de la baie des Béni Saïd, tertre couvert de pierres de taille. Luciani, p. 83. – En 1856, on a trouvé dans le djebel Sidi Achour un sarcophage en marbre, orné de sculptures chrétiennes : Annuaire de Constantine, 1856-7, p. 182, pl. x (conf. Garrucci, Storia dell'arte cristiana, V, pl. 385, fig. 5; Martigny, Dictionnaire des antiquités chrétiennes, 3</t>
    </r>
    <r>
      <rPr>
        <vertAlign val="superscript"/>
        <sz val="12"/>
        <color rgb="FF000000"/>
        <rFont val="Times New Roman"/>
        <family val="1"/>
      </rPr>
      <t>e</t>
    </r>
    <r>
      <rPr>
        <sz val="12"/>
        <color rgb="FF000000"/>
        <rFont val="Times New Roman"/>
        <family val="1"/>
      </rPr>
      <t xml:space="preserve"> édit., p. 586); Reboud, Recueil de Constantine, XXII, 1882, p. 166; Gsell, Bulletin archéologique du Comité des travaux historiques, 1899, p. CLXXXI-CLXXXII. L'endroit précis de la découverte n'a pas été indiqué et le monument paraît perdu.</t>
    </r>
  </si>
  <si>
    <t>Djebel Sidi Achour</t>
  </si>
  <si>
    <t>AAA f.1.1</t>
  </si>
  <si>
    <t>AAA f.1.2</t>
  </si>
  <si>
    <t>AAA f.1.3</t>
  </si>
  <si>
    <t>AAA f.1.4</t>
  </si>
  <si>
    <t>AAA f.1.5</t>
  </si>
  <si>
    <t>AAA f.1.6</t>
  </si>
  <si>
    <t>AAA f.1.7</t>
  </si>
  <si>
    <t>AAA f.1.8</t>
  </si>
  <si>
    <t>Y</t>
  </si>
  <si>
    <t>Scories de fer, vestiges d'une exploitation antique, à Koudia Elli Ammar, près du village d'Aguer. Luciani, I. c., p. 102.</t>
  </si>
  <si>
    <t>Deux dolmens, au lieu dit Senadek Elli Kherba. Luciani, ibid.</t>
  </si>
  <si>
    <t>Kef Chéraïa. Petit groupe de dolmens, dans un col situé au pied N. de cette montagne. Luciani, p. 103.</t>
  </si>
  <si>
    <t>Petit dolmen, appelé par les indigènes Dekhira, sur une crête, au-dessus du village de Chott. Luciani, 1. c., p. 103.</t>
  </si>
  <si>
    <t>Dekhira</t>
  </si>
  <si>
    <t>Guedlane</t>
  </si>
  <si>
    <t xml:space="preserve"> El Habalet</t>
  </si>
  <si>
    <t>2</t>
  </si>
  <si>
    <t>1</t>
  </si>
  <si>
    <t>Seen</t>
  </si>
  <si>
    <t>N</t>
  </si>
  <si>
    <t>?</t>
  </si>
  <si>
    <t>Adjusted</t>
  </si>
  <si>
    <t>xcoord</t>
  </si>
  <si>
    <t>ycoord</t>
  </si>
  <si>
    <t>Point</t>
  </si>
  <si>
    <t>Certainty</t>
  </si>
  <si>
    <t>Dam</t>
  </si>
  <si>
    <t>Borne</t>
  </si>
  <si>
    <t>Quelques pierres</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</si>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</sst>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6">
    <xf numFmtId="0" fontId="0" fillId="0" borderId="0" xfId="0"/>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
  <sheetViews>
    <sheetView tabSelected="1" topLeftCell="X1" zoomScale="70" zoomScaleNormal="70" workbookViewId="0">
      <selection activeCell="AL1" sqref="AL1"/>
    </sheetView>
  </sheetViews>
  <sheetFormatPr defaultColWidth="11.19921875" defaultRowHeight="15.6" x14ac:dyDescent="0.3"/>
  <cols>
    <col min="8" max="8" width="40" bestFit="1" customWidth="1"/>
    <col min="10" max="10" width="13.296875" customWidth="1"/>
    <col min="11" max="11" width="88.5" customWidth="1"/>
    <col min="13" max="13" width="12.69921875" bestFit="1" customWidth="1"/>
    <col min="30" max="30" width="11.69921875" bestFit="1" customWidth="1"/>
  </cols>
  <sheetData>
    <row r="1" spans="1:38" s="5" customFormat="1" ht="16.2" thickBot="1" x14ac:dyDescent="0.35">
      <c r="A1" s="3" t="s">
        <v>3</v>
      </c>
      <c r="B1" s="4" t="s">
        <v>2</v>
      </c>
      <c r="C1" t="s">
        <v>60</v>
      </c>
      <c r="D1" t="s">
        <v>53</v>
      </c>
      <c r="E1" t="s">
        <v>56</v>
      </c>
      <c r="F1" t="s">
        <v>57</v>
      </c>
      <c r="G1" t="s">
        <v>58</v>
      </c>
      <c r="H1" t="s">
        <v>59</v>
      </c>
      <c r="I1" s="4" t="s">
        <v>4</v>
      </c>
      <c r="J1" s="4" t="s">
        <v>5</v>
      </c>
      <c r="K1" s="4" t="s">
        <v>0</v>
      </c>
      <c r="L1" s="5" t="s">
        <v>6</v>
      </c>
      <c r="M1" s="5" t="s">
        <v>7</v>
      </c>
      <c r="N1" s="5" t="s">
        <v>8</v>
      </c>
      <c r="O1" s="5" t="s">
        <v>9</v>
      </c>
      <c r="P1" s="5" t="s">
        <v>10</v>
      </c>
      <c r="Q1" s="5" t="s">
        <v>11</v>
      </c>
      <c r="R1" s="5" t="s">
        <v>12</v>
      </c>
      <c r="S1" s="5" t="s">
        <v>13</v>
      </c>
      <c r="T1" s="5" t="s">
        <v>14</v>
      </c>
      <c r="U1" s="5" t="s">
        <v>15</v>
      </c>
      <c r="V1" s="5" t="s">
        <v>16</v>
      </c>
      <c r="W1" s="5" t="s">
        <v>17</v>
      </c>
      <c r="X1" s="5" t="s">
        <v>18</v>
      </c>
      <c r="Y1" s="5" t="s">
        <v>19</v>
      </c>
      <c r="Z1" s="5" t="s">
        <v>20</v>
      </c>
      <c r="AA1" s="5" t="s">
        <v>27</v>
      </c>
      <c r="AB1" s="5" t="s">
        <v>26</v>
      </c>
      <c r="AC1" s="5" t="s">
        <v>25</v>
      </c>
      <c r="AD1" s="5" t="s">
        <v>24</v>
      </c>
      <c r="AE1" s="5" t="s">
        <v>20</v>
      </c>
      <c r="AF1" s="5" t="s">
        <v>21</v>
      </c>
      <c r="AG1" s="5" t="s">
        <v>22</v>
      </c>
      <c r="AH1" s="5" t="s">
        <v>23</v>
      </c>
      <c r="AI1" s="5" t="s">
        <v>61</v>
      </c>
      <c r="AJ1" s="5" t="s">
        <v>62</v>
      </c>
      <c r="AK1" s="5" t="s">
        <v>63</v>
      </c>
      <c r="AL1" s="5" t="s">
        <v>64</v>
      </c>
    </row>
    <row r="2" spans="1:38" ht="63" thickBot="1" x14ac:dyDescent="0.35">
      <c r="A2" s="1" t="s">
        <v>35</v>
      </c>
      <c r="B2">
        <v>1</v>
      </c>
      <c r="C2" t="s">
        <v>51</v>
      </c>
      <c r="D2" t="s">
        <v>43</v>
      </c>
      <c r="E2" t="s">
        <v>43</v>
      </c>
      <c r="F2">
        <v>6.3193764699359791</v>
      </c>
      <c r="G2">
        <v>37.029525242380437</v>
      </c>
      <c r="H2" t="str">
        <f t="shared" ref="H2:H9" si="0">CONCATENATE("POINT(",F2," ",G2,")")</f>
        <v>POINT(6.31937646993598 37.0295252423804)</v>
      </c>
      <c r="I2" s="2" t="s">
        <v>28</v>
      </c>
      <c r="J2" s="2"/>
      <c r="K2" s="2" t="s">
        <v>1</v>
      </c>
      <c r="Y2" t="s">
        <v>43</v>
      </c>
    </row>
    <row r="3" spans="1:38" ht="31.8" thickBot="1" x14ac:dyDescent="0.35">
      <c r="A3" s="1" t="s">
        <v>36</v>
      </c>
      <c r="B3">
        <v>2</v>
      </c>
      <c r="C3" t="s">
        <v>52</v>
      </c>
      <c r="D3" t="s">
        <v>54</v>
      </c>
      <c r="E3" t="s">
        <v>54</v>
      </c>
      <c r="F3">
        <v>6.3288253311501146</v>
      </c>
      <c r="G3">
        <v>37.052479264283612</v>
      </c>
      <c r="H3" t="str">
        <f t="shared" si="0"/>
        <v>POINT(6.32882533115011 37.0524792642836)</v>
      </c>
      <c r="I3" s="2" t="s">
        <v>48</v>
      </c>
      <c r="J3" s="2"/>
      <c r="K3" s="2" t="s">
        <v>47</v>
      </c>
      <c r="U3" t="s">
        <v>43</v>
      </c>
    </row>
    <row r="4" spans="1:38" ht="16.2" thickBot="1" x14ac:dyDescent="0.35">
      <c r="A4" s="1" t="s">
        <v>37</v>
      </c>
      <c r="B4">
        <v>3</v>
      </c>
      <c r="C4" t="s">
        <v>52</v>
      </c>
      <c r="D4" t="s">
        <v>54</v>
      </c>
      <c r="E4" t="s">
        <v>54</v>
      </c>
      <c r="F4">
        <v>6.3620575049407826</v>
      </c>
      <c r="G4">
        <v>37.065697268860987</v>
      </c>
      <c r="H4" t="str">
        <f t="shared" si="0"/>
        <v>POINT(6.36205750494078 37.065697268861)</v>
      </c>
      <c r="I4" s="2"/>
      <c r="J4" s="2"/>
      <c r="K4" s="2" t="s">
        <v>45</v>
      </c>
      <c r="U4" t="s">
        <v>43</v>
      </c>
    </row>
    <row r="5" spans="1:38" ht="31.8" thickBot="1" x14ac:dyDescent="0.35">
      <c r="A5" s="1" t="s">
        <v>38</v>
      </c>
      <c r="B5">
        <v>4</v>
      </c>
      <c r="C5" t="s">
        <v>52</v>
      </c>
      <c r="D5" t="s">
        <v>54</v>
      </c>
      <c r="E5" t="s">
        <v>54</v>
      </c>
      <c r="F5">
        <v>6.4893696184191496</v>
      </c>
      <c r="G5">
        <v>37.081299594624497</v>
      </c>
      <c r="H5" t="str">
        <f t="shared" si="0"/>
        <v>POINT(6.48936961841915 37.0812995946245)</v>
      </c>
      <c r="I5" s="2" t="s">
        <v>29</v>
      </c>
      <c r="J5" s="2"/>
      <c r="K5" s="2" t="s">
        <v>44</v>
      </c>
    </row>
    <row r="6" spans="1:38" ht="159.6" thickBot="1" x14ac:dyDescent="0.35">
      <c r="A6" s="1" t="s">
        <v>39</v>
      </c>
      <c r="B6">
        <v>5</v>
      </c>
      <c r="C6" t="s">
        <v>52</v>
      </c>
      <c r="D6" t="s">
        <v>54</v>
      </c>
      <c r="E6" t="s">
        <v>54</v>
      </c>
      <c r="F6">
        <v>6.4761634692652876</v>
      </c>
      <c r="G6">
        <v>37.054872385922693</v>
      </c>
      <c r="H6" t="str">
        <f t="shared" si="0"/>
        <v>POINT(6.47616346926529 37.0548723859227)</v>
      </c>
      <c r="I6" s="2" t="s">
        <v>49</v>
      </c>
      <c r="J6" s="2"/>
      <c r="K6" s="2" t="s">
        <v>30</v>
      </c>
    </row>
    <row r="7" spans="1:38" ht="16.2" thickBot="1" x14ac:dyDescent="0.35">
      <c r="A7" s="1" t="s">
        <v>40</v>
      </c>
      <c r="B7">
        <v>6</v>
      </c>
      <c r="C7" t="s">
        <v>52</v>
      </c>
      <c r="D7" t="s">
        <v>54</v>
      </c>
      <c r="E7" t="s">
        <v>54</v>
      </c>
      <c r="F7">
        <v>6.5069489507399982</v>
      </c>
      <c r="G7">
        <v>37.066370434135138</v>
      </c>
      <c r="H7" t="str">
        <f t="shared" si="0"/>
        <v>POINT(6.50694895074 37.0663704341351)</v>
      </c>
      <c r="I7" s="2" t="s">
        <v>50</v>
      </c>
      <c r="J7" s="2"/>
      <c r="K7" s="2" t="s">
        <v>31</v>
      </c>
      <c r="O7" t="s">
        <v>43</v>
      </c>
      <c r="AB7" t="s">
        <v>43</v>
      </c>
      <c r="AC7" t="s">
        <v>43</v>
      </c>
    </row>
    <row r="8" spans="1:38" ht="16.2" thickBot="1" x14ac:dyDescent="0.35">
      <c r="A8" s="1" t="s">
        <v>41</v>
      </c>
      <c r="B8">
        <v>7</v>
      </c>
      <c r="C8" t="s">
        <v>52</v>
      </c>
      <c r="D8" t="s">
        <v>54</v>
      </c>
      <c r="E8" t="s">
        <v>54</v>
      </c>
      <c r="F8">
        <v>6.5122136408629094</v>
      </c>
      <c r="G8">
        <v>37.013728358658163</v>
      </c>
      <c r="H8" t="str">
        <f t="shared" si="0"/>
        <v>POINT(6.51221364086291 37.0137283586582)</v>
      </c>
      <c r="I8" s="2" t="s">
        <v>32</v>
      </c>
      <c r="J8" s="2"/>
      <c r="K8" s="2" t="s">
        <v>46</v>
      </c>
      <c r="U8" t="s">
        <v>43</v>
      </c>
    </row>
    <row r="9" spans="1:38" ht="159.6" thickBot="1" x14ac:dyDescent="0.35">
      <c r="A9" s="1" t="s">
        <v>42</v>
      </c>
      <c r="B9">
        <v>8</v>
      </c>
      <c r="C9" t="s">
        <v>51</v>
      </c>
      <c r="D9" t="s">
        <v>55</v>
      </c>
      <c r="E9" t="s">
        <v>43</v>
      </c>
      <c r="F9">
        <v>6.5354518931855612</v>
      </c>
      <c r="G9">
        <v>37.019773890365371</v>
      </c>
      <c r="H9" t="str">
        <f t="shared" si="0"/>
        <v>POINT(6.53545189318556 37.0197738903654)</v>
      </c>
      <c r="I9" s="2" t="s">
        <v>34</v>
      </c>
      <c r="J9" s="2"/>
      <c r="K9" s="2" t="s">
        <v>33</v>
      </c>
      <c r="M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2021-01-15T15:51:35Z</dcterms:created>
  <dcterms:modified xsi:type="dcterms:W3CDTF">2022-12-15T10:44:11Z</dcterms:modified>
</cp:coreProperties>
</file>