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445" yWindow="3360" windowWidth="20490" windowHeight="2175" tabRatio="601" firstSheet="2" activeTab="2"/>
  </bookViews>
  <sheets>
    <sheet name="May" sheetId="1" state="hidden" r:id="rId1"/>
    <sheet name="Лист1" sheetId="4" state="hidden" r:id="rId2"/>
    <sheet name="beko" sheetId="10" r:id="rId3"/>
  </sheets>
  <calcPr calcId="145621" refMode="R1C1"/>
</workbook>
</file>

<file path=xl/calcChain.xml><?xml version="1.0" encoding="utf-8"?>
<calcChain xmlns="http://schemas.openxmlformats.org/spreadsheetml/2006/main">
  <c r="E31" i="1" l="1"/>
  <c r="F31" i="1"/>
  <c r="G31" i="1"/>
  <c r="E227" i="1"/>
  <c r="F227" i="1"/>
  <c r="G227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4" i="1"/>
  <c r="F224" i="1"/>
  <c r="G224" i="1"/>
  <c r="E225" i="1"/>
  <c r="F225" i="1"/>
  <c r="G225" i="1"/>
  <c r="E226" i="1"/>
  <c r="F226" i="1"/>
  <c r="G226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7" i="1"/>
  <c r="F237" i="1"/>
  <c r="G237" i="1"/>
  <c r="E199" i="1"/>
  <c r="F199" i="1"/>
  <c r="G199" i="1"/>
  <c r="G30" i="1"/>
  <c r="G29" i="1"/>
  <c r="F30" i="1"/>
  <c r="F29" i="1"/>
  <c r="E30" i="1"/>
  <c r="E29" i="1"/>
  <c r="E11" i="1"/>
  <c r="F11" i="1"/>
  <c r="G11" i="1"/>
  <c r="G5" i="1"/>
  <c r="G6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56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201" i="1"/>
  <c r="G202" i="1"/>
  <c r="G203" i="1"/>
  <c r="G204" i="1"/>
  <c r="G205" i="1"/>
  <c r="G206" i="1"/>
  <c r="G207" i="1"/>
  <c r="G208" i="1"/>
  <c r="G209" i="1"/>
  <c r="G210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4" i="1"/>
  <c r="F5" i="1"/>
  <c r="F6" i="1"/>
  <c r="F8" i="1"/>
  <c r="F9" i="1"/>
  <c r="F10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3" i="1"/>
  <c r="F155" i="1"/>
  <c r="F156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201" i="1"/>
  <c r="F202" i="1"/>
  <c r="F203" i="1"/>
  <c r="F204" i="1"/>
  <c r="F205" i="1"/>
  <c r="F206" i="1"/>
  <c r="F207" i="1"/>
  <c r="F208" i="1"/>
  <c r="F209" i="1"/>
  <c r="F210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2" i="1"/>
  <c r="F313" i="1"/>
  <c r="F314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4" i="1"/>
  <c r="F365" i="1"/>
  <c r="F367" i="1"/>
  <c r="F4" i="1"/>
  <c r="E336" i="1"/>
  <c r="E210" i="1" l="1"/>
  <c r="E193" i="1"/>
  <c r="E194" i="1"/>
  <c r="E196" i="1"/>
  <c r="E197" i="1"/>
  <c r="E198" i="1"/>
  <c r="E201" i="1"/>
  <c r="E202" i="1"/>
  <c r="E203" i="1"/>
  <c r="E204" i="1"/>
  <c r="E205" i="1"/>
  <c r="E206" i="1"/>
  <c r="E207" i="1"/>
  <c r="E208" i="1"/>
  <c r="E209" i="1"/>
  <c r="E192" i="1"/>
  <c r="E191" i="1"/>
  <c r="E72" i="1"/>
  <c r="E10" i="1"/>
  <c r="E334" i="1" l="1"/>
  <c r="E333" i="1"/>
  <c r="E337" i="1" l="1"/>
  <c r="E340" i="1"/>
  <c r="E338" i="1" l="1"/>
  <c r="E339" i="1"/>
  <c r="E153" i="1"/>
  <c r="E151" i="1"/>
  <c r="E155" i="1"/>
  <c r="E146" i="1" l="1"/>
  <c r="E147" i="1"/>
  <c r="E149" i="1"/>
  <c r="E150" i="1"/>
  <c r="E138" i="1" l="1"/>
  <c r="E139" i="1"/>
  <c r="E140" i="1"/>
  <c r="E141" i="1"/>
  <c r="E142" i="1"/>
  <c r="E143" i="1"/>
  <c r="E144" i="1"/>
  <c r="E145" i="1"/>
  <c r="E127" i="1"/>
  <c r="E128" i="1"/>
  <c r="E129" i="1"/>
  <c r="E130" i="1"/>
  <c r="E131" i="1"/>
  <c r="E132" i="1"/>
  <c r="E133" i="1"/>
  <c r="E134" i="1"/>
  <c r="E135" i="1"/>
  <c r="E136" i="1"/>
  <c r="E303" i="1" l="1"/>
</calcChain>
</file>

<file path=xl/sharedStrings.xml><?xml version="1.0" encoding="utf-8"?>
<sst xmlns="http://schemas.openxmlformats.org/spreadsheetml/2006/main" count="675" uniqueCount="636">
  <si>
    <t>Розница</t>
  </si>
  <si>
    <t>Со скидкой   15%</t>
  </si>
  <si>
    <t>МОРОЗИЛЬНИКИ</t>
  </si>
  <si>
    <t>ХОЛОДИЛЬНИКИ КАПЕЛЬНЫЕ С ВЕРХНИМ МОРОЗИЛЬНИКОМ</t>
  </si>
  <si>
    <t>DS 133020 (белый,174х60х62,  318л, зона свежести, полки стекл.)</t>
  </si>
  <si>
    <t>ХОЛОДИЛЬНИКИ NO FROST С НИЖНИМ МОРОЗИЛЬНИКОМ</t>
  </si>
  <si>
    <t xml:space="preserve">CN 136121 T (белый, 185х60х65, 322л, полки стекл.)   </t>
  </si>
  <si>
    <t>CN 158220 DX (стальной, 184x75x77, 467л, 2мороз,диспен, дисплей)</t>
  </si>
  <si>
    <t>CH142120 DPX (стальной, 191х70х69, 384л,  диспенсер)</t>
  </si>
  <si>
    <t>CH 140000 D (белый, 192х70х63, 384л, комби,диспенсер, полки стекл.)</t>
  </si>
  <si>
    <t>CH 140000 DS (серый, 192х70х63, 384л, комби, диспенсер, полки стекл.)</t>
  </si>
  <si>
    <t>CNE 47520 GB (керамическая, 195х68х70, дисплей, быстрая заморозка)</t>
  </si>
  <si>
    <t>GNE 63721  DE (серебро, 183x84x75, 563л, диспенсер, дисплей)</t>
  </si>
  <si>
    <t>ХОЛОДИЛЬНИКИ NO FROST С ВЕРХНИМ МОРОЗИЛЬНИКОМ</t>
  </si>
  <si>
    <t>DN 133000 S (серый, 175х60х64, 302л, полки стекл.)</t>
  </si>
  <si>
    <t>DN 133000 X (стальной, 175х60х64, 302л, полки стекл.)</t>
  </si>
  <si>
    <t>DN 150220 DM (белый, 193х70х69, 440л, диспенсер, дисплей)</t>
  </si>
  <si>
    <t>DN156620C ( 185х74х77,  393л)</t>
  </si>
  <si>
    <t>DNE 26000 (белый, 158х60х54, 260л)</t>
  </si>
  <si>
    <t>DNE 26000 M   (белый, 158х60х54, 260л)</t>
  </si>
  <si>
    <t>DNE 68620 H (белый, 184х84х75, 563л, дисплей)</t>
  </si>
  <si>
    <t>ХОЛОДИЛЬНИКИ SIDE-BY-SIDE</t>
  </si>
  <si>
    <t>GNE V422 X</t>
  </si>
  <si>
    <t>GNE V422 E</t>
  </si>
  <si>
    <t>GNE 25800 S</t>
  </si>
  <si>
    <t>СТИРАЛЬНЫЕ МАШИНЫ на 5 кг</t>
  </si>
  <si>
    <t>WKB 51041 (белый, 85х60x45, 1000 об/мин,  дисплей)</t>
  </si>
  <si>
    <t>СТИРАЛЬНЫЕ МАШИНЫ на 6 кг</t>
  </si>
  <si>
    <t>WKB 61021 M (белый, 85x60x45, 1000 об/мин)</t>
  </si>
  <si>
    <t xml:space="preserve">WKB 61041 M (белый, 85х60х45, 1000 об/мин, дисплей, удаление шерсти) </t>
  </si>
  <si>
    <t>WKB 61041 PTMAN (черный, 85x60x45, 1000 об/мин, дисплейб удаление шерсти)</t>
  </si>
  <si>
    <t xml:space="preserve">WKB 61041 PTMSC  (серый, люк-хром 85х60х45, 1000 об/мин, дисплей, удаление шерсти) </t>
  </si>
  <si>
    <t>СТИРАЛЬНЫЕ МАШИНЫ на 7 кг</t>
  </si>
  <si>
    <t>WMB 71031</t>
  </si>
  <si>
    <t>WMB 71231 (белый, 84х60х54, 1200 об/мин, дисплей)</t>
  </si>
  <si>
    <t>СТИРАЛЬНЫЕ МАШИНЫ на 8 кг</t>
  </si>
  <si>
    <t>WMB 81231</t>
  </si>
  <si>
    <t>WMB 81041 L</t>
  </si>
  <si>
    <t>WMB 81241 LA</t>
  </si>
  <si>
    <t>WMB 81241 L</t>
  </si>
  <si>
    <t>WMB 81241 LM</t>
  </si>
  <si>
    <t>WMB 81241 PTLMC</t>
  </si>
  <si>
    <t>СТИРАЛЬНЫЕ МАШИНЫ на 9 кг</t>
  </si>
  <si>
    <t>WMB 91242 LC (белый, люк-хром.,84х60x60, 1200 об/мин, LCD дисплей)</t>
  </si>
  <si>
    <t>СТИРАЛЬНЫЕ МАШИНЫ ПОЛУАВТОМАТ</t>
  </si>
  <si>
    <t>СУШИЛЬНЫЕ МАШИНЫ</t>
  </si>
  <si>
    <t>DCU 7230 S (серый, 7 кг, 85х60х53, 15 программ,дисплей,легкая глажка, сушка конденсат)</t>
  </si>
  <si>
    <t>ПОСУДОМОЕЧНЫЕ МАШИНЫ на 60 см</t>
  </si>
  <si>
    <t>DFN 1001 X</t>
  </si>
  <si>
    <t>DFN 1431 (белый, 12 персон, 85x60x60,конденс.сушка, экспресс мойка,без дисплея)</t>
  </si>
  <si>
    <t>DSFN 1531 (белый, 12 персон, 85x60x57,конденс.сушка, экспресс мойка,без дисплея)</t>
  </si>
  <si>
    <t>DSFN 1531 B (черный, 12 персон, 85x60x57,конденс.сушка, экспресс мойка,без дисплея)</t>
  </si>
  <si>
    <t>DSFN 1531 X (стальной, 12 персон, 85x60x57,конденс.сушка, экспресс мойка,без дисплея)</t>
  </si>
  <si>
    <t>DSFN 4530 (белый, 12 персон, 85х60x57, турбосушка, экспресс мойка)</t>
  </si>
  <si>
    <t>DSFN 4530 S (серый, 12 персон, 85х60x57,турбосушка, экспресс мойка)</t>
  </si>
  <si>
    <t xml:space="preserve">DFN 6840 </t>
  </si>
  <si>
    <t>ПОСУДОМОЕЧНЫЕ МАШИНЫ  УЗКИЕ 45см</t>
  </si>
  <si>
    <t>DSFS 1530 X (стальной, 10 персон, 85х45х57, конденс.сушка,экспресс мойка,без дисплея)</t>
  </si>
  <si>
    <t>DSFS 4530 (белый,  10 персон, 85х45х57,турбосушка, экспресс мойка)</t>
  </si>
  <si>
    <t>DSFS 6530 (белый, 85x45x57, 10 персон, дисплей, конденс.сушка, экспресс мойка)</t>
  </si>
  <si>
    <t>DSFS 6831</t>
  </si>
  <si>
    <t>ВСТРАИВАЕМЫЕ ПОСУДОМОЕЧНЫЕ МАШИНЫ</t>
  </si>
  <si>
    <t>DIN 6831 FX</t>
  </si>
  <si>
    <t>ПЛИТЫ 50см</t>
  </si>
  <si>
    <t>CSE 52010 GW (белый, 4газ, эл.духовка, эл.поджиг, вертел)</t>
  </si>
  <si>
    <t>CSM 53020 GW (белый, 3х1, эл.духовка,эл.поджиг)</t>
  </si>
  <si>
    <t>ПЛИТЫ 60см</t>
  </si>
  <si>
    <t>CSE 63120 GW (белый, 3х1, эл.духовка,конвекция)</t>
  </si>
  <si>
    <t>CSE 64320 DS (серый, 2х2,эл.духовка, конвекция, дисплей, автоподжиг, гриль)</t>
  </si>
  <si>
    <t>ПЛИТЫ С ДВУМЯ ДУХОВКАМИ</t>
  </si>
  <si>
    <t>ВСТРАИВАЕМЫЕ ДУХОВКИ</t>
  </si>
  <si>
    <t>OIE 24300 W</t>
  </si>
  <si>
    <t>OIC 22000 X</t>
  </si>
  <si>
    <t>ДУХОВКИ ОТДЕЛЬНОСТОЯЩИЕ</t>
  </si>
  <si>
    <t>BMF 35 B</t>
  </si>
  <si>
    <t>ВСТРАИВАЕМЫЕ ПОВЕРХНОСТИ</t>
  </si>
  <si>
    <t>HISG 64120</t>
  </si>
  <si>
    <t>HIMG 64223 X (стальной, 56х49,  4 газ, эл.поджиг)</t>
  </si>
  <si>
    <t>HIG 75221 SX (стальной, 10х68х51 , 5 газ, эл.поджиг)</t>
  </si>
  <si>
    <t>HIMW 75225 SX (стальной, 56х49, 5 газ.конф., эл.поджиг, решетки чугун)</t>
  </si>
  <si>
    <t>ВЫТЯЖКИ КУПОЛЬНЫЕ</t>
  </si>
  <si>
    <t>CWB 6441 X (стальной, 60 см, )</t>
  </si>
  <si>
    <t>ВЫТЯЖКИ ПОДВЕСНЫЕ</t>
  </si>
  <si>
    <t>CFB 5432 W (белый, 50 см)</t>
  </si>
  <si>
    <t>CTB 6407 X  (стальной, встраиваемая, 18х60х45 см, 375 м3, 1 двиг)</t>
  </si>
  <si>
    <t>CFB 6431 W (белый, 60 см)</t>
  </si>
  <si>
    <t>CFB 6432 W (белый,60 см, 300м3, 1 двиг., 3 режима)</t>
  </si>
  <si>
    <t>ПРИБОРЫ ПО УХОДУ ЗА ВОЛОСАМИ</t>
  </si>
  <si>
    <t>GR HD 2509 фен (цв.серо-оранжевый, 1500вт, концентратор)</t>
  </si>
  <si>
    <t>GR HD 3700 фен (цв.черно-красный, 1800 Вт, 3 режима нагрева)</t>
  </si>
  <si>
    <t>GR HS 5523  вращающаяся фен-щетка, (цв.голубой,1100 w)</t>
  </si>
  <si>
    <t>GR HS 6732 плойка (цв.бело-розовый, 55вт)</t>
  </si>
  <si>
    <t xml:space="preserve">GR HS 8032 утюжок для волос  (керамика) </t>
  </si>
  <si>
    <t>GR HS 7830 утюжок-плойка (цв.черный)</t>
  </si>
  <si>
    <t>GR HS 5031 утюжок для волос (розовый, 35вт, керамика)</t>
  </si>
  <si>
    <t>GR MC 9540 бритва</t>
  </si>
  <si>
    <t>МЕЛКАЯ БЫТОВАЯ ТЕХНИКА</t>
  </si>
  <si>
    <t>BKK 3005 Чайник (цв.черный, 2200вт, 1,5л)</t>
  </si>
  <si>
    <t>BKK 2119 Y  Чайник (белый)</t>
  </si>
  <si>
    <t xml:space="preserve">BKK 2110 IM Чайник+заварка </t>
  </si>
  <si>
    <t xml:space="preserve">BKK 2111 P Самовар (белый) </t>
  </si>
  <si>
    <t>BKK 3008 кофеварка (цв.черный, 1000вт)</t>
  </si>
  <si>
    <t>BKK 2101 Соковыжималка (стальной,100вт)</t>
  </si>
  <si>
    <t>BKK 1304 Блендер (красный)</t>
  </si>
  <si>
    <t>BKK 3030 Блендер (для коктейлей, 1.5 л, 600 Вт,  скоростей - 5)</t>
  </si>
  <si>
    <t>BKK 1257 Миксер (ручной, белый,275w, 4 режима)</t>
  </si>
  <si>
    <t>BKK 3025 Тостер (цв.черный, 800вт, на 2 тоста, разморозка)</t>
  </si>
  <si>
    <t>BKK 2109 Тостер (белый)</t>
  </si>
  <si>
    <t>PS 2010 весы</t>
  </si>
  <si>
    <t>ПЫЛЕСОСЫ</t>
  </si>
  <si>
    <t>BKS 1215 (синий, 1500вт, мешок 2,5л)</t>
  </si>
  <si>
    <t>BKS 1220 (красный, 1500вт, мешок 2,5л, телескопическая труба)</t>
  </si>
  <si>
    <t>BKS 1255 (бежевый, 1400вт, шнур 5м, мешок 2,5л, телескопическая труба)</t>
  </si>
  <si>
    <t>BKS 2124 (серый, 2400вт, шнур 6м, меок 4л, телескопическая труба)</t>
  </si>
  <si>
    <t>УТЮГИ</t>
  </si>
  <si>
    <t>BKK 2135 Press Iron (пресс-утюг)</t>
  </si>
  <si>
    <t>BKK 2305 (бирюза, 2200вт, подошва керамика, 380мл)</t>
  </si>
  <si>
    <t>BKK 2304 (цв.синий. 2200вт, верт.глажка, сухая глажка, антикапельная сист.)</t>
  </si>
  <si>
    <t>ДИСПЕНСЕРЫ ДЛЯ ВОДЫ</t>
  </si>
  <si>
    <t>BSS 2200</t>
  </si>
  <si>
    <t>МИКРОВОЛНОВЫЕ ПЕЧИ</t>
  </si>
  <si>
    <t>MWF 2310 EW (белый, 800вт, 51x30x38 см, дисплей, гриль, 1200вт)</t>
  </si>
  <si>
    <t>MWF 2310 ES  (серый, 800вт, 51x30x38 см, дисплей, гриль, 1200вт)</t>
  </si>
  <si>
    <t>КОНДИЦИОНЕРЫ ПОРТАТИВНЫЕ</t>
  </si>
  <si>
    <t>КОНДИЦИОНЕРЫ СПЛИТ-СИСТЕМА</t>
  </si>
  <si>
    <t>BK21A120  (40-45 м2, черный, 1300с установка)</t>
  </si>
  <si>
    <t>ТЕЛЕВИЗОРЫ LCD BEKO</t>
  </si>
  <si>
    <t>МАСЛЯНЫЕ РАДИАТОРЫ</t>
  </si>
  <si>
    <t>WSA 29000 (белый, 150х60х60 см, 292л, стеклянная дверца, вертикальный)</t>
  </si>
  <si>
    <t>FSE 1010 (белый, морозильник, 84x55x58, 102л, электр. упр., вертик.)</t>
  </si>
  <si>
    <t>TSE 1240 (белый, однодверный,84x55x58, 101л, электромехан.упр., вертик.)</t>
  </si>
  <si>
    <t>RDM 6106 (белый, 124х55x58, 176л,холод. с морозильником,  статика, полки стекл.)</t>
  </si>
  <si>
    <t>DS 325000 (белый,145х55x58, 233л, полки стекл.)</t>
  </si>
  <si>
    <t>DS 325000 S (серый, 145х55x58, 233л, полки стекл.)</t>
  </si>
  <si>
    <t>DS 328000 (белый,160х54x58,  280л, полки стекл.)</t>
  </si>
  <si>
    <t>DS 328000S (серый,  160х54x58,  280л, полки стекл.)</t>
  </si>
  <si>
    <t>DS 333020 S (серый,175х60x58, 330л, полки стекл.)</t>
  </si>
  <si>
    <t>DS 145100 (белый,182х70x62, 450л, полки металл)</t>
  </si>
  <si>
    <t>DSE 30000 (белый,163х60х58, 288л, полки стекл.)</t>
  </si>
  <si>
    <t>CS 325000 (белый,158х54x58,255л, полки стекл.)</t>
  </si>
  <si>
    <t>CS 325000 S(серый,158х54x58,255л, полки стекл.)</t>
  </si>
  <si>
    <t>CS 335020 (белый, 201х54x58, 350л, полки стекл.)</t>
  </si>
  <si>
    <t>CS 334020 (белый, 186х60x60, 340л, полки стекл.)</t>
  </si>
  <si>
    <t>CS 334020 X (стальной, 186х60x60, 340л, полки стекл.)</t>
  </si>
  <si>
    <t>CS 334020 S (серый, 186х60x60, 340л, полки стекл.)</t>
  </si>
  <si>
    <t>CS 134021 DX (стальной, 185х60х60, 340л, стекл., диспенсер)</t>
  </si>
  <si>
    <t>CN 327120 (белый, 171х54х60, 293л, суперзаморозка, полки стекл.)</t>
  </si>
  <si>
    <t>CN 327120 S (серый, 171х54х60, 293л, суперзаморозка, полки стекл.)</t>
  </si>
  <si>
    <t>CN 332120 (белый,186х60x60, 320л, полки стекл.)</t>
  </si>
  <si>
    <t>CN 332120 S (серый,186х60x60, 320л, полки стекл.)</t>
  </si>
  <si>
    <t>CN 335220 (белый, 201х60x60, 355л, полки стекл., дисплей)</t>
  </si>
  <si>
    <t>CN 335220 X (стальной, 201х60x60, 355л, полки стекл., дисплей)</t>
  </si>
  <si>
    <t>CN 335220 B (черный, 201х60x60, 355л, полки стекл., дисплей)</t>
  </si>
  <si>
    <t>CN 335220 AB (бежевый, 201х60x60, 355л, полки стекл., дисплей)</t>
  </si>
  <si>
    <t>CNE 60520 D (белый, 183х84х75, 600л, дисплей, диспенсер)</t>
  </si>
  <si>
    <t>DN 150220 DS (серый, 193х70х69, 500л, диспенсер, дисплей)</t>
  </si>
  <si>
    <t>DN 156720 DS (серый, 182х74х77,  560л, диспенсер, дисплей)</t>
  </si>
  <si>
    <t>DN156720DH (белый, 182х74х77,  560л, диспенсер, дисплей)</t>
  </si>
  <si>
    <t>DN156620X (стальной, 185х74х77,  560л)</t>
  </si>
  <si>
    <t>DN 155220 DM (белый, мраморный принт, 193х70x69, 550л, диспенсер, дисплей)</t>
  </si>
  <si>
    <t>DNE 68620 T (серебро, 184х84х75, 680л)</t>
  </si>
  <si>
    <t>DNE 68720 H (белый, 184х84х75, 680л,  дисплей )</t>
  </si>
  <si>
    <t>DNE 62020 DPX (стальной, 184х84х75, 620л, диспенсер, дисплей)</t>
  </si>
  <si>
    <t>WKN 50811 M (белый, 85х60x37, 800 об/мин, обозн.символы)</t>
  </si>
  <si>
    <t>WKB 50831 PT  (белый,85х60x47, 800 об/мин,  дисплей, удаление шерсти,рус.текст)</t>
  </si>
  <si>
    <t>WKB 50831 PTM (белый,85х60x37, 800 об/мин,  дисплей, удаление шерсти,русс.текст)</t>
  </si>
  <si>
    <t>WKB 51031 PT (белый,85х60x47, 1000 об/мин,  дисплей, удаление шерсти,русс.текст)</t>
  </si>
  <si>
    <t>WKB 51031 PTMA  (белый, люк-серый, 85х60х37,1000об/мин, дисплей, удаление шерсти,рус.текст)</t>
  </si>
  <si>
    <t>WKB 51041 S (серый, 85х60x47, 1000 об/мин,  дисплей, обозн.символы)</t>
  </si>
  <si>
    <t>WKB 51041 PTAN (черный, 85х60x47, 1000 об/мин,  дисплей, удаление шерсти,русс.текст)</t>
  </si>
  <si>
    <t>WCB 75087 (белый, 85x60x45,800 об/мин, дисплей, обозн.символы)</t>
  </si>
  <si>
    <t>WCB 75107 (белый, 85x60x45,1000 об/мин, дисплей,обозн.символы)</t>
  </si>
  <si>
    <t>WMB 61221 (белый, 85x60x53, 1200 об/мин, обозн.рисунок)</t>
  </si>
  <si>
    <t>WKB 60831 PTM (белый, 85x60x47, 800 об/мин, справа, удаление шерсти,русс.текст)</t>
  </si>
  <si>
    <t>WKB 61031 PTM  (белый, 85x60x47, 1000 об/мин, дисплей, удаление шерсти,русс.текст)</t>
  </si>
  <si>
    <t>WKB 61031 PTMA  (белый, люк-серый, 85x60x47, 1000 об/мин, дисплей,русс.текст)</t>
  </si>
  <si>
    <t>WKB 61031 PTMS (серый, 85x60x47, 1000 об/мин, дисплей, удаление шерсти,русс.текст)</t>
  </si>
  <si>
    <t>WKB 60841 PTM  (белый, 85x60x47, 800 об/мин, дисплей, удаление шерсти,русс.текст)</t>
  </si>
  <si>
    <t>WKB 71031 PTMA (белый, люк-серый, 84х60х50, 1000 об/мин, дисплей,русс.текст)</t>
  </si>
  <si>
    <t>WKB 71231 PTMA  (белый, люк-серый, 84х60х50, 1200 об/мин, дисплей,русс.текст)</t>
  </si>
  <si>
    <t>WKB 71041 PTMC (белый, люк-хром, 84х60x50, 1000 об/мин, дисплей,русс.текст)</t>
  </si>
  <si>
    <t>WKB 71041 PTMSC (серебро, люк-хром, 84х60x50, 1000 об/мин, дисплей,русс.текст)</t>
  </si>
  <si>
    <t>WKB 71241 PTMAN (черный, люк-хром, 84х60x50, 1200 об/мин, дисплей,русс.текст)</t>
  </si>
  <si>
    <t>WMB 81243 LRC (красный, люк-хром.,84х60x60, 1200 об/мин, дисплей,обозн.символы)</t>
  </si>
  <si>
    <t>WMB 81243 LBB  (синий,84х60x60, 1200 об/мин, дисплей,обозн.символы)</t>
  </si>
  <si>
    <t>WMB 81244 XRC (красный, люк-хром.,84х60x60, 1200 об/мин, дисплей, энергосбер)</t>
  </si>
  <si>
    <t>WMB 81241 LMS (серый, 84х60х55, 1200 об/мин, дисплей,обозн.символы)</t>
  </si>
  <si>
    <t>WTT60 (6 кг, белый, 83x40x69 см, таймер, стирка деликатных тканей)</t>
  </si>
  <si>
    <t>WTT70 (7 кг, белый, 87х42х74 см, таймер, стирка деликатных тканей)</t>
  </si>
  <si>
    <t>DCU 8332 B (черный, 8кг, 85х60х60. 16 программ, дисплей, сушка конденсат)</t>
  </si>
  <si>
    <t>DCU 8332 XRC (красный, 8кг, 85х60х60, 16 программ, дисплей, сушка конденсат)</t>
  </si>
  <si>
    <t>DPU 8360 X (белый, 8кг, 85х60х60, 16 прог,дисплей, сушка конденсат)</t>
  </si>
  <si>
    <t>DFN 1431 S (серый, 12 персон, 85x60x60, турбосушка,экспресс мойка,без дисплея, 5прогр)</t>
  </si>
  <si>
    <t>DSFN 4530 B (черный, 12 персон, 85х60x57, турбосушка, экспресс мойка, 5 прогр)</t>
  </si>
  <si>
    <t>DSFN 6530 (белый, 12 персон, 85x60x60, дисплей,  конденс.сушка, посуды, экспресс мойка,5 прогр)</t>
  </si>
  <si>
    <t>DSFN 6530 X  (стальной, 12 персон, 85x60x60, дисплей,  конденс.сушка, экспресс мойка,прогр)</t>
  </si>
  <si>
    <t>DSFN 6620  (белый, 12 персон, 85x60x60, дисплей, конденс.сушка, экспресс мойка, 6 прогр)</t>
  </si>
  <si>
    <t>CS 41015 (белый, 4газ, эл.духовка, эл.поджиг)</t>
  </si>
  <si>
    <t>CSS 53010 GW (белый, 3х1, эл.духовка, эл.поджиг, гриль, вертел)</t>
  </si>
  <si>
    <t>CSE 53020 GW (белый, 3х1, эл.духовка, эл.поджиг,гриль)</t>
  </si>
  <si>
    <t>CSE 53320 DW (белый, 3х1, эл.духовка,газконтроль, гриль, эл.поджиг, дисплей)</t>
  </si>
  <si>
    <t>CSS 54010 GW (белый, 2х2, эл.духовка, эл.поджиг, гриль, вертел)</t>
  </si>
  <si>
    <t>CSE 54320 GW (белый, 2х2, эл.духовка, гриль, конвекция, дисплей, эл.поджиг)</t>
  </si>
  <si>
    <t>CSS 63010 DS (серый, 3х1, эл.духовка, эл.поджиг, гриль, газконтроль)</t>
  </si>
  <si>
    <t>CSS 63010 DW (белый, 3х1, эл.духовка, эл.поджиг, гриль, газконтроль)</t>
  </si>
  <si>
    <t xml:space="preserve">CSM 63120 GW (белый, 3х1, эл.духовка,конвекция,авто эл.поджиг, механ.таймер, гриль)  </t>
  </si>
  <si>
    <t>CSE 63320 DW (белый, 3х1, эл.духовка, 6 программ пригот.пищи. конвекция, газконтроль,дисплей)</t>
  </si>
  <si>
    <t>CSS 64010 DW (белый, 2х2, эл.духовка, гриль, элподжиг, газконтроль)</t>
  </si>
  <si>
    <t>CSE 64010 DW (белый, 2х2,эл.духовка, гриль, эл.поджиг, газконтроль, конвекция)</t>
  </si>
  <si>
    <t>CSM 64320 GW (белый, 2х2, конвекция, гриль, дисплей)</t>
  </si>
  <si>
    <t>CSM 66100 GW (белый, полностью электрическая,гриль, конвекция)</t>
  </si>
  <si>
    <t>CSS 66002 W  (белый, полностью электрическая)</t>
  </si>
  <si>
    <t>CD61120 (белый, 4 газ, 2 эл.духовки, нижняя с конвекцией,мультифункц.,гриль,эл поджиг)</t>
  </si>
  <si>
    <t>OIM 25600 X (электр., цв.черный со стальными вставками, панель сенсор, гриль, конвекция)</t>
  </si>
  <si>
    <t>OIM 25500 XL (электр.,серебро,59.5х59.4x56.7, 65л,гриль, конвекция,дисплей, дверь откр.сбоку)</t>
  </si>
  <si>
    <t>OIM 25300 X (электр.,серебро,59,5х59,4х56,7, 65л, 8 функций,конвекция.гриль,дисплей)</t>
  </si>
  <si>
    <t>OIE 21200 CU (электр.,черный, ручки золот., 59,5х59,4х56,7,  65л,  6 функций,конвекция,гриль,часы)</t>
  </si>
  <si>
    <t>TNMS 8520 X (электр.,серебро, 59,6х60x55,  гриль,таймер звуковой)</t>
  </si>
  <si>
    <t>OIM 25301 X (электр.,стальной, 59.5 х 59.4 x 55, конвекция, дисплей,гриль)</t>
  </si>
  <si>
    <t>OIG 22100 X (газовая,стальной, 59.5 х 59.5 x 56.7, таймер звуковой)</t>
  </si>
  <si>
    <t>OIE 24301 B (электр., черный,ручки серебро, 59.5 х 59.4 x 56.7,конвекция, дисплей, гриль)</t>
  </si>
  <si>
    <t>OIE 24301 W (электр., белый, 59.5 х 59.4 x 56.7,конвекция, дисплей, гриль)</t>
  </si>
  <si>
    <t>OIE 22103 X (электр., стальной, 59.5 х 59.4 x 56.7, конвекция.гриль)</t>
  </si>
  <si>
    <t>OIE 22101 X (электр.,стальной, 59.5 х 59.4 x 56.7, конв,гриль, звуковой таймер,два противня)</t>
  </si>
  <si>
    <t>OIE 22302 X (электр.,стальной, 59.5 х 59.4 x 56.7. конвекция,гриль,дисплей)</t>
  </si>
  <si>
    <t>BMF 35 S (цв.серебро, 29,5х60х55,5, 35л, 4 функции)</t>
  </si>
  <si>
    <t>BMF 26 BK (цв.белый,  31х50х50 см, 26л, 2функции, 220-240вт)</t>
  </si>
  <si>
    <t>HIMM 64223 X (стальной, 3х1, 10х58х51, 3х1, эл.поджиг)</t>
  </si>
  <si>
    <t xml:space="preserve">HISM 64120 S (черная-керамика, 2х2, 59.6 x 51.6 см, 2х2, эл.поджиг, газконтроль) </t>
  </si>
  <si>
    <t>HIMM 64223 W (белый, 3х1, 58 x 51 см, эл.поджиг)</t>
  </si>
  <si>
    <t>HIZM 64121 SX (стальной, 2х2, 8.5x58x51см, эл.поджиг, газ контроль)</t>
  </si>
  <si>
    <t>HISG 64220 SW (белая-керамика, 4 газ, 10x61x53, повор.переключ.,эл.поджиг,газ контроль)</t>
  </si>
  <si>
    <t>HIM 64220 SW  (белый, 3х1, 10х58х51, эл.поджиг, газ контроль)</t>
  </si>
  <si>
    <t>HIM 64220 W (белый, 3х1, 10х58х51, эл. поджиг)</t>
  </si>
  <si>
    <t>HIG 64220 W (белый, 4 газ, 10 x 58 x 51, повор.переключ., эл.поджиг)</t>
  </si>
  <si>
    <t>HIG 64221 SX (стальной, 4 газ, 10х58х51, эл.поджиг, распознав.посуды, газконтроль)</t>
  </si>
  <si>
    <t>HDMS 31220 FX (керамика, 27x49, 1 газ.конф.,дизайн Домино, эл.поджиг, газконтроль)</t>
  </si>
  <si>
    <t>CWB 6410 CR (бежевый, 60см, 450 м3, D трубки 15 см, 1 двиг, фильтр металл.)</t>
  </si>
  <si>
    <t>CWB 6410 AR (черный, 60см, 450 м3, D трубки 15 см, 1 двиг, фильтр металл)</t>
  </si>
  <si>
    <t>CWB 6430 X  (стальной, 60 см,110х60х49 см, 440м3,1 двиг. 3 режима, фильтр металл)</t>
  </si>
  <si>
    <t>CWB 9441 X (стальной, 90 см,  114х90х50 см,  500 куб. м/ч, 1двиг., фильтр металл)</t>
  </si>
  <si>
    <t>CWB 9441 WN (белый, 90 см,  114х90х50 см,  500 куб. м/ч, 1двиг., фильтр металл)</t>
  </si>
  <si>
    <t>CFB 6432 X (цв.черный, панель сталь, ,60 см, 300м3, 1 двиг., 3 режима, фильтр металл)</t>
  </si>
  <si>
    <t>CFB 6432 XG (серебро,60 см, 300м3, 1 двиг., 3 режима, фильтр металл,  стекл.козырек)</t>
  </si>
  <si>
    <t>CFB 6433 X (стальной,60 см, 450м3, 2двиг., 3 режима, фильтр металл)</t>
  </si>
  <si>
    <t>CFB 6434 S (серебро, 60 см, 450м3, 2двиг., 3 режима, фильтр металл)</t>
  </si>
  <si>
    <t>CFB 6436 X (стальной, 60 см, 450 м3, 2двиг., 3 режима, фильтр металл)</t>
  </si>
  <si>
    <t>CFB 6437 W (белый, 60 см, 280м3, 1 двиг., 3 режима, фильтр синтетика)</t>
  </si>
  <si>
    <t>CFB 9431 W (белый, 90 см, 15х90х49см, 450м3, 2 двиг., 3 режима, фильтр металл)</t>
  </si>
  <si>
    <t>GR HD 9780 фен (цв.серо-черный, 2200 Вт, диффузор,концентратор, 3 режима нагрева)</t>
  </si>
  <si>
    <t>GR HD 8280 фен (цв.черный, 2200 Вт ,3 режима нагрева)</t>
  </si>
  <si>
    <t>GR HS 6130 плойка (цв.белый,42Вт, разогрев 30 сек, диаметр 13-25мм, для средних локонов)</t>
  </si>
  <si>
    <t>GR MS 5732 утюжок (керамика, 8 режимов, цв розовый)</t>
  </si>
  <si>
    <t>GR HS 5030 утюжок (цв.черный, 35вт, керамика)</t>
  </si>
  <si>
    <t>GR HS 7230 утюжок (керамика, цв черный)</t>
  </si>
  <si>
    <t>GR MS 3140 бритва (число установок длины 21, кол. насадок 2)</t>
  </si>
  <si>
    <t>BKK 2122 Чайник (дорожный,цв.белый, 600вт, 0,5л)</t>
  </si>
  <si>
    <t>GR KM 6280 Кофеварка (цв.черный, 1000вт. 1,8 л)</t>
  </si>
  <si>
    <t>BKK 2113 Кофеварка (цв.серебро, для кофе по-турецки, 1л)</t>
  </si>
  <si>
    <t>BKK 1302 Соковыжималка (цв.красный, 400вт)</t>
  </si>
  <si>
    <t>BKK 2152 Блендер (красный, 600w, 2 режима)</t>
  </si>
  <si>
    <t>BKK 2160 Блендер (белый, 400 Вт )</t>
  </si>
  <si>
    <t>BKK 3020 Блендер погружной  (700 Вт, скоростей - 2)</t>
  </si>
  <si>
    <t>BKK 3015HM Миксер (ручной, 300 Вт, 5 скор, турборежим)</t>
  </si>
  <si>
    <t>GR CH 7280 Комбайн ( 400 Вт,1 л,стекло,пластик,чер)</t>
  </si>
  <si>
    <t>BKK 2156 Комбайн (цв.серебро,450 Вт, чаша 2.2 л,7 режимов)</t>
  </si>
  <si>
    <t>BKK 2154 Комбайн (белый,700 вт, чаша 3л,10 режимов,соковыжималка,)</t>
  </si>
  <si>
    <t>GR TA 7280 Тостер (2 отделения, 7 степ.обжарки, электронн.)</t>
  </si>
  <si>
    <t>GR TA 5040 Тостер ( 2 отделения,1000 Вт,механика,чер)</t>
  </si>
  <si>
    <t>GR TA 4060 Тостер ( 2 отделения, 800 Вт,электронн.,бел)</t>
  </si>
  <si>
    <t>BKK 1301 Тостер (красный)</t>
  </si>
  <si>
    <t>BKK 2115 Тостер-гриль  (белый)</t>
  </si>
  <si>
    <t>PS 8710 весы (электронные, макс.вес 180 кг)</t>
  </si>
  <si>
    <t>BKK 2180 Весы для кухни (электронные, макс.3кг, точность 2гр.)</t>
  </si>
  <si>
    <t xml:space="preserve">BKS 1248 (фиолетовый, 1800вт, контейнер-стаканчик) </t>
  </si>
  <si>
    <t>BKS 1410 (фиолетовый, 2000вт, шнур 5м, мешок 1,5 л, телескопическая труба)</t>
  </si>
  <si>
    <t>BKS 1420 (оранжевый, 2100вт, шнур 5м, мешок 3л, телескопическая труба)</t>
  </si>
  <si>
    <t>BKS 1510 (белый, 1600вт, шнур 5м, мешок 2л, составная труба)</t>
  </si>
  <si>
    <t>BKS 1515 (синий, 1800вт, шнур 5м, мешок 2л. составная труба)</t>
  </si>
  <si>
    <t xml:space="preserve">BKS 2123  (серый/красный, 2300 Вт, шнур 6м, мешок 3,5л, телескопическая труба) </t>
  </si>
  <si>
    <t xml:space="preserve">BKS 2125 (синий, 2500 Вт, шнур 6м, мешок 4л, телескопическая труба) </t>
  </si>
  <si>
    <t>BKS 9118 (белый/синий, сухая уборка, циклонный фильтр 7л, 1800вт, шнур 5,4м)</t>
  </si>
  <si>
    <t>BKS 9218 (оранжевый, аквафильтр, 7л, 1800вт, шнур 5,4м)</t>
  </si>
  <si>
    <t>BKS 9316 (серо-черный, аквафильтр,  уборка, 1600вт, телескоп.труба,мешок для сбора пыли)</t>
  </si>
  <si>
    <t>BKS 9745 (сине-белый, циклонный фильтр, 7л., 1600вт, шнур 4,5м, 3 насадки)</t>
  </si>
  <si>
    <t>BKK 2134 B (белый, 2100 Вт, гладильный пресс,)</t>
  </si>
  <si>
    <t>BKK 2130 (зеленый, 2000 Вт, защита от накипи, тефлон, шаровое крепление кабеля)</t>
  </si>
  <si>
    <t>BKK 2131  (синий, 2000 Вт, защита от накипи, шаровое крепление кабеля)</t>
  </si>
  <si>
    <t>BKK 2133 (синий, 2200 Вт, защита от накипи, шаровое крепление кабеля)</t>
  </si>
  <si>
    <t>BKK 2162 (серый, 2700вт, 300мл,  защита от накипи, самоочистка,функция разбрызгивания)</t>
  </si>
  <si>
    <t>SN7 Sunny (синий, 2200 вт)</t>
  </si>
  <si>
    <t>BSS 2300 TT (белый, хол.вода 3,8л, гор.вода 1,1л., ширина 30см)</t>
  </si>
  <si>
    <t>MWB 2000 EX (встраиваемая,цв.стальной, 800вт, 47x28.2x37.7см, 20л, дисплей)</t>
  </si>
  <si>
    <t>MWB 2310 EX (встраиваемая, цв.стальной, 900вт, 51x31x38.2см, 23л, дисплей,гриль)</t>
  </si>
  <si>
    <t>MWC 2000 MS (серебро, 700вт, 45.4x26.2x33см, 20л, механика)</t>
  </si>
  <si>
    <t>MWC 2000 MW (белый, 20л, 700вт, 45.4x26.2x33см, 20л, механика)</t>
  </si>
  <si>
    <t>MWC 2010 MS (серый, 20л, 700вт, 45,8x29,6x37,5см, механика)</t>
  </si>
  <si>
    <t>MWC 2000 EW (белый, 700вт, 45,4x26,2x33см, дисплей)</t>
  </si>
  <si>
    <t>MWC 2010 EW (белый, 700вт, 49.6x29.5x36.2см, дисплей,гриль)</t>
  </si>
  <si>
    <t>MWC 2010 EX (стальной, 900вт, 51x31x38.2см, дисплей,гриль)</t>
  </si>
  <si>
    <t>MWC 2000 MX (белый, 700вт, 45.4x26.2x33см, 20л, механика)</t>
  </si>
  <si>
    <t>MWC 2000 EX (стальной, 700вт, 45,4x26,2x33см, дисплей)</t>
  </si>
  <si>
    <t>MWF 2010 EW (белый, 800вт, 47x28,2x37,7см, дисплей, гриль)</t>
  </si>
  <si>
    <t xml:space="preserve">BKK-09H  (20-25 м2, белый, портативный, зима-лето, вентиляция, таймер, выход гофра шланг)  </t>
  </si>
  <si>
    <t xml:space="preserve">BPK-12H  (30-35 м2, белый, портативный, зима-лето, запоминание настроек, таймер, выход гофра шланг)  </t>
  </si>
  <si>
    <t>LCD-26-210 B (66см  HD, PC, USB, MP3)</t>
  </si>
  <si>
    <t>32 BLE 4400 BA (82см  HD, PC, USB)</t>
  </si>
  <si>
    <t>32 BLE 4304 BF (82см  HD, PC, USB, CI+)</t>
  </si>
  <si>
    <t>B40 LB 7336 (102см HD, PC, USB, SMART, Cl+, 3D)</t>
  </si>
  <si>
    <t>B42 LB 9377 (107см HD, PC, USB, SMART, Cl+, 3D)</t>
  </si>
  <si>
    <t>B47 LB 9377 (120см HD, PC, USB, SMART, Cl+, 3D)</t>
  </si>
  <si>
    <t>BOR 7B (7 секций, уровни мощности: 600/900/1500 Вт, отключение при опрокидывании)</t>
  </si>
  <si>
    <t>CWB 6441 WN (белый, 60 см, 105х60х47, 420м3, 1 двиг, фильтр металл)</t>
  </si>
  <si>
    <t>DSN 2533 X (нерж.сталь, 85x60x57, 12 персон, 5 программ, без дисплея)</t>
  </si>
  <si>
    <t>DIN 5839 (белый, 85x60x57, 12 персон, 8 программ, дополнит.отсек для столовых приборов, без дисплея)</t>
  </si>
  <si>
    <t>DIN 4520 (белый, 85x60x57, 12 персон, 5 программ, электронное табло без таймера)</t>
  </si>
  <si>
    <t>DIN 5833 (белый, 85x60x57, 15 персон, 8 программ, деликатный режим, авторежим)</t>
  </si>
  <si>
    <t>DFS 1511  (белый,10 персон, 85х45х60, конденс.сушка,экспресс мойка,без дисплея)</t>
  </si>
  <si>
    <t>DFS 1511 S (серый, 10 персон, 85х45х60, конденс.сушка,экспресс мойка,без дисплея)</t>
  </si>
  <si>
    <t>DSFS 6831 X(нерж.сталь, 10 персон, 85x45х60 см, 8-прогр.,сушка,экспресс мойка, дисплей)</t>
  </si>
  <si>
    <t>DIS 1501 (белый, 85х45х57, 10 персон, электронное табло без таймера,  5 программ)</t>
  </si>
  <si>
    <t>DSFN 6620 X (стальной, 12 персон, 85x60x60, дисплей, 5прогр. конденс.сушка, экспресс мойка)</t>
  </si>
  <si>
    <t>DFN 6838 S (серый, 13 персон, 85x60x60, дисплей, 8 программ, А++)</t>
  </si>
  <si>
    <t xml:space="preserve"> ХОЛОДИЛЬНИКИ КАПЕЛЬНЫЕ С НИЖНИМ МОРОЗИЛЬНИКОМ</t>
  </si>
  <si>
    <t>ВСТРАИВАЕМЫЕ ПОСУДОМОЕЧНЫЕ МАШИНЫ УЗКИЕ 45см</t>
  </si>
  <si>
    <t>ВСТРАИВАЕМЫЕ ПОСУДОМОЕЧНЫЕ МАШИНЫ на 60 см</t>
  </si>
  <si>
    <t>ПОЛУВСТРАИВАЕМЫЕ ПОСУДОМОЕЧНЫЕ МАШИНЫ на 60 см</t>
  </si>
  <si>
    <t>GR LE 7940 Эпилятор (цв.розовый, 2 скорости, 2 насадки, время работы 60мин)</t>
  </si>
  <si>
    <t>BXCC 070 (20-25 м2, белый, 30 $ установка)</t>
  </si>
  <si>
    <t>BXYH 090 (30-35 м2, белый, 30 $ установка)</t>
  </si>
  <si>
    <t>BXYH 120 (40-45 м2, белый, 30 $ установка)</t>
  </si>
  <si>
    <t>BK21A090 (30-35 м2, черный, 30 $ установка)</t>
  </si>
  <si>
    <t>BXK 180 (50-55 м2, белый,38$ установка)</t>
  </si>
  <si>
    <t>BXK 240 (60-65 м2, белый, 38$ установка)</t>
  </si>
  <si>
    <t>BK21A180 (50-55 м2, черный, 38$ установка)</t>
  </si>
  <si>
    <t>BK21A240 (60-65 м2, черный, 38$ установка)</t>
  </si>
  <si>
    <t>BFYG 360 (80-100 м2, белый, сплит колонный, 46$ установка, однофазный)</t>
  </si>
  <si>
    <t>BFYG 480 (100-120 м2, белый, сплит колонный, 46$ установка, трехфазный)</t>
  </si>
  <si>
    <t>BFYА 480 (100-120 м2, белый, сплит колонный,46$ установка, трехфазный)</t>
  </si>
  <si>
    <t>ТЕЛЕВИЗОРЫ LCD GRUNDIG</t>
  </si>
  <si>
    <t>HSA 32540 GD (белый, 86Х110Х73 см, 312л, горизонтальный,крышка прозрачная)</t>
  </si>
  <si>
    <t>HSA 37530 (белый,86х155,5х72,5 см., 350л, горизонтальный)</t>
  </si>
  <si>
    <t>B28 LB 5433 (70см, HD ( 1.366 x 768 ) , 200 HZ, usb, цифра, HDMI, SCART, ANT, PC, c1+)</t>
  </si>
  <si>
    <t>B32 LB 5433 (82см, HD ( 1.366 x 768 ) , 200 HZ, usb, цифра, HDMI, SCART, ANT, PC, c1+)</t>
  </si>
  <si>
    <t>B40 LB 5433 (102см, HD ( 1.366 x 768 ) , 200 HZ, usb, цифра, HDMI, SCART, ANT, PC, c1+)</t>
  </si>
  <si>
    <t>B48 LB 5433 (122см,  Full HD (1920 x 1080 ) ,200 HZ, usb, цифра, HDMI, SCART, ANT, PC, c1+)</t>
  </si>
  <si>
    <t>B32 LB 7433 (82см, HD ( 1.366 x 768 ),200 HZ,HDMI, интернет кабель, Wi Fi,  PC, USB,YUV, C1+)</t>
  </si>
  <si>
    <t>B40 LB 6323 (102см Full HD  (1920 x 1080 ),200 HZ, PC, USB,цифра,HDMI, ANT, SCART, C1+)</t>
  </si>
  <si>
    <t>B40 BLE 7422 BL (102см, Full HD (1920 x 1080 ), SMART TV, C1+)</t>
  </si>
  <si>
    <t>B40 LB 8467 (102см, Full HD (1920 x 1080 ), 3D, Wi Fi, 200 HZ, usb, цифра, HDMI, SCART, ANT, PC, c1+)</t>
  </si>
  <si>
    <t xml:space="preserve">GRUNDIG 19 - 2920 (цв.черный, 19'', ЖК, HD 1366x768, PC, HDMI, YUV) </t>
  </si>
  <si>
    <t>TV GR F 55 FLE 9170 BH LCD (цв.черный, 55'', 140см, 1920x1080, 3D, Smart tv, 400 HZ, usb, цифра, HDMI, SCART, ANT, PC, c1+)</t>
  </si>
  <si>
    <t>Со скидкой   13%</t>
  </si>
  <si>
    <t>Со скидкой   11%</t>
  </si>
  <si>
    <t>DS145100 (белый, 182х70x62, 450л, полки металл)</t>
  </si>
  <si>
    <t>ХОЛОДИЛЬНИКИ КОМБИНИРОВАННЫЕ С НИЖНИМ МОРОЗИЛЬНИКОМ</t>
  </si>
  <si>
    <t>ВЫТЯЖКИ ВСТРАИВАЕМЫЕ</t>
  </si>
  <si>
    <t>CH142120 DPX (стальной, 191х70х69, 420л,  диспенсер)</t>
  </si>
  <si>
    <t>CH140000D (белый, 192х70х63, 400л, диспенсер, полки стекл.)</t>
  </si>
  <si>
    <t>CH140000DS  (серый, 192х70х63, 400л, диспенсер, полки стекл.)</t>
  </si>
  <si>
    <t>CFB 5432 W (белый, 50 см, 300 М, 1 двиг, 3 режима фильтр металл, )</t>
  </si>
  <si>
    <t>CTB 6407 X  (стальной, встраиваемая, 18х60х45 см, 300-320 м3, 1 двиг, 3 режима, подсветка,  2 фильтра металл)</t>
  </si>
  <si>
    <t>GR HS 5522 стайлер (фен-щетка)</t>
  </si>
  <si>
    <t>BMF 44 KEI (цв.стальной, 33х60х55, 44л,)</t>
  </si>
  <si>
    <t xml:space="preserve">         Прайс лист действует с 4.05.2015 по 31.05.2015 (обновлен 12 мая)  </t>
  </si>
  <si>
    <t>ХОЛОДИЛЬНИКИ КАПЕЛЬНЫЕ С НИЖНИМ МОРОЗИЛЬНИКОМ</t>
  </si>
  <si>
    <t>ДИСПЕНСЕРЫ</t>
  </si>
  <si>
    <t>Наименование</t>
  </si>
  <si>
    <t>ПРИБОРЫ ПО УХОДУ</t>
  </si>
  <si>
    <t>СТИРАЛЬНЫЕ МАШИНЫ на 10 кг</t>
  </si>
  <si>
    <t>СТИРАЛЬНЫЕ МАШИНЫ на 12 кг</t>
  </si>
  <si>
    <t>ПЛИТЫ 60х60</t>
  </si>
  <si>
    <t>ПЛИТЫ 50х60</t>
  </si>
  <si>
    <t>ЧАЙНИКИ</t>
  </si>
  <si>
    <t>ВАРОЧНЫЕ ПАНЕЛИ</t>
  </si>
  <si>
    <t>Sunny SN 1117</t>
  </si>
  <si>
    <t xml:space="preserve">СТИРАЛЬНЫЕ МАШИНЫ на 6 кг </t>
  </si>
  <si>
    <t xml:space="preserve">СТИРАЛЬНЫЕ МАШИНЫ на 7 кг </t>
  </si>
  <si>
    <t>ОДНОКАМЕРНЫЕ ХОЛОДИЛЬНИКИ</t>
  </si>
  <si>
    <t>SYDE-BY-SIDE ХОЛОДИЛЬНИКИ</t>
  </si>
  <si>
    <t>ПЛИТЫ 90х60</t>
  </si>
  <si>
    <t xml:space="preserve">ARZUM AR 173 Мясорубка </t>
  </si>
  <si>
    <t xml:space="preserve">BKK 2115 I Тостер+гриль </t>
  </si>
  <si>
    <t>King K110</t>
  </si>
  <si>
    <t>King K122</t>
  </si>
  <si>
    <t>Grundig PS 4110  весы</t>
  </si>
  <si>
    <t>HMM 7350 X Миксер</t>
  </si>
  <si>
    <t>ТАМ 6202 W тостер</t>
  </si>
  <si>
    <t>GRUNDIG TA8680 тостер</t>
  </si>
  <si>
    <t>KMD 3102 W планетарный миксер для теста (1000Вт, 12 скоростей, мясорубка,тесто-,лапше-резка)</t>
  </si>
  <si>
    <t>Samsung</t>
  </si>
  <si>
    <t>Пылесосы</t>
  </si>
  <si>
    <t xml:space="preserve">MC 3140 Grundig триммер  </t>
  </si>
  <si>
    <t xml:space="preserve">MC 3320 Grundig триммер </t>
  </si>
  <si>
    <t>MC 9542 Grundig триммер</t>
  </si>
  <si>
    <t>MT 6340 Grundig триммер</t>
  </si>
  <si>
    <t xml:space="preserve">ВСТРАИВАЕМЫЕ СТИРАЛЬНЫЕ МАШИНЫ на 7 кг </t>
  </si>
  <si>
    <t>ВСТРАИВАЕМЫЕ СТИРАЛЬНЫЕ МАШИНЫ на 8 кг</t>
  </si>
  <si>
    <t>WITV 8712 X0W (белый, 82х60х57, 1400 об/мин, LCD дисплей, 15 прогр)</t>
  </si>
  <si>
    <t xml:space="preserve">WTE 10744 XW0   (цв.белый, люк-черный,84х60x64см, 1400 об/мин, LCD дисплей, 16 пр) </t>
  </si>
  <si>
    <t>HMM 6420 W Миксер</t>
  </si>
  <si>
    <t>GRUNDIG KM 8680 кофеварка</t>
  </si>
  <si>
    <t>CHP 6450 W измельчитель 400 Вт</t>
  </si>
  <si>
    <t>CHP 5554 W измельчитель 500 Вт</t>
  </si>
  <si>
    <t>HMM 5400 W Миксер</t>
  </si>
  <si>
    <t>HD 6080 Grundig фен 2200Вт</t>
  </si>
  <si>
    <t>HD 8280 Grundig фен 2200Вт</t>
  </si>
  <si>
    <t>BKK 3008 кофеварка</t>
  </si>
  <si>
    <t>Прайс Лист обновлен 03/12/18</t>
  </si>
  <si>
    <t>FS 166020 (белый, вертикальный, 82х48х53, 65 л)</t>
  </si>
  <si>
    <t>RFSK 266 T01W (белый, вертикальный, однодверный, 172х60х60, 240 л,  3 откидные+4 выдвижные полки)</t>
  </si>
  <si>
    <t>RFSK 266 T01S (серый, вертикальный, однодверный, 172х60х60, 240 л,  3 откидные+4 выдвижные полки)</t>
  </si>
  <si>
    <t>RFNK 290 T 21 W (белый, вертикальный, однодверный, 171х60х61, 255 л, 7 полок)</t>
  </si>
  <si>
    <t>TSE 1262 (белый, 84х54х54 см, 101 л)</t>
  </si>
  <si>
    <t>TS 190320 (белый, однодверный, 82х48х47)</t>
  </si>
  <si>
    <t>RDM 6106 (белый, однодверный, 121х54х58)</t>
  </si>
  <si>
    <t>RDSK 240 M 00 W  (белый,145х55x58, 233л, полки стекл.)</t>
  </si>
  <si>
    <t xml:space="preserve">RDSK 240 M 00 S  (серый,145х55x58, 233л, полки стекл.) </t>
  </si>
  <si>
    <t>DSMV5280MA0W (белый,160х54x58, 256л, полки стекл.)</t>
  </si>
  <si>
    <t>DSMV5280MA0S (серый,160х54x58, 256л, полки стекл.)</t>
  </si>
  <si>
    <t xml:space="preserve">RDSK 280 M 00 W (белый,160х54x58,  280л, полки стекл.) </t>
  </si>
  <si>
    <t xml:space="preserve">RDSK 280 M 00 S (серый,160х54x58,  280л, полки стекл.) </t>
  </si>
  <si>
    <t xml:space="preserve">DS 333020  (белый,175х60x58, 330л, полки стекл.) </t>
  </si>
  <si>
    <t xml:space="preserve">DS 333020 S (серый,175х60x58, 330л, полки стекл.)  </t>
  </si>
  <si>
    <t>RCSK 250 M 00 W (белый, 157х54х60, 250 л)</t>
  </si>
  <si>
    <t>RCSK 250 M 00 S (серый, 157х54х60, 250 л)</t>
  </si>
  <si>
    <t xml:space="preserve">RCSK 270 M20W (белый, 170х54х60, 270 л) </t>
  </si>
  <si>
    <t xml:space="preserve">RCSK 335 M20W  (белый, 201х54х60, 335 л) </t>
  </si>
  <si>
    <t>RCSK 339 M20W (белый, 186х60х60, 340 л, скрытые ручки)</t>
  </si>
  <si>
    <t xml:space="preserve">RCSK 339 M21S (серый, 186х60х60, 340 л) </t>
  </si>
  <si>
    <t xml:space="preserve">RCSK 379 M20W (белый, 201х60х60, 346 л, скрытые ручки) </t>
  </si>
  <si>
    <t xml:space="preserve">RCSK 379 M21 S (серый, 201х60х60, 346 л) </t>
  </si>
  <si>
    <t>DN 156720 DX (стальной, 185х74х75, 510л, дисплей, диспенсер)</t>
  </si>
  <si>
    <t xml:space="preserve">RCNK 270 K 20 S (серый, 170х54х60, 270 л, скрытые ручки) </t>
  </si>
  <si>
    <t xml:space="preserve">RCNK 296 K 00 W (белый, 175х60х60, 277 л, скрытые ручки) </t>
  </si>
  <si>
    <t>RCNK 321 E 21 A (черный-матовый, 186х60х60, 277 л, сенсорный дисплей, с ручками на двери)</t>
  </si>
  <si>
    <t>RCNK 321 E 21 X (стальной, 186х60х60, 277 л, сенсорный дисплей, с ручками на двери)</t>
  </si>
  <si>
    <t xml:space="preserve">RCNK 321 K 00 W (белый, 186х60х60, 277 л, скрытые ручки) </t>
  </si>
  <si>
    <t>CNKL 7321 EC0W (белый, 186х60х60, 301 л, дисплей, скрытые ручки)</t>
  </si>
  <si>
    <t>CNKL 7321 E21ZSS (серый, 186х60х60, 301 л, дисплей, с ручками на двери)</t>
  </si>
  <si>
    <t>CNKL 7321 E21ZSB  (бежевый, 186х60х60, 301 л, дисплей, с ручками на двери)</t>
  </si>
  <si>
    <t>RCNK 321 K 00 S (серый, 186х60х60, 277 л, скрытые ручки)</t>
  </si>
  <si>
    <t xml:space="preserve">CNKC 8356 EC0W (белый, 201х60х60, 355л, сенсорный дисплей, скрытые ручки) </t>
  </si>
  <si>
    <t xml:space="preserve">CNKR 5356 EC0S (серый, 201х60х60, 355 л, сенсорный дисплей, скрытые ручки) </t>
  </si>
  <si>
    <t>RCNK 365 E20ZW (белый, 186х60х65, 365л, дисплей)</t>
  </si>
  <si>
    <t>RCNK 365 E20ZS (серый, 186х60х65, 365л, дисплей)</t>
  </si>
  <si>
    <t>RCNK 365 E20ZХ (стальной, 186х60х65, 365л, дисплей)</t>
  </si>
  <si>
    <t xml:space="preserve">RCNK 356 E 21 A (черный-матовый, 201х60х60, 355л, сенсорный дисплей) </t>
  </si>
  <si>
    <t xml:space="preserve">RCNK 400 E 20 ZGB (черное стекло, 201х60х65, 400 л, дисплей, ручки скрыты) </t>
  </si>
  <si>
    <t>RCNK 400 E 20 ZGR (красное стекло,  201х60х65, 400 л, дисплей, ручки скрыты)</t>
  </si>
  <si>
    <t xml:space="preserve">RCNE 520E20ZGB (черный, 520л, 192х70х70, сенсорный дисплей, пр-во Турция) </t>
  </si>
  <si>
    <t xml:space="preserve">RCNE520E31DZX (стальной, 520л, 192х70х70, сенсорный дисплей, диспенсер, пр-во Турция) </t>
  </si>
  <si>
    <t>RCNE480K20W (белый, 480 л, 172х71 см, пр-во Турция)</t>
  </si>
  <si>
    <t>GN 162333 ZGB  (цв.черный, 179х91х72 см, 544 л, дисплей,диспенсер, Турция)</t>
  </si>
  <si>
    <t>GNE 134620 X (цв.стальной, 181х91х72 см, 533 л, дисплей, диспенсер, Турция)</t>
  </si>
  <si>
    <t xml:space="preserve">СТИРАЛЬНЫЕ МАШИНЫ на 5 кг </t>
  </si>
  <si>
    <t xml:space="preserve">WRE 5411 BWW (белый, 85х60х42, 800 об/мин, русск.текст) </t>
  </si>
  <si>
    <t xml:space="preserve">WRE 5512 BWW (белый, 85х60х42, 1000 об/мин, дисплей, , меню на русском) </t>
  </si>
  <si>
    <t>WRE 5512 BSS (серый, 85х60х42, 1000 об/мин,  дисплей, , меню на русском)</t>
  </si>
  <si>
    <t xml:space="preserve">WRE 6411 BWW (белый, 85х60х42, 800 об/мин, русск.текст) </t>
  </si>
  <si>
    <t xml:space="preserve">WRE 6512 ZSW  (белый, люк серый, 85x60x42, 1000 об/мин, меню на рус,  дисплей) </t>
  </si>
  <si>
    <t xml:space="preserve">WRE 6512 ZSS  (серый, 85x60x42, 1000 об/мин, меню на рус,  дисплей) </t>
  </si>
  <si>
    <t>WKY 61032 SYB1 (серый, хром.люк, 1000 об, дисплей)</t>
  </si>
  <si>
    <t xml:space="preserve">WKY 71031 PTLYW2 (белый, 84х60х50, 1000 об/мин, дисплей, меню на русском) </t>
  </si>
  <si>
    <t>WRE 7511 XSW (белый, люк серый  84х60х45, 1000 об/мин,  без дисплея)</t>
  </si>
  <si>
    <t>WRE 7512 XSW (белый, люк серый  84х60х45, 1000 об/мин, дисплей, меню на русском)</t>
  </si>
  <si>
    <t>WRE 7512 XSS (серый,  84х60х45, 1000 об/мин, дисплей, меню на русском)</t>
  </si>
  <si>
    <t xml:space="preserve">WKY 71031 PTLYSB2 (серый, люк-черный, 84х60х50, 1000 об/мин, дисплей) </t>
  </si>
  <si>
    <t xml:space="preserve">WKY 71233 LANYB4 (антрацит, 85х60х50, 1200 об/мин, дисплей, меню на рус., А+++)  </t>
  </si>
  <si>
    <t xml:space="preserve">WKY 71091 LYB2 Superia (белый, 84х60x45, 1000 об/мин, LED дисплей, плавный регулятор) </t>
  </si>
  <si>
    <t>WITC 7612 B0W (белый, 82х60х57, 1200 об/мин, LCD дисплей, 15 прогр)</t>
  </si>
  <si>
    <t>WTV 8602 XS0X (серый, 15 прог, 1200 об, LCD дисплей, А+++, широкий люк)</t>
  </si>
  <si>
    <t>WTV 8633 XSO (белый, 16 прог, 1200 об, LCD дисплей, инверторный двигатель, долговечный тэн)</t>
  </si>
  <si>
    <t>WTV 8633 XB (белый, люк черный, 16 прог, 1200 об, LCD дисплей)</t>
  </si>
  <si>
    <t>WTV 8734 XC0M (антрацит, 16 прог, 1400 об,  LCD дисплей)</t>
  </si>
  <si>
    <t>WTV 8612 XSS (серый, 15 прог, 1200 об, LCD дисплей)</t>
  </si>
  <si>
    <t>WTV 9612 XS (белый, 1200 об, LCD дисплей, 15 прог, А+++, пр-во Турция)</t>
  </si>
  <si>
    <t xml:space="preserve">WTV 9633 XSO (белый, 16 прог, 1200 об, LCD дисплей, инверторный двигатель, долговечный тэн) </t>
  </si>
  <si>
    <t>WDA 96143 H (с сушкой, цв.белый, 1400 об., LCD дисплей)</t>
  </si>
  <si>
    <t xml:space="preserve">WTE 12744 XW0   (цв.белый, люк-черный,84х60x64см, 1400 об/мин, LCD дисплей, 16 пр) </t>
  </si>
  <si>
    <t>DV 7110 (7 кг, белый, люк квадратный)</t>
  </si>
  <si>
    <t>DU 7133 GAO (7 кг, белый, LCD дисплей, 16 программ)</t>
  </si>
  <si>
    <t>DCU 7230  (7 кг,цв белый, 7 пр)</t>
  </si>
  <si>
    <t>DCY 8402 XW3 (8 кг, белый цв. , дисплей есть, 11 программ)</t>
  </si>
  <si>
    <t>DPY 8405GXHB2 (8кг, белый цв. дисплей)</t>
  </si>
  <si>
    <t>DCY 9316 W (9 кг, белый цв, дисплей, 16 пр)</t>
  </si>
  <si>
    <t>DU 9133 GAO (9 кг, белый, дисплей есть, 16 программ)</t>
  </si>
  <si>
    <t>DFN 05311 W Superia (белый, 12 персон,85х60х60, 5 программ, класс А+)</t>
  </si>
  <si>
    <t>DFN 05311 S Superia (серый, 12 персон,85х60х60, 5 программ, класс А+)</t>
  </si>
  <si>
    <t>DFN 16410 W Superia (белый, 14 персон, 85х60х60, дисплей)</t>
  </si>
  <si>
    <t>DFN 16410 B Superia (черный, 14 персон, 85х60х60, дисплей)</t>
  </si>
  <si>
    <t>DFN 16410 X Superia (стальной, 14 персон, 85х60х60, дисплей)</t>
  </si>
  <si>
    <t>DFN 05210 B Superia (черный, 12 персон, 85х60х60, 7 программ)</t>
  </si>
  <si>
    <t>DFN 16210 W Superia (белый, 12 персон, 85х60х60, дисплей)</t>
  </si>
  <si>
    <t>DFN 16210 B Superia (черный, 12 персон, 85х60х60, дисплей)</t>
  </si>
  <si>
    <t>DFN 16210 X Superia (стальной, 12 персон, 85х60х60, дисплей)</t>
  </si>
  <si>
    <t>DFN 26220 X Superia (стальной, 12 персон, 85х60х60, дисплей, 6 программ, А++)</t>
  </si>
  <si>
    <t>DFN 26420 X Superia (стальной, 14 персон, 85х60х60, дисплей, 6 программ, А++)</t>
  </si>
  <si>
    <t>DFN 28330 B Superia (черный, 13 персон, 85х60х60, дисплей, 8 программ, А+++)</t>
  </si>
  <si>
    <t>DFN 28330 X Superia (стальной, 13 персон, 85х60х60, дисплей, 8 программ, А+++)</t>
  </si>
  <si>
    <t>DFN 28330 WAD Superia (белый, 13 персон, 85х60х60, дисплей, 8 программ, А+++)</t>
  </si>
  <si>
    <t>DFS 05010 W Superia (белый,10 персон, 85х45х57, без дисплея)</t>
  </si>
  <si>
    <t>DFS 05011 X Superia (стальной,10 персон, 85х45х57, 5 прог, без дисплея, A+)</t>
  </si>
  <si>
    <t>DFS 05012 W Superia (белый,10 персон, 85х45х57, 5 прог, без дисплея, A+)</t>
  </si>
  <si>
    <t>DFS 26010 W Superia (белый,10 персон, 85х45х57, 6 прог, LCD дисплей, A)</t>
  </si>
  <si>
    <t>DSFS 4530 X  (стальной, 10 персон, 85х45х57, турбосушка, экспресс мойка, 5 прогр)</t>
  </si>
  <si>
    <t>DIN 25410 (14 персон, 5 программ, LCD дисплей, A+, ВШГ: 81,5х59,8х55,0)</t>
  </si>
  <si>
    <t>DSN 15420 X (стальной, 14 персон, 5 программ, А++, инверторный мотор)</t>
  </si>
  <si>
    <t>DSN 04210 X (стальной, 82,5х60х57, 12 персон, класс А)</t>
  </si>
  <si>
    <t>DSN 04310 X (стальной, 82,5х60х57, 12 персон, класс А+)</t>
  </si>
  <si>
    <t>DIN 26241 (белый. 14 персон, 82х60х55,  6 программ, расход 12л)</t>
  </si>
  <si>
    <t>DSN 26320 B (черный, 82,5х60х57, 13 персон, 6 программ, LCD дисплей,А++ )</t>
  </si>
  <si>
    <t>DIS 25010 (белый, 85х45х57, 10 персон, 5 прогр. , А+)</t>
  </si>
  <si>
    <t>FSS 52010 GW (белый, 4 газовые конф., эл.духовка, эл.поджиг, гриль)</t>
  </si>
  <si>
    <t>CSS 53010 GW (белый, 3х1, эл.духовка, эл.поджиг)</t>
  </si>
  <si>
    <t>FFSS 62000 W (белый, 4 газовые конфорки, эл.духовка)</t>
  </si>
  <si>
    <t>FSE 62110 DW (белый, 4 газовые конфорки, духовка электр., газ контроль, автоподжиг, конвекция)</t>
  </si>
  <si>
    <t xml:space="preserve">FSM 65330 DAS (черный, 4 газовые конфорки, духовка электр., газ контроль, автоподжиг, конвекция, дисплей) </t>
  </si>
  <si>
    <t xml:space="preserve">FSE 63110 DW (белый, 3х1, эл.духовка, газ контроль, конвекция) </t>
  </si>
  <si>
    <t xml:space="preserve">FSE 63110 DSCS (серый, 3х1, элек. поджиг, электрическая духовка, конвекция) </t>
  </si>
  <si>
    <t xml:space="preserve">FSS 63110 DSCS (серый, 3х1, элек. поджиг, электрическая духовка) </t>
  </si>
  <si>
    <t xml:space="preserve">FSS 63010 DW (белый, 3х1, элек. поджиг, электрическая духовка) </t>
  </si>
  <si>
    <t>FSE 63120 GXS (стальной/черный, 3х1, элек. поджиг, электр.духовка)</t>
  </si>
  <si>
    <t xml:space="preserve">FSE 63320 DW (белый, 3х1,авто поджиг, LED дисплей, конвекция, электр. духовка) </t>
  </si>
  <si>
    <t>FSE 63320 DX Superia (стальной, 3х1, эл. духовка, LED дисплей, автоподжиг, газ контроль, конвекция)</t>
  </si>
  <si>
    <t>FSE 63321 DX Superia (стальной, 3х1, эл. духовка, LED дисплей, автоподжиг, газ контроль, конвекция)</t>
  </si>
  <si>
    <t xml:space="preserve">FSS 64010 DW (белый, 2х2, эл.духовка, гриль, элподжиг, газконтроль)  </t>
  </si>
  <si>
    <t>FSE 64010 DW (белый, 2х2, эл.духовка, конвекция, газконтроль)</t>
  </si>
  <si>
    <t xml:space="preserve">FSE 64320 DW (белый, 2х2, эл.духовка, конвекция, газ контроль, LED дисплей) </t>
  </si>
  <si>
    <t xml:space="preserve">FSE 64320 DS (серый, 2х2, эл.духовка, конвекция, газ контроль, LED дисплей) </t>
  </si>
  <si>
    <t>FSS 66000 GW (белый, полностью электрическая,гриль)</t>
  </si>
  <si>
    <t>CSS 67000 GW (белый,стеклокерамика,  полностью электрическая)</t>
  </si>
  <si>
    <t>GE 12121 DX (цв.стальной, 4 газ.конф.+2 электр. ,эл.духовка, газконтроль, конвекция)</t>
  </si>
  <si>
    <t>GM 15310 DB  (цв.черный, 4 газ.конф.+1 электр. ,эл.духовка, газконтроль, конвекция, дисплей)</t>
  </si>
  <si>
    <t>BIC 22000 X (электрическая, стальной)</t>
  </si>
  <si>
    <t>BIC 22100 X (электр, стальной, механический таймер)</t>
  </si>
  <si>
    <t xml:space="preserve">BIE 22101 X Superia (электр, цв. стальной, конвекция, механ упр. 56.7x59.4x59.5) </t>
  </si>
  <si>
    <t>BIE 24301 W Superia (электр., цв.белый, конвекция, дисплей)</t>
  </si>
  <si>
    <t xml:space="preserve">BIE 22301 X Superia (электр., цв.стальной, сенсорный дисплей, 8 программ,  гриль,конвекция, 71 л) </t>
  </si>
  <si>
    <t>BIE 24301 B Superia (электр, цв. черный, конвекция, дисплей)</t>
  </si>
  <si>
    <t>BIM 24400 BCS Superia (электр, цв. черный, 59x56x55 см, конвекция, дисплей)</t>
  </si>
  <si>
    <t>BIM 24400 WCS Superia (электр, цв. белый, 59x56x55 см, конвекция, дисплей)</t>
  </si>
  <si>
    <t>BIM 25402 XMS Superia (электр, цв. черный, конвекция)</t>
  </si>
  <si>
    <t>BIMF 25400 XMS  (электр, цв. черный, конвекция, гриль, 12 режимов нагрева, lcd дисплей)</t>
  </si>
  <si>
    <t>BIMM 35400 XMS (электр, цв. черный, конвекция, гриль, 13 режимов нагрева, lcd дисплей)</t>
  </si>
  <si>
    <t>BSUF 4000 MES (цв.черный, 29,5х60,0х55,5 (см), 6 функций, 40л)</t>
  </si>
  <si>
    <t>BSUF 4000 MEI (цв. нерж.сталь,  29,5х60,0х55,5 (см), 6 функций, 40л)</t>
  </si>
  <si>
    <t>BSUF 4000 MEB (цв. нерж.сталь / белый,  29,5х60,0х55,5 (см), 6 функций, 40л)</t>
  </si>
  <si>
    <t>BSUF 5000 MGSI (цв. нерж.сталь,  35,5х60,0х55,5 (см), 6 функций, 50л)</t>
  </si>
  <si>
    <t>HILW 64122 SW (белая керамика, 4 газ, вок конфорка, автоподжиг, газ контроль)</t>
  </si>
  <si>
    <t>HIZM 64120 SX (стальной, 3х1, 8,7х56х49 см, эл.поджиг, газ контроль)</t>
  </si>
  <si>
    <t>HIZM 64120 SW (белый, 3х1, 8,7х56х49 см, эл.поджиг, газ контроль)</t>
  </si>
  <si>
    <t>HDCC 32200 X (цв.черный, домино, электр.конф - 2)</t>
  </si>
  <si>
    <t>HDCE 32200 X (цв.стальной, домино, электр.конф - 2)</t>
  </si>
  <si>
    <t>HILG 64222 S (цв.черный, 4 газ.конф)</t>
  </si>
  <si>
    <t>HILG 64225 S (цв.черный, 4 газ.конф)</t>
  </si>
  <si>
    <t>HDCG 32220 FX (цв.стальной, домино, газ.конф -2)</t>
  </si>
  <si>
    <t>HDG 32210 W (цв.белый, домино, газ.конф-2)</t>
  </si>
  <si>
    <t>HIZG 64122 SX (цв.стальной, полностью газовая, 56 x 49 см , газконтроль)</t>
  </si>
  <si>
    <t>HIZG 64120 W (цв.белый, полностью газовая, 60х51)</t>
  </si>
  <si>
    <t>HIZG 64120 X (цв.стальной, полностью газовая, 60х51)</t>
  </si>
  <si>
    <t>HIZG 64121 SX (цв.стальной, 4 газ, газконтроль, эл.поджиг, чугунная решетка)</t>
  </si>
  <si>
    <t>HIZE 64101 X (стальной, 4 электр. конфорки)</t>
  </si>
  <si>
    <t>HISG 64122 S (цв.серый, полностью газовая, 56 x 49 см , газконтроль, эл.поджиг)</t>
  </si>
  <si>
    <t>HILL 75222 S (цв.черный, 5 газовых конфорок,  4.6x75.0x52.4 см,  газконтроль, эл.поджиг)</t>
  </si>
  <si>
    <t xml:space="preserve">HILM 64120 S (черная стеклокерамика, 2х2, 59.5x52.4 см, 2х2, эл.поджиг, газконтроль) </t>
  </si>
  <si>
    <t xml:space="preserve">HTZG 64111 SW (настольная, белый, 4 газ, газ контроль, эл. поджиг) </t>
  </si>
  <si>
    <t xml:space="preserve">HTZG 64110 SX (настольная, стальной, 4 газ, газ контроль, эл. поджиг) </t>
  </si>
  <si>
    <t>HIC 64402 T (керамическая, черный цв., 4 электр. стеклокерамические конф,)</t>
  </si>
  <si>
    <t>HIC 64502 T (керамическая, черный цв., 4 электр. стеклокерамические конф, LCD дисплей,)</t>
  </si>
  <si>
    <t>HIAL 75225 SX (цв.стальной, 5 газ.конф, газ.контроль)</t>
  </si>
  <si>
    <t>CWB 6441 XN (стальной, 60 см,  83х60х47, 420м3, 1 двиг, фильтр металл)</t>
  </si>
  <si>
    <t>CWB 6441 WN (белый, 60 см, 83х60х47, 420м3, 1 двиг, фильтр металл)</t>
  </si>
  <si>
    <t>CWB 6441 BN (черный, 60 см, 83х60х47, 420м3, 1 двиг, фильтр металл)</t>
  </si>
  <si>
    <t>CWB 6510 X (стальной, 60 см, 150х60х50 см, 480м3, 1 двиг)</t>
  </si>
  <si>
    <t>CFB 5432 W  (белый, 50 см, 15х49,8х48,2 см, 240 м3, 1 двиг)</t>
  </si>
  <si>
    <t xml:space="preserve">CFB 6432 W (белый,60 см, 300м3, 1 двиг., 3 режима, фильтр металл) </t>
  </si>
  <si>
    <t>CFB 6433 X (стальной, 60 см, 2 двиг))</t>
  </si>
  <si>
    <t xml:space="preserve">CTB 6250 W (белый, встраиваемая, 2 двиг) </t>
  </si>
  <si>
    <t>CTB 6250 X (стальной, встраиваемая, 2 двиг)</t>
  </si>
  <si>
    <t>BSS 2300 TT (белый, холодная-горячая)</t>
  </si>
  <si>
    <t>BSS 2203 TT (белый, холодная-горячая)</t>
  </si>
  <si>
    <t>GR HS 5522 стайлер(фен-щетка)</t>
  </si>
  <si>
    <t>CFD 6151 W (кофеварка капельная)</t>
  </si>
  <si>
    <t>CFM 6350 I  Кофеварка ( 1000W/1,25 L)</t>
  </si>
  <si>
    <t>BKK 2144 Y (соковыжималка, стальной, 800 вт, для твердых плодов)</t>
  </si>
  <si>
    <t>CJB 6100 W соковыжималка</t>
  </si>
  <si>
    <t>SJA 2209 T соковыжималка</t>
  </si>
  <si>
    <t>BKK 3030 Блендер (цв.черный, для коктейлей, 1.5 л, 600 Вт,  скоростей - 5)</t>
  </si>
  <si>
    <t>HBA 5550 W Блендер (цв.белый,  900 мл, 550 Вт,  скоростей - 2)</t>
  </si>
  <si>
    <t>HBA 6700 W  Блендер (цв.белый, погружной, , 700 Вт,  скоростей - 2)</t>
  </si>
  <si>
    <t>HBS 6702 W блендер погружной (700 Вт, 2 скор)</t>
  </si>
  <si>
    <t>HBG 5100  Блендер (цв.белый, 2 л, 700 Вт,  скоростей - 2)</t>
  </si>
  <si>
    <t>CFM 4350 кофеварка (цв. красный, 1,2л, 900 Вт)</t>
  </si>
  <si>
    <t>TBN 6602 W TB  Блендер(цв.белый, для коктейлей, 1.5 л, 600 Вт,  скоростей - 4)</t>
  </si>
  <si>
    <t xml:space="preserve"> HBА 7602 W Блендер (600W / 0.7 L / 2 скор)</t>
  </si>
  <si>
    <t>HBS 7750 X Блендер (цв стальной, погружной)</t>
  </si>
  <si>
    <t>TBN 7802 X Блендер(цв.стальной, для коктейлей, 1.5 л, 800 Вт,  скоростей - 4)</t>
  </si>
  <si>
    <t xml:space="preserve">BKK 3020 Блендер погружной  (700 Вт, скоростей - 2) </t>
  </si>
  <si>
    <t>BKK 2156 Кухонный комбайн  (цв.серебро,450 Вт, чаша 2.2 л,7 режимов)</t>
  </si>
  <si>
    <t>BKS 1511 (красный, 1600вт, шнур 5м, мешок 2 л, телескопическая труба)</t>
  </si>
  <si>
    <t xml:space="preserve">BKS 5423 (белый, стакан, HEPA фильтр, 1800 вт, скорость всасывания 300w, телескопическая труба) </t>
  </si>
  <si>
    <t xml:space="preserve">VCC 6424 WI (черный, 2400w, всасывание 400w, LCD дисплей, телескопическая труба, шнур 10м) </t>
  </si>
  <si>
    <t>VCO 6325 FD (синий, 1800w, стакан, двойной HEPA фильтр)</t>
  </si>
  <si>
    <t>BKS 9220 T (цв.серый, 2000Вт, аквафильтр)</t>
  </si>
  <si>
    <t>Grundig WK 7280 (цв.черный, 2400 Вт, 1,6 л)</t>
  </si>
  <si>
    <t>WKM 4226 R (цв красный, 2200 W, 1,7 л)</t>
  </si>
  <si>
    <t>WKM 6246 W (цв.белый, 2400 W, 1,6 л)</t>
  </si>
  <si>
    <t>WKD 6246 W (цв.белый, 2400 W, 1,6 л)</t>
  </si>
  <si>
    <t>WKM 7226 I (цв.серый, 2200W, 1,7 л)</t>
  </si>
  <si>
    <t>WKM 7222 I (цв.серый, 2200W, 1 л)</t>
  </si>
  <si>
    <t>BKK 2121 (цв.серебро, 2400W, 1,7л)</t>
  </si>
  <si>
    <t>Grundig KM6280 Кофеварка (цв.черный, 1000вт. 1,8 л)</t>
  </si>
  <si>
    <t xml:space="preserve">SIM 4123 T (синий, 2300вт, 300мл, керамическая подошва) </t>
  </si>
  <si>
    <t xml:space="preserve">SIM 4126 B (синий, 2600вт, 300мл, керамическая подошва) </t>
  </si>
  <si>
    <t xml:space="preserve">SIM 7124 B (синий, 2400вт, 350мл, керамическая подошва) </t>
  </si>
  <si>
    <t>SGA 7126 P утюг с парогенетратором (фиолетовый, 2600Вт, керамика)</t>
  </si>
  <si>
    <t>SGA 7124 В утюг с парогенетратором (черный, 2400Вт, керамика)</t>
  </si>
  <si>
    <t xml:space="preserve">MGF 20210 X Superia (стальной, 20л, гриль, 800w) </t>
  </si>
  <si>
    <t xml:space="preserve">MGF 23210 X Superia (стальной, 23л, гриль, 800w) </t>
  </si>
  <si>
    <t xml:space="preserve">MOF 20110 X Superia (стальной, 20л, 700w) </t>
  </si>
  <si>
    <t>MOF 23110 X Superia (стальной/черный, 23л, 700w)</t>
  </si>
  <si>
    <t>BBFEA 070 (20-25 м2, белый)</t>
  </si>
  <si>
    <t>BBFEA 090 (30-35 м2, белый)</t>
  </si>
  <si>
    <t>BBFEA 120 (40-45 м2, белый)</t>
  </si>
  <si>
    <t>BBFEA 180 (50-55 м2, белый)</t>
  </si>
  <si>
    <t>BBFEA 240 (60-65 м2, белый)</t>
  </si>
  <si>
    <t>BNLH 240  (60-65 м2, белый)</t>
  </si>
  <si>
    <t>BFYG 360 (80-100 м2, белый, сплит колонный, однофазный)</t>
  </si>
  <si>
    <t>BFYА 480 (100-120 м2, белый, сплит колонный,)</t>
  </si>
  <si>
    <t>BK21A180 (50-55 м2, черный)</t>
  </si>
  <si>
    <t>BK21A240 (60-65 м2, черный)</t>
  </si>
  <si>
    <t>Samsung VC18M31C0HG (черный, пылесборник-стакан, 2л, регулир. на ручке, 1800/380 Вт)</t>
  </si>
  <si>
    <t>FSE 63330 DW Superia (белый, 3х1, чугун, эл. духовка, LED дисплей, автоподжиг, газ контроль, конвекция)</t>
  </si>
  <si>
    <t>FSE 63330 DX Superia (стальной, 3х1, чугун, эл. духовка, LED дисплей, автоподжиг, газ контроль, конвекция)</t>
  </si>
  <si>
    <t>розн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</si>
</sst>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4"/>
      <name val="Calibri"/>
      <family val="2"/>
      <charset val="204"/>
      <scheme val="minor"/>
    </font>
    <font>
      <b/>
      <sz val="14"/>
      <name val="Cambria"/>
      <family val="1"/>
      <charset val="204"/>
      <scheme val="major"/>
    </font>
    <font>
      <b/>
      <sz val="13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6"/>
      <color rgb="FFFF0000"/>
      <name val="Cambria"/>
      <family val="1"/>
      <charset val="204"/>
      <scheme val="major"/>
    </font>
    <font>
      <b/>
      <sz val="16"/>
      <color theme="3"/>
      <name val="Cambria"/>
      <family val="1"/>
      <charset val="204"/>
      <scheme val="major"/>
    </font>
    <font>
      <i/>
      <sz val="14"/>
      <name val="Calibri"/>
      <family val="2"/>
      <charset val="204"/>
      <scheme val="minor"/>
    </font>
    <font>
      <i/>
      <sz val="16"/>
      <color rgb="FFFF0000"/>
      <name val="Cambria"/>
      <family val="1"/>
      <charset val="204"/>
      <scheme val="maj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charset val="204"/>
      <scheme val="minor"/>
    </font>
    <font>
      <b/>
      <sz val="16"/>
      <color rgb="FF7030A0"/>
      <name val="Cambria"/>
      <family val="1"/>
      <charset val="204"/>
      <scheme val="maj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name val="Cambria"/>
      <family val="1"/>
      <charset val="204"/>
      <scheme val="maj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9" fontId="2" fillId="0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1" xfId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4" borderId="1" xfId="1" applyFont="1" applyFill="1" applyBorder="1" applyAlignment="1">
      <alignment vertical="center" wrapText="1"/>
    </xf>
    <xf numFmtId="0" fontId="0" fillId="3" borderId="2" xfId="0" applyFill="1" applyBorder="1"/>
    <xf numFmtId="0" fontId="2" fillId="2" borderId="1" xfId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12" fillId="3" borderId="0" xfId="0" applyFont="1" applyFill="1"/>
    <xf numFmtId="0" fontId="12" fillId="0" borderId="0" xfId="0" applyFont="1"/>
    <xf numFmtId="0" fontId="3" fillId="0" borderId="1" xfId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2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7" fillId="2" borderId="1" xfId="1" applyFont="1" applyFill="1" applyBorder="1" applyAlignment="1">
      <alignment vertical="center" wrapText="1"/>
    </xf>
    <xf numFmtId="9" fontId="15" fillId="2" borderId="1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vertical="center" wrapText="1"/>
    </xf>
    <xf numFmtId="0" fontId="16" fillId="0" borderId="0" xfId="0" applyFont="1" applyFill="1"/>
    <xf numFmtId="0" fontId="18" fillId="0" borderId="1" xfId="0" applyFont="1" applyFill="1" applyBorder="1" applyAlignment="1">
      <alignment vertical="center" wrapText="1"/>
    </xf>
    <xf numFmtId="0" fontId="19" fillId="0" borderId="1" xfId="1" applyFont="1" applyFill="1" applyBorder="1" applyAlignment="1">
      <alignment vertical="center" wrapText="1"/>
    </xf>
    <xf numFmtId="0" fontId="18" fillId="2" borderId="1" xfId="1" applyFont="1" applyFill="1" applyBorder="1" applyAlignment="1">
      <alignment vertical="center" wrapText="1"/>
    </xf>
    <xf numFmtId="164" fontId="18" fillId="0" borderId="1" xfId="0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20" fillId="0" borderId="0" xfId="0" applyFont="1" applyFill="1"/>
    <xf numFmtId="0" fontId="21" fillId="0" borderId="0" xfId="0" applyFont="1" applyFill="1"/>
    <xf numFmtId="0" fontId="17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17" fillId="0" borderId="0" xfId="1" applyFont="1" applyFill="1" applyBorder="1" applyAlignment="1">
      <alignment vertical="center" wrapText="1"/>
    </xf>
    <xf numFmtId="0" fontId="22" fillId="0" borderId="0" xfId="0" applyFont="1" applyFill="1"/>
    <xf numFmtId="164" fontId="19" fillId="0" borderId="1" xfId="0" applyNumberFormat="1" applyFont="1" applyFill="1" applyBorder="1" applyAlignment="1">
      <alignment vertical="center" wrapText="1"/>
    </xf>
    <xf numFmtId="3" fontId="7" fillId="0" borderId="4" xfId="0" applyNumberFormat="1" applyFont="1" applyFill="1" applyBorder="1" applyAlignment="1">
      <alignment horizontal="center" vertical="center" wrapText="1"/>
    </xf>
    <xf numFmtId="3" fontId="14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vertical="center" wrapText="1"/>
    </xf>
    <xf numFmtId="3" fontId="14" fillId="0" borderId="3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/>
    <xf numFmtId="0" fontId="19" fillId="0" borderId="3" xfId="1" applyFont="1" applyFill="1" applyBorder="1" applyAlignment="1">
      <alignment vertical="center" wrapText="1"/>
    </xf>
    <xf numFmtId="0" fontId="17" fillId="2" borderId="3" xfId="1" applyFont="1" applyFill="1" applyBorder="1" applyAlignment="1">
      <alignment vertical="center" wrapText="1"/>
    </xf>
    <xf numFmtId="9" fontId="15" fillId="2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4" xfId="1" applyFont="1" applyFill="1" applyBorder="1" applyAlignment="1">
      <alignment vertical="center" wrapText="1"/>
    </xf>
    <xf numFmtId="3" fontId="14" fillId="5" borderId="1" xfId="0" applyNumberFormat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vertical="center" wrapText="1"/>
    </xf>
  </cellXfs>
  <cellStyles count="2">
    <cellStyle name="Normal_Price List 2006" xfId="1"/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38DA5"/>
      <color rgb="FFE93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101600</xdr:rowOff>
    </xdr:from>
    <xdr:to>
      <xdr:col>2</xdr:col>
      <xdr:colOff>990600</xdr:colOff>
      <xdr:row>1</xdr:row>
      <xdr:rowOff>581947</xdr:rowOff>
    </xdr:to>
    <xdr:pic>
      <xdr:nvPicPr>
        <xdr:cNvPr id="3" name="irc_mi" descr="http://www.underconsideration.com/brandnew/archives/beko_logo_detai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292100"/>
          <a:ext cx="838200" cy="480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244928</xdr:colOff>
      <xdr:row>0</xdr:row>
      <xdr:rowOff>136071</xdr:rowOff>
    </xdr:from>
    <xdr:to>
      <xdr:col>1</xdr:col>
      <xdr:colOff>1592766</xdr:colOff>
      <xdr:row>0</xdr:row>
      <xdr:rowOff>908476</xdr:rowOff>
    </xdr:to>
    <xdr:pic>
      <xdr:nvPicPr>
        <xdr:cNvPr id="3" name="irc_mi" descr="http://www.underconsideration.com/brandnew/archives/beko_logo_detai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8" y="136071"/>
          <a:ext cx="1347838" cy="77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1728107</xdr:colOff>
      <xdr:row>0</xdr:row>
      <xdr:rowOff>49848</xdr:rowOff>
    </xdr:from>
    <xdr:to>
      <xdr:col>1</xdr:col>
      <xdr:colOff>2913290</xdr:colOff>
      <xdr:row>3</xdr:row>
      <xdr:rowOff>36241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08118">
          <a:off x="1728107" y="49848"/>
          <a:ext cx="1185183" cy="1592036"/>
        </a:xfrm>
        <a:prstGeom prst="rect">
          <a:avLst/>
        </a:prstGeom>
      </xdr:spPr>
    </xdr:pic>
    <xdr:clientData/>
  </xdr:twoCellAnchor>
  <xdr:twoCellAnchor editAs="oneCell">
    <xdr:from>
      <xdr:col>1</xdr:col>
      <xdr:colOff>8450037</xdr:colOff>
      <xdr:row>0</xdr:row>
      <xdr:rowOff>0</xdr:rowOff>
    </xdr:from>
    <xdr:to>
      <xdr:col>1</xdr:col>
      <xdr:colOff>9212037</xdr:colOff>
      <xdr:row>0</xdr:row>
      <xdr:rowOff>875198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0037" y="0"/>
          <a:ext cx="762000" cy="875198"/>
        </a:xfrm>
        <a:prstGeom prst="rect">
          <a:avLst/>
        </a:prstGeom>
      </xdr:spPr>
    </xdr:pic>
    <xdr:clientData/>
  </xdr:twoCellAnchor>
  <xdr:twoCellAnchor editAs="oneCell">
    <xdr:from>
      <xdr:col>1</xdr:col>
      <xdr:colOff>8123464</xdr:colOff>
      <xdr:row>0</xdr:row>
      <xdr:rowOff>693964</xdr:rowOff>
    </xdr:from>
    <xdr:to>
      <xdr:col>1</xdr:col>
      <xdr:colOff>8885464</xdr:colOff>
      <xdr:row>2</xdr:row>
      <xdr:rowOff>262876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3464" y="693964"/>
          <a:ext cx="762000" cy="875198"/>
        </a:xfrm>
        <a:prstGeom prst="rect">
          <a:avLst/>
        </a:prstGeom>
      </xdr:spPr>
    </xdr:pic>
    <xdr:clientData/>
  </xdr:twoCellAnchor>
  <xdr:twoCellAnchor editAs="oneCell">
    <xdr:from>
      <xdr:col>1</xdr:col>
      <xdr:colOff>7402286</xdr:colOff>
      <xdr:row>0</xdr:row>
      <xdr:rowOff>0</xdr:rowOff>
    </xdr:from>
    <xdr:to>
      <xdr:col>1</xdr:col>
      <xdr:colOff>8164286</xdr:colOff>
      <xdr:row>0</xdr:row>
      <xdr:rowOff>875198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2286" y="0"/>
          <a:ext cx="762000" cy="875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8"/>
  <sheetViews>
    <sheetView zoomScale="85" zoomScaleNormal="85" workbookViewId="0">
      <selection activeCell="C23" sqref="C23"/>
    </sheetView>
  </sheetViews>
  <sheetFormatPr defaultRowHeight="15" outlineLevelRow="1" x14ac:dyDescent="0.25"/>
  <cols>
    <col min="1" max="1" width="1.28515625" customWidth="1"/>
    <col min="2" max="2" width="1.5703125" hidden="1" customWidth="1"/>
    <col min="3" max="3" width="133.5703125" customWidth="1"/>
    <col min="4" max="5" width="12.140625" customWidth="1"/>
    <col min="6" max="6" width="13.5703125" customWidth="1"/>
    <col min="7" max="7" width="13" customWidth="1"/>
  </cols>
  <sheetData>
    <row r="2" spans="2:7" ht="59.25" customHeight="1" x14ac:dyDescent="0.25">
      <c r="C2" s="40" t="s">
        <v>364</v>
      </c>
      <c r="D2" s="1" t="s">
        <v>0</v>
      </c>
      <c r="E2" s="2" t="s">
        <v>1</v>
      </c>
      <c r="F2" s="2" t="s">
        <v>352</v>
      </c>
      <c r="G2" s="2" t="s">
        <v>353</v>
      </c>
    </row>
    <row r="3" spans="2:7" ht="18" x14ac:dyDescent="0.25">
      <c r="C3" s="3" t="s">
        <v>2</v>
      </c>
      <c r="D3" s="4"/>
      <c r="E3" s="5"/>
      <c r="F3" s="5"/>
      <c r="G3" s="5"/>
    </row>
    <row r="4" spans="2:7" ht="20.25" x14ac:dyDescent="0.25">
      <c r="B4" s="6"/>
      <c r="C4" s="7" t="s">
        <v>128</v>
      </c>
      <c r="D4" s="8">
        <v>487.8</v>
      </c>
      <c r="E4" s="9">
        <v>424.17391304347831</v>
      </c>
      <c r="F4" s="9">
        <f>D4/1.13</f>
        <v>431.68141592920358</v>
      </c>
      <c r="G4" s="9">
        <f>D4/1.11</f>
        <v>439.45945945945942</v>
      </c>
    </row>
    <row r="5" spans="2:7" ht="20.25" x14ac:dyDescent="0.25">
      <c r="B5" s="6"/>
      <c r="C5" s="7" t="s">
        <v>340</v>
      </c>
      <c r="D5" s="8">
        <v>510.3</v>
      </c>
      <c r="E5" s="9">
        <v>443.73913043478268</v>
      </c>
      <c r="F5" s="9">
        <f t="shared" ref="F5:F73" si="0">D5/1.13</f>
        <v>451.59292035398238</v>
      </c>
      <c r="G5" s="9">
        <f t="shared" ref="G5:G73" si="1">D5/1.11</f>
        <v>459.72972972972968</v>
      </c>
    </row>
    <row r="6" spans="2:7" s="21" customFormat="1" ht="20.25" hidden="1" outlineLevel="1" x14ac:dyDescent="0.25">
      <c r="C6" s="7" t="s">
        <v>341</v>
      </c>
      <c r="D6" s="8">
        <v>494.1</v>
      </c>
      <c r="E6" s="9">
        <v>429.6521739130435</v>
      </c>
      <c r="F6" s="9">
        <f t="shared" si="0"/>
        <v>437.25663716814165</v>
      </c>
      <c r="G6" s="9">
        <f t="shared" si="1"/>
        <v>445.1351351351351</v>
      </c>
    </row>
    <row r="7" spans="2:7" ht="18" collapsed="1" x14ac:dyDescent="0.25">
      <c r="C7" s="3" t="s">
        <v>3</v>
      </c>
      <c r="D7" s="4"/>
      <c r="E7" s="5"/>
      <c r="F7" s="5"/>
      <c r="G7" s="5"/>
    </row>
    <row r="8" spans="2:7" ht="20.25" x14ac:dyDescent="0.25">
      <c r="B8" s="6"/>
      <c r="C8" s="7" t="s">
        <v>129</v>
      </c>
      <c r="D8" s="8">
        <v>245.7</v>
      </c>
      <c r="E8" s="9">
        <v>213.6521739130435</v>
      </c>
      <c r="F8" s="9">
        <f t="shared" si="0"/>
        <v>217.43362831858408</v>
      </c>
      <c r="G8" s="9">
        <f t="shared" si="1"/>
        <v>221.35135135135133</v>
      </c>
    </row>
    <row r="9" spans="2:7" ht="20.25" x14ac:dyDescent="0.25">
      <c r="B9" s="6"/>
      <c r="C9" s="7" t="s">
        <v>130</v>
      </c>
      <c r="D9" s="8">
        <v>232.2</v>
      </c>
      <c r="E9" s="9">
        <v>201.91304347826087</v>
      </c>
      <c r="F9" s="9">
        <f t="shared" si="0"/>
        <v>205.48672566371681</v>
      </c>
      <c r="G9" s="9">
        <f t="shared" si="1"/>
        <v>209.18918918918916</v>
      </c>
    </row>
    <row r="10" spans="2:7" s="21" customFormat="1" ht="20.25" x14ac:dyDescent="0.25">
      <c r="C10" s="7" t="s">
        <v>131</v>
      </c>
      <c r="D10" s="8">
        <v>250</v>
      </c>
      <c r="E10" s="9">
        <f>D10/1.15</f>
        <v>217.39130434782609</v>
      </c>
      <c r="F10" s="9">
        <f t="shared" si="0"/>
        <v>221.23893805309737</v>
      </c>
      <c r="G10" s="9">
        <f t="shared" si="1"/>
        <v>225.22522522522522</v>
      </c>
    </row>
    <row r="11" spans="2:7" s="34" customFormat="1" ht="20.25" x14ac:dyDescent="0.25">
      <c r="C11" s="38" t="s">
        <v>354</v>
      </c>
      <c r="D11" s="36">
        <v>465</v>
      </c>
      <c r="E11" s="37">
        <f>D11/1.15</f>
        <v>404.34782608695656</v>
      </c>
      <c r="F11" s="37">
        <f t="shared" si="0"/>
        <v>411.50442477876112</v>
      </c>
      <c r="G11" s="37">
        <f t="shared" si="1"/>
        <v>418.91891891891891</v>
      </c>
    </row>
    <row r="12" spans="2:7" ht="20.25" x14ac:dyDescent="0.25">
      <c r="B12" s="6"/>
      <c r="C12" s="7" t="s">
        <v>132</v>
      </c>
      <c r="D12" s="8">
        <v>306</v>
      </c>
      <c r="E12" s="9">
        <v>266.08695652173913</v>
      </c>
      <c r="F12" s="9">
        <f t="shared" si="0"/>
        <v>270.79646017699116</v>
      </c>
      <c r="G12" s="9">
        <f t="shared" si="1"/>
        <v>275.67567567567568</v>
      </c>
    </row>
    <row r="13" spans="2:7" ht="20.25" x14ac:dyDescent="0.25">
      <c r="B13" s="6"/>
      <c r="C13" s="7" t="s">
        <v>133</v>
      </c>
      <c r="D13" s="8">
        <v>322.2</v>
      </c>
      <c r="E13" s="9">
        <v>280.17391304347831</v>
      </c>
      <c r="F13" s="9">
        <f t="shared" si="0"/>
        <v>285.13274336283189</v>
      </c>
      <c r="G13" s="9">
        <f t="shared" si="1"/>
        <v>290.27027027027026</v>
      </c>
    </row>
    <row r="14" spans="2:7" ht="20.25" x14ac:dyDescent="0.25">
      <c r="B14" s="6"/>
      <c r="C14" s="7" t="s">
        <v>134</v>
      </c>
      <c r="D14" s="8">
        <v>344.7</v>
      </c>
      <c r="E14" s="9">
        <v>299.73913043478262</v>
      </c>
      <c r="F14" s="9">
        <f t="shared" si="0"/>
        <v>305.04424778761063</v>
      </c>
      <c r="G14" s="9">
        <f t="shared" si="1"/>
        <v>310.54054054054052</v>
      </c>
    </row>
    <row r="15" spans="2:7" ht="20.25" x14ac:dyDescent="0.25">
      <c r="B15" s="6"/>
      <c r="C15" s="7" t="s">
        <v>135</v>
      </c>
      <c r="D15" s="8">
        <v>362.7</v>
      </c>
      <c r="E15" s="9">
        <v>315.39130434782612</v>
      </c>
      <c r="F15" s="9">
        <f t="shared" si="0"/>
        <v>320.97345132743362</v>
      </c>
      <c r="G15" s="9">
        <f t="shared" si="1"/>
        <v>326.75675675675672</v>
      </c>
    </row>
    <row r="16" spans="2:7" ht="20.25" x14ac:dyDescent="0.25">
      <c r="B16" s="6"/>
      <c r="C16" s="7" t="s">
        <v>136</v>
      </c>
      <c r="D16" s="8">
        <v>391.5</v>
      </c>
      <c r="E16" s="9">
        <v>340.43478260869568</v>
      </c>
      <c r="F16" s="9">
        <f t="shared" si="0"/>
        <v>346.46017699115049</v>
      </c>
      <c r="G16" s="9">
        <f t="shared" si="1"/>
        <v>352.70270270270265</v>
      </c>
    </row>
    <row r="17" spans="2:7" ht="20.25" hidden="1" x14ac:dyDescent="0.25">
      <c r="B17" s="6"/>
      <c r="C17" s="7" t="s">
        <v>137</v>
      </c>
      <c r="D17" s="8">
        <v>461.7</v>
      </c>
      <c r="E17" s="9">
        <v>401.47826086956525</v>
      </c>
      <c r="F17" s="9">
        <f t="shared" si="0"/>
        <v>408.5840707964602</v>
      </c>
      <c r="G17" s="9">
        <f t="shared" si="1"/>
        <v>415.94594594594588</v>
      </c>
    </row>
    <row r="18" spans="2:7" ht="17.25" hidden="1" customHeight="1" x14ac:dyDescent="0.25">
      <c r="B18" s="6"/>
      <c r="C18" s="7" t="s">
        <v>138</v>
      </c>
      <c r="D18" s="8">
        <v>361.8</v>
      </c>
      <c r="E18" s="9">
        <v>314.60869565217394</v>
      </c>
      <c r="F18" s="9">
        <f t="shared" si="0"/>
        <v>320.17699115044252</v>
      </c>
      <c r="G18" s="9">
        <f t="shared" si="1"/>
        <v>325.94594594594594</v>
      </c>
    </row>
    <row r="19" spans="2:7" ht="20.25" hidden="1" outlineLevel="1" x14ac:dyDescent="0.25">
      <c r="C19" s="12" t="s">
        <v>4</v>
      </c>
      <c r="D19" s="13">
        <v>379.8</v>
      </c>
      <c r="E19" s="14">
        <v>330.26086956521738</v>
      </c>
      <c r="F19" s="9">
        <f t="shared" si="0"/>
        <v>336.10619469026551</v>
      </c>
      <c r="G19" s="9">
        <f t="shared" si="1"/>
        <v>342.16216216216213</v>
      </c>
    </row>
    <row r="20" spans="2:7" ht="18" collapsed="1" x14ac:dyDescent="0.25">
      <c r="C20" s="3" t="s">
        <v>323</v>
      </c>
      <c r="D20" s="4"/>
      <c r="E20" s="5"/>
      <c r="F20" s="5"/>
      <c r="G20" s="5"/>
    </row>
    <row r="21" spans="2:7" ht="20.25" x14ac:dyDescent="0.25">
      <c r="B21" s="6"/>
      <c r="C21" s="7" t="s">
        <v>139</v>
      </c>
      <c r="D21" s="8">
        <v>345.6</v>
      </c>
      <c r="E21" s="9">
        <v>300.52173913043475</v>
      </c>
      <c r="F21" s="9">
        <f t="shared" si="0"/>
        <v>305.84070796460179</v>
      </c>
      <c r="G21" s="9">
        <f t="shared" si="1"/>
        <v>311.35135135135135</v>
      </c>
    </row>
    <row r="22" spans="2:7" ht="20.25" x14ac:dyDescent="0.25">
      <c r="B22" s="6"/>
      <c r="C22" s="7" t="s">
        <v>140</v>
      </c>
      <c r="D22" s="8">
        <v>362.7</v>
      </c>
      <c r="E22" s="9">
        <v>315.39130434782612</v>
      </c>
      <c r="F22" s="9">
        <f t="shared" si="0"/>
        <v>320.97345132743362</v>
      </c>
      <c r="G22" s="9">
        <f t="shared" si="1"/>
        <v>326.75675675675672</v>
      </c>
    </row>
    <row r="23" spans="2:7" ht="20.25" x14ac:dyDescent="0.25">
      <c r="B23" s="6"/>
      <c r="C23" s="7" t="s">
        <v>141</v>
      </c>
      <c r="D23" s="8">
        <v>424.8</v>
      </c>
      <c r="E23" s="9">
        <v>369.39130434782612</v>
      </c>
      <c r="F23" s="9">
        <f t="shared" si="0"/>
        <v>375.92920353982305</v>
      </c>
      <c r="G23" s="9">
        <f t="shared" si="1"/>
        <v>382.70270270270265</v>
      </c>
    </row>
    <row r="24" spans="2:7" ht="20.25" x14ac:dyDescent="0.25">
      <c r="B24" s="6"/>
      <c r="C24" s="7" t="s">
        <v>142</v>
      </c>
      <c r="D24" s="8">
        <v>450</v>
      </c>
      <c r="E24" s="9">
        <v>391.304347826087</v>
      </c>
      <c r="F24" s="9">
        <f t="shared" si="0"/>
        <v>398.23008849557527</v>
      </c>
      <c r="G24" s="9">
        <f t="shared" si="1"/>
        <v>405.40540540540536</v>
      </c>
    </row>
    <row r="25" spans="2:7" ht="20.25" x14ac:dyDescent="0.25">
      <c r="B25" s="6"/>
      <c r="C25" s="7" t="s">
        <v>143</v>
      </c>
      <c r="D25" s="8">
        <v>469.8</v>
      </c>
      <c r="E25" s="9">
        <v>408.52173913043487</v>
      </c>
      <c r="F25" s="9">
        <f t="shared" si="0"/>
        <v>415.75221238938059</v>
      </c>
      <c r="G25" s="9">
        <f t="shared" si="1"/>
        <v>423.24324324324323</v>
      </c>
    </row>
    <row r="26" spans="2:7" ht="20.25" x14ac:dyDescent="0.25">
      <c r="B26" s="6"/>
      <c r="C26" s="7" t="s">
        <v>144</v>
      </c>
      <c r="D26" s="8">
        <v>461.7</v>
      </c>
      <c r="E26" s="9">
        <v>401.47826086956525</v>
      </c>
      <c r="F26" s="9">
        <f t="shared" si="0"/>
        <v>408.5840707964602</v>
      </c>
      <c r="G26" s="9">
        <f t="shared" si="1"/>
        <v>415.94594594594588</v>
      </c>
    </row>
    <row r="27" spans="2:7" ht="20.25" x14ac:dyDescent="0.25">
      <c r="B27" s="6"/>
      <c r="C27" s="7" t="s">
        <v>145</v>
      </c>
      <c r="D27" s="8">
        <v>492.3</v>
      </c>
      <c r="E27" s="9">
        <v>428.08695652173913</v>
      </c>
      <c r="F27" s="9">
        <f t="shared" si="0"/>
        <v>435.66371681415933</v>
      </c>
      <c r="G27" s="9">
        <f t="shared" si="1"/>
        <v>443.51351351351349</v>
      </c>
    </row>
    <row r="28" spans="2:7" ht="18" x14ac:dyDescent="0.25">
      <c r="B28" s="6"/>
      <c r="C28" s="3" t="s">
        <v>355</v>
      </c>
      <c r="D28" s="3"/>
      <c r="E28" s="3"/>
      <c r="F28" s="3"/>
      <c r="G28" s="3"/>
    </row>
    <row r="29" spans="2:7" s="34" customFormat="1" ht="20.25" x14ac:dyDescent="0.25">
      <c r="C29" s="38" t="s">
        <v>358</v>
      </c>
      <c r="D29" s="36">
        <v>544</v>
      </c>
      <c r="E29" s="37">
        <f>D29/1.15</f>
        <v>473.04347826086962</v>
      </c>
      <c r="F29" s="37">
        <f>D29/1.13</f>
        <v>481.41592920353986</v>
      </c>
      <c r="G29" s="37">
        <f>D29/1.11</f>
        <v>490.09009009009003</v>
      </c>
    </row>
    <row r="30" spans="2:7" s="34" customFormat="1" ht="20.25" x14ac:dyDescent="0.25">
      <c r="C30" s="38" t="s">
        <v>359</v>
      </c>
      <c r="D30" s="36">
        <v>589</v>
      </c>
      <c r="E30" s="37">
        <f>D30/1.15</f>
        <v>512.17391304347825</v>
      </c>
      <c r="F30" s="37">
        <f>D30/1.13</f>
        <v>521.2389380530974</v>
      </c>
      <c r="G30" s="37">
        <f>D30/1.11</f>
        <v>530.63063063063055</v>
      </c>
    </row>
    <row r="31" spans="2:7" s="34" customFormat="1" ht="20.25" x14ac:dyDescent="0.25">
      <c r="C31" s="38" t="s">
        <v>357</v>
      </c>
      <c r="D31" s="36">
        <v>593</v>
      </c>
      <c r="E31" s="37">
        <f>D31/1.15</f>
        <v>515.6521739130435</v>
      </c>
      <c r="F31" s="37">
        <f>D31/1.13</f>
        <v>524.77876106194697</v>
      </c>
      <c r="G31" s="37">
        <f>D31/1.11</f>
        <v>534.23423423423424</v>
      </c>
    </row>
    <row r="32" spans="2:7" ht="18" x14ac:dyDescent="0.25">
      <c r="C32" s="3" t="s">
        <v>5</v>
      </c>
      <c r="D32" s="4"/>
      <c r="E32" s="5"/>
      <c r="F32" s="5"/>
      <c r="G32" s="5"/>
    </row>
    <row r="33" spans="2:7" ht="20.25" x14ac:dyDescent="0.25">
      <c r="B33" s="6"/>
      <c r="C33" s="7" t="s">
        <v>146</v>
      </c>
      <c r="D33" s="8">
        <v>440.1</v>
      </c>
      <c r="E33" s="9">
        <v>382.69565217391306</v>
      </c>
      <c r="F33" s="9">
        <f t="shared" si="0"/>
        <v>389.46902654867262</v>
      </c>
      <c r="G33" s="9">
        <f t="shared" si="1"/>
        <v>396.48648648648646</v>
      </c>
    </row>
    <row r="34" spans="2:7" ht="20.25" x14ac:dyDescent="0.25">
      <c r="B34" s="6"/>
      <c r="C34" s="7" t="s">
        <v>147</v>
      </c>
      <c r="D34" s="8">
        <v>450</v>
      </c>
      <c r="E34" s="9">
        <v>391.304347826087</v>
      </c>
      <c r="F34" s="9">
        <f t="shared" si="0"/>
        <v>398.23008849557527</v>
      </c>
      <c r="G34" s="9">
        <f t="shared" si="1"/>
        <v>405.40540540540536</v>
      </c>
    </row>
    <row r="35" spans="2:7" ht="20.25" x14ac:dyDescent="0.25">
      <c r="B35" s="6"/>
      <c r="C35" s="7" t="s">
        <v>148</v>
      </c>
      <c r="D35" s="8">
        <v>519.29999999999995</v>
      </c>
      <c r="E35" s="9">
        <v>451.56521739130437</v>
      </c>
      <c r="F35" s="9">
        <f t="shared" si="0"/>
        <v>459.55752212389382</v>
      </c>
      <c r="G35" s="9">
        <f t="shared" si="1"/>
        <v>467.83783783783775</v>
      </c>
    </row>
    <row r="36" spans="2:7" ht="20.25" x14ac:dyDescent="0.25">
      <c r="B36" s="6"/>
      <c r="C36" s="7" t="s">
        <v>149</v>
      </c>
      <c r="D36" s="8">
        <v>527.4</v>
      </c>
      <c r="E36" s="9">
        <v>458.60869565217394</v>
      </c>
      <c r="F36" s="9">
        <f t="shared" si="0"/>
        <v>466.72566371681421</v>
      </c>
      <c r="G36" s="9">
        <f t="shared" si="1"/>
        <v>475.13513513513504</v>
      </c>
    </row>
    <row r="37" spans="2:7" ht="20.25" x14ac:dyDescent="0.25">
      <c r="B37" s="6"/>
      <c r="C37" s="7" t="s">
        <v>150</v>
      </c>
      <c r="D37" s="8">
        <v>550.79999999999995</v>
      </c>
      <c r="E37" s="9">
        <v>478.95652173913044</v>
      </c>
      <c r="F37" s="9">
        <f t="shared" si="0"/>
        <v>487.43362831858406</v>
      </c>
      <c r="G37" s="9">
        <f t="shared" si="1"/>
        <v>496.21621621621614</v>
      </c>
    </row>
    <row r="38" spans="2:7" ht="20.25" x14ac:dyDescent="0.25">
      <c r="B38" s="6"/>
      <c r="C38" s="7" t="s">
        <v>151</v>
      </c>
      <c r="D38" s="8">
        <v>603.9</v>
      </c>
      <c r="E38" s="9">
        <v>525.13043478260875</v>
      </c>
      <c r="F38" s="9">
        <f t="shared" si="0"/>
        <v>534.42477876106193</v>
      </c>
      <c r="G38" s="9">
        <f t="shared" si="1"/>
        <v>544.05405405405395</v>
      </c>
    </row>
    <row r="39" spans="2:7" ht="20.25" x14ac:dyDescent="0.25">
      <c r="B39" s="6"/>
      <c r="C39" s="7" t="s">
        <v>152</v>
      </c>
      <c r="D39" s="8">
        <v>585</v>
      </c>
      <c r="E39" s="9">
        <v>508.69565217391312</v>
      </c>
      <c r="F39" s="9">
        <f t="shared" si="0"/>
        <v>517.69911504424783</v>
      </c>
      <c r="G39" s="9">
        <f t="shared" si="1"/>
        <v>527.02702702702697</v>
      </c>
    </row>
    <row r="40" spans="2:7" ht="20.25" x14ac:dyDescent="0.25">
      <c r="B40" s="6"/>
      <c r="C40" s="7" t="s">
        <v>153</v>
      </c>
      <c r="D40" s="8">
        <v>585</v>
      </c>
      <c r="E40" s="9">
        <v>508.69565217391312</v>
      </c>
      <c r="F40" s="9">
        <f t="shared" si="0"/>
        <v>517.69911504424783</v>
      </c>
      <c r="G40" s="9">
        <f t="shared" si="1"/>
        <v>527.02702702702697</v>
      </c>
    </row>
    <row r="41" spans="2:7" s="15" customFormat="1" ht="20.25" hidden="1" outlineLevel="1" x14ac:dyDescent="0.25">
      <c r="C41" s="12" t="s">
        <v>6</v>
      </c>
      <c r="D41" s="8">
        <v>560.70000000000005</v>
      </c>
      <c r="E41" s="9">
        <v>487.56521739130437</v>
      </c>
      <c r="F41" s="9">
        <f t="shared" si="0"/>
        <v>496.19469026548683</v>
      </c>
      <c r="G41" s="9">
        <f t="shared" si="1"/>
        <v>505.13513513513516</v>
      </c>
    </row>
    <row r="42" spans="2:7" s="15" customFormat="1" ht="20.25" hidden="1" outlineLevel="1" x14ac:dyDescent="0.25">
      <c r="C42" s="16" t="s">
        <v>7</v>
      </c>
      <c r="D42" s="8">
        <v>1048.5</v>
      </c>
      <c r="E42" s="9">
        <v>911.73913043478262</v>
      </c>
      <c r="F42" s="9">
        <f t="shared" si="0"/>
        <v>927.87610619469035</v>
      </c>
      <c r="G42" s="9">
        <f t="shared" si="1"/>
        <v>944.59459459459447</v>
      </c>
    </row>
    <row r="43" spans="2:7" s="15" customFormat="1" ht="20.25" hidden="1" outlineLevel="1" x14ac:dyDescent="0.25">
      <c r="C43" s="10" t="s">
        <v>8</v>
      </c>
      <c r="D43" s="8">
        <v>579.6</v>
      </c>
      <c r="E43" s="9">
        <v>504</v>
      </c>
      <c r="F43" s="9">
        <f t="shared" si="0"/>
        <v>512.92035398230098</v>
      </c>
      <c r="G43" s="9">
        <f t="shared" si="1"/>
        <v>522.16216216216219</v>
      </c>
    </row>
    <row r="44" spans="2:7" s="15" customFormat="1" ht="20.25" hidden="1" outlineLevel="1" x14ac:dyDescent="0.25">
      <c r="C44" s="10" t="s">
        <v>9</v>
      </c>
      <c r="D44" s="8">
        <v>563.4</v>
      </c>
      <c r="E44" s="9">
        <v>489.91304347826099</v>
      </c>
      <c r="F44" s="9">
        <f t="shared" si="0"/>
        <v>498.5840707964602</v>
      </c>
      <c r="G44" s="9">
        <f t="shared" si="1"/>
        <v>507.56756756756749</v>
      </c>
    </row>
    <row r="45" spans="2:7" s="15" customFormat="1" ht="20.25" hidden="1" outlineLevel="1" x14ac:dyDescent="0.25">
      <c r="C45" s="10" t="s">
        <v>10</v>
      </c>
      <c r="D45" s="8">
        <v>580.5</v>
      </c>
      <c r="E45" s="9">
        <v>504.78260869565224</v>
      </c>
      <c r="F45" s="9">
        <f t="shared" si="0"/>
        <v>513.71681415929208</v>
      </c>
      <c r="G45" s="9">
        <f t="shared" si="1"/>
        <v>522.97297297297291</v>
      </c>
    </row>
    <row r="46" spans="2:7" ht="20.25" collapsed="1" x14ac:dyDescent="0.25">
      <c r="B46" s="6"/>
      <c r="C46" s="17" t="s">
        <v>154</v>
      </c>
      <c r="D46" s="8">
        <v>861.3</v>
      </c>
      <c r="E46" s="9">
        <v>748.95652173913049</v>
      </c>
      <c r="F46" s="9">
        <f t="shared" si="0"/>
        <v>762.21238938053102</v>
      </c>
      <c r="G46" s="9">
        <f t="shared" si="1"/>
        <v>775.94594594594582</v>
      </c>
    </row>
    <row r="47" spans="2:7" ht="21" hidden="1" customHeight="1" outlineLevel="1" x14ac:dyDescent="0.25">
      <c r="C47" s="16" t="s">
        <v>11</v>
      </c>
      <c r="D47" s="13">
        <v>916.2</v>
      </c>
      <c r="E47" s="14">
        <v>796.69565217391312</v>
      </c>
      <c r="F47" s="9">
        <f t="shared" si="0"/>
        <v>810.79646017699122</v>
      </c>
      <c r="G47" s="9">
        <f t="shared" si="1"/>
        <v>825.40540540540542</v>
      </c>
    </row>
    <row r="48" spans="2:7" ht="20.25" hidden="1" outlineLevel="1" x14ac:dyDescent="0.25">
      <c r="C48" s="18" t="s">
        <v>12</v>
      </c>
      <c r="D48" s="11">
        <v>922.5</v>
      </c>
      <c r="E48" s="14">
        <v>802.17391304347825</v>
      </c>
      <c r="F48" s="9">
        <f t="shared" si="0"/>
        <v>816.37168141592929</v>
      </c>
      <c r="G48" s="9">
        <f t="shared" si="1"/>
        <v>831.08108108108104</v>
      </c>
    </row>
    <row r="49" spans="2:7" ht="18" collapsed="1" x14ac:dyDescent="0.25">
      <c r="C49" s="3" t="s">
        <v>13</v>
      </c>
      <c r="D49" s="4"/>
      <c r="E49" s="5"/>
      <c r="F49" s="5"/>
      <c r="G49" s="5"/>
    </row>
    <row r="50" spans="2:7" ht="20.25" hidden="1" outlineLevel="1" x14ac:dyDescent="0.25">
      <c r="C50" s="10" t="s">
        <v>14</v>
      </c>
      <c r="D50" s="11">
        <v>484.2</v>
      </c>
      <c r="E50" s="14">
        <v>421.04347826086956</v>
      </c>
      <c r="F50" s="9">
        <f t="shared" si="0"/>
        <v>428.49557522123899</v>
      </c>
      <c r="G50" s="9">
        <f t="shared" si="1"/>
        <v>436.21621621621614</v>
      </c>
    </row>
    <row r="51" spans="2:7" ht="20.25" hidden="1" outlineLevel="1" x14ac:dyDescent="0.25">
      <c r="C51" s="10" t="s">
        <v>15</v>
      </c>
      <c r="D51" s="11">
        <v>502.2</v>
      </c>
      <c r="E51" s="14">
        <v>436.69565217391306</v>
      </c>
      <c r="F51" s="9">
        <f t="shared" si="0"/>
        <v>444.42477876106199</v>
      </c>
      <c r="G51" s="9">
        <f t="shared" si="1"/>
        <v>452.43243243243239</v>
      </c>
    </row>
    <row r="52" spans="2:7" ht="20.25" hidden="1" outlineLevel="1" x14ac:dyDescent="0.25">
      <c r="C52" s="10" t="s">
        <v>16</v>
      </c>
      <c r="D52" s="11">
        <v>655.20000000000005</v>
      </c>
      <c r="E52" s="14">
        <v>569.73913043478262</v>
      </c>
      <c r="F52" s="9">
        <f t="shared" si="0"/>
        <v>579.8230088495576</v>
      </c>
      <c r="G52" s="9">
        <f t="shared" si="1"/>
        <v>590.2702702702702</v>
      </c>
    </row>
    <row r="53" spans="2:7" ht="20.25" collapsed="1" x14ac:dyDescent="0.25">
      <c r="B53" s="6"/>
      <c r="C53" s="7" t="s">
        <v>155</v>
      </c>
      <c r="D53" s="8">
        <v>655.20000000000005</v>
      </c>
      <c r="E53" s="9">
        <v>569.73913043478262</v>
      </c>
      <c r="F53" s="9">
        <f t="shared" si="0"/>
        <v>579.8230088495576</v>
      </c>
      <c r="G53" s="9">
        <f t="shared" si="1"/>
        <v>590.2702702702702</v>
      </c>
    </row>
    <row r="54" spans="2:7" ht="20.25" x14ac:dyDescent="0.25">
      <c r="B54" s="6"/>
      <c r="C54" s="17" t="s">
        <v>156</v>
      </c>
      <c r="D54" s="8">
        <v>785.7</v>
      </c>
      <c r="E54" s="9">
        <v>683.21739130434787</v>
      </c>
      <c r="F54" s="9">
        <f t="shared" si="0"/>
        <v>695.30973451327441</v>
      </c>
      <c r="G54" s="9">
        <f t="shared" si="1"/>
        <v>707.83783783783781</v>
      </c>
    </row>
    <row r="55" spans="2:7" ht="20.25" x14ac:dyDescent="0.25">
      <c r="B55" s="6"/>
      <c r="C55" s="17" t="s">
        <v>157</v>
      </c>
      <c r="D55" s="8">
        <v>785.7</v>
      </c>
      <c r="E55" s="9">
        <v>683.21739130434787</v>
      </c>
      <c r="F55" s="9">
        <f t="shared" si="0"/>
        <v>695.30973451327441</v>
      </c>
      <c r="G55" s="9">
        <f t="shared" si="1"/>
        <v>707.83783783783781</v>
      </c>
    </row>
    <row r="56" spans="2:7" ht="20.25" hidden="1" outlineLevel="1" x14ac:dyDescent="0.25">
      <c r="C56" s="18" t="s">
        <v>17</v>
      </c>
      <c r="D56" s="8">
        <v>692.1</v>
      </c>
      <c r="E56" s="9">
        <v>601.82608695652175</v>
      </c>
      <c r="F56" s="9">
        <f t="shared" si="0"/>
        <v>612.4778761061948</v>
      </c>
      <c r="G56" s="9">
        <f t="shared" si="1"/>
        <v>623.51351351351343</v>
      </c>
    </row>
    <row r="57" spans="2:7" ht="20.25" collapsed="1" x14ac:dyDescent="0.25">
      <c r="B57" s="6"/>
      <c r="C57" s="17" t="s">
        <v>158</v>
      </c>
      <c r="D57" s="8">
        <v>822.6</v>
      </c>
      <c r="E57" s="9">
        <v>715.304347826087</v>
      </c>
      <c r="F57" s="9">
        <f t="shared" si="0"/>
        <v>727.96460176991161</v>
      </c>
      <c r="G57" s="9">
        <f t="shared" si="1"/>
        <v>741.08108108108104</v>
      </c>
    </row>
    <row r="58" spans="2:7" ht="20.25" x14ac:dyDescent="0.25">
      <c r="B58" s="6"/>
      <c r="C58" s="17" t="s">
        <v>159</v>
      </c>
      <c r="D58" s="8">
        <v>682.2</v>
      </c>
      <c r="E58" s="9">
        <v>593.21739130434787</v>
      </c>
      <c r="F58" s="9">
        <f t="shared" si="0"/>
        <v>603.71681415929208</v>
      </c>
      <c r="G58" s="9">
        <f t="shared" si="1"/>
        <v>614.59459459459458</v>
      </c>
    </row>
    <row r="59" spans="2:7" ht="20.25" hidden="1" outlineLevel="1" x14ac:dyDescent="0.25">
      <c r="C59" s="12" t="s">
        <v>18</v>
      </c>
      <c r="D59" s="8">
        <v>374.4</v>
      </c>
      <c r="E59" s="9">
        <v>325.56521739130437</v>
      </c>
      <c r="F59" s="9">
        <f t="shared" si="0"/>
        <v>331.3274336283186</v>
      </c>
      <c r="G59" s="9">
        <f t="shared" si="1"/>
        <v>337.29729729729723</v>
      </c>
    </row>
    <row r="60" spans="2:7" ht="20.25" hidden="1" outlineLevel="1" x14ac:dyDescent="0.25">
      <c r="C60" s="12" t="s">
        <v>19</v>
      </c>
      <c r="D60" s="8">
        <v>408.6</v>
      </c>
      <c r="E60" s="9">
        <v>355.304347826087</v>
      </c>
      <c r="F60" s="9">
        <f t="shared" si="0"/>
        <v>361.59292035398238</v>
      </c>
      <c r="G60" s="9">
        <f t="shared" si="1"/>
        <v>368.10810810810807</v>
      </c>
    </row>
    <row r="61" spans="2:7" ht="20.25" hidden="1" outlineLevel="1" x14ac:dyDescent="0.25">
      <c r="C61" s="16" t="s">
        <v>20</v>
      </c>
      <c r="D61" s="8">
        <v>853.2</v>
      </c>
      <c r="E61" s="9">
        <v>741.91304347826099</v>
      </c>
      <c r="F61" s="9">
        <f t="shared" si="0"/>
        <v>755.04424778761074</v>
      </c>
      <c r="G61" s="9">
        <f t="shared" si="1"/>
        <v>768.64864864864865</v>
      </c>
    </row>
    <row r="62" spans="2:7" ht="20.25" collapsed="1" x14ac:dyDescent="0.25">
      <c r="B62" s="6"/>
      <c r="C62" s="17" t="s">
        <v>160</v>
      </c>
      <c r="D62" s="8">
        <v>898.2</v>
      </c>
      <c r="E62" s="9">
        <v>781.04347826086973</v>
      </c>
      <c r="F62" s="9">
        <f t="shared" si="0"/>
        <v>794.86725663716823</v>
      </c>
      <c r="G62" s="9">
        <f t="shared" si="1"/>
        <v>809.18918918918916</v>
      </c>
    </row>
    <row r="63" spans="2:7" ht="20.25" x14ac:dyDescent="0.25">
      <c r="B63" s="6"/>
      <c r="C63" s="17" t="s">
        <v>161</v>
      </c>
      <c r="D63" s="8">
        <v>879.3</v>
      </c>
      <c r="E63" s="9">
        <v>764.60869565217399</v>
      </c>
      <c r="F63" s="9">
        <f t="shared" si="0"/>
        <v>778.14159292035401</v>
      </c>
      <c r="G63" s="9">
        <f t="shared" si="1"/>
        <v>792.16216216216208</v>
      </c>
    </row>
    <row r="64" spans="2:7" ht="20.25" x14ac:dyDescent="0.25">
      <c r="B64" s="6"/>
      <c r="C64" s="17" t="s">
        <v>162</v>
      </c>
      <c r="D64" s="8">
        <v>952.2</v>
      </c>
      <c r="E64" s="9">
        <v>828.00000000000011</v>
      </c>
      <c r="F64" s="9">
        <f t="shared" si="0"/>
        <v>842.65486725663732</v>
      </c>
      <c r="G64" s="9">
        <f t="shared" si="1"/>
        <v>857.83783783783781</v>
      </c>
    </row>
    <row r="65" spans="2:7" ht="22.5" hidden="1" customHeight="1" outlineLevel="1" x14ac:dyDescent="0.25">
      <c r="C65" s="3" t="s">
        <v>21</v>
      </c>
      <c r="D65" s="19" t="e">
        <v>#VALUE!</v>
      </c>
      <c r="E65" s="14" t="e">
        <v>#VALUE!</v>
      </c>
      <c r="F65" s="9" t="e">
        <f t="shared" si="0"/>
        <v>#VALUE!</v>
      </c>
      <c r="G65" s="9" t="e">
        <f t="shared" si="1"/>
        <v>#VALUE!</v>
      </c>
    </row>
    <row r="66" spans="2:7" ht="20.25" hidden="1" outlineLevel="1" x14ac:dyDescent="0.25">
      <c r="C66" s="16" t="s">
        <v>22</v>
      </c>
      <c r="D66" s="13">
        <v>1254.5999999999999</v>
      </c>
      <c r="E66" s="14">
        <v>1090.9565217391305</v>
      </c>
      <c r="F66" s="9">
        <f t="shared" si="0"/>
        <v>1110.2654867256638</v>
      </c>
      <c r="G66" s="9">
        <f t="shared" si="1"/>
        <v>1130.27027027027</v>
      </c>
    </row>
    <row r="67" spans="2:7" ht="20.25" hidden="1" outlineLevel="1" x14ac:dyDescent="0.25">
      <c r="C67" s="16" t="s">
        <v>23</v>
      </c>
      <c r="D67" s="13">
        <v>1216.8</v>
      </c>
      <c r="E67" s="14">
        <v>1058.0869565217392</v>
      </c>
      <c r="F67" s="9">
        <f t="shared" si="0"/>
        <v>1076.8141592920354</v>
      </c>
      <c r="G67" s="9">
        <f t="shared" si="1"/>
        <v>1096.216216216216</v>
      </c>
    </row>
    <row r="68" spans="2:7" ht="20.25" hidden="1" outlineLevel="1" x14ac:dyDescent="0.25">
      <c r="C68" s="16" t="s">
        <v>24</v>
      </c>
      <c r="D68" s="13">
        <v>1121.4000000000001</v>
      </c>
      <c r="E68" s="14">
        <v>975.13043478260875</v>
      </c>
      <c r="F68" s="9">
        <f t="shared" si="0"/>
        <v>992.38938053097365</v>
      </c>
      <c r="G68" s="9">
        <f t="shared" si="1"/>
        <v>1010.2702702702703</v>
      </c>
    </row>
    <row r="69" spans="2:7" ht="18" collapsed="1" x14ac:dyDescent="0.25">
      <c r="C69" s="3" t="s">
        <v>25</v>
      </c>
      <c r="D69" s="4"/>
      <c r="E69" s="5"/>
      <c r="F69" s="5"/>
      <c r="G69" s="5"/>
    </row>
    <row r="70" spans="2:7" ht="20.25" x14ac:dyDescent="0.25">
      <c r="B70" s="6"/>
      <c r="C70" s="17" t="s">
        <v>163</v>
      </c>
      <c r="D70" s="8">
        <v>279</v>
      </c>
      <c r="E70" s="9">
        <v>242.60869565217394</v>
      </c>
      <c r="F70" s="9">
        <f t="shared" si="0"/>
        <v>246.90265486725667</v>
      </c>
      <c r="G70" s="9">
        <f t="shared" si="1"/>
        <v>251.35135135135133</v>
      </c>
    </row>
    <row r="71" spans="2:7" ht="20.25" hidden="1" x14ac:dyDescent="0.25">
      <c r="C71" s="17" t="s">
        <v>164</v>
      </c>
      <c r="D71" s="8">
        <v>297</v>
      </c>
      <c r="E71" s="9">
        <v>258.26086956521738</v>
      </c>
      <c r="F71" s="9">
        <f t="shared" si="0"/>
        <v>262.83185840707966</v>
      </c>
      <c r="G71" s="9">
        <f t="shared" si="1"/>
        <v>267.56756756756755</v>
      </c>
    </row>
    <row r="72" spans="2:7" s="21" customFormat="1" ht="20.25" x14ac:dyDescent="0.25">
      <c r="C72" s="17" t="s">
        <v>165</v>
      </c>
      <c r="D72" s="8">
        <v>284</v>
      </c>
      <c r="E72" s="9">
        <f>D72/1.15</f>
        <v>246.95652173913047</v>
      </c>
      <c r="F72" s="9">
        <f t="shared" si="0"/>
        <v>251.3274336283186</v>
      </c>
      <c r="G72" s="9">
        <f t="shared" si="1"/>
        <v>255.85585585585582</v>
      </c>
    </row>
    <row r="73" spans="2:7" ht="20.25" x14ac:dyDescent="0.25">
      <c r="B73" s="6"/>
      <c r="C73" s="17" t="s">
        <v>166</v>
      </c>
      <c r="D73" s="8">
        <v>303.3</v>
      </c>
      <c r="E73" s="9">
        <v>263.73913043478262</v>
      </c>
      <c r="F73" s="9">
        <f t="shared" si="0"/>
        <v>268.40707964601773</v>
      </c>
      <c r="G73" s="9">
        <f t="shared" si="1"/>
        <v>273.24324324324323</v>
      </c>
    </row>
    <row r="74" spans="2:7" ht="19.5" customHeight="1" x14ac:dyDescent="0.25">
      <c r="B74" s="6"/>
      <c r="C74" s="17" t="s">
        <v>167</v>
      </c>
      <c r="D74" s="8">
        <v>306</v>
      </c>
      <c r="E74" s="9">
        <v>266.08695652173913</v>
      </c>
      <c r="F74" s="9">
        <f t="shared" ref="F74:F136" si="2">D74/1.13</f>
        <v>270.79646017699116</v>
      </c>
      <c r="G74" s="9">
        <f t="shared" ref="G74:G136" si="3">D74/1.11</f>
        <v>275.67567567567568</v>
      </c>
    </row>
    <row r="75" spans="2:7" ht="20.25" hidden="1" outlineLevel="1" x14ac:dyDescent="0.25">
      <c r="C75" s="18" t="s">
        <v>26</v>
      </c>
      <c r="D75" s="8">
        <v>306</v>
      </c>
      <c r="E75" s="9">
        <v>266.08695652173913</v>
      </c>
      <c r="F75" s="9">
        <f t="shared" si="2"/>
        <v>270.79646017699116</v>
      </c>
      <c r="G75" s="9">
        <f t="shared" si="3"/>
        <v>275.67567567567568</v>
      </c>
    </row>
    <row r="76" spans="2:7" ht="20.25" collapsed="1" x14ac:dyDescent="0.25">
      <c r="B76" s="6"/>
      <c r="C76" s="17" t="s">
        <v>168</v>
      </c>
      <c r="D76" s="8">
        <v>318.60000000000002</v>
      </c>
      <c r="E76" s="9">
        <v>277.04347826086956</v>
      </c>
      <c r="F76" s="9">
        <f t="shared" si="2"/>
        <v>281.9469026548673</v>
      </c>
      <c r="G76" s="9">
        <f t="shared" si="3"/>
        <v>287.02702702702703</v>
      </c>
    </row>
    <row r="77" spans="2:7" ht="20.25" x14ac:dyDescent="0.25">
      <c r="B77" s="6"/>
      <c r="C77" s="17" t="s">
        <v>169</v>
      </c>
      <c r="D77" s="8">
        <v>318.60000000000002</v>
      </c>
      <c r="E77" s="9">
        <v>277.04347826086956</v>
      </c>
      <c r="F77" s="9">
        <f t="shared" si="2"/>
        <v>281.9469026548673</v>
      </c>
      <c r="G77" s="9">
        <f t="shared" si="3"/>
        <v>287.02702702702703</v>
      </c>
    </row>
    <row r="78" spans="2:7" ht="20.25" x14ac:dyDescent="0.25">
      <c r="B78" s="6"/>
      <c r="C78" s="17" t="s">
        <v>170</v>
      </c>
      <c r="D78" s="8">
        <v>287.10000000000002</v>
      </c>
      <c r="E78" s="9">
        <v>249.6521739130435</v>
      </c>
      <c r="F78" s="9">
        <f t="shared" si="2"/>
        <v>254.07079646017704</v>
      </c>
      <c r="G78" s="9">
        <f t="shared" si="3"/>
        <v>258.64864864864865</v>
      </c>
    </row>
    <row r="79" spans="2:7" ht="20.25" x14ac:dyDescent="0.25">
      <c r="B79" s="6"/>
      <c r="C79" s="17" t="s">
        <v>171</v>
      </c>
      <c r="D79" s="8">
        <v>294.3</v>
      </c>
      <c r="E79" s="9">
        <v>255.9130434782609</v>
      </c>
      <c r="F79" s="9">
        <f t="shared" si="2"/>
        <v>260.44247787610624</v>
      </c>
      <c r="G79" s="9">
        <f t="shared" si="3"/>
        <v>265.1351351351351</v>
      </c>
    </row>
    <row r="80" spans="2:7" ht="18" x14ac:dyDescent="0.25">
      <c r="C80" s="3" t="s">
        <v>27</v>
      </c>
      <c r="D80" s="4"/>
      <c r="E80" s="5"/>
      <c r="F80" s="5"/>
      <c r="G80" s="5"/>
    </row>
    <row r="81" spans="2:7" ht="20.25" hidden="1" outlineLevel="1" x14ac:dyDescent="0.25">
      <c r="C81" s="18" t="s">
        <v>28</v>
      </c>
      <c r="D81" s="8">
        <v>288</v>
      </c>
      <c r="E81" s="14">
        <v>250.43478260869568</v>
      </c>
      <c r="F81" s="9">
        <f t="shared" si="2"/>
        <v>254.86725663716817</v>
      </c>
      <c r="G81" s="9">
        <f t="shared" si="3"/>
        <v>259.45945945945942</v>
      </c>
    </row>
    <row r="82" spans="2:7" ht="20.25" hidden="1" collapsed="1" x14ac:dyDescent="0.25">
      <c r="B82" s="6"/>
      <c r="C82" s="17" t="s">
        <v>172</v>
      </c>
      <c r="D82" s="8">
        <v>352.8</v>
      </c>
      <c r="E82" s="9">
        <v>306.78260869565219</v>
      </c>
      <c r="F82" s="9">
        <f t="shared" si="2"/>
        <v>312.21238938053102</v>
      </c>
      <c r="G82" s="9">
        <f t="shared" si="3"/>
        <v>317.83783783783781</v>
      </c>
    </row>
    <row r="83" spans="2:7" ht="20.25" x14ac:dyDescent="0.25">
      <c r="B83" s="6"/>
      <c r="C83" s="17" t="s">
        <v>173</v>
      </c>
      <c r="D83" s="8">
        <v>303.3</v>
      </c>
      <c r="E83" s="9">
        <v>263.73913043478262</v>
      </c>
      <c r="F83" s="9">
        <f t="shared" si="2"/>
        <v>268.40707964601773</v>
      </c>
      <c r="G83" s="9">
        <f t="shared" si="3"/>
        <v>273.24324324324323</v>
      </c>
    </row>
    <row r="84" spans="2:7" ht="20.25" x14ac:dyDescent="0.25">
      <c r="B84" s="6"/>
      <c r="C84" s="17" t="s">
        <v>174</v>
      </c>
      <c r="D84" s="8">
        <v>310.5</v>
      </c>
      <c r="E84" s="9">
        <v>270</v>
      </c>
      <c r="F84" s="9">
        <f t="shared" si="2"/>
        <v>274.77876106194691</v>
      </c>
      <c r="G84" s="9">
        <f t="shared" si="3"/>
        <v>279.72972972972968</v>
      </c>
    </row>
    <row r="85" spans="2:7" ht="20.25" x14ac:dyDescent="0.25">
      <c r="B85" s="6"/>
      <c r="C85" s="17" t="s">
        <v>175</v>
      </c>
      <c r="D85" s="8">
        <v>310.5</v>
      </c>
      <c r="E85" s="9">
        <v>270</v>
      </c>
      <c r="F85" s="9">
        <f t="shared" si="2"/>
        <v>274.77876106194691</v>
      </c>
      <c r="G85" s="9">
        <f t="shared" si="3"/>
        <v>279.72972972972968</v>
      </c>
    </row>
    <row r="86" spans="2:7" ht="20.25" x14ac:dyDescent="0.25">
      <c r="B86" s="6"/>
      <c r="C86" s="17" t="s">
        <v>176</v>
      </c>
      <c r="D86" s="8">
        <v>318.60000000000002</v>
      </c>
      <c r="E86" s="9">
        <v>277.04347826086956</v>
      </c>
      <c r="F86" s="9">
        <f t="shared" si="2"/>
        <v>281.9469026548673</v>
      </c>
      <c r="G86" s="9">
        <f t="shared" si="3"/>
        <v>287.02702702702703</v>
      </c>
    </row>
    <row r="87" spans="2:7" ht="20.25" hidden="1" x14ac:dyDescent="0.25">
      <c r="B87" s="6"/>
      <c r="C87" s="17" t="s">
        <v>177</v>
      </c>
      <c r="D87" s="8">
        <v>315.89999999999998</v>
      </c>
      <c r="E87" s="9">
        <v>274.69565217391306</v>
      </c>
      <c r="F87" s="9">
        <f t="shared" si="2"/>
        <v>279.55752212389382</v>
      </c>
      <c r="G87" s="9">
        <f t="shared" si="3"/>
        <v>284.59459459459453</v>
      </c>
    </row>
    <row r="88" spans="2:7" ht="20.25" hidden="1" outlineLevel="1" x14ac:dyDescent="0.25">
      <c r="C88" s="18" t="s">
        <v>29</v>
      </c>
      <c r="D88" s="11">
        <v>309.60000000000002</v>
      </c>
      <c r="E88" s="14">
        <v>269.21739130434787</v>
      </c>
      <c r="F88" s="9">
        <f t="shared" si="2"/>
        <v>273.98230088495581</v>
      </c>
      <c r="G88" s="9">
        <f t="shared" si="3"/>
        <v>278.91891891891891</v>
      </c>
    </row>
    <row r="89" spans="2:7" ht="20.25" hidden="1" outlineLevel="1" x14ac:dyDescent="0.25">
      <c r="C89" s="18" t="s">
        <v>30</v>
      </c>
      <c r="D89" s="11">
        <v>327.60000000000002</v>
      </c>
      <c r="E89" s="14">
        <v>284.86956521739131</v>
      </c>
      <c r="F89" s="9">
        <f t="shared" si="2"/>
        <v>289.9115044247788</v>
      </c>
      <c r="G89" s="9">
        <f t="shared" si="3"/>
        <v>295.1351351351351</v>
      </c>
    </row>
    <row r="90" spans="2:7" ht="20.25" hidden="1" outlineLevel="1" x14ac:dyDescent="0.25">
      <c r="C90" s="16" t="s">
        <v>31</v>
      </c>
      <c r="D90" s="13">
        <v>327.60000000000002</v>
      </c>
      <c r="E90" s="14">
        <v>284.86956521739131</v>
      </c>
      <c r="F90" s="9">
        <f t="shared" si="2"/>
        <v>289.9115044247788</v>
      </c>
      <c r="G90" s="9">
        <f t="shared" si="3"/>
        <v>295.1351351351351</v>
      </c>
    </row>
    <row r="91" spans="2:7" ht="18" collapsed="1" x14ac:dyDescent="0.25">
      <c r="C91" s="3" t="s">
        <v>32</v>
      </c>
      <c r="D91" s="4"/>
      <c r="E91" s="5"/>
      <c r="F91" s="5"/>
      <c r="G91" s="5"/>
    </row>
    <row r="92" spans="2:7" ht="20.25" hidden="1" outlineLevel="1" x14ac:dyDescent="0.25">
      <c r="C92" s="16" t="s">
        <v>33</v>
      </c>
      <c r="D92" s="13">
        <v>352.8</v>
      </c>
      <c r="E92" s="14">
        <v>306.78260869565219</v>
      </c>
      <c r="F92" s="9">
        <f t="shared" si="2"/>
        <v>312.21238938053102</v>
      </c>
      <c r="G92" s="9">
        <f t="shared" si="3"/>
        <v>317.83783783783781</v>
      </c>
    </row>
    <row r="93" spans="2:7" ht="20.25" hidden="1" outlineLevel="1" x14ac:dyDescent="0.25">
      <c r="C93" s="18" t="s">
        <v>34</v>
      </c>
      <c r="D93" s="11">
        <v>371.7</v>
      </c>
      <c r="E93" s="14">
        <v>323.21739130434787</v>
      </c>
      <c r="F93" s="9">
        <f t="shared" si="2"/>
        <v>328.93805309734518</v>
      </c>
      <c r="G93" s="9">
        <f t="shared" si="3"/>
        <v>334.86486486486484</v>
      </c>
    </row>
    <row r="94" spans="2:7" ht="20.25" collapsed="1" x14ac:dyDescent="0.25">
      <c r="B94" s="6"/>
      <c r="C94" s="17" t="s">
        <v>178</v>
      </c>
      <c r="D94" s="20">
        <v>326.7</v>
      </c>
      <c r="E94" s="9">
        <v>284.08695652173913</v>
      </c>
      <c r="F94" s="9">
        <f t="shared" si="2"/>
        <v>289.11504424778764</v>
      </c>
      <c r="G94" s="9">
        <f t="shared" si="3"/>
        <v>294.32432432432427</v>
      </c>
    </row>
    <row r="95" spans="2:7" ht="20.25" x14ac:dyDescent="0.25">
      <c r="B95" s="6"/>
      <c r="C95" s="17" t="s">
        <v>179</v>
      </c>
      <c r="D95" s="8">
        <v>358.2</v>
      </c>
      <c r="E95" s="9">
        <v>311.47826086956525</v>
      </c>
      <c r="F95" s="9">
        <f t="shared" si="2"/>
        <v>316.99115044247787</v>
      </c>
      <c r="G95" s="9">
        <f t="shared" si="3"/>
        <v>322.70270270270265</v>
      </c>
    </row>
    <row r="96" spans="2:7" ht="20.25" x14ac:dyDescent="0.25">
      <c r="B96" s="6"/>
      <c r="C96" s="17" t="s">
        <v>180</v>
      </c>
      <c r="D96" s="8">
        <v>347.4</v>
      </c>
      <c r="E96" s="9">
        <v>302.08695652173913</v>
      </c>
      <c r="F96" s="9">
        <f t="shared" si="2"/>
        <v>307.43362831858406</v>
      </c>
      <c r="G96" s="9">
        <f t="shared" si="3"/>
        <v>312.97297297297291</v>
      </c>
    </row>
    <row r="97" spans="2:7" ht="20.25" x14ac:dyDescent="0.25">
      <c r="B97" s="6"/>
      <c r="C97" s="17" t="s">
        <v>181</v>
      </c>
      <c r="D97" s="8">
        <v>358.2</v>
      </c>
      <c r="E97" s="9">
        <v>311.47826086956525</v>
      </c>
      <c r="F97" s="9">
        <f t="shared" si="2"/>
        <v>316.99115044247787</v>
      </c>
      <c r="G97" s="9">
        <f t="shared" si="3"/>
        <v>322.70270270270265</v>
      </c>
    </row>
    <row r="98" spans="2:7" ht="20.25" x14ac:dyDescent="0.25">
      <c r="B98" s="6"/>
      <c r="C98" s="7" t="s">
        <v>182</v>
      </c>
      <c r="D98" s="8">
        <v>365.4</v>
      </c>
      <c r="E98" s="9">
        <v>317.73913043478268</v>
      </c>
      <c r="F98" s="9">
        <f t="shared" si="2"/>
        <v>323.36283185840711</v>
      </c>
      <c r="G98" s="9">
        <f t="shared" si="3"/>
        <v>329.18918918918916</v>
      </c>
    </row>
    <row r="99" spans="2:7" ht="18" x14ac:dyDescent="0.25">
      <c r="C99" s="3" t="s">
        <v>35</v>
      </c>
      <c r="D99" s="4"/>
      <c r="E99" s="5"/>
      <c r="F99" s="5"/>
      <c r="G99" s="5"/>
    </row>
    <row r="100" spans="2:7" ht="20.25" hidden="1" outlineLevel="1" x14ac:dyDescent="0.25">
      <c r="C100" s="12" t="s">
        <v>36</v>
      </c>
      <c r="D100" s="13">
        <v>397.8</v>
      </c>
      <c r="E100" s="14">
        <v>345.91304347826087</v>
      </c>
      <c r="F100" s="9">
        <f t="shared" si="2"/>
        <v>352.03539823008856</v>
      </c>
      <c r="G100" s="9">
        <f t="shared" si="3"/>
        <v>358.37837837837833</v>
      </c>
    </row>
    <row r="101" spans="2:7" ht="20.25" hidden="1" outlineLevel="1" x14ac:dyDescent="0.25">
      <c r="C101" s="12" t="s">
        <v>37</v>
      </c>
      <c r="D101" s="13">
        <v>381.6</v>
      </c>
      <c r="E101" s="14">
        <v>331.82608695652175</v>
      </c>
      <c r="F101" s="9">
        <f t="shared" si="2"/>
        <v>337.69911504424783</v>
      </c>
      <c r="G101" s="9">
        <f t="shared" si="3"/>
        <v>343.78378378378375</v>
      </c>
    </row>
    <row r="102" spans="2:7" ht="20.25" hidden="1" outlineLevel="1" x14ac:dyDescent="0.25">
      <c r="C102" s="12" t="s">
        <v>38</v>
      </c>
      <c r="D102" s="13">
        <v>417.6</v>
      </c>
      <c r="E102" s="14">
        <v>363.13043478260875</v>
      </c>
      <c r="F102" s="9">
        <f t="shared" si="2"/>
        <v>369.55752212389388</v>
      </c>
      <c r="G102" s="9">
        <f t="shared" si="3"/>
        <v>376.2162162162162</v>
      </c>
    </row>
    <row r="103" spans="2:7" ht="20.25" hidden="1" outlineLevel="1" x14ac:dyDescent="0.25">
      <c r="C103" s="12" t="s">
        <v>39</v>
      </c>
      <c r="D103" s="13">
        <v>398.7</v>
      </c>
      <c r="E103" s="14">
        <v>346.69565217391306</v>
      </c>
      <c r="F103" s="9">
        <f t="shared" si="2"/>
        <v>352.83185840707966</v>
      </c>
      <c r="G103" s="9">
        <f t="shared" si="3"/>
        <v>359.18918918918916</v>
      </c>
    </row>
    <row r="104" spans="2:7" ht="20.25" collapsed="1" x14ac:dyDescent="0.25">
      <c r="B104" s="6"/>
      <c r="C104" s="7" t="s">
        <v>183</v>
      </c>
      <c r="D104" s="8">
        <v>441</v>
      </c>
      <c r="E104" s="9">
        <v>383.47826086956525</v>
      </c>
      <c r="F104" s="9">
        <f t="shared" si="2"/>
        <v>390.26548672566378</v>
      </c>
      <c r="G104" s="9">
        <f t="shared" si="3"/>
        <v>397.29729729729723</v>
      </c>
    </row>
    <row r="105" spans="2:7" ht="20.25" hidden="1" x14ac:dyDescent="0.25">
      <c r="B105" s="6"/>
      <c r="C105" s="7" t="s">
        <v>184</v>
      </c>
      <c r="D105" s="8">
        <v>427.5</v>
      </c>
      <c r="E105" s="9">
        <v>371.73913043478268</v>
      </c>
      <c r="F105" s="9">
        <f t="shared" si="2"/>
        <v>378.31858407079648</v>
      </c>
      <c r="G105" s="9">
        <f t="shared" si="3"/>
        <v>385.1351351351351</v>
      </c>
    </row>
    <row r="106" spans="2:7" ht="20.25" x14ac:dyDescent="0.25">
      <c r="B106" s="6"/>
      <c r="C106" s="7" t="s">
        <v>185</v>
      </c>
      <c r="D106" s="8">
        <v>541.79999999999995</v>
      </c>
      <c r="E106" s="9">
        <v>471.13043478260875</v>
      </c>
      <c r="F106" s="9">
        <f t="shared" si="2"/>
        <v>479.46902654867256</v>
      </c>
      <c r="G106" s="9">
        <f t="shared" si="3"/>
        <v>488.10810810810801</v>
      </c>
    </row>
    <row r="107" spans="2:7" ht="20.25" hidden="1" outlineLevel="1" x14ac:dyDescent="0.25">
      <c r="C107" s="10" t="s">
        <v>40</v>
      </c>
      <c r="D107" s="11">
        <v>401.4</v>
      </c>
      <c r="E107" s="9">
        <v>349.04347826086956</v>
      </c>
      <c r="F107" s="9">
        <f t="shared" si="2"/>
        <v>355.22123893805309</v>
      </c>
      <c r="G107" s="9">
        <f t="shared" si="3"/>
        <v>361.62162162162156</v>
      </c>
    </row>
    <row r="108" spans="2:7" ht="20.25" collapsed="1" x14ac:dyDescent="0.25">
      <c r="B108" s="6"/>
      <c r="C108" s="7" t="s">
        <v>186</v>
      </c>
      <c r="D108" s="8">
        <v>416.7</v>
      </c>
      <c r="E108" s="9">
        <v>362.34782608695656</v>
      </c>
      <c r="F108" s="9">
        <f t="shared" si="2"/>
        <v>368.76106194690266</v>
      </c>
      <c r="G108" s="9">
        <f t="shared" si="3"/>
        <v>375.40540540540536</v>
      </c>
    </row>
    <row r="109" spans="2:7" ht="20.25" hidden="1" outlineLevel="1" x14ac:dyDescent="0.25">
      <c r="C109" s="12" t="s">
        <v>41</v>
      </c>
      <c r="D109" s="13">
        <v>416.7</v>
      </c>
      <c r="E109" s="14">
        <v>362.34782608695656</v>
      </c>
      <c r="F109" s="9">
        <f t="shared" si="2"/>
        <v>368.76106194690266</v>
      </c>
      <c r="G109" s="9">
        <f t="shared" si="3"/>
        <v>375.40540540540536</v>
      </c>
    </row>
    <row r="110" spans="2:7" ht="20.25" hidden="1" outlineLevel="1" collapsed="1" x14ac:dyDescent="0.25">
      <c r="C110" s="3" t="s">
        <v>42</v>
      </c>
      <c r="D110" s="19" t="e">
        <v>#VALUE!</v>
      </c>
      <c r="E110" s="14" t="e">
        <v>#VALUE!</v>
      </c>
      <c r="F110" s="9" t="e">
        <f t="shared" si="2"/>
        <v>#VALUE!</v>
      </c>
      <c r="G110" s="9" t="e">
        <f t="shared" si="3"/>
        <v>#VALUE!</v>
      </c>
    </row>
    <row r="111" spans="2:7" ht="20.25" hidden="1" outlineLevel="1" x14ac:dyDescent="0.25">
      <c r="C111" s="10" t="s">
        <v>43</v>
      </c>
      <c r="D111" s="11">
        <v>436.5</v>
      </c>
      <c r="E111" s="14">
        <v>379.56521739130437</v>
      </c>
      <c r="F111" s="9">
        <f t="shared" si="2"/>
        <v>386.28318584070803</v>
      </c>
      <c r="G111" s="9">
        <f t="shared" si="3"/>
        <v>393.24324324324323</v>
      </c>
    </row>
    <row r="112" spans="2:7" ht="18" collapsed="1" x14ac:dyDescent="0.25">
      <c r="C112" s="3" t="s">
        <v>44</v>
      </c>
      <c r="D112" s="4"/>
      <c r="E112" s="5"/>
      <c r="F112" s="5"/>
      <c r="G112" s="5"/>
    </row>
    <row r="113" spans="2:7" ht="20.25" x14ac:dyDescent="0.25">
      <c r="B113" s="6"/>
      <c r="C113" s="7" t="s">
        <v>187</v>
      </c>
      <c r="D113" s="8">
        <v>127.8</v>
      </c>
      <c r="E113" s="9">
        <v>111.13043478260872</v>
      </c>
      <c r="F113" s="9">
        <f t="shared" si="2"/>
        <v>113.09734513274337</v>
      </c>
      <c r="G113" s="9">
        <f t="shared" si="3"/>
        <v>115.13513513513512</v>
      </c>
    </row>
    <row r="114" spans="2:7" ht="20.25" x14ac:dyDescent="0.25">
      <c r="B114" s="6"/>
      <c r="C114" s="7" t="s">
        <v>188</v>
      </c>
      <c r="D114" s="8">
        <v>148.5</v>
      </c>
      <c r="E114" s="9">
        <v>129.13043478260869</v>
      </c>
      <c r="F114" s="9">
        <f t="shared" si="2"/>
        <v>131.41592920353983</v>
      </c>
      <c r="G114" s="9">
        <f t="shared" si="3"/>
        <v>133.78378378378378</v>
      </c>
    </row>
    <row r="115" spans="2:7" ht="18" x14ac:dyDescent="0.25">
      <c r="C115" s="3" t="s">
        <v>45</v>
      </c>
      <c r="D115" s="4"/>
      <c r="E115" s="5"/>
      <c r="F115" s="5"/>
      <c r="G115" s="5"/>
    </row>
    <row r="116" spans="2:7" ht="20.25" hidden="1" outlineLevel="1" x14ac:dyDescent="0.25">
      <c r="C116" s="10" t="s">
        <v>46</v>
      </c>
      <c r="D116" s="11">
        <v>450</v>
      </c>
      <c r="E116" s="14">
        <v>391.304347826087</v>
      </c>
      <c r="F116" s="9">
        <f t="shared" si="2"/>
        <v>398.23008849557527</v>
      </c>
      <c r="G116" s="9">
        <f t="shared" si="3"/>
        <v>405.40540540540536</v>
      </c>
    </row>
    <row r="117" spans="2:7" ht="20.25" hidden="1" collapsed="1" x14ac:dyDescent="0.25">
      <c r="B117" s="6"/>
      <c r="C117" s="7" t="s">
        <v>189</v>
      </c>
      <c r="D117" s="8">
        <v>572.4</v>
      </c>
      <c r="E117" s="9">
        <v>497.73913043478262</v>
      </c>
      <c r="F117" s="9">
        <f t="shared" si="2"/>
        <v>506.54867256637169</v>
      </c>
      <c r="G117" s="9">
        <f t="shared" si="3"/>
        <v>515.67567567567562</v>
      </c>
    </row>
    <row r="118" spans="2:7" ht="20.25" x14ac:dyDescent="0.25">
      <c r="B118" s="6"/>
      <c r="C118" s="7" t="s">
        <v>190</v>
      </c>
      <c r="D118" s="8">
        <v>596.70000000000005</v>
      </c>
      <c r="E118" s="9">
        <v>518.86956521739137</v>
      </c>
      <c r="F118" s="9">
        <f t="shared" si="2"/>
        <v>528.05309734513287</v>
      </c>
      <c r="G118" s="9">
        <f t="shared" si="3"/>
        <v>537.56756756756761</v>
      </c>
    </row>
    <row r="119" spans="2:7" ht="20.25" hidden="1" x14ac:dyDescent="0.25">
      <c r="B119" s="6"/>
      <c r="C119" s="7" t="s">
        <v>191</v>
      </c>
      <c r="D119" s="8">
        <v>613.79999999999995</v>
      </c>
      <c r="E119" s="9">
        <v>533.73913043478262</v>
      </c>
      <c r="F119" s="9">
        <f t="shared" si="2"/>
        <v>543.18584070796464</v>
      </c>
      <c r="G119" s="9">
        <f t="shared" si="3"/>
        <v>552.97297297297291</v>
      </c>
    </row>
    <row r="120" spans="2:7" s="21" customFormat="1" ht="18" x14ac:dyDescent="0.25">
      <c r="C120" s="3" t="s">
        <v>47</v>
      </c>
      <c r="D120" s="4"/>
      <c r="E120" s="5"/>
      <c r="F120" s="5"/>
      <c r="G120" s="5"/>
    </row>
    <row r="121" spans="2:7" s="21" customFormat="1" ht="20.25" hidden="1" outlineLevel="1" x14ac:dyDescent="0.25">
      <c r="C121" s="10" t="s">
        <v>48</v>
      </c>
      <c r="D121" s="11">
        <v>491.4</v>
      </c>
      <c r="E121" s="14">
        <v>427.304347826087</v>
      </c>
      <c r="F121" s="9">
        <f t="shared" si="2"/>
        <v>434.86725663716817</v>
      </c>
      <c r="G121" s="9">
        <f t="shared" si="3"/>
        <v>442.70270270270265</v>
      </c>
    </row>
    <row r="122" spans="2:7" s="21" customFormat="1" ht="20.25" hidden="1" outlineLevel="1" x14ac:dyDescent="0.25">
      <c r="C122" s="10" t="s">
        <v>49</v>
      </c>
      <c r="D122" s="11">
        <v>318.60000000000002</v>
      </c>
      <c r="E122" s="14">
        <v>277.04347826086956</v>
      </c>
      <c r="F122" s="9">
        <f t="shared" si="2"/>
        <v>281.9469026548673</v>
      </c>
      <c r="G122" s="9">
        <f t="shared" si="3"/>
        <v>287.02702702702703</v>
      </c>
    </row>
    <row r="123" spans="2:7" s="21" customFormat="1" ht="20.25" hidden="1" x14ac:dyDescent="0.25">
      <c r="C123" s="7" t="s">
        <v>192</v>
      </c>
      <c r="D123" s="8">
        <v>335.7</v>
      </c>
      <c r="E123" s="9">
        <v>291.91304347826087</v>
      </c>
      <c r="F123" s="9">
        <f t="shared" si="2"/>
        <v>297.07964601769913</v>
      </c>
      <c r="G123" s="9">
        <f t="shared" si="3"/>
        <v>302.43243243243239</v>
      </c>
    </row>
    <row r="124" spans="2:7" s="21" customFormat="1" ht="20.25" hidden="1" outlineLevel="1" x14ac:dyDescent="0.25">
      <c r="C124" s="10" t="s">
        <v>50</v>
      </c>
      <c r="D124" s="11">
        <v>362.7</v>
      </c>
      <c r="E124" s="9">
        <v>315.39130434782612</v>
      </c>
      <c r="F124" s="9">
        <f t="shared" si="2"/>
        <v>320.97345132743362</v>
      </c>
      <c r="G124" s="9">
        <f t="shared" si="3"/>
        <v>326.75675675675672</v>
      </c>
    </row>
    <row r="125" spans="2:7" s="21" customFormat="1" ht="20.25" hidden="1" outlineLevel="1" x14ac:dyDescent="0.25">
      <c r="C125" s="10" t="s">
        <v>51</v>
      </c>
      <c r="D125" s="11">
        <v>402.3</v>
      </c>
      <c r="E125" s="9">
        <v>349.82608695652175</v>
      </c>
      <c r="F125" s="9">
        <f t="shared" si="2"/>
        <v>356.01769911504431</v>
      </c>
      <c r="G125" s="9">
        <f t="shared" si="3"/>
        <v>362.43243243243239</v>
      </c>
    </row>
    <row r="126" spans="2:7" s="21" customFormat="1" ht="20.25" hidden="1" outlineLevel="1" x14ac:dyDescent="0.25">
      <c r="C126" s="10" t="s">
        <v>52</v>
      </c>
      <c r="D126" s="11">
        <v>415.8</v>
      </c>
      <c r="E126" s="9">
        <v>361.56521739130437</v>
      </c>
      <c r="F126" s="9">
        <f t="shared" si="2"/>
        <v>367.96460176991155</v>
      </c>
      <c r="G126" s="9">
        <f t="shared" si="3"/>
        <v>374.59459459459458</v>
      </c>
    </row>
    <row r="127" spans="2:7" s="21" customFormat="1" ht="20.25" hidden="1" outlineLevel="1" x14ac:dyDescent="0.25">
      <c r="C127" s="32" t="s">
        <v>53</v>
      </c>
      <c r="D127" s="8"/>
      <c r="E127" s="9">
        <f t="shared" ref="E127:E145" si="4">D127/1.15</f>
        <v>0</v>
      </c>
      <c r="F127" s="9">
        <f t="shared" si="2"/>
        <v>0</v>
      </c>
      <c r="G127" s="9">
        <f t="shared" si="3"/>
        <v>0</v>
      </c>
    </row>
    <row r="128" spans="2:7" s="21" customFormat="1" ht="20.25" hidden="1" outlineLevel="1" x14ac:dyDescent="0.25">
      <c r="C128" s="32" t="s">
        <v>54</v>
      </c>
      <c r="D128" s="8"/>
      <c r="E128" s="9">
        <f t="shared" si="4"/>
        <v>0</v>
      </c>
      <c r="F128" s="9">
        <f t="shared" si="2"/>
        <v>0</v>
      </c>
      <c r="G128" s="9">
        <f t="shared" si="3"/>
        <v>0</v>
      </c>
    </row>
    <row r="129" spans="3:7" s="21" customFormat="1" ht="20.25" hidden="1" x14ac:dyDescent="0.25">
      <c r="C129" s="32" t="s">
        <v>193</v>
      </c>
      <c r="D129" s="8"/>
      <c r="E129" s="9">
        <f t="shared" si="4"/>
        <v>0</v>
      </c>
      <c r="F129" s="9">
        <f t="shared" si="2"/>
        <v>0</v>
      </c>
      <c r="G129" s="9">
        <f t="shared" si="3"/>
        <v>0</v>
      </c>
    </row>
    <row r="130" spans="3:7" s="21" customFormat="1" ht="18.75" hidden="1" customHeight="1" x14ac:dyDescent="0.25">
      <c r="C130" s="32" t="s">
        <v>194</v>
      </c>
      <c r="D130" s="8"/>
      <c r="E130" s="9">
        <f t="shared" si="4"/>
        <v>0</v>
      </c>
      <c r="F130" s="9">
        <f t="shared" si="2"/>
        <v>0</v>
      </c>
      <c r="G130" s="9">
        <f t="shared" si="3"/>
        <v>0</v>
      </c>
    </row>
    <row r="131" spans="3:7" s="21" customFormat="1" ht="20.25" hidden="1" outlineLevel="1" x14ac:dyDescent="0.25">
      <c r="C131" s="32" t="s">
        <v>195</v>
      </c>
      <c r="D131" s="8"/>
      <c r="E131" s="9">
        <f t="shared" si="4"/>
        <v>0</v>
      </c>
      <c r="F131" s="9">
        <f t="shared" si="2"/>
        <v>0</v>
      </c>
      <c r="G131" s="9">
        <f t="shared" si="3"/>
        <v>0</v>
      </c>
    </row>
    <row r="132" spans="3:7" s="21" customFormat="1" ht="21" hidden="1" customHeight="1" x14ac:dyDescent="0.25">
      <c r="C132" s="32" t="s">
        <v>196</v>
      </c>
      <c r="D132" s="8"/>
      <c r="E132" s="9">
        <f t="shared" si="4"/>
        <v>0</v>
      </c>
      <c r="F132" s="9">
        <f t="shared" si="2"/>
        <v>0</v>
      </c>
      <c r="G132" s="9">
        <f t="shared" si="3"/>
        <v>0</v>
      </c>
    </row>
    <row r="133" spans="3:7" s="21" customFormat="1" ht="20.25" outlineLevel="1" x14ac:dyDescent="0.25">
      <c r="C133" s="7" t="s">
        <v>321</v>
      </c>
      <c r="D133" s="8">
        <v>381</v>
      </c>
      <c r="E133" s="9">
        <f t="shared" si="4"/>
        <v>331.304347826087</v>
      </c>
      <c r="F133" s="9">
        <f t="shared" si="2"/>
        <v>337.16814159292039</v>
      </c>
      <c r="G133" s="9">
        <f t="shared" si="3"/>
        <v>343.24324324324323</v>
      </c>
    </row>
    <row r="134" spans="3:7" s="21" customFormat="1" ht="20.25" hidden="1" outlineLevel="1" x14ac:dyDescent="0.25">
      <c r="C134" s="7" t="s">
        <v>322</v>
      </c>
      <c r="D134" s="8"/>
      <c r="E134" s="9">
        <f t="shared" si="4"/>
        <v>0</v>
      </c>
      <c r="F134" s="9">
        <f t="shared" si="2"/>
        <v>0</v>
      </c>
      <c r="G134" s="9">
        <f t="shared" si="3"/>
        <v>0</v>
      </c>
    </row>
    <row r="135" spans="3:7" s="21" customFormat="1" ht="20.25" hidden="1" outlineLevel="1" x14ac:dyDescent="0.25">
      <c r="C135" s="32" t="s">
        <v>55</v>
      </c>
      <c r="D135" s="8"/>
      <c r="E135" s="9">
        <f t="shared" si="4"/>
        <v>0</v>
      </c>
      <c r="F135" s="9">
        <f t="shared" si="2"/>
        <v>0</v>
      </c>
      <c r="G135" s="9">
        <f t="shared" si="3"/>
        <v>0</v>
      </c>
    </row>
    <row r="136" spans="3:7" s="21" customFormat="1" ht="20.25" outlineLevel="1" x14ac:dyDescent="0.25">
      <c r="C136" s="7" t="s">
        <v>322</v>
      </c>
      <c r="D136" s="8">
        <v>419</v>
      </c>
      <c r="E136" s="9">
        <f t="shared" si="4"/>
        <v>364.34782608695656</v>
      </c>
      <c r="F136" s="9">
        <f t="shared" si="2"/>
        <v>370.79646017699116</v>
      </c>
      <c r="G136" s="9">
        <f t="shared" si="3"/>
        <v>377.47747747747746</v>
      </c>
    </row>
    <row r="137" spans="3:7" s="21" customFormat="1" ht="18" x14ac:dyDescent="0.25">
      <c r="C137" s="3" t="s">
        <v>56</v>
      </c>
      <c r="D137" s="4"/>
      <c r="E137" s="4"/>
      <c r="F137" s="5"/>
      <c r="G137" s="5"/>
    </row>
    <row r="138" spans="3:7" s="21" customFormat="1" ht="21" customHeight="1" x14ac:dyDescent="0.25">
      <c r="C138" s="7" t="s">
        <v>317</v>
      </c>
      <c r="D138" s="8">
        <v>298</v>
      </c>
      <c r="E138" s="9">
        <f t="shared" si="4"/>
        <v>259.13043478260869</v>
      </c>
      <c r="F138" s="9">
        <f t="shared" ref="F138:F202" si="5">D138/1.13</f>
        <v>263.71681415929208</v>
      </c>
      <c r="G138" s="9">
        <f t="shared" ref="G138:G202" si="6">D138/1.11</f>
        <v>268.46846846846847</v>
      </c>
    </row>
    <row r="139" spans="3:7" s="21" customFormat="1" ht="20.25" outlineLevel="1" x14ac:dyDescent="0.25">
      <c r="C139" s="7" t="s">
        <v>318</v>
      </c>
      <c r="D139" s="8">
        <v>311</v>
      </c>
      <c r="E139" s="9">
        <f t="shared" si="4"/>
        <v>270.43478260869568</v>
      </c>
      <c r="F139" s="9">
        <f t="shared" si="5"/>
        <v>275.22123893805315</v>
      </c>
      <c r="G139" s="9">
        <f t="shared" si="6"/>
        <v>280.18018018018017</v>
      </c>
    </row>
    <row r="140" spans="3:7" s="21" customFormat="1" ht="20.25" hidden="1" outlineLevel="1" x14ac:dyDescent="0.25">
      <c r="C140" s="7" t="s">
        <v>57</v>
      </c>
      <c r="D140" s="8">
        <v>406.8</v>
      </c>
      <c r="E140" s="9">
        <f t="shared" si="4"/>
        <v>353.73913043478262</v>
      </c>
      <c r="F140" s="9">
        <f t="shared" si="5"/>
        <v>360.00000000000006</v>
      </c>
      <c r="G140" s="9">
        <f t="shared" si="6"/>
        <v>366.48648648648646</v>
      </c>
    </row>
    <row r="141" spans="3:7" s="21" customFormat="1" ht="20.25" hidden="1" outlineLevel="1" x14ac:dyDescent="0.25">
      <c r="C141" s="7" t="s">
        <v>58</v>
      </c>
      <c r="D141" s="8">
        <v>460.8</v>
      </c>
      <c r="E141" s="9">
        <f t="shared" si="4"/>
        <v>400.69565217391306</v>
      </c>
      <c r="F141" s="9">
        <f t="shared" si="5"/>
        <v>407.78761061946909</v>
      </c>
      <c r="G141" s="9">
        <f t="shared" si="6"/>
        <v>415.1351351351351</v>
      </c>
    </row>
    <row r="142" spans="3:7" s="21" customFormat="1" ht="20.25" hidden="1" x14ac:dyDescent="0.25">
      <c r="C142" s="7" t="s">
        <v>319</v>
      </c>
      <c r="D142" s="8">
        <v>480.6</v>
      </c>
      <c r="E142" s="9">
        <f t="shared" si="4"/>
        <v>417.91304347826093</v>
      </c>
      <c r="F142" s="9">
        <f t="shared" si="5"/>
        <v>425.30973451327441</v>
      </c>
      <c r="G142" s="9">
        <f t="shared" si="6"/>
        <v>432.97297297297297</v>
      </c>
    </row>
    <row r="143" spans="3:7" s="21" customFormat="1" ht="20.25" hidden="1" outlineLevel="1" x14ac:dyDescent="0.25">
      <c r="C143" s="32" t="s">
        <v>59</v>
      </c>
      <c r="D143" s="8">
        <v>376.2</v>
      </c>
      <c r="E143" s="9">
        <f t="shared" si="4"/>
        <v>327.13043478260869</v>
      </c>
      <c r="F143" s="9">
        <f t="shared" si="5"/>
        <v>332.92035398230092</v>
      </c>
      <c r="G143" s="9">
        <f t="shared" si="6"/>
        <v>338.91891891891891</v>
      </c>
    </row>
    <row r="144" spans="3:7" s="21" customFormat="1" ht="20.25" hidden="1" outlineLevel="1" x14ac:dyDescent="0.25">
      <c r="C144" s="32" t="s">
        <v>60</v>
      </c>
      <c r="D144" s="8">
        <v>386.1</v>
      </c>
      <c r="E144" s="9">
        <f t="shared" si="4"/>
        <v>335.73913043478268</v>
      </c>
      <c r="F144" s="9">
        <f t="shared" si="5"/>
        <v>341.68141592920358</v>
      </c>
      <c r="G144" s="9">
        <f t="shared" si="6"/>
        <v>347.83783783783781</v>
      </c>
    </row>
    <row r="145" spans="2:7" s="21" customFormat="1" ht="20.25" outlineLevel="1" x14ac:dyDescent="0.25">
      <c r="C145" s="7" t="s">
        <v>319</v>
      </c>
      <c r="D145" s="8">
        <v>383</v>
      </c>
      <c r="E145" s="9">
        <f t="shared" si="4"/>
        <v>333.04347826086956</v>
      </c>
      <c r="F145" s="9">
        <f t="shared" si="5"/>
        <v>338.93805309734518</v>
      </c>
      <c r="G145" s="9">
        <f t="shared" si="6"/>
        <v>345.04504504504501</v>
      </c>
    </row>
    <row r="146" spans="2:7" s="21" customFormat="1" ht="20.25" hidden="1" outlineLevel="1" collapsed="1" x14ac:dyDescent="0.25">
      <c r="C146" s="32" t="s">
        <v>61</v>
      </c>
      <c r="D146" s="33" t="e">
        <v>#VALUE!</v>
      </c>
      <c r="E146" s="9" t="e">
        <f t="shared" ref="E146:E150" si="7">D146/1.15</f>
        <v>#VALUE!</v>
      </c>
      <c r="F146" s="9" t="e">
        <f t="shared" si="5"/>
        <v>#VALUE!</v>
      </c>
      <c r="G146" s="9" t="e">
        <f t="shared" si="6"/>
        <v>#VALUE!</v>
      </c>
    </row>
    <row r="147" spans="2:7" s="21" customFormat="1" ht="20.25" hidden="1" outlineLevel="1" x14ac:dyDescent="0.25">
      <c r="C147" s="7" t="s">
        <v>62</v>
      </c>
      <c r="D147" s="8">
        <v>442.8</v>
      </c>
      <c r="E147" s="9">
        <f t="shared" si="7"/>
        <v>385.04347826086962</v>
      </c>
      <c r="F147" s="9">
        <f t="shared" si="5"/>
        <v>391.85840707964604</v>
      </c>
      <c r="G147" s="9">
        <f t="shared" si="6"/>
        <v>398.91891891891891</v>
      </c>
    </row>
    <row r="148" spans="2:7" s="21" customFormat="1" ht="18" outlineLevel="1" x14ac:dyDescent="0.25">
      <c r="C148" s="3" t="s">
        <v>325</v>
      </c>
      <c r="D148" s="4"/>
      <c r="E148" s="4"/>
      <c r="F148" s="5"/>
      <c r="G148" s="5"/>
    </row>
    <row r="149" spans="2:7" s="21" customFormat="1" ht="20.25" outlineLevel="1" x14ac:dyDescent="0.25">
      <c r="C149" s="7" t="s">
        <v>315</v>
      </c>
      <c r="D149" s="8">
        <v>304</v>
      </c>
      <c r="E149" s="9">
        <f t="shared" si="7"/>
        <v>264.34782608695656</v>
      </c>
      <c r="F149" s="9">
        <f t="shared" si="5"/>
        <v>269.02654867256638</v>
      </c>
      <c r="G149" s="9">
        <f t="shared" si="6"/>
        <v>273.87387387387383</v>
      </c>
    </row>
    <row r="150" spans="2:7" s="21" customFormat="1" ht="20.25" outlineLevel="1" x14ac:dyDescent="0.25">
      <c r="C150" s="7" t="s">
        <v>316</v>
      </c>
      <c r="D150" s="8">
        <v>401</v>
      </c>
      <c r="E150" s="9">
        <f t="shared" si="7"/>
        <v>348.69565217391306</v>
      </c>
      <c r="F150" s="9">
        <f t="shared" si="5"/>
        <v>354.86725663716817</v>
      </c>
      <c r="G150" s="9">
        <f t="shared" si="6"/>
        <v>361.26126126126121</v>
      </c>
    </row>
    <row r="151" spans="2:7" s="21" customFormat="1" ht="19.5" customHeight="1" outlineLevel="1" x14ac:dyDescent="0.25">
      <c r="C151" s="7" t="s">
        <v>314</v>
      </c>
      <c r="D151" s="8">
        <v>401</v>
      </c>
      <c r="E151" s="9">
        <f t="shared" ref="E151" si="8">D151/1.15</f>
        <v>348.69565217391306</v>
      </c>
      <c r="F151" s="9">
        <f t="shared" si="5"/>
        <v>354.86725663716817</v>
      </c>
      <c r="G151" s="9">
        <f t="shared" si="6"/>
        <v>361.26126126126121</v>
      </c>
    </row>
    <row r="152" spans="2:7" s="21" customFormat="1" ht="18" outlineLevel="1" x14ac:dyDescent="0.25">
      <c r="C152" s="3" t="s">
        <v>324</v>
      </c>
      <c r="D152" s="4"/>
      <c r="E152" s="5"/>
      <c r="F152" s="5"/>
      <c r="G152" s="5"/>
    </row>
    <row r="153" spans="2:7" s="21" customFormat="1" ht="20.25" outlineLevel="1" x14ac:dyDescent="0.25">
      <c r="C153" s="7" t="s">
        <v>320</v>
      </c>
      <c r="D153" s="8">
        <v>327</v>
      </c>
      <c r="E153" s="9">
        <f t="shared" ref="E153" si="9">D153/1.15</f>
        <v>284.34782608695656</v>
      </c>
      <c r="F153" s="9">
        <f t="shared" si="5"/>
        <v>289.38053097345136</v>
      </c>
      <c r="G153" s="9">
        <f t="shared" si="6"/>
        <v>294.59459459459458</v>
      </c>
    </row>
    <row r="154" spans="2:7" s="21" customFormat="1" ht="18" outlineLevel="1" x14ac:dyDescent="0.25">
      <c r="C154" s="3" t="s">
        <v>326</v>
      </c>
      <c r="D154" s="4"/>
      <c r="E154" s="5"/>
      <c r="F154" s="5"/>
      <c r="G154" s="5"/>
    </row>
    <row r="155" spans="2:7" s="21" customFormat="1" ht="20.25" outlineLevel="1" x14ac:dyDescent="0.25">
      <c r="C155" s="7" t="s">
        <v>313</v>
      </c>
      <c r="D155" s="8">
        <v>337</v>
      </c>
      <c r="E155" s="9">
        <f t="shared" ref="E155" si="10">D155/1.15</f>
        <v>293.04347826086956</v>
      </c>
      <c r="F155" s="9">
        <f t="shared" si="5"/>
        <v>298.23008849557527</v>
      </c>
      <c r="G155" s="9">
        <f t="shared" si="6"/>
        <v>303.60360360360357</v>
      </c>
    </row>
    <row r="156" spans="2:7" s="21" customFormat="1" ht="20.25" hidden="1" outlineLevel="1" x14ac:dyDescent="0.25">
      <c r="C156" s="7"/>
      <c r="D156" s="8"/>
      <c r="E156" s="9"/>
      <c r="F156" s="9">
        <f t="shared" si="5"/>
        <v>0</v>
      </c>
      <c r="G156" s="9">
        <f t="shared" si="6"/>
        <v>0</v>
      </c>
    </row>
    <row r="157" spans="2:7" s="21" customFormat="1" ht="18" collapsed="1" x14ac:dyDescent="0.25">
      <c r="C157" s="3" t="s">
        <v>63</v>
      </c>
      <c r="D157" s="4"/>
      <c r="E157" s="5"/>
      <c r="F157" s="5"/>
      <c r="G157" s="5"/>
    </row>
    <row r="158" spans="2:7" ht="20.25" hidden="1" x14ac:dyDescent="0.25">
      <c r="B158" s="6"/>
      <c r="C158" s="7" t="s">
        <v>197</v>
      </c>
      <c r="D158" s="8">
        <v>236.7</v>
      </c>
      <c r="E158" s="9">
        <v>205.82608695652175</v>
      </c>
      <c r="F158" s="9">
        <f t="shared" si="5"/>
        <v>209.46902654867259</v>
      </c>
      <c r="G158" s="9">
        <f t="shared" si="6"/>
        <v>213.24324324324323</v>
      </c>
    </row>
    <row r="159" spans="2:7" ht="20.25" hidden="1" outlineLevel="1" x14ac:dyDescent="0.25">
      <c r="C159" s="10" t="s">
        <v>64</v>
      </c>
      <c r="D159" s="11">
        <v>271.8</v>
      </c>
      <c r="E159" s="9">
        <v>236.34782608695653</v>
      </c>
      <c r="F159" s="9">
        <f t="shared" si="5"/>
        <v>240.53097345132747</v>
      </c>
      <c r="G159" s="9">
        <f t="shared" si="6"/>
        <v>244.86486486486484</v>
      </c>
    </row>
    <row r="160" spans="2:7" ht="20.25" collapsed="1" x14ac:dyDescent="0.25">
      <c r="B160" s="6"/>
      <c r="C160" s="7" t="s">
        <v>198</v>
      </c>
      <c r="D160" s="8">
        <v>279</v>
      </c>
      <c r="E160" s="9">
        <v>242.60869565217394</v>
      </c>
      <c r="F160" s="9">
        <f t="shared" si="5"/>
        <v>246.90265486725667</v>
      </c>
      <c r="G160" s="9">
        <f t="shared" si="6"/>
        <v>251.35135135135133</v>
      </c>
    </row>
    <row r="161" spans="2:7" ht="20.25" x14ac:dyDescent="0.25">
      <c r="B161" s="6"/>
      <c r="C161" s="7" t="s">
        <v>199</v>
      </c>
      <c r="D161" s="8">
        <v>302.39999999999998</v>
      </c>
      <c r="E161" s="9">
        <v>262.95652173913049</v>
      </c>
      <c r="F161" s="9">
        <f t="shared" si="5"/>
        <v>267.61061946902657</v>
      </c>
      <c r="G161" s="9">
        <f t="shared" si="6"/>
        <v>272.43243243243239</v>
      </c>
    </row>
    <row r="162" spans="2:7" ht="20.25" hidden="1" x14ac:dyDescent="0.25">
      <c r="B162" s="6"/>
      <c r="C162" s="7" t="s">
        <v>200</v>
      </c>
      <c r="D162" s="8">
        <v>328.5</v>
      </c>
      <c r="E162" s="9">
        <v>285.6521739130435</v>
      </c>
      <c r="F162" s="9">
        <f t="shared" si="5"/>
        <v>290.70796460176996</v>
      </c>
      <c r="G162" s="9">
        <f t="shared" si="6"/>
        <v>295.94594594594594</v>
      </c>
    </row>
    <row r="163" spans="2:7" ht="20.25" x14ac:dyDescent="0.25">
      <c r="B163" s="6"/>
      <c r="C163" s="7" t="s">
        <v>201</v>
      </c>
      <c r="D163" s="8">
        <v>274.5</v>
      </c>
      <c r="E163" s="9">
        <v>238.69565217391309</v>
      </c>
      <c r="F163" s="9">
        <f t="shared" si="5"/>
        <v>242.9203539823009</v>
      </c>
      <c r="G163" s="9">
        <f t="shared" si="6"/>
        <v>247.29729729729726</v>
      </c>
    </row>
    <row r="164" spans="2:7" ht="20.25" x14ac:dyDescent="0.25">
      <c r="B164" s="6"/>
      <c r="C164" s="7" t="s">
        <v>202</v>
      </c>
      <c r="D164" s="8">
        <v>282.60000000000002</v>
      </c>
      <c r="E164" s="9">
        <v>245.73913043478262</v>
      </c>
      <c r="F164" s="9">
        <f t="shared" si="5"/>
        <v>250.08849557522129</v>
      </c>
      <c r="G164" s="9">
        <f t="shared" si="6"/>
        <v>254.59459459459458</v>
      </c>
    </row>
    <row r="165" spans="2:7" ht="20.25" hidden="1" outlineLevel="1" x14ac:dyDescent="0.25">
      <c r="C165" s="12" t="s">
        <v>65</v>
      </c>
      <c r="D165" s="13">
        <v>273.60000000000002</v>
      </c>
      <c r="E165" s="14">
        <v>237.9130434782609</v>
      </c>
      <c r="F165" s="9">
        <f t="shared" si="5"/>
        <v>242.12389380530979</v>
      </c>
      <c r="G165" s="9">
        <f t="shared" si="6"/>
        <v>246.48648648648648</v>
      </c>
    </row>
    <row r="166" spans="2:7" ht="18" collapsed="1" x14ac:dyDescent="0.25">
      <c r="C166" s="3" t="s">
        <v>66</v>
      </c>
      <c r="D166" s="4"/>
      <c r="E166" s="5"/>
      <c r="F166" s="5"/>
      <c r="G166" s="5"/>
    </row>
    <row r="167" spans="2:7" ht="20.25" x14ac:dyDescent="0.25">
      <c r="B167" s="6"/>
      <c r="C167" s="7" t="s">
        <v>203</v>
      </c>
      <c r="D167" s="8">
        <v>297</v>
      </c>
      <c r="E167" s="9">
        <v>258.26086956521738</v>
      </c>
      <c r="F167" s="9">
        <f t="shared" si="5"/>
        <v>262.83185840707966</v>
      </c>
      <c r="G167" s="9">
        <f t="shared" si="6"/>
        <v>267.56756756756755</v>
      </c>
    </row>
    <row r="168" spans="2:7" ht="20.25" x14ac:dyDescent="0.25">
      <c r="B168" s="6"/>
      <c r="C168" s="7" t="s">
        <v>204</v>
      </c>
      <c r="D168" s="8">
        <v>283.5</v>
      </c>
      <c r="E168" s="9">
        <v>246.52173913043478</v>
      </c>
      <c r="F168" s="9">
        <f t="shared" si="5"/>
        <v>250.88495575221242</v>
      </c>
      <c r="G168" s="9">
        <f t="shared" si="6"/>
        <v>255.40540540540539</v>
      </c>
    </row>
    <row r="169" spans="2:7" ht="20.25" x14ac:dyDescent="0.25">
      <c r="B169" s="6"/>
      <c r="C169" s="7" t="s">
        <v>205</v>
      </c>
      <c r="D169" s="8">
        <v>293.39999999999998</v>
      </c>
      <c r="E169" s="9">
        <v>255.13043478260872</v>
      </c>
      <c r="F169" s="9">
        <f t="shared" si="5"/>
        <v>259.64601769911502</v>
      </c>
      <c r="G169" s="9">
        <f t="shared" si="6"/>
        <v>264.32432432432427</v>
      </c>
    </row>
    <row r="170" spans="2:7" ht="20.25" hidden="1" outlineLevel="1" x14ac:dyDescent="0.25">
      <c r="B170" s="21"/>
      <c r="C170" s="10" t="s">
        <v>67</v>
      </c>
      <c r="D170" s="8">
        <v>326.7</v>
      </c>
      <c r="E170" s="9">
        <v>284.08695652173913</v>
      </c>
      <c r="F170" s="9">
        <f t="shared" si="5"/>
        <v>289.11504424778764</v>
      </c>
      <c r="G170" s="9">
        <f t="shared" si="6"/>
        <v>294.32432432432427</v>
      </c>
    </row>
    <row r="171" spans="2:7" ht="21.75" customHeight="1" collapsed="1" x14ac:dyDescent="0.25">
      <c r="B171" s="6"/>
      <c r="C171" s="7" t="s">
        <v>206</v>
      </c>
      <c r="D171" s="8">
        <v>337.5</v>
      </c>
      <c r="E171" s="9">
        <v>293.47826086956525</v>
      </c>
      <c r="F171" s="9">
        <f t="shared" si="5"/>
        <v>298.67256637168146</v>
      </c>
      <c r="G171" s="9">
        <f t="shared" si="6"/>
        <v>304.05405405405401</v>
      </c>
    </row>
    <row r="172" spans="2:7" ht="20.25" x14ac:dyDescent="0.25">
      <c r="B172" s="6"/>
      <c r="C172" s="7" t="s">
        <v>207</v>
      </c>
      <c r="D172" s="8">
        <v>290.7</v>
      </c>
      <c r="E172" s="9">
        <v>252.78260869565219</v>
      </c>
      <c r="F172" s="9">
        <f t="shared" si="5"/>
        <v>257.25663716814159</v>
      </c>
      <c r="G172" s="9">
        <f t="shared" si="6"/>
        <v>261.89189189189187</v>
      </c>
    </row>
    <row r="173" spans="2:7" ht="20.25" x14ac:dyDescent="0.25">
      <c r="B173" s="6"/>
      <c r="C173" s="7" t="s">
        <v>208</v>
      </c>
      <c r="D173" s="8">
        <v>303.3</v>
      </c>
      <c r="E173" s="9">
        <v>263.73913043478262</v>
      </c>
      <c r="F173" s="9">
        <f t="shared" si="5"/>
        <v>268.40707964601773</v>
      </c>
      <c r="G173" s="9">
        <f t="shared" si="6"/>
        <v>273.24324324324323</v>
      </c>
    </row>
    <row r="174" spans="2:7" ht="20.25" x14ac:dyDescent="0.25">
      <c r="B174" s="6"/>
      <c r="C174" s="7" t="s">
        <v>209</v>
      </c>
      <c r="D174" s="8">
        <v>311.39999999999998</v>
      </c>
      <c r="E174" s="9">
        <v>270.78260869565219</v>
      </c>
      <c r="F174" s="9">
        <f t="shared" si="5"/>
        <v>275.57522123893807</v>
      </c>
      <c r="G174" s="9">
        <f t="shared" si="6"/>
        <v>280.54054054054052</v>
      </c>
    </row>
    <row r="175" spans="2:7" ht="20.25" outlineLevel="1" x14ac:dyDescent="0.25">
      <c r="C175" s="7" t="s">
        <v>68</v>
      </c>
      <c r="D175" s="8">
        <v>374.4</v>
      </c>
      <c r="E175" s="9">
        <v>325.56521739130437</v>
      </c>
      <c r="F175" s="9">
        <f t="shared" si="5"/>
        <v>331.3274336283186</v>
      </c>
      <c r="G175" s="9">
        <f t="shared" si="6"/>
        <v>337.29729729729723</v>
      </c>
    </row>
    <row r="176" spans="2:7" ht="20.25" x14ac:dyDescent="0.25">
      <c r="C176" s="7" t="s">
        <v>210</v>
      </c>
      <c r="D176" s="8">
        <v>306</v>
      </c>
      <c r="E176" s="9">
        <v>266.08695652173913</v>
      </c>
      <c r="F176" s="9">
        <f t="shared" si="5"/>
        <v>270.79646017699116</v>
      </c>
      <c r="G176" s="9">
        <f t="shared" si="6"/>
        <v>275.67567567567568</v>
      </c>
    </row>
    <row r="177" spans="2:7" ht="20.25" x14ac:dyDescent="0.25">
      <c r="B177" s="6"/>
      <c r="C177" s="7" t="s">
        <v>211</v>
      </c>
      <c r="D177" s="8">
        <v>261</v>
      </c>
      <c r="E177" s="9">
        <v>226.95652173913044</v>
      </c>
      <c r="F177" s="9">
        <f t="shared" si="5"/>
        <v>230.97345132743365</v>
      </c>
      <c r="G177" s="9">
        <f t="shared" si="6"/>
        <v>235.1351351351351</v>
      </c>
    </row>
    <row r="178" spans="2:7" ht="18" x14ac:dyDescent="0.25">
      <c r="C178" s="3" t="s">
        <v>69</v>
      </c>
      <c r="D178" s="4"/>
      <c r="E178" s="5"/>
      <c r="F178" s="5"/>
      <c r="G178" s="5"/>
    </row>
    <row r="179" spans="2:7" ht="20.25" x14ac:dyDescent="0.25">
      <c r="B179" s="6"/>
      <c r="C179" s="7" t="s">
        <v>212</v>
      </c>
      <c r="D179" s="8">
        <v>390.6</v>
      </c>
      <c r="E179" s="9">
        <v>339.6521739130435</v>
      </c>
      <c r="F179" s="9">
        <f t="shared" si="5"/>
        <v>345.66371681415933</v>
      </c>
      <c r="G179" s="9">
        <f t="shared" si="6"/>
        <v>351.89189189189187</v>
      </c>
    </row>
    <row r="180" spans="2:7" ht="18" x14ac:dyDescent="0.25">
      <c r="C180" s="3" t="s">
        <v>70</v>
      </c>
      <c r="D180" s="4"/>
      <c r="E180" s="5"/>
      <c r="F180" s="5"/>
      <c r="G180" s="5"/>
    </row>
    <row r="181" spans="2:7" ht="20.25" hidden="1" outlineLevel="1" x14ac:dyDescent="0.25">
      <c r="C181" s="22" t="s">
        <v>213</v>
      </c>
      <c r="D181" s="13">
        <v>428.4</v>
      </c>
      <c r="E181" s="14">
        <v>372.52173913043481</v>
      </c>
      <c r="F181" s="9">
        <f t="shared" si="5"/>
        <v>379.11504424778764</v>
      </c>
      <c r="G181" s="9">
        <f t="shared" si="6"/>
        <v>385.94594594594588</v>
      </c>
    </row>
    <row r="182" spans="2:7" ht="22.5" customHeight="1" collapsed="1" x14ac:dyDescent="0.25">
      <c r="B182" s="6"/>
      <c r="C182" s="7" t="s">
        <v>214</v>
      </c>
      <c r="D182" s="8">
        <v>378.9</v>
      </c>
      <c r="E182" s="9">
        <v>329.47826086956525</v>
      </c>
      <c r="F182" s="9">
        <f t="shared" si="5"/>
        <v>335.30973451327435</v>
      </c>
      <c r="G182" s="9">
        <f t="shared" si="6"/>
        <v>341.3513513513513</v>
      </c>
    </row>
    <row r="183" spans="2:7" ht="20.25" x14ac:dyDescent="0.25">
      <c r="B183" s="6"/>
      <c r="C183" s="7" t="s">
        <v>215</v>
      </c>
      <c r="D183" s="8">
        <v>353.7</v>
      </c>
      <c r="E183" s="9">
        <v>307.56521739130437</v>
      </c>
      <c r="F183" s="9">
        <f t="shared" si="5"/>
        <v>313.00884955752213</v>
      </c>
      <c r="G183" s="9">
        <f t="shared" si="6"/>
        <v>318.64864864864859</v>
      </c>
    </row>
    <row r="184" spans="2:7" ht="23.25" hidden="1" customHeight="1" outlineLevel="1" x14ac:dyDescent="0.25">
      <c r="C184" s="7" t="s">
        <v>216</v>
      </c>
      <c r="D184" s="8">
        <v>314.10000000000002</v>
      </c>
      <c r="E184" s="9">
        <v>273.13043478260875</v>
      </c>
      <c r="F184" s="9">
        <f t="shared" si="5"/>
        <v>277.96460176991155</v>
      </c>
      <c r="G184" s="9">
        <f t="shared" si="6"/>
        <v>282.97297297297297</v>
      </c>
    </row>
    <row r="185" spans="2:7" ht="21" hidden="1" customHeight="1" outlineLevel="1" x14ac:dyDescent="0.25">
      <c r="C185" s="7" t="s">
        <v>71</v>
      </c>
      <c r="D185" s="8">
        <v>306</v>
      </c>
      <c r="E185" s="9">
        <v>266.08695652173913</v>
      </c>
      <c r="F185" s="9">
        <f t="shared" si="5"/>
        <v>270.79646017699116</v>
      </c>
      <c r="G185" s="9">
        <f t="shared" si="6"/>
        <v>275.67567567567568</v>
      </c>
    </row>
    <row r="186" spans="2:7" ht="20.25" hidden="1" outlineLevel="1" x14ac:dyDescent="0.25">
      <c r="C186" s="7" t="s">
        <v>72</v>
      </c>
      <c r="D186" s="8">
        <v>245.7</v>
      </c>
      <c r="E186" s="9">
        <v>213.6521739130435</v>
      </c>
      <c r="F186" s="9">
        <f t="shared" si="5"/>
        <v>217.43362831858408</v>
      </c>
      <c r="G186" s="9">
        <f t="shared" si="6"/>
        <v>221.35135135135133</v>
      </c>
    </row>
    <row r="187" spans="2:7" ht="20.25" collapsed="1" x14ac:dyDescent="0.25">
      <c r="B187" s="6"/>
      <c r="C187" s="7" t="s">
        <v>217</v>
      </c>
      <c r="D187" s="8">
        <v>225</v>
      </c>
      <c r="E187" s="9">
        <v>195.6521739130435</v>
      </c>
      <c r="F187" s="9">
        <f t="shared" si="5"/>
        <v>199.11504424778764</v>
      </c>
      <c r="G187" s="9">
        <f t="shared" si="6"/>
        <v>202.70270270270268</v>
      </c>
    </row>
    <row r="188" spans="2:7" ht="20.25" x14ac:dyDescent="0.25">
      <c r="B188" s="6"/>
      <c r="C188" s="7" t="s">
        <v>218</v>
      </c>
      <c r="D188" s="8">
        <v>319.5</v>
      </c>
      <c r="E188" s="9">
        <v>277.82608695652175</v>
      </c>
      <c r="F188" s="9">
        <f t="shared" si="5"/>
        <v>282.74336283185841</v>
      </c>
      <c r="G188" s="9">
        <f t="shared" si="6"/>
        <v>287.83783783783781</v>
      </c>
    </row>
    <row r="189" spans="2:7" ht="20.25" x14ac:dyDescent="0.25">
      <c r="B189" s="6"/>
      <c r="C189" s="7" t="s">
        <v>219</v>
      </c>
      <c r="D189" s="8">
        <v>400.5</v>
      </c>
      <c r="E189" s="9">
        <v>348.26086956521738</v>
      </c>
      <c r="F189" s="9">
        <f t="shared" si="5"/>
        <v>354.42477876106199</v>
      </c>
      <c r="G189" s="9">
        <f t="shared" si="6"/>
        <v>360.81081081081078</v>
      </c>
    </row>
    <row r="190" spans="2:7" ht="20.25" hidden="1" outlineLevel="1" x14ac:dyDescent="0.25">
      <c r="C190" s="10" t="s">
        <v>220</v>
      </c>
      <c r="D190" s="8">
        <v>360</v>
      </c>
      <c r="E190" s="9">
        <v>313.04347826086956</v>
      </c>
      <c r="F190" s="9">
        <f t="shared" si="5"/>
        <v>318.5840707964602</v>
      </c>
      <c r="G190" s="9">
        <f t="shared" si="6"/>
        <v>324.32432432432432</v>
      </c>
    </row>
    <row r="191" spans="2:7" s="21" customFormat="1" ht="20.25" collapsed="1" x14ac:dyDescent="0.25">
      <c r="C191" s="7" t="s">
        <v>221</v>
      </c>
      <c r="D191" s="8">
        <v>339</v>
      </c>
      <c r="E191" s="9">
        <f>D191/1.15</f>
        <v>294.78260869565219</v>
      </c>
      <c r="F191" s="9">
        <f t="shared" si="5"/>
        <v>300</v>
      </c>
      <c r="G191" s="9">
        <f t="shared" si="6"/>
        <v>305.40540540540536</v>
      </c>
    </row>
    <row r="192" spans="2:7" s="21" customFormat="1" ht="20.25" x14ac:dyDescent="0.25">
      <c r="C192" s="7" t="s">
        <v>222</v>
      </c>
      <c r="D192" s="8">
        <v>292</v>
      </c>
      <c r="E192" s="9">
        <f>D192/1.15</f>
        <v>253.9130434782609</v>
      </c>
      <c r="F192" s="9">
        <f t="shared" si="5"/>
        <v>258.40707964601773</v>
      </c>
      <c r="G192" s="9">
        <f t="shared" si="6"/>
        <v>263.06306306306305</v>
      </c>
    </row>
    <row r="193" spans="2:7" ht="20.25" x14ac:dyDescent="0.25">
      <c r="B193" s="6"/>
      <c r="C193" s="7" t="s">
        <v>223</v>
      </c>
      <c r="D193" s="8">
        <v>276.3</v>
      </c>
      <c r="E193" s="9">
        <f t="shared" ref="E193:E210" si="11">D193/1.15</f>
        <v>240.26086956521743</v>
      </c>
      <c r="F193" s="9">
        <f t="shared" si="5"/>
        <v>244.51327433628322</v>
      </c>
      <c r="G193" s="9">
        <f t="shared" si="6"/>
        <v>248.91891891891891</v>
      </c>
    </row>
    <row r="194" spans="2:7" ht="20.25" x14ac:dyDescent="0.25">
      <c r="B194" s="6"/>
      <c r="C194" s="7" t="s">
        <v>224</v>
      </c>
      <c r="D194" s="8">
        <v>313.2</v>
      </c>
      <c r="E194" s="9">
        <f t="shared" si="11"/>
        <v>272.34782608695656</v>
      </c>
      <c r="F194" s="9">
        <f t="shared" si="5"/>
        <v>277.16814159292039</v>
      </c>
      <c r="G194" s="9">
        <f t="shared" si="6"/>
        <v>282.16216216216213</v>
      </c>
    </row>
    <row r="195" spans="2:7" ht="18" x14ac:dyDescent="0.25">
      <c r="C195" s="3" t="s">
        <v>73</v>
      </c>
      <c r="D195" s="4"/>
      <c r="E195" s="4"/>
      <c r="F195" s="4"/>
      <c r="G195" s="4"/>
    </row>
    <row r="196" spans="2:7" ht="20.25" hidden="1" outlineLevel="1" x14ac:dyDescent="0.25">
      <c r="C196" s="12" t="s">
        <v>74</v>
      </c>
      <c r="D196" s="13">
        <v>126.9</v>
      </c>
      <c r="E196" s="37">
        <f t="shared" si="11"/>
        <v>110.34782608695653</v>
      </c>
      <c r="F196" s="9">
        <f t="shared" si="5"/>
        <v>112.30088495575222</v>
      </c>
      <c r="G196" s="9">
        <f t="shared" si="6"/>
        <v>114.32432432432432</v>
      </c>
    </row>
    <row r="197" spans="2:7" s="34" customFormat="1" ht="20.25" collapsed="1" x14ac:dyDescent="0.25">
      <c r="C197" s="38" t="s">
        <v>225</v>
      </c>
      <c r="D197" s="36">
        <v>133</v>
      </c>
      <c r="E197" s="37">
        <f t="shared" si="11"/>
        <v>115.65217391304348</v>
      </c>
      <c r="F197" s="37">
        <f t="shared" si="5"/>
        <v>117.6991150442478</v>
      </c>
      <c r="G197" s="37">
        <f t="shared" si="6"/>
        <v>119.81981981981981</v>
      </c>
    </row>
    <row r="198" spans="2:7" s="34" customFormat="1" ht="20.25" x14ac:dyDescent="0.25">
      <c r="C198" s="38" t="s">
        <v>226</v>
      </c>
      <c r="D198" s="36">
        <v>93</v>
      </c>
      <c r="E198" s="37">
        <f t="shared" si="11"/>
        <v>80.869565217391312</v>
      </c>
      <c r="F198" s="37">
        <f t="shared" si="5"/>
        <v>82.300884955752224</v>
      </c>
      <c r="G198" s="37">
        <f t="shared" si="6"/>
        <v>83.783783783783775</v>
      </c>
    </row>
    <row r="199" spans="2:7" s="34" customFormat="1" ht="20.25" x14ac:dyDescent="0.25">
      <c r="C199" s="38" t="s">
        <v>363</v>
      </c>
      <c r="D199" s="36">
        <v>157</v>
      </c>
      <c r="E199" s="37">
        <f t="shared" ref="E199" si="12">D199/1.15</f>
        <v>136.52173913043478</v>
      </c>
      <c r="F199" s="37">
        <f t="shared" ref="F199" si="13">D199/1.13</f>
        <v>138.93805309734515</v>
      </c>
      <c r="G199" s="37">
        <f t="shared" ref="G199" si="14">D199/1.11</f>
        <v>141.44144144144144</v>
      </c>
    </row>
    <row r="200" spans="2:7" ht="18" x14ac:dyDescent="0.25">
      <c r="C200" s="3" t="s">
        <v>75</v>
      </c>
      <c r="D200" s="4"/>
      <c r="E200" s="4"/>
      <c r="F200" s="4"/>
      <c r="G200" s="4"/>
    </row>
    <row r="201" spans="2:7" ht="20.25" x14ac:dyDescent="0.25">
      <c r="B201" s="6"/>
      <c r="C201" s="7" t="s">
        <v>227</v>
      </c>
      <c r="D201" s="8">
        <v>107.1</v>
      </c>
      <c r="E201" s="9">
        <f t="shared" si="11"/>
        <v>93.130434782608702</v>
      </c>
      <c r="F201" s="9">
        <f t="shared" si="5"/>
        <v>94.778761061946909</v>
      </c>
      <c r="G201" s="9">
        <f t="shared" si="6"/>
        <v>96.48648648648647</v>
      </c>
    </row>
    <row r="202" spans="2:7" ht="20.25" x14ac:dyDescent="0.25">
      <c r="B202" s="6"/>
      <c r="C202" s="7" t="s">
        <v>228</v>
      </c>
      <c r="D202" s="8">
        <v>204.3</v>
      </c>
      <c r="E202" s="9">
        <f t="shared" si="11"/>
        <v>177.6521739130435</v>
      </c>
      <c r="F202" s="9">
        <f t="shared" si="5"/>
        <v>180.79646017699119</v>
      </c>
      <c r="G202" s="9">
        <f t="shared" si="6"/>
        <v>184.05405405405403</v>
      </c>
    </row>
    <row r="203" spans="2:7" ht="20.25" x14ac:dyDescent="0.25">
      <c r="B203" s="6"/>
      <c r="C203" s="7" t="s">
        <v>229</v>
      </c>
      <c r="D203" s="8">
        <v>95.4</v>
      </c>
      <c r="E203" s="9">
        <f t="shared" si="11"/>
        <v>82.956521739130451</v>
      </c>
      <c r="F203" s="9">
        <f t="shared" ref="F203:F269" si="15">D203/1.13</f>
        <v>84.424778761061958</v>
      </c>
      <c r="G203" s="9">
        <f t="shared" ref="G203:G269" si="16">D203/1.11</f>
        <v>85.945945945945937</v>
      </c>
    </row>
    <row r="204" spans="2:7" ht="20.25" x14ac:dyDescent="0.25">
      <c r="B204" s="6"/>
      <c r="C204" s="7" t="s">
        <v>230</v>
      </c>
      <c r="D204" s="8">
        <v>130.5</v>
      </c>
      <c r="E204" s="9">
        <f t="shared" si="11"/>
        <v>113.47826086956523</v>
      </c>
      <c r="F204" s="9">
        <f t="shared" si="15"/>
        <v>115.48672566371683</v>
      </c>
      <c r="G204" s="9">
        <f t="shared" si="16"/>
        <v>117.56756756756755</v>
      </c>
    </row>
    <row r="205" spans="2:7" ht="20.25" hidden="1" outlineLevel="1" x14ac:dyDescent="0.25">
      <c r="C205" s="12" t="s">
        <v>76</v>
      </c>
      <c r="D205" s="8">
        <v>124.2</v>
      </c>
      <c r="E205" s="9">
        <f t="shared" si="11"/>
        <v>108.00000000000001</v>
      </c>
      <c r="F205" s="9">
        <f t="shared" si="15"/>
        <v>109.91150442477877</v>
      </c>
      <c r="G205" s="9">
        <f t="shared" si="16"/>
        <v>111.89189189189189</v>
      </c>
    </row>
    <row r="206" spans="2:7" ht="20.25" collapsed="1" x14ac:dyDescent="0.25">
      <c r="B206" s="6"/>
      <c r="C206" s="7" t="s">
        <v>231</v>
      </c>
      <c r="D206" s="8">
        <v>184.5</v>
      </c>
      <c r="E206" s="9">
        <f t="shared" si="11"/>
        <v>160.43478260869566</v>
      </c>
      <c r="F206" s="9">
        <f t="shared" si="15"/>
        <v>163.27433628318585</v>
      </c>
      <c r="G206" s="9">
        <f t="shared" si="16"/>
        <v>166.2162162162162</v>
      </c>
    </row>
    <row r="207" spans="2:7" ht="20.25" hidden="1" x14ac:dyDescent="0.25">
      <c r="B207" s="6"/>
      <c r="C207" s="7" t="s">
        <v>232</v>
      </c>
      <c r="D207" s="8">
        <v>143.1</v>
      </c>
      <c r="E207" s="37">
        <f t="shared" si="11"/>
        <v>124.43478260869566</v>
      </c>
      <c r="F207" s="9">
        <f t="shared" si="15"/>
        <v>126.63716814159292</v>
      </c>
      <c r="G207" s="9">
        <f t="shared" si="16"/>
        <v>128.91891891891891</v>
      </c>
    </row>
    <row r="208" spans="2:7" ht="20.25" hidden="1" x14ac:dyDescent="0.25">
      <c r="B208" s="6"/>
      <c r="C208" s="7" t="s">
        <v>233</v>
      </c>
      <c r="D208" s="8">
        <v>128.69999999999999</v>
      </c>
      <c r="E208" s="37">
        <f t="shared" si="11"/>
        <v>111.91304347826087</v>
      </c>
      <c r="F208" s="9">
        <f t="shared" si="15"/>
        <v>113.89380530973452</v>
      </c>
      <c r="G208" s="9">
        <f t="shared" si="16"/>
        <v>115.94594594594592</v>
      </c>
    </row>
    <row r="209" spans="2:7" s="21" customFormat="1" ht="20.25" x14ac:dyDescent="0.25">
      <c r="C209" s="7" t="s">
        <v>234</v>
      </c>
      <c r="D209" s="8">
        <v>107</v>
      </c>
      <c r="E209" s="9">
        <f t="shared" si="11"/>
        <v>93.043478260869577</v>
      </c>
      <c r="F209" s="9">
        <f t="shared" si="15"/>
        <v>94.690265486725679</v>
      </c>
      <c r="G209" s="9">
        <f t="shared" si="16"/>
        <v>96.396396396396383</v>
      </c>
    </row>
    <row r="210" spans="2:7" s="21" customFormat="1" ht="20.25" x14ac:dyDescent="0.25">
      <c r="C210" s="7" t="s">
        <v>235</v>
      </c>
      <c r="D210" s="8">
        <v>139</v>
      </c>
      <c r="E210" s="9">
        <f t="shared" si="11"/>
        <v>120.86956521739131</v>
      </c>
      <c r="F210" s="9">
        <f t="shared" si="15"/>
        <v>123.00884955752214</v>
      </c>
      <c r="G210" s="9">
        <f t="shared" si="16"/>
        <v>125.22522522522522</v>
      </c>
    </row>
    <row r="211" spans="2:7" ht="20.25" hidden="1" outlineLevel="1" x14ac:dyDescent="0.25">
      <c r="C211" s="12" t="s">
        <v>77</v>
      </c>
      <c r="D211" s="8">
        <v>108</v>
      </c>
      <c r="E211" s="9">
        <f t="shared" ref="E211:E237" si="17">D211/1.15</f>
        <v>93.913043478260875</v>
      </c>
      <c r="F211" s="9">
        <f t="shared" ref="F211:F237" si="18">D211/1.13</f>
        <v>95.575221238938056</v>
      </c>
      <c r="G211" s="9">
        <f t="shared" ref="G211:G237" si="19">D211/1.11</f>
        <v>97.297297297297291</v>
      </c>
    </row>
    <row r="212" spans="2:7" ht="20.25" hidden="1" outlineLevel="1" x14ac:dyDescent="0.25">
      <c r="C212" s="12" t="s">
        <v>78</v>
      </c>
      <c r="D212" s="8">
        <v>205.2</v>
      </c>
      <c r="E212" s="9">
        <f t="shared" si="17"/>
        <v>178.43478260869566</v>
      </c>
      <c r="F212" s="9">
        <f t="shared" si="18"/>
        <v>181.59292035398232</v>
      </c>
      <c r="G212" s="9">
        <f t="shared" si="19"/>
        <v>184.86486486486484</v>
      </c>
    </row>
    <row r="213" spans="2:7" ht="20.25" hidden="1" outlineLevel="1" x14ac:dyDescent="0.25">
      <c r="C213" s="12" t="s">
        <v>79</v>
      </c>
      <c r="D213" s="8">
        <v>228.6</v>
      </c>
      <c r="E213" s="9">
        <f t="shared" si="17"/>
        <v>198.78260869565219</v>
      </c>
      <c r="F213" s="9">
        <f t="shared" si="18"/>
        <v>202.30088495575222</v>
      </c>
      <c r="G213" s="9">
        <f t="shared" si="19"/>
        <v>205.94594594594594</v>
      </c>
    </row>
    <row r="214" spans="2:7" ht="20.25" collapsed="1" x14ac:dyDescent="0.25">
      <c r="B214" s="6"/>
      <c r="C214" s="7" t="s">
        <v>236</v>
      </c>
      <c r="D214" s="8">
        <v>128.69999999999999</v>
      </c>
      <c r="E214" s="9">
        <f t="shared" si="17"/>
        <v>111.91304347826087</v>
      </c>
      <c r="F214" s="9">
        <f t="shared" si="18"/>
        <v>113.89380530973452</v>
      </c>
      <c r="G214" s="9">
        <f t="shared" si="19"/>
        <v>115.94594594594592</v>
      </c>
    </row>
    <row r="215" spans="2:7" ht="18" x14ac:dyDescent="0.25">
      <c r="C215" s="3" t="s">
        <v>80</v>
      </c>
      <c r="D215" s="4"/>
      <c r="E215" s="4"/>
      <c r="F215" s="4"/>
      <c r="G215" s="4"/>
    </row>
    <row r="216" spans="2:7" ht="20.25" x14ac:dyDescent="0.25">
      <c r="B216" s="6"/>
      <c r="C216" s="7" t="s">
        <v>237</v>
      </c>
      <c r="D216" s="8">
        <v>207</v>
      </c>
      <c r="E216" s="9">
        <f t="shared" si="17"/>
        <v>180</v>
      </c>
      <c r="F216" s="9">
        <f t="shared" si="18"/>
        <v>183.18584070796462</v>
      </c>
      <c r="G216" s="9">
        <f t="shared" si="19"/>
        <v>186.48648648648648</v>
      </c>
    </row>
    <row r="217" spans="2:7" ht="20.25" x14ac:dyDescent="0.25">
      <c r="B217" s="6"/>
      <c r="C217" s="7" t="s">
        <v>238</v>
      </c>
      <c r="D217" s="8">
        <v>208.8</v>
      </c>
      <c r="E217" s="9">
        <f t="shared" si="17"/>
        <v>181.56521739130437</v>
      </c>
      <c r="F217" s="9">
        <f t="shared" si="18"/>
        <v>184.77876106194694</v>
      </c>
      <c r="G217" s="9">
        <f t="shared" si="19"/>
        <v>188.1081081081081</v>
      </c>
    </row>
    <row r="218" spans="2:7" ht="20.25" x14ac:dyDescent="0.25">
      <c r="B218" s="6"/>
      <c r="C218" s="7" t="s">
        <v>239</v>
      </c>
      <c r="D218" s="8">
        <v>126</v>
      </c>
      <c r="E218" s="9">
        <f t="shared" si="17"/>
        <v>109.56521739130436</v>
      </c>
      <c r="F218" s="9">
        <f t="shared" si="18"/>
        <v>111.50442477876108</v>
      </c>
      <c r="G218" s="9">
        <f t="shared" si="19"/>
        <v>113.5135135135135</v>
      </c>
    </row>
    <row r="219" spans="2:7" ht="20.25" hidden="1" outlineLevel="1" x14ac:dyDescent="0.25">
      <c r="C219" s="12" t="s">
        <v>81</v>
      </c>
      <c r="D219" s="8">
        <v>128.69999999999999</v>
      </c>
      <c r="E219" s="9">
        <f t="shared" si="17"/>
        <v>111.91304347826087</v>
      </c>
      <c r="F219" s="9">
        <f t="shared" si="18"/>
        <v>113.89380530973452</v>
      </c>
      <c r="G219" s="9">
        <f t="shared" si="19"/>
        <v>115.94594594594592</v>
      </c>
    </row>
    <row r="220" spans="2:7" ht="20.25" collapsed="1" x14ac:dyDescent="0.25">
      <c r="B220" s="23"/>
      <c r="C220" s="7" t="s">
        <v>312</v>
      </c>
      <c r="D220" s="8">
        <v>113.4</v>
      </c>
      <c r="E220" s="9">
        <f t="shared" si="17"/>
        <v>98.608695652173921</v>
      </c>
      <c r="F220" s="9">
        <f t="shared" si="18"/>
        <v>100.35398230088497</v>
      </c>
      <c r="G220" s="9">
        <f t="shared" si="19"/>
        <v>102.16216216216216</v>
      </c>
    </row>
    <row r="221" spans="2:7" ht="20.25" x14ac:dyDescent="0.25">
      <c r="B221" s="6"/>
      <c r="C221" s="7" t="s">
        <v>240</v>
      </c>
      <c r="D221" s="8">
        <v>167.4</v>
      </c>
      <c r="E221" s="9">
        <f t="shared" si="17"/>
        <v>145.56521739130437</v>
      </c>
      <c r="F221" s="9">
        <f t="shared" si="18"/>
        <v>148.14159292035401</v>
      </c>
      <c r="G221" s="9">
        <f t="shared" si="19"/>
        <v>150.81081081081081</v>
      </c>
    </row>
    <row r="222" spans="2:7" ht="20.25" hidden="1" x14ac:dyDescent="0.25">
      <c r="B222" s="6"/>
      <c r="C222" s="7" t="s">
        <v>241</v>
      </c>
      <c r="D222" s="8">
        <v>132.30000000000001</v>
      </c>
      <c r="E222" s="9">
        <f t="shared" si="17"/>
        <v>115.04347826086958</v>
      </c>
      <c r="F222" s="9">
        <f t="shared" si="18"/>
        <v>117.07964601769913</v>
      </c>
      <c r="G222" s="9">
        <f t="shared" si="19"/>
        <v>119.18918918918919</v>
      </c>
    </row>
    <row r="223" spans="2:7" ht="18" x14ac:dyDescent="0.25">
      <c r="C223" s="3" t="s">
        <v>82</v>
      </c>
      <c r="D223" s="4"/>
      <c r="E223" s="4"/>
      <c r="F223" s="4"/>
      <c r="G223" s="4"/>
    </row>
    <row r="224" spans="2:7" ht="20.25" hidden="1" outlineLevel="1" x14ac:dyDescent="0.25">
      <c r="C224" s="10" t="s">
        <v>83</v>
      </c>
      <c r="D224" s="11">
        <v>72</v>
      </c>
      <c r="E224" s="9">
        <f t="shared" si="17"/>
        <v>62.608695652173921</v>
      </c>
      <c r="F224" s="9">
        <f t="shared" si="18"/>
        <v>63.716814159292042</v>
      </c>
      <c r="G224" s="9">
        <f t="shared" si="19"/>
        <v>64.864864864864856</v>
      </c>
    </row>
    <row r="225" spans="2:7" ht="20.25" hidden="1" outlineLevel="1" x14ac:dyDescent="0.25">
      <c r="C225" s="10" t="s">
        <v>84</v>
      </c>
      <c r="D225" s="11">
        <v>89.1</v>
      </c>
      <c r="E225" s="9">
        <f t="shared" si="17"/>
        <v>77.478260869565219</v>
      </c>
      <c r="F225" s="9">
        <f t="shared" si="18"/>
        <v>78.849557522123902</v>
      </c>
      <c r="G225" s="9">
        <f t="shared" si="19"/>
        <v>80.27027027027026</v>
      </c>
    </row>
    <row r="226" spans="2:7" ht="20.25" hidden="1" outlineLevel="1" x14ac:dyDescent="0.25">
      <c r="C226" s="10" t="s">
        <v>85</v>
      </c>
      <c r="D226" s="11">
        <v>68.400000000000006</v>
      </c>
      <c r="E226" s="9">
        <f t="shared" si="17"/>
        <v>59.478260869565226</v>
      </c>
      <c r="F226" s="9">
        <f t="shared" si="18"/>
        <v>60.530973451327448</v>
      </c>
      <c r="G226" s="9">
        <f t="shared" si="19"/>
        <v>61.621621621621621</v>
      </c>
    </row>
    <row r="227" spans="2:7" s="34" customFormat="1" ht="20.25" hidden="1" outlineLevel="1" x14ac:dyDescent="0.25">
      <c r="C227" s="38" t="s">
        <v>360</v>
      </c>
      <c r="D227" s="36">
        <v>72</v>
      </c>
      <c r="E227" s="37">
        <f t="shared" si="17"/>
        <v>62.608695652173921</v>
      </c>
      <c r="F227" s="37">
        <f t="shared" si="18"/>
        <v>63.716814159292042</v>
      </c>
      <c r="G227" s="37">
        <f t="shared" si="19"/>
        <v>64.864864864864856</v>
      </c>
    </row>
    <row r="228" spans="2:7" s="34" customFormat="1" ht="20.25" collapsed="1" x14ac:dyDescent="0.25">
      <c r="C228" s="38" t="s">
        <v>242</v>
      </c>
      <c r="D228" s="36">
        <v>77.400000000000006</v>
      </c>
      <c r="E228" s="37">
        <f t="shared" si="17"/>
        <v>67.304347826086968</v>
      </c>
      <c r="F228" s="37">
        <f t="shared" si="18"/>
        <v>68.495575221238951</v>
      </c>
      <c r="G228" s="37">
        <f t="shared" si="19"/>
        <v>69.729729729729726</v>
      </c>
    </row>
    <row r="229" spans="2:7" s="34" customFormat="1" ht="20.25" hidden="1" outlineLevel="1" x14ac:dyDescent="0.25">
      <c r="C229" s="39" t="s">
        <v>86</v>
      </c>
      <c r="D229" s="36">
        <v>72.900000000000006</v>
      </c>
      <c r="E229" s="37">
        <f t="shared" si="17"/>
        <v>63.3913043478261</v>
      </c>
      <c r="F229" s="37">
        <f t="shared" si="18"/>
        <v>64.513274336283203</v>
      </c>
      <c r="G229" s="37">
        <f t="shared" si="19"/>
        <v>65.675675675675677</v>
      </c>
    </row>
    <row r="230" spans="2:7" s="34" customFormat="1" ht="20.25" collapsed="1" x14ac:dyDescent="0.25">
      <c r="C230" s="38" t="s">
        <v>243</v>
      </c>
      <c r="D230" s="36">
        <v>81.900000000000006</v>
      </c>
      <c r="E230" s="37">
        <f t="shared" si="17"/>
        <v>71.217391304347842</v>
      </c>
      <c r="F230" s="37">
        <f t="shared" si="18"/>
        <v>72.477876106194699</v>
      </c>
      <c r="G230" s="37">
        <f t="shared" si="19"/>
        <v>73.783783783783775</v>
      </c>
    </row>
    <row r="231" spans="2:7" s="34" customFormat="1" ht="20.25" hidden="1" x14ac:dyDescent="0.25">
      <c r="C231" s="38" t="s">
        <v>244</v>
      </c>
      <c r="D231" s="36">
        <v>96.3</v>
      </c>
      <c r="E231" s="37">
        <f t="shared" si="17"/>
        <v>83.739130434782609</v>
      </c>
      <c r="F231" s="37">
        <f t="shared" si="18"/>
        <v>85.221238938053105</v>
      </c>
      <c r="G231" s="37">
        <f t="shared" si="19"/>
        <v>86.756756756756744</v>
      </c>
    </row>
    <row r="232" spans="2:7" s="34" customFormat="1" ht="20.25" hidden="1" outlineLevel="1" x14ac:dyDescent="0.25">
      <c r="C232" s="38" t="s">
        <v>245</v>
      </c>
      <c r="D232" s="36">
        <v>90.9</v>
      </c>
      <c r="E232" s="37">
        <f t="shared" si="17"/>
        <v>79.043478260869577</v>
      </c>
      <c r="F232" s="37">
        <f t="shared" si="18"/>
        <v>80.44247787610621</v>
      </c>
      <c r="G232" s="37">
        <f t="shared" si="19"/>
        <v>81.891891891891888</v>
      </c>
    </row>
    <row r="233" spans="2:7" s="34" customFormat="1" ht="20.25" collapsed="1" x14ac:dyDescent="0.25">
      <c r="C233" s="38" t="s">
        <v>246</v>
      </c>
      <c r="D233" s="36">
        <v>102.6</v>
      </c>
      <c r="E233" s="37">
        <f t="shared" si="17"/>
        <v>89.217391304347828</v>
      </c>
      <c r="F233" s="37">
        <f t="shared" si="18"/>
        <v>90.796460176991161</v>
      </c>
      <c r="G233" s="37">
        <f t="shared" si="19"/>
        <v>92.432432432432421</v>
      </c>
    </row>
    <row r="234" spans="2:7" s="34" customFormat="1" ht="20.25" x14ac:dyDescent="0.25">
      <c r="C234" s="38" t="s">
        <v>247</v>
      </c>
      <c r="D234" s="36">
        <v>64.8</v>
      </c>
      <c r="E234" s="37">
        <f t="shared" si="17"/>
        <v>56.347826086956523</v>
      </c>
      <c r="F234" s="37">
        <f t="shared" si="18"/>
        <v>57.345132743362832</v>
      </c>
      <c r="G234" s="37">
        <f t="shared" si="19"/>
        <v>58.378378378378372</v>
      </c>
    </row>
    <row r="235" spans="2:7" ht="20.25" x14ac:dyDescent="0.25">
      <c r="B235" s="6"/>
      <c r="C235" s="7" t="s">
        <v>248</v>
      </c>
      <c r="D235" s="8">
        <v>109.8</v>
      </c>
      <c r="E235" s="9">
        <f t="shared" si="17"/>
        <v>95.478260869565219</v>
      </c>
      <c r="F235" s="9">
        <f t="shared" si="18"/>
        <v>97.168141592920364</v>
      </c>
      <c r="G235" s="9">
        <f t="shared" si="19"/>
        <v>98.918918918918905</v>
      </c>
    </row>
    <row r="236" spans="2:7" ht="18" hidden="1" x14ac:dyDescent="0.25">
      <c r="B236" s="6"/>
      <c r="C236" s="3" t="s">
        <v>356</v>
      </c>
      <c r="D236" s="3"/>
      <c r="E236" s="4"/>
      <c r="F236" s="4"/>
      <c r="G236" s="4"/>
    </row>
    <row r="237" spans="2:7" s="34" customFormat="1" ht="19.5" hidden="1" customHeight="1" x14ac:dyDescent="0.25">
      <c r="C237" s="38" t="s">
        <v>361</v>
      </c>
      <c r="D237" s="36">
        <v>89</v>
      </c>
      <c r="E237" s="37">
        <f t="shared" si="17"/>
        <v>77.391304347826093</v>
      </c>
      <c r="F237" s="37">
        <f t="shared" si="18"/>
        <v>78.761061946902657</v>
      </c>
      <c r="G237" s="37">
        <f t="shared" si="19"/>
        <v>80.180180180180173</v>
      </c>
    </row>
    <row r="238" spans="2:7" ht="18.75" x14ac:dyDescent="0.25">
      <c r="C238" s="24" t="s">
        <v>87</v>
      </c>
      <c r="D238" s="4"/>
      <c r="E238" s="5"/>
      <c r="F238" s="4"/>
      <c r="G238" s="4"/>
    </row>
    <row r="239" spans="2:7" ht="20.25" hidden="1" outlineLevel="1" x14ac:dyDescent="0.25">
      <c r="C239" s="10" t="s">
        <v>88</v>
      </c>
      <c r="D239" s="11">
        <v>16.2</v>
      </c>
      <c r="E239" s="14">
        <v>14.086956521739133</v>
      </c>
      <c r="F239" s="9">
        <f t="shared" si="15"/>
        <v>14.336283185840708</v>
      </c>
      <c r="G239" s="9">
        <f t="shared" si="16"/>
        <v>14.594594594594593</v>
      </c>
    </row>
    <row r="240" spans="2:7" s="21" customFormat="1" ht="20.25" collapsed="1" x14ac:dyDescent="0.25">
      <c r="C240" s="7" t="s">
        <v>249</v>
      </c>
      <c r="D240" s="8">
        <v>44.1</v>
      </c>
      <c r="E240" s="9">
        <v>38.347826086956523</v>
      </c>
      <c r="F240" s="9">
        <f t="shared" si="15"/>
        <v>39.026548672566378</v>
      </c>
      <c r="G240" s="9">
        <f t="shared" si="16"/>
        <v>39.729729729729726</v>
      </c>
    </row>
    <row r="241" spans="3:7" s="21" customFormat="1" ht="20.25" hidden="1" outlineLevel="1" x14ac:dyDescent="0.25">
      <c r="C241" s="10" t="s">
        <v>89</v>
      </c>
      <c r="D241" s="8">
        <v>20.7</v>
      </c>
      <c r="E241" s="9">
        <v>18</v>
      </c>
      <c r="F241" s="9">
        <f t="shared" si="15"/>
        <v>18.318584070796462</v>
      </c>
      <c r="G241" s="9">
        <f t="shared" si="16"/>
        <v>18.648648648648646</v>
      </c>
    </row>
    <row r="242" spans="3:7" s="21" customFormat="1" ht="20.25" collapsed="1" x14ac:dyDescent="0.25">
      <c r="C242" s="7" t="s">
        <v>250</v>
      </c>
      <c r="D242" s="8">
        <v>44.1</v>
      </c>
      <c r="E242" s="9">
        <v>38.347826086956523</v>
      </c>
      <c r="F242" s="9">
        <f t="shared" si="15"/>
        <v>39.026548672566378</v>
      </c>
      <c r="G242" s="9">
        <f t="shared" si="16"/>
        <v>39.729729729729726</v>
      </c>
    </row>
    <row r="243" spans="3:7" s="21" customFormat="1" ht="20.25" hidden="1" outlineLevel="1" x14ac:dyDescent="0.25">
      <c r="C243" s="10" t="s">
        <v>90</v>
      </c>
      <c r="D243" s="8">
        <v>28.8</v>
      </c>
      <c r="E243" s="9">
        <v>25.04347826086957</v>
      </c>
      <c r="F243" s="9">
        <f t="shared" si="15"/>
        <v>25.486725663716818</v>
      </c>
      <c r="G243" s="9">
        <f t="shared" si="16"/>
        <v>25.945945945945944</v>
      </c>
    </row>
    <row r="244" spans="3:7" s="21" customFormat="1" ht="20.25" outlineLevel="1" x14ac:dyDescent="0.25">
      <c r="C244" s="7" t="s">
        <v>91</v>
      </c>
      <c r="D244" s="8">
        <v>27</v>
      </c>
      <c r="E244" s="9">
        <v>23.478260869565219</v>
      </c>
      <c r="F244" s="9">
        <f t="shared" si="15"/>
        <v>23.893805309734514</v>
      </c>
      <c r="G244" s="9">
        <f t="shared" si="16"/>
        <v>24.324324324324323</v>
      </c>
    </row>
    <row r="245" spans="3:7" s="21" customFormat="1" ht="20.25" x14ac:dyDescent="0.25">
      <c r="C245" s="7" t="s">
        <v>251</v>
      </c>
      <c r="D245" s="8">
        <v>27.9</v>
      </c>
      <c r="E245" s="9">
        <v>24.260869565217394</v>
      </c>
      <c r="F245" s="9">
        <f t="shared" si="15"/>
        <v>24.690265486725664</v>
      </c>
      <c r="G245" s="9">
        <f t="shared" si="16"/>
        <v>25.135135135135133</v>
      </c>
    </row>
    <row r="246" spans="3:7" s="21" customFormat="1" ht="20.25" hidden="1" outlineLevel="1" x14ac:dyDescent="0.25">
      <c r="C246" s="10" t="s">
        <v>92</v>
      </c>
      <c r="D246" s="8">
        <v>39.6</v>
      </c>
      <c r="E246" s="9">
        <v>34.434782608695656</v>
      </c>
      <c r="F246" s="9">
        <f t="shared" si="15"/>
        <v>35.044247787610622</v>
      </c>
      <c r="G246" s="9">
        <f t="shared" si="16"/>
        <v>35.675675675675677</v>
      </c>
    </row>
    <row r="247" spans="3:7" s="21" customFormat="1" ht="20.25" hidden="1" outlineLevel="1" x14ac:dyDescent="0.25">
      <c r="C247" s="10" t="s">
        <v>93</v>
      </c>
      <c r="D247" s="8">
        <v>32.4</v>
      </c>
      <c r="E247" s="9">
        <v>28.173913043478265</v>
      </c>
      <c r="F247" s="9">
        <f t="shared" si="15"/>
        <v>28.672566371681416</v>
      </c>
      <c r="G247" s="9">
        <f t="shared" si="16"/>
        <v>29.189189189189186</v>
      </c>
    </row>
    <row r="248" spans="3:7" s="21" customFormat="1" ht="20.25" hidden="1" outlineLevel="1" x14ac:dyDescent="0.25">
      <c r="C248" s="10" t="s">
        <v>94</v>
      </c>
      <c r="D248" s="8">
        <v>24.3</v>
      </c>
      <c r="E248" s="9">
        <v>21.130434782608695</v>
      </c>
      <c r="F248" s="9">
        <f t="shared" si="15"/>
        <v>21.504424778761063</v>
      </c>
      <c r="G248" s="9">
        <f t="shared" si="16"/>
        <v>21.891891891891891</v>
      </c>
    </row>
    <row r="249" spans="3:7" s="21" customFormat="1" ht="20.25" collapsed="1" x14ac:dyDescent="0.25">
      <c r="C249" s="7" t="s">
        <v>252</v>
      </c>
      <c r="D249" s="8">
        <v>32.4</v>
      </c>
      <c r="E249" s="9">
        <v>28.173913043478265</v>
      </c>
      <c r="F249" s="9">
        <f t="shared" si="15"/>
        <v>28.672566371681416</v>
      </c>
      <c r="G249" s="9">
        <f t="shared" si="16"/>
        <v>29.189189189189186</v>
      </c>
    </row>
    <row r="250" spans="3:7" s="21" customFormat="1" ht="20.25" x14ac:dyDescent="0.25">
      <c r="C250" s="7" t="s">
        <v>253</v>
      </c>
      <c r="D250" s="8">
        <v>21.6</v>
      </c>
      <c r="E250" s="9">
        <v>18.782608695652172</v>
      </c>
      <c r="F250" s="9">
        <f t="shared" si="15"/>
        <v>19.115044247787612</v>
      </c>
      <c r="G250" s="9">
        <f t="shared" si="16"/>
        <v>19.45945945945946</v>
      </c>
    </row>
    <row r="251" spans="3:7" s="21" customFormat="1" ht="20.25" x14ac:dyDescent="0.25">
      <c r="C251" s="7" t="s">
        <v>254</v>
      </c>
      <c r="D251" s="8">
        <v>44.1</v>
      </c>
      <c r="E251" s="9">
        <v>38.347826086956523</v>
      </c>
      <c r="F251" s="9">
        <f t="shared" si="15"/>
        <v>39.026548672566378</v>
      </c>
      <c r="G251" s="9">
        <f t="shared" si="16"/>
        <v>39.729729729729726</v>
      </c>
    </row>
    <row r="252" spans="3:7" s="34" customFormat="1" ht="20.25" outlineLevel="1" x14ac:dyDescent="0.25">
      <c r="C252" s="38" t="s">
        <v>362</v>
      </c>
      <c r="D252" s="36">
        <v>29.7</v>
      </c>
      <c r="E252" s="37">
        <v>25.826086956521742</v>
      </c>
      <c r="F252" s="37">
        <f t="shared" si="15"/>
        <v>26.283185840707965</v>
      </c>
      <c r="G252" s="37">
        <f t="shared" si="16"/>
        <v>26.756756756756754</v>
      </c>
    </row>
    <row r="253" spans="3:7" s="21" customFormat="1" ht="20.25" x14ac:dyDescent="0.25">
      <c r="C253" s="7" t="s">
        <v>255</v>
      </c>
      <c r="D253" s="8">
        <v>27.9</v>
      </c>
      <c r="E253" s="9">
        <v>24.260869565217394</v>
      </c>
      <c r="F253" s="9">
        <f t="shared" si="15"/>
        <v>24.690265486725664</v>
      </c>
      <c r="G253" s="9">
        <f t="shared" si="16"/>
        <v>25.135135135135133</v>
      </c>
    </row>
    <row r="254" spans="3:7" s="21" customFormat="1" ht="18.75" customHeight="1" x14ac:dyDescent="0.25">
      <c r="C254" s="7" t="s">
        <v>95</v>
      </c>
      <c r="D254" s="8">
        <v>45</v>
      </c>
      <c r="E254" s="9">
        <v>39.130434782608695</v>
      </c>
      <c r="F254" s="9">
        <f t="shared" si="15"/>
        <v>39.823008849557525</v>
      </c>
      <c r="G254" s="9">
        <f t="shared" si="16"/>
        <v>40.54054054054054</v>
      </c>
    </row>
    <row r="255" spans="3:7" s="21" customFormat="1" ht="18.75" customHeight="1" x14ac:dyDescent="0.25">
      <c r="C255" s="7" t="s">
        <v>257</v>
      </c>
      <c r="D255" s="8">
        <v>60</v>
      </c>
      <c r="E255" s="9">
        <v>52</v>
      </c>
      <c r="F255" s="9">
        <f t="shared" si="15"/>
        <v>53.097345132743371</v>
      </c>
      <c r="G255" s="9">
        <f t="shared" si="16"/>
        <v>54.054054054054049</v>
      </c>
    </row>
    <row r="256" spans="3:7" s="21" customFormat="1" ht="18.75" customHeight="1" x14ac:dyDescent="0.25">
      <c r="C256" s="7" t="s">
        <v>327</v>
      </c>
      <c r="D256" s="8">
        <v>27</v>
      </c>
      <c r="E256" s="9">
        <v>23</v>
      </c>
      <c r="F256" s="9">
        <f t="shared" si="15"/>
        <v>23.893805309734514</v>
      </c>
      <c r="G256" s="9">
        <f t="shared" si="16"/>
        <v>24.324324324324323</v>
      </c>
    </row>
    <row r="257" spans="3:7" ht="18.75" x14ac:dyDescent="0.25">
      <c r="C257" s="24" t="s">
        <v>96</v>
      </c>
      <c r="D257" s="4"/>
      <c r="E257" s="5"/>
      <c r="F257" s="4"/>
      <c r="G257" s="4"/>
    </row>
    <row r="258" spans="3:7" s="21" customFormat="1" ht="20.25" x14ac:dyDescent="0.25">
      <c r="C258" s="17" t="s">
        <v>256</v>
      </c>
      <c r="D258" s="8">
        <v>14.4</v>
      </c>
      <c r="E258" s="9">
        <v>12.521739130434785</v>
      </c>
      <c r="F258" s="9">
        <f t="shared" si="15"/>
        <v>12.743362831858409</v>
      </c>
      <c r="G258" s="9">
        <f t="shared" si="16"/>
        <v>12.972972972972972</v>
      </c>
    </row>
    <row r="259" spans="3:7" s="21" customFormat="1" ht="20.25" hidden="1" outlineLevel="1" x14ac:dyDescent="0.25">
      <c r="C259" s="18" t="s">
        <v>97</v>
      </c>
      <c r="D259" s="8">
        <v>27.9</v>
      </c>
      <c r="E259" s="9">
        <v>24.260869565217394</v>
      </c>
      <c r="F259" s="9">
        <f t="shared" si="15"/>
        <v>24.690265486725664</v>
      </c>
      <c r="G259" s="9">
        <f t="shared" si="16"/>
        <v>25.135135135135133</v>
      </c>
    </row>
    <row r="260" spans="3:7" s="21" customFormat="1" ht="20.25" hidden="1" outlineLevel="1" x14ac:dyDescent="0.25">
      <c r="C260" s="18" t="s">
        <v>98</v>
      </c>
      <c r="D260" s="8">
        <v>31.5</v>
      </c>
      <c r="E260" s="9">
        <v>27.39130434782609</v>
      </c>
      <c r="F260" s="9">
        <f t="shared" si="15"/>
        <v>27.876106194690269</v>
      </c>
      <c r="G260" s="9">
        <f t="shared" si="16"/>
        <v>28.378378378378375</v>
      </c>
    </row>
    <row r="261" spans="3:7" s="21" customFormat="1" ht="20.25" collapsed="1" x14ac:dyDescent="0.25">
      <c r="C261" s="17" t="s">
        <v>99</v>
      </c>
      <c r="D261" s="8">
        <v>75.599999999999994</v>
      </c>
      <c r="E261" s="9">
        <v>65.739130434782624</v>
      </c>
      <c r="F261" s="9">
        <f t="shared" si="15"/>
        <v>66.902654867256643</v>
      </c>
      <c r="G261" s="9">
        <f t="shared" si="16"/>
        <v>68.108108108108098</v>
      </c>
    </row>
    <row r="262" spans="3:7" s="21" customFormat="1" ht="20.25" hidden="1" outlineLevel="1" x14ac:dyDescent="0.25">
      <c r="C262" s="18" t="s">
        <v>100</v>
      </c>
      <c r="D262" s="8">
        <v>62.1</v>
      </c>
      <c r="E262" s="9">
        <v>54.000000000000007</v>
      </c>
      <c r="F262" s="9">
        <f t="shared" si="15"/>
        <v>54.955752212389385</v>
      </c>
      <c r="G262" s="9">
        <f t="shared" si="16"/>
        <v>55.945945945945944</v>
      </c>
    </row>
    <row r="263" spans="3:7" s="34" customFormat="1" ht="20.25" outlineLevel="1" x14ac:dyDescent="0.25">
      <c r="C263" s="35" t="s">
        <v>101</v>
      </c>
      <c r="D263" s="36">
        <v>25.2</v>
      </c>
      <c r="E263" s="37">
        <v>21.913043478260871</v>
      </c>
      <c r="F263" s="37">
        <f t="shared" si="15"/>
        <v>22.300884955752213</v>
      </c>
      <c r="G263" s="37">
        <f t="shared" si="16"/>
        <v>22.702702702702702</v>
      </c>
    </row>
    <row r="264" spans="3:7" s="21" customFormat="1" ht="20.25" hidden="1" x14ac:dyDescent="0.25">
      <c r="C264" s="7" t="s">
        <v>257</v>
      </c>
      <c r="D264" s="8">
        <v>60.3</v>
      </c>
      <c r="E264" s="9">
        <v>52.434782608695656</v>
      </c>
      <c r="F264" s="9">
        <f t="shared" si="15"/>
        <v>53.362831858407084</v>
      </c>
      <c r="G264" s="9">
        <f t="shared" si="16"/>
        <v>54.324324324324316</v>
      </c>
    </row>
    <row r="265" spans="3:7" s="21" customFormat="1" ht="20.25" x14ac:dyDescent="0.25">
      <c r="C265" s="17" t="s">
        <v>258</v>
      </c>
      <c r="D265" s="8">
        <v>242.1</v>
      </c>
      <c r="E265" s="9">
        <v>210.52173913043478</v>
      </c>
      <c r="F265" s="9">
        <f t="shared" si="15"/>
        <v>214.2477876106195</v>
      </c>
      <c r="G265" s="9">
        <f t="shared" si="16"/>
        <v>218.10810810810807</v>
      </c>
    </row>
    <row r="266" spans="3:7" s="21" customFormat="1" ht="20.25" hidden="1" outlineLevel="1" x14ac:dyDescent="0.25">
      <c r="C266" s="18" t="s">
        <v>102</v>
      </c>
      <c r="D266" s="8">
        <v>28.8</v>
      </c>
      <c r="E266" s="9">
        <v>25.04347826086957</v>
      </c>
      <c r="F266" s="9">
        <f t="shared" si="15"/>
        <v>25.486725663716818</v>
      </c>
      <c r="G266" s="9">
        <f t="shared" si="16"/>
        <v>25.945945945945944</v>
      </c>
    </row>
    <row r="267" spans="3:7" s="21" customFormat="1" ht="20.25" hidden="1" x14ac:dyDescent="0.25">
      <c r="C267" s="17" t="s">
        <v>259</v>
      </c>
      <c r="D267" s="8">
        <v>33.299999999999997</v>
      </c>
      <c r="E267" s="9">
        <v>28.956521739130437</v>
      </c>
      <c r="F267" s="9">
        <f t="shared" si="15"/>
        <v>29.469026548672566</v>
      </c>
      <c r="G267" s="9">
        <f t="shared" si="16"/>
        <v>29.999999999999996</v>
      </c>
    </row>
    <row r="268" spans="3:7" s="21" customFormat="1" ht="20.25" hidden="1" outlineLevel="1" x14ac:dyDescent="0.25">
      <c r="C268" s="10" t="s">
        <v>103</v>
      </c>
      <c r="D268" s="8">
        <v>63</v>
      </c>
      <c r="E268" s="9">
        <v>54.782608695652179</v>
      </c>
      <c r="F268" s="9">
        <f t="shared" si="15"/>
        <v>55.752212389380539</v>
      </c>
      <c r="G268" s="9">
        <f t="shared" si="16"/>
        <v>56.756756756756751</v>
      </c>
    </row>
    <row r="269" spans="3:7" s="21" customFormat="1" ht="18.75" customHeight="1" collapsed="1" x14ac:dyDescent="0.25">
      <c r="C269" s="25" t="s">
        <v>257</v>
      </c>
      <c r="D269" s="8">
        <v>60</v>
      </c>
      <c r="E269" s="9">
        <v>52</v>
      </c>
      <c r="F269" s="9">
        <f t="shared" si="15"/>
        <v>53.097345132743371</v>
      </c>
      <c r="G269" s="9">
        <f t="shared" si="16"/>
        <v>54.054054054054049</v>
      </c>
    </row>
    <row r="270" spans="3:7" s="21" customFormat="1" ht="20.25" x14ac:dyDescent="0.25">
      <c r="C270" s="25" t="s">
        <v>260</v>
      </c>
      <c r="D270" s="8">
        <v>38.700000000000003</v>
      </c>
      <c r="E270" s="9">
        <v>33.652173913043484</v>
      </c>
      <c r="F270" s="9">
        <f t="shared" ref="F270:F333" si="20">D270/1.13</f>
        <v>34.247787610619476</v>
      </c>
      <c r="G270" s="9">
        <f t="shared" ref="G270:G333" si="21">D270/1.11</f>
        <v>34.864864864864863</v>
      </c>
    </row>
    <row r="271" spans="3:7" s="21" customFormat="1" ht="18" customHeight="1" x14ac:dyDescent="0.25">
      <c r="C271" s="25" t="s">
        <v>261</v>
      </c>
      <c r="D271" s="8">
        <v>32.4</v>
      </c>
      <c r="E271" s="9">
        <v>28.173913043478265</v>
      </c>
      <c r="F271" s="9">
        <f t="shared" si="20"/>
        <v>28.672566371681416</v>
      </c>
      <c r="G271" s="9">
        <f t="shared" si="21"/>
        <v>29.189189189189186</v>
      </c>
    </row>
    <row r="272" spans="3:7" s="34" customFormat="1" ht="20.25" outlineLevel="1" x14ac:dyDescent="0.25">
      <c r="C272" s="35" t="s">
        <v>104</v>
      </c>
      <c r="D272" s="36">
        <v>45</v>
      </c>
      <c r="E272" s="37">
        <v>39</v>
      </c>
      <c r="F272" s="37">
        <f t="shared" si="20"/>
        <v>39.823008849557525</v>
      </c>
      <c r="G272" s="37">
        <f t="shared" si="21"/>
        <v>40.54054054054054</v>
      </c>
    </row>
    <row r="273" spans="2:7" s="21" customFormat="1" ht="20.25" x14ac:dyDescent="0.25">
      <c r="C273" s="25" t="s">
        <v>262</v>
      </c>
      <c r="D273" s="8">
        <v>62.1</v>
      </c>
      <c r="E273" s="9">
        <v>54.000000000000007</v>
      </c>
      <c r="F273" s="9">
        <f t="shared" si="20"/>
        <v>54.955752212389385</v>
      </c>
      <c r="G273" s="9">
        <f t="shared" si="21"/>
        <v>55.945945945945944</v>
      </c>
    </row>
    <row r="274" spans="2:7" s="21" customFormat="1" ht="20.25" hidden="1" outlineLevel="1" x14ac:dyDescent="0.25">
      <c r="C274" s="26" t="s">
        <v>105</v>
      </c>
      <c r="D274" s="8">
        <v>35.1</v>
      </c>
      <c r="E274" s="9">
        <v>30.521739130434788</v>
      </c>
      <c r="F274" s="9">
        <f t="shared" si="20"/>
        <v>31.061946902654871</v>
      </c>
      <c r="G274" s="9">
        <f t="shared" si="21"/>
        <v>31.621621621621621</v>
      </c>
    </row>
    <row r="275" spans="2:7" s="21" customFormat="1" ht="20.25" collapsed="1" x14ac:dyDescent="0.25">
      <c r="C275" s="25" t="s">
        <v>263</v>
      </c>
      <c r="D275" s="8">
        <v>30.6</v>
      </c>
      <c r="E275" s="9">
        <v>26.608695652173918</v>
      </c>
      <c r="F275" s="9">
        <f t="shared" si="20"/>
        <v>27.079646017699119</v>
      </c>
      <c r="G275" s="9">
        <f t="shared" si="21"/>
        <v>27.567567567567565</v>
      </c>
    </row>
    <row r="276" spans="2:7" s="21" customFormat="1" ht="20.25" x14ac:dyDescent="0.25">
      <c r="C276" s="7" t="s">
        <v>264</v>
      </c>
      <c r="D276" s="8">
        <v>38.700000000000003</v>
      </c>
      <c r="E276" s="9">
        <v>33.652173913043484</v>
      </c>
      <c r="F276" s="9">
        <f t="shared" si="20"/>
        <v>34.247787610619476</v>
      </c>
      <c r="G276" s="9">
        <f t="shared" si="21"/>
        <v>34.864864864864863</v>
      </c>
    </row>
    <row r="277" spans="2:7" s="21" customFormat="1" ht="20.25" x14ac:dyDescent="0.25">
      <c r="C277" s="17" t="s">
        <v>265</v>
      </c>
      <c r="D277" s="8">
        <v>57.6</v>
      </c>
      <c r="E277" s="9">
        <v>50.08695652173914</v>
      </c>
      <c r="F277" s="9">
        <f t="shared" si="20"/>
        <v>50.973451327433636</v>
      </c>
      <c r="G277" s="9">
        <f t="shared" si="21"/>
        <v>51.891891891891888</v>
      </c>
    </row>
    <row r="278" spans="2:7" s="21" customFormat="1" ht="20.25" hidden="1" x14ac:dyDescent="0.25">
      <c r="C278" s="17" t="s">
        <v>266</v>
      </c>
      <c r="D278" s="8">
        <v>98.1</v>
      </c>
      <c r="E278" s="9">
        <v>85.304347826086968</v>
      </c>
      <c r="F278" s="9">
        <f t="shared" si="20"/>
        <v>86.814159292035399</v>
      </c>
      <c r="G278" s="9">
        <f t="shared" si="21"/>
        <v>88.378378378378372</v>
      </c>
    </row>
    <row r="279" spans="2:7" s="21" customFormat="1" ht="20.25" x14ac:dyDescent="0.25">
      <c r="C279" s="7" t="s">
        <v>267</v>
      </c>
      <c r="D279" s="8">
        <v>45.9</v>
      </c>
      <c r="E279" s="9">
        <v>39.913043478260875</v>
      </c>
      <c r="F279" s="9">
        <f t="shared" si="20"/>
        <v>40.619469026548678</v>
      </c>
      <c r="G279" s="9">
        <f t="shared" si="21"/>
        <v>41.351351351351347</v>
      </c>
    </row>
    <row r="280" spans="2:7" s="21" customFormat="1" ht="20.25" x14ac:dyDescent="0.25">
      <c r="C280" s="7" t="s">
        <v>268</v>
      </c>
      <c r="D280" s="8">
        <v>42.3</v>
      </c>
      <c r="E280" s="9">
        <v>36.782608695652172</v>
      </c>
      <c r="F280" s="9">
        <f t="shared" si="20"/>
        <v>37.43362831858407</v>
      </c>
      <c r="G280" s="9">
        <f t="shared" si="21"/>
        <v>38.108108108108105</v>
      </c>
    </row>
    <row r="281" spans="2:7" s="21" customFormat="1" ht="20.25" x14ac:dyDescent="0.25">
      <c r="C281" s="7" t="s">
        <v>269</v>
      </c>
      <c r="D281" s="8">
        <v>42.3</v>
      </c>
      <c r="E281" s="9">
        <v>36.782608695652172</v>
      </c>
      <c r="F281" s="9">
        <f t="shared" si="20"/>
        <v>37.43362831858407</v>
      </c>
      <c r="G281" s="9">
        <f t="shared" si="21"/>
        <v>38.108108108108105</v>
      </c>
    </row>
    <row r="282" spans="2:7" s="21" customFormat="1" ht="20.25" hidden="1" outlineLevel="1" x14ac:dyDescent="0.25">
      <c r="C282" s="18" t="s">
        <v>106</v>
      </c>
      <c r="D282" s="8">
        <v>27.9</v>
      </c>
      <c r="E282" s="9">
        <v>24.260869565217394</v>
      </c>
      <c r="F282" s="9">
        <f t="shared" si="20"/>
        <v>24.690265486725664</v>
      </c>
      <c r="G282" s="9">
        <f t="shared" si="21"/>
        <v>25.135135135135133</v>
      </c>
    </row>
    <row r="283" spans="2:7" s="21" customFormat="1" ht="20.25" hidden="1" outlineLevel="1" x14ac:dyDescent="0.25">
      <c r="C283" s="18" t="s">
        <v>107</v>
      </c>
      <c r="D283" s="8">
        <v>32.4</v>
      </c>
      <c r="E283" s="9">
        <v>28.173913043478265</v>
      </c>
      <c r="F283" s="9">
        <f t="shared" si="20"/>
        <v>28.672566371681416</v>
      </c>
      <c r="G283" s="9">
        <f t="shared" si="21"/>
        <v>29.189189189189186</v>
      </c>
    </row>
    <row r="284" spans="2:7" s="21" customFormat="1" ht="20.25" hidden="1" x14ac:dyDescent="0.25">
      <c r="C284" s="17" t="s">
        <v>270</v>
      </c>
      <c r="D284" s="8">
        <v>38.700000000000003</v>
      </c>
      <c r="E284" s="9">
        <v>33.652173913043484</v>
      </c>
      <c r="F284" s="9">
        <f t="shared" si="20"/>
        <v>34.247787610619476</v>
      </c>
      <c r="G284" s="9">
        <f t="shared" si="21"/>
        <v>34.864864864864863</v>
      </c>
    </row>
    <row r="285" spans="2:7" s="21" customFormat="1" ht="19.5" customHeight="1" x14ac:dyDescent="0.25">
      <c r="C285" s="17" t="s">
        <v>271</v>
      </c>
      <c r="D285" s="8">
        <v>73.8</v>
      </c>
      <c r="E285" s="9">
        <v>64.173913043478265</v>
      </c>
      <c r="F285" s="9">
        <f t="shared" si="20"/>
        <v>65.309734513274336</v>
      </c>
      <c r="G285" s="9">
        <f t="shared" si="21"/>
        <v>66.486486486486484</v>
      </c>
    </row>
    <row r="286" spans="2:7" s="21" customFormat="1" ht="20.25" hidden="1" outlineLevel="1" x14ac:dyDescent="0.25">
      <c r="C286" s="10" t="s">
        <v>108</v>
      </c>
      <c r="D286" s="8">
        <v>20.7</v>
      </c>
      <c r="E286" s="9">
        <v>18</v>
      </c>
      <c r="F286" s="9">
        <f t="shared" si="20"/>
        <v>18.318584070796462</v>
      </c>
      <c r="G286" s="9">
        <f t="shared" si="21"/>
        <v>18.648648648648646</v>
      </c>
    </row>
    <row r="287" spans="2:7" s="21" customFormat="1" ht="20.25" collapsed="1" x14ac:dyDescent="0.25">
      <c r="C287" s="7" t="s">
        <v>272</v>
      </c>
      <c r="D287" s="8">
        <v>22.5</v>
      </c>
      <c r="E287" s="9">
        <v>19.565217391304348</v>
      </c>
      <c r="F287" s="9">
        <f t="shared" si="20"/>
        <v>19.911504424778762</v>
      </c>
      <c r="G287" s="9">
        <f t="shared" si="21"/>
        <v>20.27027027027027</v>
      </c>
    </row>
    <row r="288" spans="2:7" ht="20.25" hidden="1" x14ac:dyDescent="0.25">
      <c r="B288" s="6"/>
      <c r="C288" s="17" t="s">
        <v>273</v>
      </c>
      <c r="D288" s="8">
        <v>18</v>
      </c>
      <c r="E288" s="9">
        <v>15.65217391304348</v>
      </c>
      <c r="F288" s="9">
        <f t="shared" si="20"/>
        <v>15.929203539823011</v>
      </c>
      <c r="G288" s="9">
        <f t="shared" si="21"/>
        <v>16.216216216216214</v>
      </c>
    </row>
    <row r="289" spans="2:7" ht="18" x14ac:dyDescent="0.25">
      <c r="C289" s="3" t="s">
        <v>109</v>
      </c>
      <c r="D289" s="4"/>
      <c r="E289" s="5"/>
      <c r="F289" s="4"/>
      <c r="G289" s="4"/>
    </row>
    <row r="290" spans="2:7" ht="17.25" hidden="1" customHeight="1" outlineLevel="1" x14ac:dyDescent="0.25">
      <c r="C290" s="18" t="s">
        <v>110</v>
      </c>
      <c r="D290" s="11">
        <v>45</v>
      </c>
      <c r="E290" s="14">
        <v>39.130434782608695</v>
      </c>
      <c r="F290" s="9">
        <f t="shared" si="20"/>
        <v>39.823008849557525</v>
      </c>
      <c r="G290" s="9">
        <f t="shared" si="21"/>
        <v>40.54054054054054</v>
      </c>
    </row>
    <row r="291" spans="2:7" ht="20.25" hidden="1" outlineLevel="1" x14ac:dyDescent="0.25">
      <c r="C291" s="18" t="s">
        <v>111</v>
      </c>
      <c r="D291" s="11">
        <v>56.7</v>
      </c>
      <c r="E291" s="14">
        <v>49.304347826086961</v>
      </c>
      <c r="F291" s="9">
        <f t="shared" si="20"/>
        <v>50.176991150442483</v>
      </c>
      <c r="G291" s="9">
        <f t="shared" si="21"/>
        <v>51.081081081081081</v>
      </c>
    </row>
    <row r="292" spans="2:7" ht="20.25" collapsed="1" x14ac:dyDescent="0.25">
      <c r="B292" s="6"/>
      <c r="C292" s="17" t="s">
        <v>274</v>
      </c>
      <c r="D292" s="8">
        <v>62.1</v>
      </c>
      <c r="E292" s="9">
        <v>54.000000000000007</v>
      </c>
      <c r="F292" s="9">
        <f t="shared" si="20"/>
        <v>54.955752212389385</v>
      </c>
      <c r="G292" s="9">
        <f t="shared" si="21"/>
        <v>55.945945945945944</v>
      </c>
    </row>
    <row r="293" spans="2:7" ht="20.25" hidden="1" outlineLevel="1" x14ac:dyDescent="0.25">
      <c r="C293" s="18" t="s">
        <v>112</v>
      </c>
      <c r="D293" s="8">
        <v>46.8</v>
      </c>
      <c r="E293" s="9">
        <v>40.695652173913047</v>
      </c>
      <c r="F293" s="9">
        <f t="shared" si="20"/>
        <v>41.415929203539825</v>
      </c>
      <c r="G293" s="9">
        <f t="shared" si="21"/>
        <v>42.162162162162154</v>
      </c>
    </row>
    <row r="294" spans="2:7" ht="20.25" collapsed="1" x14ac:dyDescent="0.25">
      <c r="B294" s="6"/>
      <c r="C294" s="17" t="s">
        <v>275</v>
      </c>
      <c r="D294" s="8">
        <v>64.8</v>
      </c>
      <c r="E294" s="9">
        <v>56.34782608695653</v>
      </c>
      <c r="F294" s="9">
        <f t="shared" si="20"/>
        <v>57.345132743362832</v>
      </c>
      <c r="G294" s="9">
        <f t="shared" si="21"/>
        <v>58.378378378378372</v>
      </c>
    </row>
    <row r="295" spans="2:7" ht="20.25" x14ac:dyDescent="0.25">
      <c r="B295" s="6"/>
      <c r="C295" s="17" t="s">
        <v>276</v>
      </c>
      <c r="D295" s="8">
        <v>68.400000000000006</v>
      </c>
      <c r="E295" s="9">
        <v>59.478260869565226</v>
      </c>
      <c r="F295" s="9">
        <f t="shared" si="20"/>
        <v>60.530973451327448</v>
      </c>
      <c r="G295" s="9">
        <f t="shared" si="21"/>
        <v>61.621621621621621</v>
      </c>
    </row>
    <row r="296" spans="2:7" ht="20.25" x14ac:dyDescent="0.25">
      <c r="B296" s="6"/>
      <c r="C296" s="17" t="s">
        <v>277</v>
      </c>
      <c r="D296" s="8">
        <v>53.1</v>
      </c>
      <c r="E296" s="9">
        <v>46.173913043478265</v>
      </c>
      <c r="F296" s="9">
        <f t="shared" si="20"/>
        <v>46.991150442477881</v>
      </c>
      <c r="G296" s="9">
        <f t="shared" si="21"/>
        <v>47.837837837837832</v>
      </c>
    </row>
    <row r="297" spans="2:7" ht="20.25" x14ac:dyDescent="0.25">
      <c r="B297" s="6"/>
      <c r="C297" s="17" t="s">
        <v>278</v>
      </c>
      <c r="D297" s="8">
        <v>60.3</v>
      </c>
      <c r="E297" s="9">
        <v>52.434782608695656</v>
      </c>
      <c r="F297" s="9">
        <f t="shared" si="20"/>
        <v>53.362831858407084</v>
      </c>
      <c r="G297" s="9">
        <f t="shared" si="21"/>
        <v>54.324324324324316</v>
      </c>
    </row>
    <row r="298" spans="2:7" ht="20.25" x14ac:dyDescent="0.25">
      <c r="B298" s="6"/>
      <c r="C298" s="27" t="s">
        <v>279</v>
      </c>
      <c r="D298" s="8">
        <v>90.9</v>
      </c>
      <c r="E298" s="9">
        <v>79.043478260869577</v>
      </c>
      <c r="F298" s="9">
        <f t="shared" si="20"/>
        <v>80.44247787610621</v>
      </c>
      <c r="G298" s="9">
        <f t="shared" si="21"/>
        <v>81.891891891891888</v>
      </c>
    </row>
    <row r="299" spans="2:7" s="34" customFormat="1" ht="20.25" outlineLevel="1" x14ac:dyDescent="0.25">
      <c r="C299" s="35" t="s">
        <v>113</v>
      </c>
      <c r="D299" s="36">
        <v>92.7</v>
      </c>
      <c r="E299" s="37">
        <v>80.608695652173921</v>
      </c>
      <c r="F299" s="37">
        <f t="shared" si="20"/>
        <v>82.035398230088504</v>
      </c>
      <c r="G299" s="37">
        <f t="shared" si="21"/>
        <v>83.513513513513516</v>
      </c>
    </row>
    <row r="300" spans="2:7" s="34" customFormat="1" ht="20.25" x14ac:dyDescent="0.25">
      <c r="C300" s="35" t="s">
        <v>280</v>
      </c>
      <c r="D300" s="36">
        <v>96.3</v>
      </c>
      <c r="E300" s="37">
        <v>83.739130434782624</v>
      </c>
      <c r="F300" s="37">
        <f t="shared" si="20"/>
        <v>85.221238938053105</v>
      </c>
      <c r="G300" s="37">
        <f t="shared" si="21"/>
        <v>86.756756756756744</v>
      </c>
    </row>
    <row r="301" spans="2:7" s="31" customFormat="1" ht="20.25" hidden="1" x14ac:dyDescent="0.25">
      <c r="B301" s="30"/>
      <c r="C301" s="17" t="s">
        <v>281</v>
      </c>
      <c r="D301" s="8">
        <v>80.099999999999994</v>
      </c>
      <c r="E301" s="9">
        <v>69.652173913043484</v>
      </c>
      <c r="F301" s="9">
        <f t="shared" si="20"/>
        <v>70.884955752212392</v>
      </c>
      <c r="G301" s="9">
        <f t="shared" si="21"/>
        <v>72.162162162162147</v>
      </c>
    </row>
    <row r="302" spans="2:7" ht="20.25" outlineLevel="1" x14ac:dyDescent="0.25">
      <c r="C302" s="17" t="s">
        <v>282</v>
      </c>
      <c r="D302" s="8">
        <v>133.19999999999999</v>
      </c>
      <c r="E302" s="9">
        <v>115.82608695652175</v>
      </c>
      <c r="F302" s="9">
        <f t="shared" si="20"/>
        <v>117.87610619469027</v>
      </c>
      <c r="G302" s="9">
        <f t="shared" si="21"/>
        <v>119.99999999999999</v>
      </c>
    </row>
    <row r="303" spans="2:7" ht="20.25" x14ac:dyDescent="0.25">
      <c r="B303" s="6"/>
      <c r="C303" s="17" t="s">
        <v>283</v>
      </c>
      <c r="D303" s="8">
        <v>96</v>
      </c>
      <c r="E303" s="9">
        <f>D303/1.15</f>
        <v>83.478260869565219</v>
      </c>
      <c r="F303" s="9">
        <f t="shared" si="20"/>
        <v>84.955752212389385</v>
      </c>
      <c r="G303" s="9">
        <f t="shared" si="21"/>
        <v>86.486486486486484</v>
      </c>
    </row>
    <row r="304" spans="2:7" ht="20.25" x14ac:dyDescent="0.25">
      <c r="B304" s="6"/>
      <c r="C304" s="17" t="s">
        <v>284</v>
      </c>
      <c r="D304" s="8">
        <v>81.900000000000006</v>
      </c>
      <c r="E304" s="9">
        <v>71.217391304347828</v>
      </c>
      <c r="F304" s="9">
        <f t="shared" si="20"/>
        <v>72.477876106194699</v>
      </c>
      <c r="G304" s="9">
        <f t="shared" si="21"/>
        <v>73.783783783783775</v>
      </c>
    </row>
    <row r="305" spans="2:7" ht="18.75" x14ac:dyDescent="0.25">
      <c r="C305" s="24" t="s">
        <v>114</v>
      </c>
      <c r="D305" s="4"/>
      <c r="E305" s="5"/>
      <c r="F305" s="4"/>
      <c r="G305" s="4"/>
    </row>
    <row r="306" spans="2:7" ht="20.25" hidden="1" x14ac:dyDescent="0.25">
      <c r="B306" s="6"/>
      <c r="C306" s="17" t="s">
        <v>285</v>
      </c>
      <c r="D306" s="8">
        <v>96.3</v>
      </c>
      <c r="E306" s="9">
        <v>83.739130434782624</v>
      </c>
      <c r="F306" s="9">
        <f t="shared" si="20"/>
        <v>85.221238938053105</v>
      </c>
      <c r="G306" s="9">
        <f t="shared" si="21"/>
        <v>86.756756756756744</v>
      </c>
    </row>
    <row r="307" spans="2:7" ht="20.25" x14ac:dyDescent="0.25">
      <c r="B307" s="6"/>
      <c r="C307" s="17" t="s">
        <v>286</v>
      </c>
      <c r="D307" s="8">
        <v>37.799999999999997</v>
      </c>
      <c r="E307" s="9">
        <v>32.869565217391312</v>
      </c>
      <c r="F307" s="9">
        <f t="shared" si="20"/>
        <v>33.451327433628322</v>
      </c>
      <c r="G307" s="9">
        <f t="shared" si="21"/>
        <v>34.054054054054049</v>
      </c>
    </row>
    <row r="308" spans="2:7" ht="20.25" x14ac:dyDescent="0.25">
      <c r="B308" s="6"/>
      <c r="C308" s="17" t="s">
        <v>287</v>
      </c>
      <c r="D308" s="8">
        <v>37.799999999999997</v>
      </c>
      <c r="E308" s="9">
        <v>32.869565217391312</v>
      </c>
      <c r="F308" s="9">
        <f t="shared" si="20"/>
        <v>33.451327433628322</v>
      </c>
      <c r="G308" s="9">
        <f t="shared" si="21"/>
        <v>34.054054054054049</v>
      </c>
    </row>
    <row r="309" spans="2:7" ht="20.25" x14ac:dyDescent="0.25">
      <c r="B309" s="6"/>
      <c r="C309" s="17" t="s">
        <v>288</v>
      </c>
      <c r="D309" s="8">
        <v>37.799999999999997</v>
      </c>
      <c r="E309" s="9">
        <v>32.869565217391312</v>
      </c>
      <c r="F309" s="9">
        <f t="shared" si="20"/>
        <v>33.451327433628322</v>
      </c>
      <c r="G309" s="9">
        <f t="shared" si="21"/>
        <v>34.054054054054049</v>
      </c>
    </row>
    <row r="310" spans="2:7" s="21" customFormat="1" ht="20.25" x14ac:dyDescent="0.25">
      <c r="B310" s="6"/>
      <c r="C310" s="17" t="s">
        <v>289</v>
      </c>
      <c r="D310" s="8">
        <v>49.5</v>
      </c>
      <c r="E310" s="9">
        <v>43.04347826086957</v>
      </c>
      <c r="F310" s="9">
        <f t="shared" si="20"/>
        <v>43.80530973451328</v>
      </c>
      <c r="G310" s="9">
        <f t="shared" si="21"/>
        <v>44.594594594594589</v>
      </c>
    </row>
    <row r="311" spans="2:7" ht="20.25" hidden="1" outlineLevel="1" x14ac:dyDescent="0.25">
      <c r="C311" s="18" t="s">
        <v>115</v>
      </c>
      <c r="D311" s="8">
        <v>82.8</v>
      </c>
      <c r="E311" s="9">
        <v>72</v>
      </c>
      <c r="F311" s="9">
        <f t="shared" si="20"/>
        <v>73.274336283185846</v>
      </c>
      <c r="G311" s="9">
        <f t="shared" si="21"/>
        <v>74.594594594594582</v>
      </c>
    </row>
    <row r="312" spans="2:7" ht="20.25" hidden="1" outlineLevel="1" x14ac:dyDescent="0.25">
      <c r="C312" s="18" t="s">
        <v>116</v>
      </c>
      <c r="D312" s="8">
        <v>36</v>
      </c>
      <c r="E312" s="9">
        <v>31.304347826086961</v>
      </c>
      <c r="F312" s="9">
        <f t="shared" si="20"/>
        <v>31.858407079646021</v>
      </c>
      <c r="G312" s="9">
        <f t="shared" si="21"/>
        <v>32.432432432432428</v>
      </c>
    </row>
    <row r="313" spans="2:7" ht="20.25" hidden="1" outlineLevel="1" x14ac:dyDescent="0.25">
      <c r="C313" s="18" t="s">
        <v>117</v>
      </c>
      <c r="D313" s="8">
        <v>22.5</v>
      </c>
      <c r="E313" s="9">
        <v>19.565217391304348</v>
      </c>
      <c r="F313" s="9">
        <f t="shared" si="20"/>
        <v>19.911504424778762</v>
      </c>
      <c r="G313" s="9">
        <f t="shared" si="21"/>
        <v>20.27027027027027</v>
      </c>
    </row>
    <row r="314" spans="2:7" s="21" customFormat="1" ht="20.25" hidden="1" collapsed="1" x14ac:dyDescent="0.25">
      <c r="B314" s="6"/>
      <c r="C314" s="17" t="s">
        <v>290</v>
      </c>
      <c r="D314" s="8">
        <v>36</v>
      </c>
      <c r="E314" s="9">
        <v>31.304347826086961</v>
      </c>
      <c r="F314" s="9">
        <f t="shared" si="20"/>
        <v>31.858407079646021</v>
      </c>
      <c r="G314" s="9">
        <f t="shared" si="21"/>
        <v>32.432432432432428</v>
      </c>
    </row>
    <row r="315" spans="2:7" ht="18" x14ac:dyDescent="0.25">
      <c r="C315" s="3" t="s">
        <v>118</v>
      </c>
      <c r="D315" s="4"/>
      <c r="E315" s="5"/>
      <c r="F315" s="4"/>
      <c r="G315" s="4"/>
    </row>
    <row r="316" spans="2:7" ht="20.25" hidden="1" outlineLevel="1" x14ac:dyDescent="0.25">
      <c r="C316" s="16" t="s">
        <v>119</v>
      </c>
      <c r="D316" s="13">
        <v>122.4</v>
      </c>
      <c r="E316" s="14">
        <v>106.43478260869567</v>
      </c>
      <c r="F316" s="9">
        <f t="shared" si="20"/>
        <v>108.31858407079648</v>
      </c>
      <c r="G316" s="9">
        <f t="shared" si="21"/>
        <v>110.27027027027026</v>
      </c>
    </row>
    <row r="317" spans="2:7" ht="20.25" collapsed="1" x14ac:dyDescent="0.25">
      <c r="B317" s="6"/>
      <c r="C317" s="17" t="s">
        <v>291</v>
      </c>
      <c r="D317" s="8">
        <v>130.5</v>
      </c>
      <c r="E317" s="9">
        <v>113.47826086956522</v>
      </c>
      <c r="F317" s="9">
        <f t="shared" si="20"/>
        <v>115.48672566371683</v>
      </c>
      <c r="G317" s="9">
        <f t="shared" si="21"/>
        <v>117.56756756756755</v>
      </c>
    </row>
    <row r="318" spans="2:7" ht="18.75" x14ac:dyDescent="0.25">
      <c r="C318" s="24" t="s">
        <v>120</v>
      </c>
      <c r="D318" s="4"/>
      <c r="E318" s="5"/>
      <c r="F318" s="4"/>
      <c r="G318" s="4"/>
    </row>
    <row r="319" spans="2:7" ht="20.25" x14ac:dyDescent="0.25">
      <c r="B319" s="6"/>
      <c r="C319" s="17" t="s">
        <v>292</v>
      </c>
      <c r="D319" s="8">
        <v>144</v>
      </c>
      <c r="E319" s="9">
        <v>125.21739130434784</v>
      </c>
      <c r="F319" s="9">
        <f t="shared" si="20"/>
        <v>127.43362831858408</v>
      </c>
      <c r="G319" s="9">
        <f t="shared" si="21"/>
        <v>129.72972972972971</v>
      </c>
    </row>
    <row r="320" spans="2:7" ht="20.25" x14ac:dyDescent="0.25">
      <c r="B320" s="6"/>
      <c r="C320" s="17" t="s">
        <v>293</v>
      </c>
      <c r="D320" s="8">
        <v>182.7</v>
      </c>
      <c r="E320" s="9">
        <v>158.86956521739134</v>
      </c>
      <c r="F320" s="9">
        <f t="shared" si="20"/>
        <v>161.68141592920355</v>
      </c>
      <c r="G320" s="9">
        <f t="shared" si="21"/>
        <v>164.59459459459458</v>
      </c>
    </row>
    <row r="321" spans="2:7" ht="20.25" hidden="1" outlineLevel="1" x14ac:dyDescent="0.25">
      <c r="C321" s="17" t="s">
        <v>294</v>
      </c>
      <c r="D321" s="8">
        <v>87.3</v>
      </c>
      <c r="E321" s="9">
        <v>75.913043478260875</v>
      </c>
      <c r="F321" s="9">
        <f t="shared" si="20"/>
        <v>77.256637168141594</v>
      </c>
      <c r="G321" s="9">
        <f t="shared" si="21"/>
        <v>78.648648648648646</v>
      </c>
    </row>
    <row r="322" spans="2:7" ht="20.25" hidden="1" outlineLevel="1" x14ac:dyDescent="0.25">
      <c r="C322" s="17" t="s">
        <v>295</v>
      </c>
      <c r="D322" s="8">
        <v>57.6</v>
      </c>
      <c r="E322" s="9">
        <v>50.08695652173914</v>
      </c>
      <c r="F322" s="9">
        <f t="shared" si="20"/>
        <v>50.973451327433636</v>
      </c>
      <c r="G322" s="9">
        <f t="shared" si="21"/>
        <v>51.891891891891888</v>
      </c>
    </row>
    <row r="323" spans="2:7" ht="20.25" hidden="1" outlineLevel="1" x14ac:dyDescent="0.25">
      <c r="C323" s="17" t="s">
        <v>296</v>
      </c>
      <c r="D323" s="8">
        <v>63</v>
      </c>
      <c r="E323" s="9">
        <v>54.782608695652179</v>
      </c>
      <c r="F323" s="9">
        <f t="shared" si="20"/>
        <v>55.752212389380539</v>
      </c>
      <c r="G323" s="9">
        <f t="shared" si="21"/>
        <v>56.756756756756751</v>
      </c>
    </row>
    <row r="324" spans="2:7" ht="20.25" hidden="1" outlineLevel="1" x14ac:dyDescent="0.25">
      <c r="C324" s="17" t="s">
        <v>297</v>
      </c>
      <c r="D324" s="8">
        <v>65.7</v>
      </c>
      <c r="E324" s="9">
        <v>57.130434782608702</v>
      </c>
      <c r="F324" s="9">
        <f t="shared" si="20"/>
        <v>58.141592920353993</v>
      </c>
      <c r="G324" s="9">
        <f t="shared" si="21"/>
        <v>59.189189189189186</v>
      </c>
    </row>
    <row r="325" spans="2:7" ht="20.25" hidden="1" x14ac:dyDescent="0.25">
      <c r="B325" s="6"/>
      <c r="C325" s="17" t="s">
        <v>298</v>
      </c>
      <c r="D325" s="8">
        <v>94.5</v>
      </c>
      <c r="E325" s="9">
        <v>82.173913043478279</v>
      </c>
      <c r="F325" s="9">
        <f t="shared" si="20"/>
        <v>83.628318584070811</v>
      </c>
      <c r="G325" s="9">
        <f t="shared" si="21"/>
        <v>85.13513513513513</v>
      </c>
    </row>
    <row r="326" spans="2:7" ht="20.25" x14ac:dyDescent="0.25">
      <c r="B326" s="6"/>
      <c r="C326" s="17" t="s">
        <v>299</v>
      </c>
      <c r="D326" s="8">
        <v>104.4</v>
      </c>
      <c r="E326" s="9">
        <v>90.782608695652186</v>
      </c>
      <c r="F326" s="9">
        <f t="shared" si="20"/>
        <v>92.389380530973469</v>
      </c>
      <c r="G326" s="9">
        <f t="shared" si="21"/>
        <v>94.054054054054049</v>
      </c>
    </row>
    <row r="327" spans="2:7" ht="20.25" hidden="1" outlineLevel="1" x14ac:dyDescent="0.25">
      <c r="C327" s="27" t="s">
        <v>300</v>
      </c>
      <c r="D327" s="8">
        <v>60.3</v>
      </c>
      <c r="E327" s="9">
        <v>52.434782608695656</v>
      </c>
      <c r="F327" s="9">
        <f t="shared" si="20"/>
        <v>53.362831858407084</v>
      </c>
      <c r="G327" s="9">
        <f t="shared" si="21"/>
        <v>54.324324324324316</v>
      </c>
    </row>
    <row r="328" spans="2:7" ht="20.25" hidden="1" outlineLevel="1" x14ac:dyDescent="0.25">
      <c r="C328" s="17" t="s">
        <v>301</v>
      </c>
      <c r="D328" s="8">
        <v>98.1</v>
      </c>
      <c r="E328" s="9">
        <v>85.304347826086968</v>
      </c>
      <c r="F328" s="9">
        <f t="shared" si="20"/>
        <v>86.814159292035399</v>
      </c>
      <c r="G328" s="9">
        <f t="shared" si="21"/>
        <v>88.378378378378372</v>
      </c>
    </row>
    <row r="329" spans="2:7" ht="20.25" collapsed="1" x14ac:dyDescent="0.25">
      <c r="B329" s="6"/>
      <c r="C329" s="17" t="s">
        <v>302</v>
      </c>
      <c r="D329" s="8">
        <v>108</v>
      </c>
      <c r="E329" s="9">
        <v>93.913043478260875</v>
      </c>
      <c r="F329" s="9">
        <f t="shared" si="20"/>
        <v>95.575221238938056</v>
      </c>
      <c r="G329" s="9">
        <f t="shared" si="21"/>
        <v>97.297297297297291</v>
      </c>
    </row>
    <row r="330" spans="2:7" ht="20.25" hidden="1" outlineLevel="1" x14ac:dyDescent="0.25">
      <c r="C330" s="16" t="s">
        <v>121</v>
      </c>
      <c r="D330" s="13">
        <v>93.6</v>
      </c>
      <c r="E330" s="14">
        <v>81.391304347826093</v>
      </c>
      <c r="F330" s="9">
        <f t="shared" si="20"/>
        <v>82.83185840707965</v>
      </c>
      <c r="G330" s="9">
        <f t="shared" si="21"/>
        <v>84.324324324324309</v>
      </c>
    </row>
    <row r="331" spans="2:7" ht="20.25" hidden="1" outlineLevel="1" x14ac:dyDescent="0.25">
      <c r="C331" s="16" t="s">
        <v>122</v>
      </c>
      <c r="D331" s="13">
        <v>97.2</v>
      </c>
      <c r="E331" s="14">
        <v>84.521739130434781</v>
      </c>
      <c r="F331" s="9">
        <f t="shared" si="20"/>
        <v>86.017699115044252</v>
      </c>
      <c r="G331" s="9">
        <f t="shared" si="21"/>
        <v>87.567567567567565</v>
      </c>
    </row>
    <row r="332" spans="2:7" ht="18" collapsed="1" x14ac:dyDescent="0.25">
      <c r="C332" s="3" t="s">
        <v>123</v>
      </c>
      <c r="D332" s="4"/>
      <c r="E332" s="5"/>
      <c r="F332" s="4"/>
      <c r="G332" s="4"/>
    </row>
    <row r="333" spans="2:7" s="21" customFormat="1" ht="20.25" x14ac:dyDescent="0.25">
      <c r="C333" s="17" t="s">
        <v>303</v>
      </c>
      <c r="D333" s="8">
        <v>189.6</v>
      </c>
      <c r="E333" s="9">
        <f>D333/1.15</f>
        <v>164.86956521739131</v>
      </c>
      <c r="F333" s="9">
        <f t="shared" si="20"/>
        <v>167.78761061946904</v>
      </c>
      <c r="G333" s="9">
        <f t="shared" si="21"/>
        <v>170.81081081081078</v>
      </c>
    </row>
    <row r="334" spans="2:7" s="21" customFormat="1" ht="21.75" customHeight="1" x14ac:dyDescent="0.25">
      <c r="C334" s="17" t="s">
        <v>304</v>
      </c>
      <c r="D334" s="8">
        <v>228.8</v>
      </c>
      <c r="E334" s="9">
        <f>D334/1.15</f>
        <v>198.95652173913047</v>
      </c>
      <c r="F334" s="9">
        <f t="shared" ref="F334:F367" si="22">D334/1.13</f>
        <v>202.47787610619471</v>
      </c>
      <c r="G334" s="9">
        <f t="shared" ref="G334:G367" si="23">D334/1.11</f>
        <v>206.12612612612611</v>
      </c>
    </row>
    <row r="335" spans="2:7" ht="18" x14ac:dyDescent="0.25">
      <c r="C335" s="3" t="s">
        <v>124</v>
      </c>
      <c r="D335" s="4"/>
      <c r="E335" s="5"/>
      <c r="F335" s="4"/>
      <c r="G335" s="4"/>
    </row>
    <row r="336" spans="2:7" s="21" customFormat="1" ht="20.25" x14ac:dyDescent="0.25">
      <c r="C336" s="17" t="s">
        <v>328</v>
      </c>
      <c r="D336" s="8">
        <v>259</v>
      </c>
      <c r="E336" s="9">
        <f>D336/1.15</f>
        <v>225.21739130434784</v>
      </c>
      <c r="F336" s="9">
        <f t="shared" si="22"/>
        <v>229.20353982300887</v>
      </c>
      <c r="G336" s="9">
        <f t="shared" si="23"/>
        <v>233.33333333333331</v>
      </c>
    </row>
    <row r="337" spans="2:7" s="21" customFormat="1" ht="20.25" x14ac:dyDescent="0.25">
      <c r="C337" s="17" t="s">
        <v>329</v>
      </c>
      <c r="D337" s="8">
        <v>270</v>
      </c>
      <c r="E337" s="9">
        <f>D337/1.15</f>
        <v>234.78260869565219</v>
      </c>
      <c r="F337" s="9">
        <f t="shared" si="22"/>
        <v>238.93805309734515</v>
      </c>
      <c r="G337" s="9">
        <f t="shared" si="23"/>
        <v>243.24324324324323</v>
      </c>
    </row>
    <row r="338" spans="2:7" s="21" customFormat="1" ht="20.25" x14ac:dyDescent="0.25">
      <c r="C338" s="17" t="s">
        <v>330</v>
      </c>
      <c r="D338" s="8">
        <v>299</v>
      </c>
      <c r="E338" s="9">
        <f t="shared" ref="E338:E339" si="24">D338/1.15</f>
        <v>260</v>
      </c>
      <c r="F338" s="9">
        <f t="shared" si="22"/>
        <v>264.60176991150445</v>
      </c>
      <c r="G338" s="9">
        <f t="shared" si="23"/>
        <v>269.36936936936934</v>
      </c>
    </row>
    <row r="339" spans="2:7" s="21" customFormat="1" ht="20.25" x14ac:dyDescent="0.25">
      <c r="C339" s="17" t="s">
        <v>332</v>
      </c>
      <c r="D339" s="8">
        <v>423</v>
      </c>
      <c r="E339" s="9">
        <f t="shared" si="24"/>
        <v>367.82608695652175</v>
      </c>
      <c r="F339" s="9">
        <f t="shared" si="22"/>
        <v>374.33628318584073</v>
      </c>
      <c r="G339" s="9">
        <f t="shared" si="23"/>
        <v>381.08108108108104</v>
      </c>
    </row>
    <row r="340" spans="2:7" s="21" customFormat="1" ht="20.25" x14ac:dyDescent="0.25">
      <c r="C340" s="17" t="s">
        <v>333</v>
      </c>
      <c r="D340" s="8">
        <v>570</v>
      </c>
      <c r="E340" s="9">
        <f>D340/1.15</f>
        <v>495.6521739130435</v>
      </c>
      <c r="F340" s="9">
        <f t="shared" si="22"/>
        <v>504.42477876106199</v>
      </c>
      <c r="G340" s="9">
        <f t="shared" si="23"/>
        <v>513.51351351351343</v>
      </c>
    </row>
    <row r="341" spans="2:7" ht="20.25" x14ac:dyDescent="0.25">
      <c r="B341" s="6"/>
      <c r="C341" s="17" t="s">
        <v>336</v>
      </c>
      <c r="D341" s="8">
        <v>1237.5</v>
      </c>
      <c r="E341" s="9">
        <v>1076.0869565217392</v>
      </c>
      <c r="F341" s="9">
        <f t="shared" si="22"/>
        <v>1095.1327433628319</v>
      </c>
      <c r="G341" s="9">
        <f t="shared" si="23"/>
        <v>1114.8648648648648</v>
      </c>
    </row>
    <row r="342" spans="2:7" ht="20.25" x14ac:dyDescent="0.25">
      <c r="B342" s="6"/>
      <c r="C342" s="17" t="s">
        <v>337</v>
      </c>
      <c r="D342" s="8">
        <v>1512</v>
      </c>
      <c r="E342" s="9">
        <v>1314.7826086956525</v>
      </c>
      <c r="F342" s="9">
        <f t="shared" si="22"/>
        <v>1338.053097345133</v>
      </c>
      <c r="G342" s="9">
        <f t="shared" si="23"/>
        <v>1362.1621621621621</v>
      </c>
    </row>
    <row r="343" spans="2:7" ht="20.25" x14ac:dyDescent="0.25">
      <c r="B343" s="6"/>
      <c r="C343" s="17" t="s">
        <v>338</v>
      </c>
      <c r="D343" s="8">
        <v>1512</v>
      </c>
      <c r="E343" s="9">
        <v>1314.7826086956525</v>
      </c>
      <c r="F343" s="9">
        <f t="shared" si="22"/>
        <v>1338.053097345133</v>
      </c>
      <c r="G343" s="9">
        <f t="shared" si="23"/>
        <v>1362.1621621621621</v>
      </c>
    </row>
    <row r="344" spans="2:7" ht="20.25" x14ac:dyDescent="0.25">
      <c r="B344" s="6"/>
      <c r="C344" s="17" t="s">
        <v>331</v>
      </c>
      <c r="D344" s="8">
        <v>337.5</v>
      </c>
      <c r="E344" s="9">
        <v>293.47826086956525</v>
      </c>
      <c r="F344" s="9">
        <f t="shared" si="22"/>
        <v>298.67256637168146</v>
      </c>
      <c r="G344" s="9">
        <f t="shared" si="23"/>
        <v>304.05405405405401</v>
      </c>
    </row>
    <row r="345" spans="2:7" ht="20.25" hidden="1" outlineLevel="1" x14ac:dyDescent="0.25">
      <c r="B345" s="21"/>
      <c r="C345" s="17" t="s">
        <v>125</v>
      </c>
      <c r="D345" s="8">
        <v>371.7</v>
      </c>
      <c r="E345" s="9">
        <v>323.21739130434787</v>
      </c>
      <c r="F345" s="9">
        <f t="shared" si="22"/>
        <v>328.93805309734518</v>
      </c>
      <c r="G345" s="9">
        <f t="shared" si="23"/>
        <v>334.86486486486484</v>
      </c>
    </row>
    <row r="346" spans="2:7" ht="20.25" collapsed="1" x14ac:dyDescent="0.25">
      <c r="B346" s="6"/>
      <c r="C346" s="17" t="s">
        <v>334</v>
      </c>
      <c r="D346" s="8">
        <v>517.5</v>
      </c>
      <c r="E346" s="9">
        <v>450.00000000000006</v>
      </c>
      <c r="F346" s="9">
        <f t="shared" si="22"/>
        <v>457.96460176991155</v>
      </c>
      <c r="G346" s="9">
        <f t="shared" si="23"/>
        <v>466.2162162162162</v>
      </c>
    </row>
    <row r="347" spans="2:7" ht="20.25" x14ac:dyDescent="0.25">
      <c r="B347" s="6"/>
      <c r="C347" s="17" t="s">
        <v>335</v>
      </c>
      <c r="D347" s="8">
        <v>669.6</v>
      </c>
      <c r="E347" s="9">
        <v>582.26086956521749</v>
      </c>
      <c r="F347" s="9">
        <f t="shared" si="22"/>
        <v>592.56637168141606</v>
      </c>
      <c r="G347" s="9">
        <f t="shared" si="23"/>
        <v>603.24324324324323</v>
      </c>
    </row>
    <row r="348" spans="2:7" ht="18.75" x14ac:dyDescent="0.25">
      <c r="C348" s="24" t="s">
        <v>126</v>
      </c>
      <c r="D348" s="4"/>
      <c r="E348" s="5"/>
      <c r="F348" s="5"/>
      <c r="G348" s="5"/>
    </row>
    <row r="349" spans="2:7" ht="20.25" hidden="1" x14ac:dyDescent="0.25">
      <c r="C349" s="27" t="s">
        <v>305</v>
      </c>
      <c r="D349" s="20">
        <v>297.89999999999998</v>
      </c>
      <c r="E349" s="9">
        <v>259.04347826086956</v>
      </c>
      <c r="F349" s="9">
        <f t="shared" si="22"/>
        <v>263.62831858407083</v>
      </c>
      <c r="G349" s="9">
        <f t="shared" si="23"/>
        <v>268.37837837837833</v>
      </c>
    </row>
    <row r="350" spans="2:7" ht="20.25" hidden="1" x14ac:dyDescent="0.25">
      <c r="C350" s="28" t="s">
        <v>306</v>
      </c>
      <c r="D350" s="20">
        <v>321.3</v>
      </c>
      <c r="E350" s="9">
        <v>279.39130434782612</v>
      </c>
      <c r="F350" s="9">
        <f t="shared" si="22"/>
        <v>284.33628318584073</v>
      </c>
      <c r="G350" s="9">
        <f t="shared" si="23"/>
        <v>289.45945945945942</v>
      </c>
    </row>
    <row r="351" spans="2:7" ht="20.25" hidden="1" x14ac:dyDescent="0.25">
      <c r="C351" s="28" t="s">
        <v>307</v>
      </c>
      <c r="D351" s="20">
        <v>369.9</v>
      </c>
      <c r="E351" s="9">
        <v>321.6521739130435</v>
      </c>
      <c r="F351" s="9">
        <f t="shared" si="22"/>
        <v>327.34513274336285</v>
      </c>
      <c r="G351" s="9">
        <f t="shared" si="23"/>
        <v>333.24324324324317</v>
      </c>
    </row>
    <row r="352" spans="2:7" s="21" customFormat="1" ht="20.25" x14ac:dyDescent="0.25">
      <c r="C352" s="29" t="s">
        <v>342</v>
      </c>
      <c r="D352" s="8">
        <v>327</v>
      </c>
      <c r="E352" s="9">
        <v>284</v>
      </c>
      <c r="F352" s="9">
        <f t="shared" si="22"/>
        <v>289.38053097345136</v>
      </c>
      <c r="G352" s="9">
        <f t="shared" si="23"/>
        <v>294.59459459459458</v>
      </c>
    </row>
    <row r="353" spans="2:7" s="21" customFormat="1" ht="20.25" x14ac:dyDescent="0.25">
      <c r="C353" s="29" t="s">
        <v>343</v>
      </c>
      <c r="D353" s="8">
        <v>348</v>
      </c>
      <c r="E353" s="9">
        <v>303</v>
      </c>
      <c r="F353" s="9">
        <f t="shared" si="22"/>
        <v>307.96460176991155</v>
      </c>
      <c r="G353" s="9">
        <f t="shared" si="23"/>
        <v>313.51351351351349</v>
      </c>
    </row>
    <row r="354" spans="2:7" s="21" customFormat="1" ht="20.25" x14ac:dyDescent="0.25">
      <c r="C354" s="29" t="s">
        <v>346</v>
      </c>
      <c r="D354" s="8">
        <v>459.9</v>
      </c>
      <c r="E354" s="9">
        <v>399.91304347826087</v>
      </c>
      <c r="F354" s="9">
        <f t="shared" si="22"/>
        <v>406.99115044247787</v>
      </c>
      <c r="G354" s="9">
        <f t="shared" si="23"/>
        <v>414.32432432432427</v>
      </c>
    </row>
    <row r="355" spans="2:7" s="21" customFormat="1" ht="20.25" x14ac:dyDescent="0.25">
      <c r="C355" s="29" t="s">
        <v>344</v>
      </c>
      <c r="D355" s="8">
        <v>461.7</v>
      </c>
      <c r="E355" s="9">
        <v>401.47826086956525</v>
      </c>
      <c r="F355" s="9">
        <f t="shared" si="22"/>
        <v>408.5840707964602</v>
      </c>
      <c r="G355" s="9">
        <f t="shared" si="23"/>
        <v>415.94594594594588</v>
      </c>
    </row>
    <row r="356" spans="2:7" s="21" customFormat="1" ht="20.25" x14ac:dyDescent="0.25">
      <c r="C356" s="29" t="s">
        <v>347</v>
      </c>
      <c r="D356" s="8">
        <v>578.70000000000005</v>
      </c>
      <c r="E356" s="9">
        <v>503.21739130434787</v>
      </c>
      <c r="F356" s="9">
        <f t="shared" si="22"/>
        <v>512.12389380530988</v>
      </c>
      <c r="G356" s="9">
        <f t="shared" si="23"/>
        <v>521.35135135135135</v>
      </c>
    </row>
    <row r="357" spans="2:7" s="21" customFormat="1" ht="20.25" hidden="1" x14ac:dyDescent="0.25">
      <c r="C357" s="29" t="s">
        <v>308</v>
      </c>
      <c r="D357" s="8">
        <v>610.20000000000005</v>
      </c>
      <c r="E357" s="9">
        <v>530.60869565217399</v>
      </c>
      <c r="F357" s="9">
        <f t="shared" si="22"/>
        <v>540.00000000000011</v>
      </c>
      <c r="G357" s="9">
        <f t="shared" si="23"/>
        <v>549.72972972972968</v>
      </c>
    </row>
    <row r="358" spans="2:7" s="21" customFormat="1" ht="20.25" x14ac:dyDescent="0.25">
      <c r="C358" s="29" t="s">
        <v>348</v>
      </c>
      <c r="D358" s="8">
        <v>584.1</v>
      </c>
      <c r="E358" s="9">
        <v>507.91304347826099</v>
      </c>
      <c r="F358" s="9">
        <f t="shared" si="22"/>
        <v>516.90265486725673</v>
      </c>
      <c r="G358" s="9">
        <f t="shared" si="23"/>
        <v>526.21621621621614</v>
      </c>
    </row>
    <row r="359" spans="2:7" s="21" customFormat="1" ht="20.25" hidden="1" x14ac:dyDescent="0.25">
      <c r="C359" s="29" t="s">
        <v>309</v>
      </c>
      <c r="D359" s="8">
        <v>738.9</v>
      </c>
      <c r="E359" s="9">
        <v>642.52173913043475</v>
      </c>
      <c r="F359" s="9">
        <f t="shared" si="22"/>
        <v>653.8938053097346</v>
      </c>
      <c r="G359" s="9">
        <f t="shared" si="23"/>
        <v>665.67567567567562</v>
      </c>
    </row>
    <row r="360" spans="2:7" s="21" customFormat="1" ht="20.25" hidden="1" x14ac:dyDescent="0.25">
      <c r="C360" s="29" t="s">
        <v>310</v>
      </c>
      <c r="D360" s="8">
        <v>883.8</v>
      </c>
      <c r="E360" s="9">
        <v>768.52173913043487</v>
      </c>
      <c r="F360" s="9">
        <f t="shared" si="22"/>
        <v>782.12389380530976</v>
      </c>
      <c r="G360" s="9">
        <f t="shared" si="23"/>
        <v>796.21621621621614</v>
      </c>
    </row>
    <row r="361" spans="2:7" s="21" customFormat="1" ht="20.25" x14ac:dyDescent="0.25">
      <c r="C361" s="29" t="s">
        <v>349</v>
      </c>
      <c r="D361" s="8">
        <v>661</v>
      </c>
      <c r="E361" s="9">
        <v>575</v>
      </c>
      <c r="F361" s="9">
        <f t="shared" si="22"/>
        <v>584.95575221238948</v>
      </c>
      <c r="G361" s="9">
        <f t="shared" si="23"/>
        <v>595.49549549549545</v>
      </c>
    </row>
    <row r="362" spans="2:7" s="21" customFormat="1" ht="20.25" x14ac:dyDescent="0.25">
      <c r="C362" s="29" t="s">
        <v>345</v>
      </c>
      <c r="D362" s="8">
        <v>615</v>
      </c>
      <c r="E362" s="9">
        <v>535</v>
      </c>
      <c r="F362" s="9">
        <f t="shared" si="22"/>
        <v>544.24778761061953</v>
      </c>
      <c r="G362" s="9">
        <f t="shared" si="23"/>
        <v>554.05405405405395</v>
      </c>
    </row>
    <row r="363" spans="2:7" ht="18.75" x14ac:dyDescent="0.25">
      <c r="C363" s="24" t="s">
        <v>339</v>
      </c>
      <c r="D363" s="4"/>
      <c r="E363" s="5"/>
      <c r="F363" s="5"/>
      <c r="G363" s="5"/>
    </row>
    <row r="364" spans="2:7" ht="20.25" x14ac:dyDescent="0.25">
      <c r="C364" s="7" t="s">
        <v>350</v>
      </c>
      <c r="D364" s="8">
        <v>165</v>
      </c>
      <c r="E364" s="9">
        <v>143</v>
      </c>
      <c r="F364" s="9">
        <f t="shared" si="22"/>
        <v>146.01769911504425</v>
      </c>
      <c r="G364" s="9">
        <f t="shared" si="23"/>
        <v>148.64864864864865</v>
      </c>
    </row>
    <row r="365" spans="2:7" ht="37.5" x14ac:dyDescent="0.25">
      <c r="C365" s="29" t="s">
        <v>351</v>
      </c>
      <c r="D365" s="8">
        <v>1219</v>
      </c>
      <c r="E365" s="9">
        <v>1060</v>
      </c>
      <c r="F365" s="9">
        <f t="shared" si="22"/>
        <v>1078.7610619469028</v>
      </c>
      <c r="G365" s="9">
        <f t="shared" si="23"/>
        <v>1098.198198198198</v>
      </c>
    </row>
    <row r="366" spans="2:7" ht="18.75" x14ac:dyDescent="0.25">
      <c r="C366" s="24" t="s">
        <v>127</v>
      </c>
      <c r="D366" s="4"/>
      <c r="E366" s="5"/>
      <c r="F366" s="5"/>
      <c r="G366" s="5"/>
    </row>
    <row r="367" spans="2:7" ht="20.25" x14ac:dyDescent="0.25">
      <c r="B367" s="6"/>
      <c r="C367" s="17" t="s">
        <v>311</v>
      </c>
      <c r="D367" s="8">
        <v>41.4</v>
      </c>
      <c r="E367" s="9">
        <v>36</v>
      </c>
      <c r="F367" s="9">
        <f t="shared" si="22"/>
        <v>36.637168141592923</v>
      </c>
      <c r="G367" s="9">
        <f t="shared" si="23"/>
        <v>37.297297297297291</v>
      </c>
    </row>
    <row r="368" spans="2:7" s="21" customFormat="1" x14ac:dyDescent="0.25"/>
  </sheetData>
  <conditionalFormatting sqref="C66:C68">
    <cfRule type="duplicateValues" dxfId="0" priority="1" stopIfTrue="1"/>
  </conditionalFormatting>
  <pageMargins left="0" right="0" top="0" bottom="0" header="0" footer="0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abSelected="1" topLeftCell="B1" zoomScale="70" zoomScaleNormal="70" workbookViewId="0">
      <selection activeCell="D3" sqref="D3"/>
    </sheetView>
  </sheetViews>
  <sheetFormatPr defaultRowHeight="15" x14ac:dyDescent="0.25"/>
  <cols>
    <col min="1" max="1" width="1.5703125" hidden="1" customWidth="1"/>
    <col min="2" max="2" width="146.7109375" customWidth="1"/>
    <col min="3" max="4" width="12.85546875" customWidth="1"/>
    <col min="5" max="36" width="9.140625" style="21"/>
  </cols>
  <sheetData>
    <row r="1" spans="2:36" ht="78.75" customHeight="1" x14ac:dyDescent="0.25">
      <c r="B1" s="40" t="s">
        <v>408</v>
      </c>
      <c r="C1" s="55"/>
      <c r="D1" s="55"/>
    </row>
    <row r="2" spans="2:36" s="42" customFormat="1" ht="23.25" customHeight="1" x14ac:dyDescent="0.35">
      <c r="B2" s="43" t="s">
        <v>367</v>
      </c>
      <c r="C2" s="54"/>
      <c r="D2" s="54" t="s">
        <v>635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</row>
    <row r="3" spans="2:36" s="56" customFormat="1" ht="23.25" customHeight="1" x14ac:dyDescent="0.25">
      <c r="B3" s="43" t="s">
        <v>2</v>
      </c>
      <c r="C3" s="44"/>
      <c r="D3" s="44"/>
    </row>
    <row r="4" spans="2:36" s="46" customFormat="1" ht="23.25" customHeight="1" x14ac:dyDescent="0.35">
      <c r="B4" s="68" t="s">
        <v>409</v>
      </c>
      <c r="C4" s="59"/>
      <c r="D4" s="59">
        <v>15600</v>
      </c>
    </row>
    <row r="5" spans="2:36" s="46" customFormat="1" ht="23.25" customHeight="1" x14ac:dyDescent="0.35">
      <c r="B5" s="45" t="s">
        <v>410</v>
      </c>
      <c r="C5" s="41"/>
      <c r="D5" s="41">
        <v>24100</v>
      </c>
    </row>
    <row r="6" spans="2:36" s="46" customFormat="1" ht="23.25" customHeight="1" x14ac:dyDescent="0.35">
      <c r="B6" s="45" t="s">
        <v>411</v>
      </c>
      <c r="C6" s="41"/>
      <c r="D6" s="41">
        <v>24100</v>
      </c>
    </row>
    <row r="7" spans="2:36" s="46" customFormat="1" ht="23.25" customHeight="1" x14ac:dyDescent="0.35">
      <c r="B7" s="45" t="s">
        <v>412</v>
      </c>
      <c r="C7" s="41"/>
      <c r="D7" s="41">
        <v>26600</v>
      </c>
    </row>
    <row r="8" spans="2:36" s="42" customFormat="1" ht="23.25" customHeight="1" x14ac:dyDescent="0.35">
      <c r="B8" s="43" t="s">
        <v>378</v>
      </c>
      <c r="C8" s="44"/>
      <c r="D8" s="44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</row>
    <row r="9" spans="2:36" s="46" customFormat="1" ht="23.25" customHeight="1" x14ac:dyDescent="0.35">
      <c r="B9" s="45" t="s">
        <v>413</v>
      </c>
      <c r="C9" s="41"/>
      <c r="D9" s="41">
        <v>17400</v>
      </c>
    </row>
    <row r="10" spans="2:36" s="42" customFormat="1" ht="23.25" customHeight="1" x14ac:dyDescent="0.35">
      <c r="B10" s="43" t="s">
        <v>3</v>
      </c>
      <c r="C10" s="44"/>
      <c r="D10" s="44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</row>
    <row r="11" spans="2:36" s="46" customFormat="1" ht="23.25" customHeight="1" x14ac:dyDescent="0.35">
      <c r="B11" s="45" t="s">
        <v>414</v>
      </c>
      <c r="C11" s="41"/>
      <c r="D11" s="41">
        <v>15100</v>
      </c>
    </row>
    <row r="12" spans="2:36" s="46" customFormat="1" ht="23.25" hidden="1" customHeight="1" x14ac:dyDescent="0.35">
      <c r="B12" s="45" t="s">
        <v>415</v>
      </c>
      <c r="C12" s="41"/>
      <c r="D12" s="41">
        <v>15700</v>
      </c>
    </row>
    <row r="13" spans="2:36" s="46" customFormat="1" ht="23.25" customHeight="1" x14ac:dyDescent="0.35">
      <c r="B13" s="45" t="s">
        <v>416</v>
      </c>
      <c r="C13" s="41"/>
      <c r="D13" s="41">
        <v>16500</v>
      </c>
    </row>
    <row r="14" spans="2:36" s="46" customFormat="1" ht="23.25" customHeight="1" x14ac:dyDescent="0.35">
      <c r="B14" s="45" t="s">
        <v>417</v>
      </c>
      <c r="C14" s="41"/>
      <c r="D14" s="41">
        <v>16900</v>
      </c>
    </row>
    <row r="15" spans="2:36" s="46" customFormat="1" ht="23.25" customHeight="1" x14ac:dyDescent="0.35">
      <c r="B15" s="45" t="s">
        <v>418</v>
      </c>
      <c r="C15" s="41"/>
      <c r="D15" s="41">
        <v>17900</v>
      </c>
    </row>
    <row r="16" spans="2:36" s="46" customFormat="1" ht="23.25" customHeight="1" x14ac:dyDescent="0.35">
      <c r="B16" s="45" t="s">
        <v>419</v>
      </c>
      <c r="C16" s="41"/>
      <c r="D16" s="41">
        <v>18500</v>
      </c>
    </row>
    <row r="17" spans="2:36" s="46" customFormat="1" ht="23.25" customHeight="1" x14ac:dyDescent="0.35">
      <c r="B17" s="45" t="s">
        <v>420</v>
      </c>
      <c r="C17" s="41"/>
      <c r="D17" s="41">
        <v>17900</v>
      </c>
    </row>
    <row r="18" spans="2:36" s="46" customFormat="1" ht="23.25" customHeight="1" x14ac:dyDescent="0.35">
      <c r="B18" s="45" t="s">
        <v>421</v>
      </c>
      <c r="C18" s="41"/>
      <c r="D18" s="41">
        <v>18500</v>
      </c>
    </row>
    <row r="19" spans="2:36" s="46" customFormat="1" ht="23.25" customHeight="1" x14ac:dyDescent="0.35">
      <c r="B19" s="45" t="s">
        <v>422</v>
      </c>
      <c r="C19" s="41"/>
      <c r="D19" s="41">
        <v>19700</v>
      </c>
    </row>
    <row r="20" spans="2:36" s="46" customFormat="1" ht="23.25" customHeight="1" x14ac:dyDescent="0.35">
      <c r="B20" s="45" t="s">
        <v>423</v>
      </c>
      <c r="C20" s="41"/>
      <c r="D20" s="41">
        <v>20100</v>
      </c>
    </row>
    <row r="21" spans="2:36" s="42" customFormat="1" ht="23.25" customHeight="1" x14ac:dyDescent="0.35">
      <c r="B21" s="43" t="s">
        <v>365</v>
      </c>
      <c r="C21" s="44"/>
      <c r="D21" s="44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</row>
    <row r="22" spans="2:36" s="46" customFormat="1" ht="23.25" customHeight="1" x14ac:dyDescent="0.35">
      <c r="B22" s="45" t="s">
        <v>424</v>
      </c>
      <c r="C22" s="41"/>
      <c r="D22" s="41">
        <v>17400</v>
      </c>
    </row>
    <row r="23" spans="2:36" s="46" customFormat="1" ht="23.25" customHeight="1" x14ac:dyDescent="0.35">
      <c r="B23" s="48" t="s">
        <v>425</v>
      </c>
      <c r="C23" s="41"/>
      <c r="D23" s="41">
        <v>17800</v>
      </c>
    </row>
    <row r="24" spans="2:36" s="46" customFormat="1" ht="23.25" customHeight="1" x14ac:dyDescent="0.35">
      <c r="B24" s="48" t="s">
        <v>426</v>
      </c>
      <c r="C24" s="41"/>
      <c r="D24" s="41">
        <v>19600</v>
      </c>
    </row>
    <row r="25" spans="2:36" s="46" customFormat="1" ht="23.25" customHeight="1" x14ac:dyDescent="0.35">
      <c r="B25" s="45" t="s">
        <v>427</v>
      </c>
      <c r="C25" s="41"/>
      <c r="D25" s="41">
        <v>21900</v>
      </c>
    </row>
    <row r="26" spans="2:36" s="46" customFormat="1" ht="23.25" customHeight="1" x14ac:dyDescent="0.35">
      <c r="B26" s="45" t="s">
        <v>428</v>
      </c>
      <c r="C26" s="41"/>
      <c r="D26" s="41">
        <v>21900</v>
      </c>
    </row>
    <row r="27" spans="2:36" s="46" customFormat="1" ht="23.25" customHeight="1" x14ac:dyDescent="0.35">
      <c r="B27" s="45" t="s">
        <v>429</v>
      </c>
      <c r="C27" s="41"/>
      <c r="D27" s="41">
        <v>23000</v>
      </c>
    </row>
    <row r="28" spans="2:36" s="46" customFormat="1" ht="23.25" customHeight="1" x14ac:dyDescent="0.35">
      <c r="B28" s="45" t="s">
        <v>430</v>
      </c>
      <c r="C28" s="41"/>
      <c r="D28" s="41">
        <v>23000</v>
      </c>
    </row>
    <row r="29" spans="2:36" s="46" customFormat="1" ht="23.25" customHeight="1" x14ac:dyDescent="0.35">
      <c r="B29" s="45" t="s">
        <v>431</v>
      </c>
      <c r="C29" s="41"/>
      <c r="D29" s="41">
        <v>24200</v>
      </c>
    </row>
    <row r="30" spans="2:36" s="42" customFormat="1" ht="23.25" customHeight="1" x14ac:dyDescent="0.35">
      <c r="B30" s="43" t="s">
        <v>13</v>
      </c>
      <c r="C30" s="44"/>
      <c r="D30" s="44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</row>
    <row r="31" spans="2:36" s="46" customFormat="1" ht="23.25" customHeight="1" x14ac:dyDescent="0.35">
      <c r="B31" s="45" t="s">
        <v>432</v>
      </c>
      <c r="C31" s="41"/>
      <c r="D31" s="41">
        <v>52700</v>
      </c>
    </row>
    <row r="32" spans="2:36" s="42" customFormat="1" ht="23.25" customHeight="1" x14ac:dyDescent="0.35">
      <c r="B32" s="43" t="s">
        <v>5</v>
      </c>
      <c r="C32" s="44"/>
      <c r="D32" s="44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2:4" s="46" customFormat="1" ht="23.25" customHeight="1" x14ac:dyDescent="0.35">
      <c r="B33" s="45" t="s">
        <v>433</v>
      </c>
      <c r="C33" s="41"/>
      <c r="D33" s="41">
        <v>23200</v>
      </c>
    </row>
    <row r="34" spans="2:4" s="46" customFormat="1" ht="23.25" customHeight="1" x14ac:dyDescent="0.35">
      <c r="B34" s="45" t="s">
        <v>434</v>
      </c>
      <c r="C34" s="41"/>
      <c r="D34" s="41">
        <v>26700</v>
      </c>
    </row>
    <row r="35" spans="2:4" s="46" customFormat="1" ht="23.25" customHeight="1" x14ac:dyDescent="0.35">
      <c r="B35" s="45" t="s">
        <v>435</v>
      </c>
      <c r="C35" s="41"/>
      <c r="D35" s="41">
        <v>28800</v>
      </c>
    </row>
    <row r="36" spans="2:4" s="46" customFormat="1" ht="23.25" customHeight="1" x14ac:dyDescent="0.35">
      <c r="B36" s="45" t="s">
        <v>436</v>
      </c>
      <c r="C36" s="41"/>
      <c r="D36" s="41">
        <v>31100</v>
      </c>
    </row>
    <row r="37" spans="2:4" s="52" customFormat="1" ht="23.25" customHeight="1" x14ac:dyDescent="0.35">
      <c r="B37" s="45" t="s">
        <v>437</v>
      </c>
      <c r="C37" s="41"/>
      <c r="D37" s="41">
        <v>27700</v>
      </c>
    </row>
    <row r="38" spans="2:4" s="52" customFormat="1" ht="21" x14ac:dyDescent="0.35">
      <c r="B38" s="45" t="s">
        <v>438</v>
      </c>
      <c r="C38" s="41"/>
      <c r="D38" s="41">
        <v>28800</v>
      </c>
    </row>
    <row r="39" spans="2:4" s="52" customFormat="1" ht="21" x14ac:dyDescent="0.35">
      <c r="B39" s="45" t="s">
        <v>439</v>
      </c>
      <c r="C39" s="41"/>
      <c r="D39" s="41">
        <v>30500</v>
      </c>
    </row>
    <row r="40" spans="2:4" s="52" customFormat="1" ht="21" x14ac:dyDescent="0.35">
      <c r="B40" s="45" t="s">
        <v>440</v>
      </c>
      <c r="C40" s="41"/>
      <c r="D40" s="41">
        <v>31700</v>
      </c>
    </row>
    <row r="41" spans="2:4" s="52" customFormat="1" ht="21" x14ac:dyDescent="0.35">
      <c r="B41" s="45" t="s">
        <v>441</v>
      </c>
      <c r="C41" s="41"/>
      <c r="D41" s="41">
        <v>28900</v>
      </c>
    </row>
    <row r="42" spans="2:4" s="52" customFormat="1" ht="21" x14ac:dyDescent="0.35">
      <c r="B42" s="51" t="s">
        <v>442</v>
      </c>
      <c r="C42" s="41"/>
      <c r="D42" s="41">
        <v>30000</v>
      </c>
    </row>
    <row r="43" spans="2:4" s="46" customFormat="1" ht="21" x14ac:dyDescent="0.35">
      <c r="B43" s="51" t="s">
        <v>442</v>
      </c>
      <c r="C43" s="41"/>
      <c r="D43" s="41">
        <v>30000</v>
      </c>
    </row>
    <row r="44" spans="2:4" s="46" customFormat="1" ht="21" x14ac:dyDescent="0.35">
      <c r="B44" s="51" t="s">
        <v>443</v>
      </c>
      <c r="C44" s="41"/>
      <c r="D44" s="41">
        <v>31000</v>
      </c>
    </row>
    <row r="45" spans="2:4" s="46" customFormat="1" ht="21" x14ac:dyDescent="0.35">
      <c r="B45" s="47" t="s">
        <v>444</v>
      </c>
      <c r="C45" s="41"/>
      <c r="D45" s="41">
        <v>29400</v>
      </c>
    </row>
    <row r="46" spans="2:4" s="46" customFormat="1" ht="21" x14ac:dyDescent="0.35">
      <c r="B46" s="47" t="s">
        <v>445</v>
      </c>
      <c r="C46" s="41"/>
      <c r="D46" s="41">
        <v>30500</v>
      </c>
    </row>
    <row r="47" spans="2:4" s="52" customFormat="1" ht="21" x14ac:dyDescent="0.35">
      <c r="B47" s="47" t="s">
        <v>446</v>
      </c>
      <c r="C47" s="41"/>
      <c r="D47" s="41">
        <v>32200</v>
      </c>
    </row>
    <row r="48" spans="2:4" s="52" customFormat="1" ht="21" x14ac:dyDescent="0.35">
      <c r="B48" s="45" t="s">
        <v>447</v>
      </c>
      <c r="C48" s="41"/>
      <c r="D48" s="41">
        <v>31700</v>
      </c>
    </row>
    <row r="49" spans="2:36" s="52" customFormat="1" ht="21" x14ac:dyDescent="0.35">
      <c r="B49" s="45" t="s">
        <v>448</v>
      </c>
      <c r="C49" s="41"/>
      <c r="D49" s="41">
        <v>46000</v>
      </c>
    </row>
    <row r="50" spans="2:36" s="52" customFormat="1" ht="21" x14ac:dyDescent="0.35">
      <c r="B50" s="45" t="s">
        <v>449</v>
      </c>
      <c r="C50" s="41"/>
      <c r="D50" s="41">
        <v>47200</v>
      </c>
    </row>
    <row r="51" spans="2:36" s="52" customFormat="1" ht="21" x14ac:dyDescent="0.35">
      <c r="B51" s="45" t="s">
        <v>450</v>
      </c>
      <c r="C51" s="41"/>
      <c r="D51" s="41">
        <v>59800</v>
      </c>
    </row>
    <row r="52" spans="2:36" s="52" customFormat="1" ht="21" x14ac:dyDescent="0.35">
      <c r="B52" s="47" t="s">
        <v>451</v>
      </c>
      <c r="C52" s="41"/>
      <c r="D52" s="41">
        <v>54700</v>
      </c>
    </row>
    <row r="53" spans="2:36" s="42" customFormat="1" ht="23.25" customHeight="1" x14ac:dyDescent="0.35">
      <c r="B53" s="47" t="s">
        <v>452</v>
      </c>
      <c r="C53" s="41"/>
      <c r="D53" s="41">
        <v>35900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spans="2:36" s="52" customFormat="1" ht="23.25" customHeight="1" x14ac:dyDescent="0.35">
      <c r="B54" s="43" t="s">
        <v>379</v>
      </c>
      <c r="C54" s="44"/>
      <c r="D54" s="44"/>
    </row>
    <row r="55" spans="2:36" s="52" customFormat="1" ht="23.25" customHeight="1" x14ac:dyDescent="0.35">
      <c r="B55" s="47" t="s">
        <v>453</v>
      </c>
      <c r="C55" s="41"/>
      <c r="D55" s="41">
        <v>92100</v>
      </c>
    </row>
    <row r="56" spans="2:36" s="52" customFormat="1" ht="23.25" customHeight="1" x14ac:dyDescent="0.35">
      <c r="B56" s="47" t="s">
        <v>454</v>
      </c>
      <c r="C56" s="41"/>
      <c r="D56" s="41">
        <v>92100</v>
      </c>
    </row>
    <row r="57" spans="2:36" s="46" customFormat="1" ht="23.25" customHeight="1" x14ac:dyDescent="0.35">
      <c r="B57" s="43" t="s">
        <v>455</v>
      </c>
      <c r="C57" s="44"/>
      <c r="D57" s="44"/>
    </row>
    <row r="58" spans="2:36" s="46" customFormat="1" ht="23.25" customHeight="1" x14ac:dyDescent="0.35">
      <c r="B58" s="47" t="s">
        <v>456</v>
      </c>
      <c r="C58" s="41"/>
      <c r="D58" s="41">
        <v>15000</v>
      </c>
    </row>
    <row r="59" spans="2:36" s="46" customFormat="1" ht="23.25" customHeight="1" x14ac:dyDescent="0.35">
      <c r="B59" s="47" t="s">
        <v>457</v>
      </c>
      <c r="C59" s="41"/>
      <c r="D59" s="41">
        <v>16100</v>
      </c>
    </row>
    <row r="60" spans="2:36" s="46" customFormat="1" ht="23.25" customHeight="1" x14ac:dyDescent="0.35">
      <c r="B60" s="47" t="s">
        <v>458</v>
      </c>
      <c r="C60" s="41"/>
      <c r="D60" s="41">
        <v>16700</v>
      </c>
    </row>
    <row r="61" spans="2:36" s="46" customFormat="1" ht="23.25" customHeight="1" x14ac:dyDescent="0.35">
      <c r="B61" s="43" t="s">
        <v>376</v>
      </c>
      <c r="C61" s="44"/>
      <c r="D61" s="44"/>
    </row>
    <row r="62" spans="2:36" s="46" customFormat="1" ht="23.25" customHeight="1" x14ac:dyDescent="0.35">
      <c r="B62" s="51" t="s">
        <v>459</v>
      </c>
      <c r="C62" s="41"/>
      <c r="D62" s="41">
        <v>16100</v>
      </c>
    </row>
    <row r="63" spans="2:36" s="46" customFormat="1" ht="23.25" customHeight="1" x14ac:dyDescent="0.35">
      <c r="B63" s="47" t="s">
        <v>460</v>
      </c>
      <c r="C63" s="41"/>
      <c r="D63" s="41">
        <v>17900</v>
      </c>
    </row>
    <row r="64" spans="2:36" s="46" customFormat="1" ht="23.25" customHeight="1" x14ac:dyDescent="0.35">
      <c r="B64" s="47" t="s">
        <v>461</v>
      </c>
      <c r="C64" s="41"/>
      <c r="D64" s="41">
        <v>18500</v>
      </c>
    </row>
    <row r="65" spans="2:36" s="46" customFormat="1" ht="23.25" customHeight="1" x14ac:dyDescent="0.35">
      <c r="B65" s="47" t="s">
        <v>462</v>
      </c>
      <c r="C65" s="41"/>
      <c r="D65" s="41">
        <v>18700</v>
      </c>
    </row>
    <row r="66" spans="2:36" s="46" customFormat="1" ht="23.25" customHeight="1" x14ac:dyDescent="0.35">
      <c r="B66" s="43" t="s">
        <v>377</v>
      </c>
      <c r="C66" s="44"/>
      <c r="D66" s="44"/>
    </row>
    <row r="67" spans="2:36" s="46" customFormat="1" ht="23.25" customHeight="1" x14ac:dyDescent="0.35">
      <c r="B67" s="47" t="s">
        <v>463</v>
      </c>
      <c r="C67" s="41"/>
      <c r="D67" s="41">
        <v>21400</v>
      </c>
    </row>
    <row r="68" spans="2:36" s="46" customFormat="1" ht="23.25" customHeight="1" x14ac:dyDescent="0.35">
      <c r="B68" s="47" t="s">
        <v>464</v>
      </c>
      <c r="C68" s="41"/>
      <c r="D68" s="41">
        <v>18500</v>
      </c>
    </row>
    <row r="69" spans="2:36" s="46" customFormat="1" ht="23.25" customHeight="1" x14ac:dyDescent="0.35">
      <c r="B69" s="47" t="s">
        <v>465</v>
      </c>
      <c r="C69" s="41"/>
      <c r="D69" s="41">
        <v>20100</v>
      </c>
    </row>
    <row r="70" spans="2:36" s="46" customFormat="1" ht="23.25" customHeight="1" x14ac:dyDescent="0.35">
      <c r="B70" s="47" t="s">
        <v>466</v>
      </c>
      <c r="C70" s="41"/>
      <c r="D70" s="41">
        <v>21100</v>
      </c>
    </row>
    <row r="71" spans="2:36" s="46" customFormat="1" ht="23.25" customHeight="1" x14ac:dyDescent="0.35">
      <c r="B71" s="47" t="s">
        <v>467</v>
      </c>
      <c r="C71" s="41"/>
      <c r="D71" s="41">
        <v>21900</v>
      </c>
    </row>
    <row r="72" spans="2:36" s="46" customFormat="1" ht="23.25" customHeight="1" x14ac:dyDescent="0.35">
      <c r="B72" s="47" t="s">
        <v>468</v>
      </c>
      <c r="C72" s="41"/>
      <c r="D72" s="41">
        <v>24200</v>
      </c>
    </row>
    <row r="73" spans="2:36" s="42" customFormat="1" ht="23.25" customHeight="1" x14ac:dyDescent="0.35">
      <c r="B73" s="45" t="s">
        <v>469</v>
      </c>
      <c r="C73" s="41"/>
      <c r="D73" s="41">
        <v>23000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</row>
    <row r="74" spans="2:36" s="46" customFormat="1" ht="23.25" customHeight="1" x14ac:dyDescent="0.35">
      <c r="B74" s="43" t="s">
        <v>396</v>
      </c>
      <c r="C74" s="44"/>
      <c r="D74" s="44"/>
    </row>
    <row r="75" spans="2:36" s="42" customFormat="1" ht="23.25" customHeight="1" x14ac:dyDescent="0.35">
      <c r="B75" s="45" t="s">
        <v>470</v>
      </c>
      <c r="C75" s="41"/>
      <c r="D75" s="41">
        <v>26500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spans="2:36" s="46" customFormat="1" ht="23.25" customHeight="1" x14ac:dyDescent="0.35">
      <c r="B76" s="43" t="s">
        <v>35</v>
      </c>
      <c r="C76" s="44"/>
      <c r="D76" s="44"/>
    </row>
    <row r="77" spans="2:36" s="46" customFormat="1" ht="23.25" customHeight="1" x14ac:dyDescent="0.35">
      <c r="B77" s="45" t="s">
        <v>471</v>
      </c>
      <c r="C77" s="41"/>
      <c r="D77" s="41">
        <v>28600</v>
      </c>
    </row>
    <row r="78" spans="2:36" s="46" customFormat="1" ht="23.25" customHeight="1" x14ac:dyDescent="0.35">
      <c r="B78" s="45" t="s">
        <v>472</v>
      </c>
      <c r="C78" s="41"/>
      <c r="D78" s="41">
        <v>29500</v>
      </c>
    </row>
    <row r="79" spans="2:36" s="46" customFormat="1" ht="23.25" customHeight="1" x14ac:dyDescent="0.35">
      <c r="B79" s="45" t="s">
        <v>473</v>
      </c>
      <c r="C79" s="41"/>
      <c r="D79" s="41">
        <v>30000</v>
      </c>
    </row>
    <row r="80" spans="2:36" s="46" customFormat="1" ht="23.25" customHeight="1" x14ac:dyDescent="0.35">
      <c r="B80" s="45" t="s">
        <v>474</v>
      </c>
      <c r="C80" s="41"/>
      <c r="D80" s="41">
        <v>35500</v>
      </c>
    </row>
    <row r="81" spans="2:36" s="46" customFormat="1" ht="23.25" customHeight="1" x14ac:dyDescent="0.35">
      <c r="B81" s="45" t="s">
        <v>475</v>
      </c>
      <c r="C81" s="41"/>
      <c r="D81" s="41">
        <v>27200</v>
      </c>
    </row>
    <row r="82" spans="2:36" s="46" customFormat="1" ht="23.25" customHeight="1" x14ac:dyDescent="0.35">
      <c r="B82" s="43" t="s">
        <v>397</v>
      </c>
      <c r="C82" s="44"/>
      <c r="D82" s="44"/>
    </row>
    <row r="83" spans="2:36" s="42" customFormat="1" ht="23.25" customHeight="1" x14ac:dyDescent="0.35">
      <c r="B83" s="45" t="s">
        <v>398</v>
      </c>
      <c r="C83" s="41"/>
      <c r="D83" s="41">
        <v>30000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</row>
    <row r="84" spans="2:36" s="46" customFormat="1" ht="23.25" customHeight="1" x14ac:dyDescent="0.35">
      <c r="B84" s="43" t="s">
        <v>42</v>
      </c>
      <c r="C84" s="44"/>
      <c r="D84" s="44"/>
    </row>
    <row r="85" spans="2:36" s="46" customFormat="1" ht="23.25" customHeight="1" x14ac:dyDescent="0.35">
      <c r="B85" s="45" t="s">
        <v>476</v>
      </c>
      <c r="C85" s="41"/>
      <c r="D85" s="41">
        <v>28800</v>
      </c>
    </row>
    <row r="86" spans="2:36" s="46" customFormat="1" ht="23.25" customHeight="1" x14ac:dyDescent="0.35">
      <c r="B86" s="48" t="s">
        <v>477</v>
      </c>
      <c r="C86" s="41"/>
      <c r="D86" s="41">
        <v>31100</v>
      </c>
    </row>
    <row r="87" spans="2:36" s="46" customFormat="1" ht="23.25" customHeight="1" x14ac:dyDescent="0.35">
      <c r="B87" s="48" t="s">
        <v>478</v>
      </c>
      <c r="C87" s="41"/>
      <c r="D87" s="41">
        <v>53000</v>
      </c>
    </row>
    <row r="88" spans="2:36" s="46" customFormat="1" ht="23.25" customHeight="1" x14ac:dyDescent="0.35">
      <c r="B88" s="43" t="s">
        <v>369</v>
      </c>
      <c r="C88" s="44"/>
      <c r="D88" s="44"/>
    </row>
    <row r="89" spans="2:36" s="46" customFormat="1" ht="23.25" customHeight="1" x14ac:dyDescent="0.35">
      <c r="B89" s="45" t="s">
        <v>399</v>
      </c>
      <c r="C89" s="41"/>
      <c r="D89" s="41">
        <v>41700</v>
      </c>
    </row>
    <row r="90" spans="2:36" s="46" customFormat="1" ht="23.25" customHeight="1" x14ac:dyDescent="0.35">
      <c r="B90" s="43" t="s">
        <v>370</v>
      </c>
      <c r="C90" s="44"/>
      <c r="D90" s="44"/>
    </row>
    <row r="91" spans="2:36" s="46" customFormat="1" ht="23.25" customHeight="1" x14ac:dyDescent="0.35">
      <c r="B91" s="45" t="s">
        <v>479</v>
      </c>
      <c r="C91" s="41"/>
      <c r="D91" s="41">
        <v>46000</v>
      </c>
    </row>
    <row r="92" spans="2:36" s="46" customFormat="1" ht="23.25" customHeight="1" x14ac:dyDescent="0.35">
      <c r="B92" s="43" t="s">
        <v>45</v>
      </c>
      <c r="C92" s="44"/>
      <c r="D92" s="44"/>
    </row>
    <row r="93" spans="2:36" s="46" customFormat="1" ht="23.25" customHeight="1" x14ac:dyDescent="0.35">
      <c r="B93" s="45" t="s">
        <v>480</v>
      </c>
      <c r="C93" s="41"/>
      <c r="D93" s="41">
        <v>17700</v>
      </c>
    </row>
    <row r="94" spans="2:36" s="46" customFormat="1" ht="23.25" customHeight="1" x14ac:dyDescent="0.35">
      <c r="B94" s="45" t="s">
        <v>481</v>
      </c>
      <c r="C94" s="41"/>
      <c r="D94" s="41">
        <v>28800</v>
      </c>
    </row>
    <row r="95" spans="2:36" s="46" customFormat="1" ht="23.25" customHeight="1" x14ac:dyDescent="0.35">
      <c r="B95" s="45" t="s">
        <v>482</v>
      </c>
      <c r="C95" s="41"/>
      <c r="D95" s="41">
        <v>23000</v>
      </c>
    </row>
    <row r="96" spans="2:36" s="46" customFormat="1" ht="23.25" customHeight="1" x14ac:dyDescent="0.35">
      <c r="B96" s="45" t="s">
        <v>483</v>
      </c>
      <c r="C96" s="41"/>
      <c r="D96" s="41">
        <v>31100</v>
      </c>
    </row>
    <row r="97" spans="2:36" s="46" customFormat="1" ht="23.25" customHeight="1" x14ac:dyDescent="0.35">
      <c r="B97" s="45" t="s">
        <v>484</v>
      </c>
      <c r="C97" s="41"/>
      <c r="D97" s="41">
        <v>42600</v>
      </c>
    </row>
    <row r="98" spans="2:36" s="46" customFormat="1" ht="23.25" customHeight="1" x14ac:dyDescent="0.35">
      <c r="B98" s="45" t="s">
        <v>485</v>
      </c>
      <c r="C98" s="41"/>
      <c r="D98" s="41">
        <v>31100</v>
      </c>
    </row>
    <row r="99" spans="2:36" s="42" customFormat="1" ht="23.25" customHeight="1" x14ac:dyDescent="0.35">
      <c r="B99" s="45" t="s">
        <v>486</v>
      </c>
      <c r="C99" s="41"/>
      <c r="D99" s="41">
        <v>36900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</row>
    <row r="100" spans="2:36" s="46" customFormat="1" ht="23.25" customHeight="1" x14ac:dyDescent="0.35">
      <c r="B100" s="43" t="s">
        <v>47</v>
      </c>
      <c r="C100" s="44"/>
      <c r="D100" s="44"/>
    </row>
    <row r="101" spans="2:36" s="46" customFormat="1" ht="23.25" customHeight="1" x14ac:dyDescent="0.35">
      <c r="B101" s="45" t="s">
        <v>487</v>
      </c>
      <c r="C101" s="41"/>
      <c r="D101" s="41">
        <v>21100</v>
      </c>
    </row>
    <row r="102" spans="2:36" s="46" customFormat="1" ht="21" x14ac:dyDescent="0.35">
      <c r="B102" s="45" t="s">
        <v>488</v>
      </c>
      <c r="C102" s="41"/>
      <c r="D102" s="41">
        <v>21900</v>
      </c>
    </row>
    <row r="103" spans="2:36" s="46" customFormat="1" ht="21" x14ac:dyDescent="0.35">
      <c r="B103" s="45" t="s">
        <v>489</v>
      </c>
      <c r="C103" s="41"/>
      <c r="D103" s="41">
        <v>27100</v>
      </c>
    </row>
    <row r="104" spans="2:36" s="46" customFormat="1" ht="21" x14ac:dyDescent="0.35">
      <c r="B104" s="45" t="s">
        <v>490</v>
      </c>
      <c r="C104" s="41"/>
      <c r="D104" s="41">
        <v>28800</v>
      </c>
    </row>
    <row r="105" spans="2:36" s="46" customFormat="1" ht="21" x14ac:dyDescent="0.35">
      <c r="B105" s="45" t="s">
        <v>491</v>
      </c>
      <c r="C105" s="41"/>
      <c r="D105" s="41">
        <v>29500</v>
      </c>
    </row>
    <row r="106" spans="2:36" s="46" customFormat="1" ht="21" x14ac:dyDescent="0.35">
      <c r="B106" s="45" t="s">
        <v>492</v>
      </c>
      <c r="C106" s="41"/>
      <c r="D106" s="41">
        <v>21900</v>
      </c>
    </row>
    <row r="107" spans="2:36" s="46" customFormat="1" ht="21" x14ac:dyDescent="0.35">
      <c r="B107" s="45" t="s">
        <v>493</v>
      </c>
      <c r="C107" s="41"/>
      <c r="D107" s="41">
        <v>25400</v>
      </c>
    </row>
    <row r="108" spans="2:36" s="46" customFormat="1" ht="21" x14ac:dyDescent="0.35">
      <c r="B108" s="45" t="s">
        <v>494</v>
      </c>
      <c r="C108" s="41"/>
      <c r="D108" s="41">
        <v>32800</v>
      </c>
    </row>
    <row r="109" spans="2:36" s="46" customFormat="1" ht="21" x14ac:dyDescent="0.35">
      <c r="B109" s="45" t="s">
        <v>495</v>
      </c>
      <c r="C109" s="41"/>
      <c r="D109" s="41">
        <v>31000</v>
      </c>
    </row>
    <row r="110" spans="2:36" s="46" customFormat="1" ht="21" x14ac:dyDescent="0.35">
      <c r="B110" s="45" t="s">
        <v>496</v>
      </c>
      <c r="C110" s="41"/>
      <c r="D110" s="41">
        <v>32100</v>
      </c>
    </row>
    <row r="111" spans="2:36" s="46" customFormat="1" ht="21" x14ac:dyDescent="0.35">
      <c r="B111" s="45" t="s">
        <v>497</v>
      </c>
      <c r="C111" s="41"/>
      <c r="D111" s="41">
        <v>30400</v>
      </c>
    </row>
    <row r="112" spans="2:36" s="46" customFormat="1" ht="21" x14ac:dyDescent="0.35">
      <c r="B112" s="45" t="s">
        <v>498</v>
      </c>
      <c r="C112" s="41"/>
      <c r="D112" s="41">
        <v>40300</v>
      </c>
    </row>
    <row r="113" spans="2:36" s="46" customFormat="1" ht="21" x14ac:dyDescent="0.35">
      <c r="B113" s="45" t="s">
        <v>499</v>
      </c>
      <c r="C113" s="41"/>
      <c r="D113" s="41">
        <v>39800</v>
      </c>
    </row>
    <row r="114" spans="2:36" s="46" customFormat="1" ht="21" x14ac:dyDescent="0.35">
      <c r="B114" s="45" t="s">
        <v>500</v>
      </c>
      <c r="C114" s="41"/>
      <c r="D114" s="41">
        <v>32900</v>
      </c>
    </row>
    <row r="115" spans="2:36" s="46" customFormat="1" ht="21" x14ac:dyDescent="0.35">
      <c r="B115" s="43" t="s">
        <v>56</v>
      </c>
      <c r="C115" s="44"/>
      <c r="D115" s="44"/>
    </row>
    <row r="116" spans="2:36" s="46" customFormat="1" ht="21" x14ac:dyDescent="0.35">
      <c r="B116" s="48" t="s">
        <v>501</v>
      </c>
      <c r="C116" s="41"/>
      <c r="D116" s="41">
        <v>19700</v>
      </c>
    </row>
    <row r="117" spans="2:36" s="46" customFormat="1" ht="21" x14ac:dyDescent="0.35">
      <c r="B117" s="48" t="s">
        <v>502</v>
      </c>
      <c r="C117" s="41"/>
      <c r="D117" s="41">
        <v>21400</v>
      </c>
    </row>
    <row r="118" spans="2:36" s="46" customFormat="1" ht="23.25" customHeight="1" x14ac:dyDescent="0.35">
      <c r="B118" s="48" t="s">
        <v>503</v>
      </c>
      <c r="C118" s="41"/>
      <c r="D118" s="41">
        <v>19600</v>
      </c>
    </row>
    <row r="119" spans="2:36" s="46" customFormat="1" ht="23.25" customHeight="1" x14ac:dyDescent="0.35">
      <c r="B119" s="48" t="s">
        <v>504</v>
      </c>
      <c r="C119" s="41"/>
      <c r="D119" s="41">
        <v>24700</v>
      </c>
    </row>
    <row r="120" spans="2:36" s="42" customFormat="1" ht="23.25" customHeight="1" x14ac:dyDescent="0.35">
      <c r="B120" s="45" t="s">
        <v>505</v>
      </c>
      <c r="C120" s="41"/>
      <c r="D120" s="41">
        <v>28200</v>
      </c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</row>
    <row r="121" spans="2:36" s="53" customFormat="1" ht="23.25" customHeight="1" x14ac:dyDescent="0.35">
      <c r="B121" s="43" t="s">
        <v>325</v>
      </c>
      <c r="C121" s="44"/>
      <c r="D121" s="44"/>
    </row>
    <row r="122" spans="2:36" s="53" customFormat="1" ht="23.25" customHeight="1" x14ac:dyDescent="0.35">
      <c r="B122" s="45" t="s">
        <v>506</v>
      </c>
      <c r="C122" s="41"/>
      <c r="D122" s="41">
        <v>24600</v>
      </c>
    </row>
    <row r="123" spans="2:36" s="53" customFormat="1" ht="23.25" customHeight="1" x14ac:dyDescent="0.35">
      <c r="B123" s="45" t="s">
        <v>507</v>
      </c>
      <c r="C123" s="41"/>
      <c r="D123" s="41">
        <v>28500</v>
      </c>
    </row>
    <row r="124" spans="2:36" s="53" customFormat="1" ht="23.25" customHeight="1" x14ac:dyDescent="0.35">
      <c r="B124" s="45" t="s">
        <v>508</v>
      </c>
      <c r="C124" s="41"/>
      <c r="D124" s="41">
        <v>25400</v>
      </c>
    </row>
    <row r="125" spans="2:36" s="53" customFormat="1" ht="23.25" customHeight="1" x14ac:dyDescent="0.35">
      <c r="B125" s="45" t="s">
        <v>509</v>
      </c>
      <c r="C125" s="41"/>
      <c r="D125" s="41">
        <v>25400</v>
      </c>
    </row>
    <row r="126" spans="2:36" s="53" customFormat="1" ht="23.25" customHeight="1" x14ac:dyDescent="0.35">
      <c r="B126" s="45" t="s">
        <v>510</v>
      </c>
      <c r="C126" s="41"/>
      <c r="D126" s="41">
        <v>30400</v>
      </c>
    </row>
    <row r="127" spans="2:36" s="53" customFormat="1" ht="23.25" customHeight="1" x14ac:dyDescent="0.35">
      <c r="B127" s="45" t="s">
        <v>511</v>
      </c>
      <c r="C127" s="41"/>
      <c r="D127" s="41">
        <v>36200</v>
      </c>
    </row>
    <row r="128" spans="2:36" s="53" customFormat="1" ht="23.25" customHeight="1" x14ac:dyDescent="0.35">
      <c r="B128" s="43" t="s">
        <v>324</v>
      </c>
      <c r="C128" s="44"/>
      <c r="D128" s="44"/>
    </row>
    <row r="129" spans="2:4" s="53" customFormat="1" ht="23.25" customHeight="1" x14ac:dyDescent="0.35">
      <c r="B129" s="45" t="s">
        <v>512</v>
      </c>
      <c r="C129" s="41"/>
      <c r="D129" s="41">
        <v>21000</v>
      </c>
    </row>
    <row r="130" spans="2:4" s="46" customFormat="1" ht="23.25" customHeight="1" x14ac:dyDescent="0.35">
      <c r="B130" s="43" t="s">
        <v>372</v>
      </c>
      <c r="C130" s="44"/>
      <c r="D130" s="44"/>
    </row>
    <row r="131" spans="2:4" s="46" customFormat="1" ht="23.25" customHeight="1" x14ac:dyDescent="0.35">
      <c r="B131" s="70" t="s">
        <v>513</v>
      </c>
      <c r="C131" s="69"/>
      <c r="D131" s="69">
        <v>16100</v>
      </c>
    </row>
    <row r="132" spans="2:4" s="46" customFormat="1" ht="23.25" customHeight="1" x14ac:dyDescent="0.35">
      <c r="B132" s="45" t="s">
        <v>514</v>
      </c>
      <c r="C132" s="41"/>
      <c r="D132" s="41">
        <v>16100</v>
      </c>
    </row>
    <row r="133" spans="2:4" s="46" customFormat="1" ht="25.5" customHeight="1" x14ac:dyDescent="0.35">
      <c r="B133" s="43" t="s">
        <v>371</v>
      </c>
      <c r="C133" s="44"/>
      <c r="D133" s="44"/>
    </row>
    <row r="134" spans="2:4" s="46" customFormat="1" ht="23.25" customHeight="1" x14ac:dyDescent="0.35">
      <c r="B134" s="45" t="s">
        <v>515</v>
      </c>
      <c r="C134" s="41"/>
      <c r="D134" s="41">
        <v>17900</v>
      </c>
    </row>
    <row r="135" spans="2:4" s="46" customFormat="1" ht="25.5" customHeight="1" x14ac:dyDescent="0.35">
      <c r="B135" s="45" t="s">
        <v>516</v>
      </c>
      <c r="C135" s="41"/>
      <c r="D135" s="41">
        <v>19000</v>
      </c>
    </row>
    <row r="136" spans="2:4" s="46" customFormat="1" ht="23.25" customHeight="1" x14ac:dyDescent="0.35">
      <c r="B136" s="70" t="s">
        <v>517</v>
      </c>
      <c r="C136" s="69"/>
      <c r="D136" s="69">
        <v>29500</v>
      </c>
    </row>
    <row r="137" spans="2:4" s="46" customFormat="1" ht="23.25" customHeight="1" x14ac:dyDescent="0.35">
      <c r="B137" s="70" t="s">
        <v>518</v>
      </c>
      <c r="C137" s="69"/>
      <c r="D137" s="69">
        <v>19400</v>
      </c>
    </row>
    <row r="138" spans="2:4" s="46" customFormat="1" ht="23.25" customHeight="1" x14ac:dyDescent="0.35">
      <c r="B138" s="70" t="s">
        <v>519</v>
      </c>
      <c r="C138" s="69"/>
      <c r="D138" s="69">
        <v>20600</v>
      </c>
    </row>
    <row r="139" spans="2:4" s="46" customFormat="1" ht="21" x14ac:dyDescent="0.35">
      <c r="B139" s="70" t="s">
        <v>520</v>
      </c>
      <c r="C139" s="69"/>
      <c r="D139" s="69">
        <v>19000</v>
      </c>
    </row>
    <row r="140" spans="2:4" s="46" customFormat="1" ht="21" x14ac:dyDescent="0.35">
      <c r="B140" s="70" t="s">
        <v>521</v>
      </c>
      <c r="C140" s="69"/>
      <c r="D140" s="69">
        <v>17400</v>
      </c>
    </row>
    <row r="141" spans="2:4" s="46" customFormat="1" ht="21" x14ac:dyDescent="0.35">
      <c r="B141" s="45" t="s">
        <v>522</v>
      </c>
      <c r="C141" s="41"/>
      <c r="D141" s="41">
        <v>22400</v>
      </c>
    </row>
    <row r="142" spans="2:4" s="46" customFormat="1" ht="21" x14ac:dyDescent="0.35">
      <c r="B142" s="45" t="s">
        <v>523</v>
      </c>
      <c r="C142" s="41"/>
      <c r="D142" s="41">
        <v>20400</v>
      </c>
    </row>
    <row r="143" spans="2:4" s="46" customFormat="1" ht="21" x14ac:dyDescent="0.35">
      <c r="B143" s="70" t="s">
        <v>524</v>
      </c>
      <c r="C143" s="69"/>
      <c r="D143" s="69">
        <v>22700</v>
      </c>
    </row>
    <row r="144" spans="2:4" s="46" customFormat="1" ht="21" x14ac:dyDescent="0.35">
      <c r="B144" s="45" t="s">
        <v>525</v>
      </c>
      <c r="C144" s="41"/>
      <c r="D144" s="41">
        <v>25400</v>
      </c>
    </row>
    <row r="145" spans="2:36" s="46" customFormat="1" ht="21" x14ac:dyDescent="0.35">
      <c r="B145" s="70" t="s">
        <v>633</v>
      </c>
      <c r="C145" s="69"/>
      <c r="D145" s="69">
        <v>22500</v>
      </c>
    </row>
    <row r="146" spans="2:36" s="46" customFormat="1" ht="22.5" customHeight="1" x14ac:dyDescent="0.35">
      <c r="B146" s="70" t="s">
        <v>634</v>
      </c>
      <c r="C146" s="69"/>
      <c r="D146" s="69">
        <v>24700</v>
      </c>
    </row>
    <row r="147" spans="2:36" s="46" customFormat="1" ht="21" x14ac:dyDescent="0.35">
      <c r="B147" s="45" t="s">
        <v>526</v>
      </c>
      <c r="C147" s="41"/>
      <c r="D147" s="41">
        <v>16800</v>
      </c>
    </row>
    <row r="148" spans="2:36" s="46" customFormat="1" ht="21" x14ac:dyDescent="0.35">
      <c r="B148" s="45" t="s">
        <v>527</v>
      </c>
      <c r="C148" s="41"/>
      <c r="D148" s="41">
        <v>18300</v>
      </c>
    </row>
    <row r="149" spans="2:36" s="46" customFormat="1" ht="21" x14ac:dyDescent="0.35">
      <c r="B149" s="45" t="s">
        <v>528</v>
      </c>
      <c r="C149" s="41"/>
      <c r="D149" s="41">
        <v>21400</v>
      </c>
    </row>
    <row r="150" spans="2:36" s="46" customFormat="1" ht="21" x14ac:dyDescent="0.35">
      <c r="B150" s="45" t="s">
        <v>529</v>
      </c>
      <c r="C150" s="41"/>
      <c r="D150" s="41">
        <v>22500</v>
      </c>
    </row>
    <row r="151" spans="2:36" s="46" customFormat="1" ht="21" x14ac:dyDescent="0.35">
      <c r="B151" s="64" t="s">
        <v>530</v>
      </c>
      <c r="C151" s="62"/>
      <c r="D151" s="62">
        <v>17400</v>
      </c>
    </row>
    <row r="152" spans="2:36" s="56" customFormat="1" ht="21" x14ac:dyDescent="0.25">
      <c r="B152" s="64" t="s">
        <v>531</v>
      </c>
      <c r="C152" s="62"/>
      <c r="D152" s="62">
        <v>20700</v>
      </c>
    </row>
    <row r="153" spans="2:36" s="56" customFormat="1" ht="21" x14ac:dyDescent="0.25">
      <c r="B153" s="43" t="s">
        <v>380</v>
      </c>
      <c r="C153" s="44"/>
      <c r="D153" s="44"/>
    </row>
    <row r="154" spans="2:36" s="56" customFormat="1" ht="21" x14ac:dyDescent="0.25">
      <c r="B154" s="68" t="s">
        <v>532</v>
      </c>
      <c r="C154" s="60"/>
      <c r="D154" s="60">
        <v>46000</v>
      </c>
    </row>
    <row r="155" spans="2:36" s="42" customFormat="1" ht="23.25" customHeight="1" x14ac:dyDescent="0.35">
      <c r="B155" s="68" t="s">
        <v>533</v>
      </c>
      <c r="C155" s="60"/>
      <c r="D155" s="60">
        <v>48400</v>
      </c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</row>
    <row r="156" spans="2:36" s="46" customFormat="1" ht="23.25" customHeight="1" x14ac:dyDescent="0.35">
      <c r="B156" s="43" t="s">
        <v>70</v>
      </c>
      <c r="C156" s="44"/>
      <c r="D156" s="44"/>
    </row>
    <row r="157" spans="2:36" s="46" customFormat="1" ht="23.25" customHeight="1" x14ac:dyDescent="0.35">
      <c r="B157" s="45" t="s">
        <v>534</v>
      </c>
      <c r="C157" s="41"/>
      <c r="D157" s="41">
        <v>13800</v>
      </c>
    </row>
    <row r="158" spans="2:36" s="46" customFormat="1" ht="23.25" customHeight="1" x14ac:dyDescent="0.35">
      <c r="B158" s="45" t="s">
        <v>535</v>
      </c>
      <c r="C158" s="41"/>
      <c r="D158" s="41">
        <v>16300</v>
      </c>
    </row>
    <row r="159" spans="2:36" s="46" customFormat="1" ht="23.25" customHeight="1" x14ac:dyDescent="0.35">
      <c r="B159" s="45" t="s">
        <v>536</v>
      </c>
      <c r="C159" s="41"/>
      <c r="D159" s="41">
        <v>18500</v>
      </c>
    </row>
    <row r="160" spans="2:36" s="46" customFormat="1" ht="23.25" customHeight="1" x14ac:dyDescent="0.35">
      <c r="B160" s="45" t="s">
        <v>537</v>
      </c>
      <c r="C160" s="41"/>
      <c r="D160" s="41">
        <v>21600</v>
      </c>
    </row>
    <row r="161" spans="2:36" s="46" customFormat="1" ht="23.25" customHeight="1" x14ac:dyDescent="0.35">
      <c r="B161" s="45" t="s">
        <v>538</v>
      </c>
      <c r="C161" s="41"/>
      <c r="D161" s="41">
        <v>18000</v>
      </c>
    </row>
    <row r="162" spans="2:36" s="46" customFormat="1" ht="23.25" customHeight="1" x14ac:dyDescent="0.35">
      <c r="B162" s="45" t="s">
        <v>539</v>
      </c>
      <c r="C162" s="41"/>
      <c r="D162" s="41">
        <v>19300</v>
      </c>
    </row>
    <row r="163" spans="2:36" s="46" customFormat="1" ht="23.25" customHeight="1" x14ac:dyDescent="0.35">
      <c r="B163" s="45" t="s">
        <v>540</v>
      </c>
      <c r="C163" s="41"/>
      <c r="D163" s="41">
        <v>28800</v>
      </c>
    </row>
    <row r="164" spans="2:36" s="46" customFormat="1" ht="23.25" customHeight="1" x14ac:dyDescent="0.35">
      <c r="B164" s="45" t="s">
        <v>541</v>
      </c>
      <c r="C164" s="41"/>
      <c r="D164" s="41">
        <v>29400</v>
      </c>
    </row>
    <row r="165" spans="2:36" s="46" customFormat="1" ht="23.25" customHeight="1" x14ac:dyDescent="0.35">
      <c r="B165" s="45" t="s">
        <v>542</v>
      </c>
      <c r="C165" s="41"/>
      <c r="D165" s="41">
        <v>29500</v>
      </c>
    </row>
    <row r="166" spans="2:36" s="46" customFormat="1" ht="23.25" customHeight="1" x14ac:dyDescent="0.35">
      <c r="B166" s="45" t="s">
        <v>543</v>
      </c>
      <c r="C166" s="41"/>
      <c r="D166" s="41">
        <v>32400</v>
      </c>
    </row>
    <row r="167" spans="2:36" s="46" customFormat="1" ht="23.25" customHeight="1" x14ac:dyDescent="0.35">
      <c r="B167" s="45" t="s">
        <v>544</v>
      </c>
      <c r="C167" s="41"/>
      <c r="D167" s="41">
        <v>39100</v>
      </c>
    </row>
    <row r="168" spans="2:36" s="42" customFormat="1" ht="23.25" customHeight="1" x14ac:dyDescent="0.35">
      <c r="B168" s="45" t="s">
        <v>219</v>
      </c>
      <c r="C168" s="41"/>
      <c r="D168" s="41">
        <v>26500</v>
      </c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</row>
    <row r="169" spans="2:36" s="46" customFormat="1" ht="23.25" customHeight="1" x14ac:dyDescent="0.35">
      <c r="B169" s="43" t="s">
        <v>73</v>
      </c>
      <c r="C169" s="44"/>
      <c r="D169" s="44"/>
    </row>
    <row r="170" spans="2:36" s="46" customFormat="1" ht="23.25" customHeight="1" x14ac:dyDescent="0.35">
      <c r="B170" s="45" t="s">
        <v>226</v>
      </c>
      <c r="C170" s="41"/>
      <c r="D170" s="41">
        <v>7200</v>
      </c>
    </row>
    <row r="171" spans="2:36" s="46" customFormat="1" ht="23.25" customHeight="1" x14ac:dyDescent="0.35">
      <c r="B171" s="45" t="s">
        <v>545</v>
      </c>
      <c r="C171" s="41"/>
      <c r="D171" s="41">
        <v>8000</v>
      </c>
    </row>
    <row r="172" spans="2:36" s="46" customFormat="1" ht="23.25" customHeight="1" x14ac:dyDescent="0.35">
      <c r="B172" s="45" t="s">
        <v>546</v>
      </c>
      <c r="C172" s="41"/>
      <c r="D172" s="41">
        <v>8500</v>
      </c>
    </row>
    <row r="173" spans="2:36" s="46" customFormat="1" ht="23.25" customHeight="1" x14ac:dyDescent="0.35">
      <c r="B173" s="45" t="s">
        <v>547</v>
      </c>
      <c r="C173" s="41"/>
      <c r="D173" s="41">
        <v>8000</v>
      </c>
    </row>
    <row r="174" spans="2:36" s="42" customFormat="1" ht="23.25" customHeight="1" x14ac:dyDescent="0.35">
      <c r="B174" s="45" t="s">
        <v>548</v>
      </c>
      <c r="C174" s="41"/>
      <c r="D174" s="41">
        <v>10200</v>
      </c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</row>
    <row r="175" spans="2:36" s="46" customFormat="1" ht="23.25" customHeight="1" x14ac:dyDescent="0.35">
      <c r="B175" s="43" t="s">
        <v>374</v>
      </c>
      <c r="C175" s="44"/>
      <c r="D175" s="44"/>
    </row>
    <row r="176" spans="2:36" s="46" customFormat="1" ht="23.25" customHeight="1" x14ac:dyDescent="0.35">
      <c r="B176" s="70" t="s">
        <v>549</v>
      </c>
      <c r="C176" s="69"/>
      <c r="D176" s="69">
        <v>12100</v>
      </c>
    </row>
    <row r="177" spans="2:4" s="46" customFormat="1" ht="23.25" customHeight="1" x14ac:dyDescent="0.35">
      <c r="B177" s="48" t="s">
        <v>79</v>
      </c>
      <c r="C177" s="41"/>
      <c r="D177" s="41">
        <v>16700</v>
      </c>
    </row>
    <row r="178" spans="2:4" s="46" customFormat="1" ht="23.25" customHeight="1" x14ac:dyDescent="0.35">
      <c r="B178" s="45" t="s">
        <v>550</v>
      </c>
      <c r="C178" s="41"/>
      <c r="D178" s="41">
        <v>7700</v>
      </c>
    </row>
    <row r="179" spans="2:4" s="46" customFormat="1" ht="23.25" customHeight="1" x14ac:dyDescent="0.35">
      <c r="B179" s="45" t="s">
        <v>551</v>
      </c>
      <c r="C179" s="41"/>
      <c r="D179" s="41">
        <v>8000</v>
      </c>
    </row>
    <row r="180" spans="2:4" s="57" customFormat="1" ht="23.25" customHeight="1" x14ac:dyDescent="0.35">
      <c r="B180" s="45" t="s">
        <v>230</v>
      </c>
      <c r="C180" s="41"/>
      <c r="D180" s="41">
        <v>8200</v>
      </c>
    </row>
    <row r="181" spans="2:4" s="57" customFormat="1" ht="23.25" customHeight="1" x14ac:dyDescent="0.35">
      <c r="B181" s="45" t="s">
        <v>552</v>
      </c>
      <c r="C181" s="41"/>
      <c r="D181" s="41">
        <v>9900</v>
      </c>
    </row>
    <row r="182" spans="2:4" s="57" customFormat="1" ht="21" x14ac:dyDescent="0.35">
      <c r="B182" s="45" t="s">
        <v>553</v>
      </c>
      <c r="C182" s="41"/>
      <c r="D182" s="41">
        <v>5600</v>
      </c>
    </row>
    <row r="183" spans="2:4" s="57" customFormat="1" ht="21" x14ac:dyDescent="0.35">
      <c r="B183" s="45" t="s">
        <v>554</v>
      </c>
      <c r="C183" s="41"/>
      <c r="D183" s="41">
        <v>9800</v>
      </c>
    </row>
    <row r="184" spans="2:4" s="46" customFormat="1" ht="21" x14ac:dyDescent="0.35">
      <c r="B184" s="70" t="s">
        <v>555</v>
      </c>
      <c r="C184" s="69"/>
      <c r="D184" s="69">
        <v>12100</v>
      </c>
    </row>
    <row r="185" spans="2:4" s="46" customFormat="1" ht="21" x14ac:dyDescent="0.35">
      <c r="B185" s="45" t="s">
        <v>556</v>
      </c>
      <c r="C185" s="41"/>
      <c r="D185" s="41">
        <v>6600</v>
      </c>
    </row>
    <row r="186" spans="2:4" s="46" customFormat="1" ht="21" x14ac:dyDescent="0.35">
      <c r="B186" s="45" t="s">
        <v>557</v>
      </c>
      <c r="C186" s="41"/>
      <c r="D186" s="41">
        <v>5900</v>
      </c>
    </row>
    <row r="187" spans="2:4" s="46" customFormat="1" ht="21" x14ac:dyDescent="0.35">
      <c r="B187" s="45" t="s">
        <v>558</v>
      </c>
      <c r="C187" s="41"/>
      <c r="D187" s="41">
        <v>9300</v>
      </c>
    </row>
    <row r="188" spans="2:4" s="46" customFormat="1" ht="21" x14ac:dyDescent="0.35">
      <c r="B188" s="70" t="s">
        <v>559</v>
      </c>
      <c r="C188" s="69"/>
      <c r="D188" s="69">
        <v>6000</v>
      </c>
    </row>
    <row r="189" spans="2:4" s="46" customFormat="1" ht="21" x14ac:dyDescent="0.35">
      <c r="B189" s="45" t="s">
        <v>560</v>
      </c>
      <c r="C189" s="41"/>
      <c r="D189" s="41">
        <v>6600</v>
      </c>
    </row>
    <row r="190" spans="2:4" s="46" customFormat="1" ht="21" x14ac:dyDescent="0.35">
      <c r="B190" s="70" t="s">
        <v>561</v>
      </c>
      <c r="C190" s="69"/>
      <c r="D190" s="69">
        <v>9700</v>
      </c>
    </row>
    <row r="191" spans="2:4" s="46" customFormat="1" ht="21" x14ac:dyDescent="0.35">
      <c r="B191" s="45" t="s">
        <v>562</v>
      </c>
      <c r="C191" s="41"/>
      <c r="D191" s="41">
        <v>7400</v>
      </c>
    </row>
    <row r="192" spans="2:4" s="46" customFormat="1" ht="21" x14ac:dyDescent="0.35">
      <c r="B192" s="45" t="s">
        <v>563</v>
      </c>
      <c r="C192" s="41"/>
      <c r="D192" s="41">
        <v>10500</v>
      </c>
    </row>
    <row r="193" spans="1:36" s="46" customFormat="1" ht="21" x14ac:dyDescent="0.35">
      <c r="B193" s="45" t="s">
        <v>564</v>
      </c>
      <c r="C193" s="41"/>
      <c r="D193" s="41">
        <v>17400</v>
      </c>
    </row>
    <row r="194" spans="1:36" s="46" customFormat="1" ht="21" x14ac:dyDescent="0.35">
      <c r="B194" s="45" t="s">
        <v>565</v>
      </c>
      <c r="C194" s="41"/>
      <c r="D194" s="41">
        <v>15000</v>
      </c>
    </row>
    <row r="195" spans="1:36" s="46" customFormat="1" ht="21" x14ac:dyDescent="0.35">
      <c r="B195" s="45" t="s">
        <v>566</v>
      </c>
      <c r="C195" s="41"/>
      <c r="D195" s="41">
        <v>6700</v>
      </c>
    </row>
    <row r="196" spans="1:36" s="46" customFormat="1" ht="21" x14ac:dyDescent="0.35">
      <c r="B196" s="45" t="s">
        <v>567</v>
      </c>
      <c r="C196" s="41"/>
      <c r="D196" s="41">
        <v>8700</v>
      </c>
    </row>
    <row r="197" spans="1:36" s="46" customFormat="1" ht="21" x14ac:dyDescent="0.35">
      <c r="B197" s="45" t="s">
        <v>568</v>
      </c>
      <c r="C197" s="41"/>
      <c r="D197" s="41">
        <v>17400</v>
      </c>
    </row>
    <row r="198" spans="1:36" s="46" customFormat="1" ht="23.25" customHeight="1" x14ac:dyDescent="0.35">
      <c r="B198" s="45" t="s">
        <v>569</v>
      </c>
      <c r="C198" s="41"/>
      <c r="D198" s="41">
        <v>19700</v>
      </c>
    </row>
    <row r="199" spans="1:36" s="42" customFormat="1" ht="23.25" customHeight="1" x14ac:dyDescent="0.35">
      <c r="B199" s="45" t="s">
        <v>570</v>
      </c>
      <c r="C199" s="41"/>
      <c r="D199" s="41">
        <v>16800</v>
      </c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</row>
    <row r="200" spans="1:36" s="46" customFormat="1" ht="23.25" customHeight="1" x14ac:dyDescent="0.35">
      <c r="B200" s="43" t="s">
        <v>80</v>
      </c>
      <c r="C200" s="44"/>
      <c r="D200" s="44"/>
    </row>
    <row r="201" spans="1:36" s="46" customFormat="1" ht="23.25" customHeight="1" x14ac:dyDescent="0.35">
      <c r="B201" s="45" t="s">
        <v>237</v>
      </c>
      <c r="C201" s="41"/>
      <c r="D201" s="41">
        <v>12600</v>
      </c>
    </row>
    <row r="202" spans="1:36" s="46" customFormat="1" ht="23.25" customHeight="1" x14ac:dyDescent="0.35">
      <c r="B202" s="45" t="s">
        <v>238</v>
      </c>
      <c r="C202" s="41"/>
      <c r="D202" s="41">
        <v>12600</v>
      </c>
    </row>
    <row r="203" spans="1:36" s="46" customFormat="1" ht="23.25" customHeight="1" x14ac:dyDescent="0.35">
      <c r="A203" s="63"/>
      <c r="B203" s="48" t="s">
        <v>571</v>
      </c>
      <c r="C203" s="41"/>
      <c r="D203" s="41">
        <v>8500</v>
      </c>
    </row>
    <row r="204" spans="1:36" s="46" customFormat="1" ht="23.25" customHeight="1" x14ac:dyDescent="0.35">
      <c r="B204" s="45" t="s">
        <v>572</v>
      </c>
      <c r="C204" s="41"/>
      <c r="D204" s="41">
        <v>8700</v>
      </c>
    </row>
    <row r="205" spans="1:36" s="46" customFormat="1" ht="23.25" customHeight="1" x14ac:dyDescent="0.35">
      <c r="B205" s="45" t="s">
        <v>573</v>
      </c>
      <c r="C205" s="41"/>
      <c r="D205" s="41">
        <v>8500</v>
      </c>
    </row>
    <row r="206" spans="1:36" s="42" customFormat="1" ht="23.25" customHeight="1" x14ac:dyDescent="0.35">
      <c r="B206" s="45" t="s">
        <v>574</v>
      </c>
      <c r="C206" s="41"/>
      <c r="D206" s="41">
        <v>10500</v>
      </c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</row>
    <row r="207" spans="1:36" s="46" customFormat="1" ht="23.25" customHeight="1" x14ac:dyDescent="0.35">
      <c r="B207" s="43" t="s">
        <v>82</v>
      </c>
      <c r="C207" s="44"/>
      <c r="D207" s="44"/>
    </row>
    <row r="208" spans="1:36" s="46" customFormat="1" ht="23.25" customHeight="1" x14ac:dyDescent="0.35">
      <c r="B208" s="48" t="s">
        <v>575</v>
      </c>
      <c r="C208" s="41"/>
      <c r="D208" s="41">
        <v>4200</v>
      </c>
    </row>
    <row r="209" spans="2:36" s="46" customFormat="1" ht="23.25" customHeight="1" x14ac:dyDescent="0.35">
      <c r="B209" s="45" t="s">
        <v>576</v>
      </c>
      <c r="C209" s="41"/>
      <c r="D209" s="41">
        <v>4500</v>
      </c>
    </row>
    <row r="210" spans="2:36" s="46" customFormat="1" ht="23.25" customHeight="1" x14ac:dyDescent="0.35">
      <c r="B210" s="45" t="s">
        <v>243</v>
      </c>
      <c r="C210" s="41"/>
      <c r="D210" s="41">
        <v>4700</v>
      </c>
    </row>
    <row r="211" spans="2:36" s="46" customFormat="1" ht="23.25" customHeight="1" x14ac:dyDescent="0.35">
      <c r="B211" s="48" t="s">
        <v>577</v>
      </c>
      <c r="C211" s="41"/>
      <c r="D211" s="41">
        <v>6600</v>
      </c>
    </row>
    <row r="212" spans="2:36" s="46" customFormat="1" ht="23.25" customHeight="1" x14ac:dyDescent="0.35">
      <c r="B212" s="43" t="s">
        <v>356</v>
      </c>
      <c r="C212" s="44"/>
      <c r="D212" s="44"/>
    </row>
    <row r="213" spans="2:36" s="46" customFormat="1" ht="23.25" customHeight="1" x14ac:dyDescent="0.35">
      <c r="B213" s="48" t="s">
        <v>578</v>
      </c>
      <c r="C213" s="41"/>
      <c r="D213" s="41">
        <v>7300</v>
      </c>
    </row>
    <row r="214" spans="2:36" s="46" customFormat="1" ht="23.25" customHeight="1" x14ac:dyDescent="0.35">
      <c r="B214" s="48" t="s">
        <v>579</v>
      </c>
      <c r="C214" s="41"/>
      <c r="D214" s="41">
        <v>7600</v>
      </c>
    </row>
    <row r="215" spans="2:36" s="46" customFormat="1" ht="23.25" customHeight="1" x14ac:dyDescent="0.35">
      <c r="B215" s="49" t="s">
        <v>366</v>
      </c>
      <c r="C215" s="44"/>
      <c r="D215" s="44"/>
    </row>
    <row r="216" spans="2:36" s="46" customFormat="1" ht="23.25" customHeight="1" x14ac:dyDescent="0.35">
      <c r="B216" s="45" t="s">
        <v>580</v>
      </c>
      <c r="C216" s="41"/>
      <c r="D216" s="41">
        <v>8200</v>
      </c>
    </row>
    <row r="217" spans="2:36" s="46" customFormat="1" ht="23.25" customHeight="1" x14ac:dyDescent="0.35">
      <c r="B217" s="45" t="s">
        <v>581</v>
      </c>
      <c r="C217" s="41"/>
      <c r="D217" s="41">
        <v>8700</v>
      </c>
    </row>
    <row r="218" spans="2:36" s="46" customFormat="1" ht="23.25" customHeight="1" x14ac:dyDescent="0.35">
      <c r="B218" s="49" t="s">
        <v>368</v>
      </c>
      <c r="C218" s="44"/>
      <c r="D218" s="44"/>
    </row>
    <row r="219" spans="2:36" s="42" customFormat="1" ht="23.25" customHeight="1" x14ac:dyDescent="0.35">
      <c r="B219" s="48" t="s">
        <v>582</v>
      </c>
      <c r="C219" s="9"/>
      <c r="D219" s="9">
        <v>2300</v>
      </c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</row>
    <row r="220" spans="2:36" s="46" customFormat="1" ht="23.25" customHeight="1" x14ac:dyDescent="0.35">
      <c r="B220" s="49" t="s">
        <v>96</v>
      </c>
      <c r="C220" s="44"/>
      <c r="D220" s="44"/>
    </row>
    <row r="221" spans="2:36" s="46" customFormat="1" ht="23.25" customHeight="1" x14ac:dyDescent="0.35">
      <c r="B221" s="47" t="s">
        <v>392</v>
      </c>
      <c r="C221" s="41"/>
      <c r="D221" s="41">
        <v>1200</v>
      </c>
    </row>
    <row r="222" spans="2:36" s="46" customFormat="1" ht="21" x14ac:dyDescent="0.35">
      <c r="B222" s="47" t="s">
        <v>393</v>
      </c>
      <c r="C222" s="41"/>
      <c r="D222" s="41">
        <v>1000</v>
      </c>
    </row>
    <row r="223" spans="2:36" s="46" customFormat="1" ht="21" x14ac:dyDescent="0.35">
      <c r="B223" s="47" t="s">
        <v>394</v>
      </c>
      <c r="C223" s="41"/>
      <c r="D223" s="41">
        <v>2200</v>
      </c>
    </row>
    <row r="224" spans="2:36" s="46" customFormat="1" ht="21" x14ac:dyDescent="0.35">
      <c r="B224" s="47" t="s">
        <v>395</v>
      </c>
      <c r="C224" s="41"/>
      <c r="D224" s="41">
        <v>1500</v>
      </c>
    </row>
    <row r="225" spans="2:4" s="46" customFormat="1" ht="21" x14ac:dyDescent="0.35">
      <c r="B225" s="47" t="s">
        <v>405</v>
      </c>
      <c r="C225" s="41"/>
      <c r="D225" s="41">
        <v>1600</v>
      </c>
    </row>
    <row r="226" spans="2:4" s="46" customFormat="1" ht="21" x14ac:dyDescent="0.35">
      <c r="B226" s="47" t="s">
        <v>406</v>
      </c>
      <c r="C226" s="41"/>
      <c r="D226" s="41">
        <v>2400</v>
      </c>
    </row>
    <row r="227" spans="2:4" s="46" customFormat="1" ht="21" x14ac:dyDescent="0.35">
      <c r="B227" s="47" t="s">
        <v>258</v>
      </c>
      <c r="C227" s="9"/>
      <c r="D227" s="9">
        <v>18300</v>
      </c>
    </row>
    <row r="228" spans="2:4" s="46" customFormat="1" ht="21" x14ac:dyDescent="0.35">
      <c r="B228" s="47" t="s">
        <v>583</v>
      </c>
      <c r="C228" s="9"/>
      <c r="D228" s="9">
        <v>3200</v>
      </c>
    </row>
    <row r="229" spans="2:4" s="46" customFormat="1" ht="21" x14ac:dyDescent="0.35">
      <c r="B229" s="47" t="s">
        <v>584</v>
      </c>
      <c r="C229" s="9"/>
      <c r="D229" s="9">
        <v>2200</v>
      </c>
    </row>
    <row r="230" spans="2:4" s="46" customFormat="1" ht="21" x14ac:dyDescent="0.35">
      <c r="B230" s="47" t="s">
        <v>401</v>
      </c>
      <c r="C230" s="9"/>
      <c r="D230" s="9">
        <v>6000</v>
      </c>
    </row>
    <row r="231" spans="2:4" s="46" customFormat="1" ht="21" x14ac:dyDescent="0.35">
      <c r="B231" s="47" t="s">
        <v>407</v>
      </c>
      <c r="C231" s="9"/>
      <c r="D231" s="9">
        <v>1500</v>
      </c>
    </row>
    <row r="232" spans="2:4" s="46" customFormat="1" ht="21" x14ac:dyDescent="0.35">
      <c r="B232" s="48" t="s">
        <v>585</v>
      </c>
      <c r="C232" s="9"/>
      <c r="D232" s="9">
        <v>4800</v>
      </c>
    </row>
    <row r="233" spans="2:4" s="46" customFormat="1" ht="21" x14ac:dyDescent="0.35">
      <c r="B233" s="48" t="s">
        <v>586</v>
      </c>
      <c r="C233" s="9"/>
      <c r="D233" s="9">
        <v>1700</v>
      </c>
    </row>
    <row r="234" spans="2:4" s="46" customFormat="1" ht="21" x14ac:dyDescent="0.35">
      <c r="B234" s="48" t="s">
        <v>587</v>
      </c>
      <c r="C234" s="9"/>
      <c r="D234" s="9">
        <v>6400</v>
      </c>
    </row>
    <row r="235" spans="2:4" s="46" customFormat="1" ht="21" x14ac:dyDescent="0.35">
      <c r="B235" s="58" t="s">
        <v>588</v>
      </c>
      <c r="C235" s="9"/>
      <c r="D235" s="9">
        <v>2400</v>
      </c>
    </row>
    <row r="236" spans="2:4" s="46" customFormat="1" ht="21" x14ac:dyDescent="0.35">
      <c r="B236" s="58" t="s">
        <v>589</v>
      </c>
      <c r="C236" s="9"/>
      <c r="D236" s="9">
        <v>1900</v>
      </c>
    </row>
    <row r="237" spans="2:4" s="46" customFormat="1" ht="21" x14ac:dyDescent="0.35">
      <c r="B237" s="50" t="s">
        <v>590</v>
      </c>
      <c r="C237" s="9"/>
      <c r="D237" s="9">
        <v>2700</v>
      </c>
    </row>
    <row r="238" spans="2:4" s="46" customFormat="1" ht="21" x14ac:dyDescent="0.35">
      <c r="B238" s="50" t="s">
        <v>591</v>
      </c>
      <c r="C238" s="9"/>
      <c r="D238" s="9">
        <v>2300</v>
      </c>
    </row>
    <row r="239" spans="2:4" s="46" customFormat="1" ht="21" x14ac:dyDescent="0.35">
      <c r="B239" s="50" t="s">
        <v>592</v>
      </c>
      <c r="C239" s="9"/>
      <c r="D239" s="9">
        <v>2500</v>
      </c>
    </row>
    <row r="240" spans="2:4" s="46" customFormat="1" ht="21" x14ac:dyDescent="0.35">
      <c r="B240" s="50" t="s">
        <v>593</v>
      </c>
      <c r="C240" s="9"/>
      <c r="D240" s="9">
        <v>1600</v>
      </c>
    </row>
    <row r="241" spans="2:4" s="46" customFormat="1" ht="21" x14ac:dyDescent="0.35">
      <c r="B241" s="50" t="s">
        <v>594</v>
      </c>
      <c r="C241" s="9"/>
      <c r="D241" s="9">
        <v>2900</v>
      </c>
    </row>
    <row r="242" spans="2:4" s="46" customFormat="1" ht="21" x14ac:dyDescent="0.35">
      <c r="B242" s="50" t="s">
        <v>595</v>
      </c>
      <c r="C242" s="9"/>
      <c r="D242" s="9">
        <v>2600</v>
      </c>
    </row>
    <row r="243" spans="2:4" s="46" customFormat="1" ht="21" x14ac:dyDescent="0.35">
      <c r="B243" s="50" t="s">
        <v>596</v>
      </c>
      <c r="C243" s="9"/>
      <c r="D243" s="9">
        <v>1900</v>
      </c>
    </row>
    <row r="244" spans="2:4" s="46" customFormat="1" ht="21" x14ac:dyDescent="0.35">
      <c r="B244" s="50" t="s">
        <v>597</v>
      </c>
      <c r="C244" s="9"/>
      <c r="D244" s="9">
        <v>2900</v>
      </c>
    </row>
    <row r="245" spans="2:4" s="46" customFormat="1" ht="21" x14ac:dyDescent="0.35">
      <c r="B245" s="50" t="s">
        <v>381</v>
      </c>
      <c r="C245" s="9"/>
      <c r="D245" s="9">
        <v>3500</v>
      </c>
    </row>
    <row r="246" spans="2:4" s="46" customFormat="1" ht="21" x14ac:dyDescent="0.35">
      <c r="B246" s="50" t="s">
        <v>598</v>
      </c>
      <c r="C246" s="9"/>
      <c r="D246" s="9">
        <v>2200</v>
      </c>
    </row>
    <row r="247" spans="2:4" s="46" customFormat="1" ht="21" x14ac:dyDescent="0.35">
      <c r="B247" s="50" t="s">
        <v>382</v>
      </c>
      <c r="C247" s="9"/>
      <c r="D247" s="9">
        <v>4200</v>
      </c>
    </row>
    <row r="248" spans="2:4" s="46" customFormat="1" ht="21" x14ac:dyDescent="0.35">
      <c r="B248" s="50" t="s">
        <v>383</v>
      </c>
      <c r="C248" s="9"/>
      <c r="D248" s="9">
        <v>4000</v>
      </c>
    </row>
    <row r="249" spans="2:4" s="46" customFormat="1" ht="21" x14ac:dyDescent="0.35">
      <c r="B249" s="50" t="s">
        <v>384</v>
      </c>
      <c r="C249" s="9"/>
      <c r="D249" s="9">
        <v>2800</v>
      </c>
    </row>
    <row r="250" spans="2:4" s="46" customFormat="1" ht="21" x14ac:dyDescent="0.35">
      <c r="B250" s="50" t="s">
        <v>263</v>
      </c>
      <c r="C250" s="9"/>
      <c r="D250" s="9">
        <v>1800</v>
      </c>
    </row>
    <row r="251" spans="2:4" s="46" customFormat="1" ht="21" x14ac:dyDescent="0.35">
      <c r="B251" s="50" t="s">
        <v>400</v>
      </c>
      <c r="C251" s="9"/>
      <c r="D251" s="9">
        <v>2000</v>
      </c>
    </row>
    <row r="252" spans="2:4" s="46" customFormat="1" ht="21" x14ac:dyDescent="0.35">
      <c r="B252" s="50" t="s">
        <v>404</v>
      </c>
      <c r="C252" s="9"/>
      <c r="D252" s="9">
        <v>1500</v>
      </c>
    </row>
    <row r="253" spans="2:4" s="46" customFormat="1" ht="21" x14ac:dyDescent="0.35">
      <c r="B253" s="50" t="s">
        <v>386</v>
      </c>
      <c r="C253" s="9"/>
      <c r="D253" s="9">
        <v>1800</v>
      </c>
    </row>
    <row r="254" spans="2:4" s="46" customFormat="1" ht="23.25" customHeight="1" x14ac:dyDescent="0.35">
      <c r="B254" s="50" t="s">
        <v>389</v>
      </c>
      <c r="C254" s="9"/>
      <c r="D254" s="9">
        <v>15000</v>
      </c>
    </row>
    <row r="255" spans="2:4" s="46" customFormat="1" ht="23.25" customHeight="1" x14ac:dyDescent="0.35">
      <c r="B255" s="50" t="s">
        <v>402</v>
      </c>
      <c r="C255" s="9"/>
      <c r="D255" s="9">
        <v>1700</v>
      </c>
    </row>
    <row r="256" spans="2:4" s="46" customFormat="1" ht="23.25" customHeight="1" x14ac:dyDescent="0.35">
      <c r="B256" s="50" t="s">
        <v>403</v>
      </c>
      <c r="C256" s="9"/>
      <c r="D256" s="9">
        <v>1300</v>
      </c>
    </row>
    <row r="257" spans="2:36" s="46" customFormat="1" ht="23.25" customHeight="1" x14ac:dyDescent="0.35">
      <c r="B257" s="47" t="s">
        <v>599</v>
      </c>
      <c r="C257" s="9"/>
      <c r="D257" s="9">
        <v>4400</v>
      </c>
    </row>
    <row r="258" spans="2:36" s="46" customFormat="1" ht="23.25" customHeight="1" x14ac:dyDescent="0.35">
      <c r="B258" s="51" t="s">
        <v>106</v>
      </c>
      <c r="C258" s="41"/>
      <c r="D258" s="41">
        <v>1300</v>
      </c>
    </row>
    <row r="259" spans="2:36" s="46" customFormat="1" ht="23.25" customHeight="1" x14ac:dyDescent="0.35">
      <c r="B259" s="47" t="s">
        <v>387</v>
      </c>
      <c r="C259" s="41"/>
      <c r="D259" s="41">
        <v>2200</v>
      </c>
    </row>
    <row r="260" spans="2:36" s="46" customFormat="1" ht="23.25" customHeight="1" x14ac:dyDescent="0.35">
      <c r="B260" s="47" t="s">
        <v>388</v>
      </c>
      <c r="C260" s="41"/>
      <c r="D260" s="41">
        <v>3900</v>
      </c>
    </row>
    <row r="261" spans="2:36" s="42" customFormat="1" ht="23.25" customHeight="1" x14ac:dyDescent="0.35">
      <c r="B261" s="47" t="s">
        <v>385</v>
      </c>
      <c r="C261" s="41"/>
      <c r="D261" s="41">
        <v>1300</v>
      </c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</row>
    <row r="262" spans="2:36" s="21" customFormat="1" ht="23.25" customHeight="1" x14ac:dyDescent="0.25">
      <c r="B262" s="65" t="s">
        <v>109</v>
      </c>
      <c r="C262" s="66"/>
      <c r="D262" s="66"/>
    </row>
    <row r="263" spans="2:36" s="46" customFormat="1" ht="23.25" customHeight="1" x14ac:dyDescent="0.35">
      <c r="B263" s="61" t="s">
        <v>275</v>
      </c>
      <c r="C263" s="60"/>
      <c r="D263" s="60">
        <v>3900</v>
      </c>
    </row>
    <row r="264" spans="2:36" s="21" customFormat="1" ht="23.25" customHeight="1" x14ac:dyDescent="0.25">
      <c r="B264" s="47" t="s">
        <v>600</v>
      </c>
      <c r="C264" s="41"/>
      <c r="D264" s="41">
        <v>3200</v>
      </c>
    </row>
    <row r="265" spans="2:36" s="21" customFormat="1" ht="23.25" customHeight="1" x14ac:dyDescent="0.25">
      <c r="B265" s="47" t="s">
        <v>601</v>
      </c>
      <c r="C265" s="41"/>
      <c r="D265" s="41">
        <v>4600</v>
      </c>
    </row>
    <row r="266" spans="2:36" s="21" customFormat="1" ht="23.25" customHeight="1" x14ac:dyDescent="0.25">
      <c r="B266" s="47" t="s">
        <v>602</v>
      </c>
      <c r="C266" s="41"/>
      <c r="D266" s="41">
        <v>4900</v>
      </c>
    </row>
    <row r="267" spans="2:36" s="21" customFormat="1" ht="23.25" customHeight="1" x14ac:dyDescent="0.25">
      <c r="B267" s="47" t="s">
        <v>603</v>
      </c>
      <c r="C267" s="41"/>
      <c r="D267" s="41">
        <v>6000</v>
      </c>
    </row>
    <row r="268" spans="2:36" s="56" customFormat="1" ht="23.25" customHeight="1" x14ac:dyDescent="0.25">
      <c r="B268" s="67" t="s">
        <v>604</v>
      </c>
      <c r="C268" s="62"/>
      <c r="D268" s="62">
        <v>5900</v>
      </c>
    </row>
    <row r="269" spans="2:36" s="46" customFormat="1" ht="23.25" customHeight="1" x14ac:dyDescent="0.35">
      <c r="B269" s="43" t="s">
        <v>373</v>
      </c>
      <c r="C269" s="44"/>
      <c r="D269" s="44"/>
    </row>
    <row r="270" spans="2:36" s="46" customFormat="1" ht="23.25" customHeight="1" x14ac:dyDescent="0.35">
      <c r="B270" s="45" t="s">
        <v>375</v>
      </c>
      <c r="C270" s="41"/>
      <c r="D270" s="41">
        <v>1500</v>
      </c>
    </row>
    <row r="271" spans="2:36" s="46" customFormat="1" ht="23.25" customHeight="1" x14ac:dyDescent="0.35">
      <c r="B271" s="47" t="s">
        <v>605</v>
      </c>
      <c r="C271" s="41"/>
      <c r="D271" s="41">
        <v>3300</v>
      </c>
    </row>
    <row r="272" spans="2:36" s="46" customFormat="1" ht="23.25" customHeight="1" x14ac:dyDescent="0.35">
      <c r="B272" s="47" t="s">
        <v>606</v>
      </c>
      <c r="C272" s="9"/>
      <c r="D272" s="9">
        <v>1400</v>
      </c>
    </row>
    <row r="273" spans="2:36" s="46" customFormat="1" ht="23.25" customHeight="1" x14ac:dyDescent="0.35">
      <c r="B273" s="47" t="s">
        <v>607</v>
      </c>
      <c r="C273" s="9"/>
      <c r="D273" s="9">
        <v>2200</v>
      </c>
    </row>
    <row r="274" spans="2:36" s="46" customFormat="1" ht="23.25" customHeight="1" x14ac:dyDescent="0.35">
      <c r="B274" s="47" t="s">
        <v>608</v>
      </c>
      <c r="C274" s="9"/>
      <c r="D274" s="9">
        <v>2900</v>
      </c>
    </row>
    <row r="275" spans="2:36" s="46" customFormat="1" ht="23.25" customHeight="1" x14ac:dyDescent="0.35">
      <c r="B275" s="47" t="s">
        <v>609</v>
      </c>
      <c r="C275" s="9"/>
      <c r="D275" s="9">
        <v>1800</v>
      </c>
    </row>
    <row r="276" spans="2:36" s="46" customFormat="1" ht="23.25" customHeight="1" x14ac:dyDescent="0.35">
      <c r="B276" s="47" t="s">
        <v>610</v>
      </c>
      <c r="C276" s="9"/>
      <c r="D276" s="9">
        <v>1600</v>
      </c>
    </row>
    <row r="277" spans="2:36" s="46" customFormat="1" ht="23.25" customHeight="1" x14ac:dyDescent="0.35">
      <c r="B277" s="47" t="s">
        <v>611</v>
      </c>
      <c r="C277" s="41"/>
      <c r="D277" s="41">
        <v>1500</v>
      </c>
    </row>
    <row r="278" spans="2:36" s="42" customFormat="1" ht="23.25" customHeight="1" x14ac:dyDescent="0.35">
      <c r="B278" s="45" t="s">
        <v>612</v>
      </c>
      <c r="C278" s="41"/>
      <c r="D278" s="41">
        <v>3000</v>
      </c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</row>
    <row r="279" spans="2:36" s="46" customFormat="1" ht="23.25" customHeight="1" x14ac:dyDescent="0.35">
      <c r="B279" s="49" t="s">
        <v>114</v>
      </c>
      <c r="C279" s="44"/>
      <c r="D279" s="44"/>
    </row>
    <row r="280" spans="2:36" s="46" customFormat="1" ht="23.25" customHeight="1" x14ac:dyDescent="0.35">
      <c r="B280" s="47" t="s">
        <v>613</v>
      </c>
      <c r="C280" s="9"/>
      <c r="D280" s="9">
        <v>1800</v>
      </c>
    </row>
    <row r="281" spans="2:36" s="46" customFormat="1" ht="23.25" customHeight="1" x14ac:dyDescent="0.35">
      <c r="B281" s="47" t="s">
        <v>614</v>
      </c>
      <c r="C281" s="41"/>
      <c r="D281" s="41">
        <v>2000</v>
      </c>
    </row>
    <row r="282" spans="2:36" s="46" customFormat="1" ht="23.25" customHeight="1" x14ac:dyDescent="0.35">
      <c r="B282" s="47" t="s">
        <v>615</v>
      </c>
      <c r="C282" s="41"/>
      <c r="D282" s="41">
        <v>2000</v>
      </c>
    </row>
    <row r="283" spans="2:36" s="46" customFormat="1" ht="23.25" customHeight="1" x14ac:dyDescent="0.35">
      <c r="B283" s="47" t="s">
        <v>289</v>
      </c>
      <c r="C283" s="41"/>
      <c r="D283" s="41">
        <v>3600</v>
      </c>
    </row>
    <row r="284" spans="2:36" s="46" customFormat="1" ht="23.25" customHeight="1" x14ac:dyDescent="0.35">
      <c r="B284" s="47" t="s">
        <v>616</v>
      </c>
      <c r="C284" s="41"/>
      <c r="D284" s="41">
        <v>5800</v>
      </c>
    </row>
    <row r="285" spans="2:36" s="42" customFormat="1" ht="23.25" customHeight="1" x14ac:dyDescent="0.35">
      <c r="B285" s="47" t="s">
        <v>617</v>
      </c>
      <c r="C285" s="41"/>
      <c r="D285" s="41">
        <v>5300</v>
      </c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</row>
    <row r="286" spans="2:36" s="46" customFormat="1" ht="23.25" customHeight="1" x14ac:dyDescent="0.35">
      <c r="B286" s="49" t="s">
        <v>120</v>
      </c>
      <c r="C286" s="44"/>
      <c r="D286" s="44"/>
    </row>
    <row r="287" spans="2:36" s="46" customFormat="1" ht="23.25" customHeight="1" x14ac:dyDescent="0.35">
      <c r="B287" s="47" t="s">
        <v>618</v>
      </c>
      <c r="C287" s="41"/>
      <c r="D287" s="41">
        <v>6900</v>
      </c>
    </row>
    <row r="288" spans="2:36" s="46" customFormat="1" ht="23.25" customHeight="1" x14ac:dyDescent="0.35">
      <c r="B288" s="47" t="s">
        <v>619</v>
      </c>
      <c r="C288" s="41"/>
      <c r="D288" s="41">
        <v>8600</v>
      </c>
    </row>
    <row r="289" spans="2:36" s="46" customFormat="1" ht="23.25" customHeight="1" x14ac:dyDescent="0.35">
      <c r="B289" s="47" t="s">
        <v>620</v>
      </c>
      <c r="C289" s="41"/>
      <c r="D289" s="41">
        <v>6600</v>
      </c>
    </row>
    <row r="290" spans="2:36" s="46" customFormat="1" ht="23.25" customHeight="1" x14ac:dyDescent="0.35">
      <c r="B290" s="47" t="s">
        <v>621</v>
      </c>
      <c r="C290" s="41"/>
      <c r="D290" s="41">
        <v>7400</v>
      </c>
    </row>
    <row r="291" spans="2:36" s="46" customFormat="1" ht="23.25" customHeight="1" x14ac:dyDescent="0.35">
      <c r="B291" s="43" t="s">
        <v>124</v>
      </c>
      <c r="C291" s="44"/>
      <c r="D291" s="44"/>
    </row>
    <row r="292" spans="2:36" s="46" customFormat="1" ht="23.25" customHeight="1" x14ac:dyDescent="0.35">
      <c r="B292" s="47" t="s">
        <v>622</v>
      </c>
      <c r="C292" s="41"/>
      <c r="D292" s="41">
        <v>15900</v>
      </c>
    </row>
    <row r="293" spans="2:36" s="46" customFormat="1" ht="23.25" customHeight="1" x14ac:dyDescent="0.35">
      <c r="B293" s="47" t="s">
        <v>623</v>
      </c>
      <c r="C293" s="41"/>
      <c r="D293" s="41">
        <v>16700</v>
      </c>
    </row>
    <row r="294" spans="2:36" s="46" customFormat="1" ht="23.25" customHeight="1" x14ac:dyDescent="0.35">
      <c r="B294" s="47" t="s">
        <v>624</v>
      </c>
      <c r="C294" s="41"/>
      <c r="D294" s="41">
        <v>19700</v>
      </c>
    </row>
    <row r="295" spans="2:36" s="46" customFormat="1" ht="23.25" customHeight="1" x14ac:dyDescent="0.35">
      <c r="B295" s="47" t="s">
        <v>625</v>
      </c>
      <c r="C295" s="41"/>
      <c r="D295" s="41">
        <v>26100</v>
      </c>
    </row>
    <row r="296" spans="2:36" s="46" customFormat="1" ht="23.25" customHeight="1" x14ac:dyDescent="0.35">
      <c r="B296" s="47" t="s">
        <v>626</v>
      </c>
      <c r="C296" s="41"/>
      <c r="D296" s="41">
        <v>38900</v>
      </c>
    </row>
    <row r="297" spans="2:36" s="46" customFormat="1" ht="23.25" customHeight="1" x14ac:dyDescent="0.35">
      <c r="B297" s="47" t="s">
        <v>627</v>
      </c>
      <c r="C297" s="41"/>
      <c r="D297" s="41">
        <v>39100</v>
      </c>
    </row>
    <row r="298" spans="2:36" s="46" customFormat="1" ht="23.25" customHeight="1" x14ac:dyDescent="0.35">
      <c r="B298" s="47" t="s">
        <v>628</v>
      </c>
      <c r="C298" s="41"/>
      <c r="D298" s="41">
        <v>74500</v>
      </c>
    </row>
    <row r="299" spans="2:36" s="46" customFormat="1" ht="23.25" customHeight="1" x14ac:dyDescent="0.35">
      <c r="B299" s="47" t="s">
        <v>629</v>
      </c>
      <c r="C299" s="41"/>
      <c r="D299" s="41">
        <v>94100</v>
      </c>
    </row>
    <row r="300" spans="2:36" s="46" customFormat="1" ht="23.25" customHeight="1" x14ac:dyDescent="0.35">
      <c r="B300" s="47" t="s">
        <v>630</v>
      </c>
      <c r="C300" s="41"/>
      <c r="D300" s="41">
        <v>29500</v>
      </c>
    </row>
    <row r="301" spans="2:36" ht="23.25" customHeight="1" x14ac:dyDescent="0.25">
      <c r="B301" s="47" t="s">
        <v>631</v>
      </c>
      <c r="C301" s="41"/>
      <c r="D301" s="41">
        <v>38200</v>
      </c>
    </row>
    <row r="302" spans="2:36" s="21" customFormat="1" ht="23.25" customHeight="1" x14ac:dyDescent="0.25">
      <c r="B302"/>
      <c r="C302"/>
      <c r="D302"/>
    </row>
    <row r="303" spans="2:36" ht="21" x14ac:dyDescent="0.25">
      <c r="B303" s="43" t="s">
        <v>390</v>
      </c>
      <c r="C303" s="44"/>
      <c r="D303" s="44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</row>
    <row r="304" spans="2:36" ht="20.25" x14ac:dyDescent="0.25">
      <c r="B304" s="43" t="s">
        <v>391</v>
      </c>
      <c r="C304" s="54"/>
      <c r="D304" s="54" t="s">
        <v>635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</row>
    <row r="305" spans="2:36" ht="21" x14ac:dyDescent="0.25">
      <c r="B305" s="47" t="s">
        <v>632</v>
      </c>
      <c r="C305" s="9"/>
      <c r="D305" s="9">
        <v>9700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</row>
  </sheetData>
  <pageMargins left="0" right="0" top="0" bottom="0" header="0.31496062992125984" footer="0.31496062992125984"/>
  <pageSetup paperSize="9" scale="5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May</vt:lpstr>
      <vt:lpstr>Лист1</vt:lpstr>
      <vt:lpstr>beko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2019-06-10T10:28:00Z</dcterms:modified>
</cp:coreProperties>
</file>