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ataScience\Statistics\VARIANCE-STANDARD-DEVIATION\EXCEL\"/>
    </mc:Choice>
  </mc:AlternateContent>
  <xr:revisionPtr revIDLastSave="0" documentId="13_ncr:1_{09D0B889-C38B-4CD6-9C0E-28C4D3E08630}" xr6:coauthVersionLast="47" xr6:coauthVersionMax="47" xr10:uidLastSave="{00000000-0000-0000-0000-000000000000}"/>
  <bookViews>
    <workbookView xWindow="-98" yWindow="-98" windowWidth="19396" windowHeight="10395" activeTab="1" xr2:uid="{E7971FC4-2C24-4F6A-BB5D-72A8BC65D538}"/>
  </bookViews>
  <sheets>
    <sheet name="Variance-StdDeviation" sheetId="1" r:id="rId1"/>
    <sheet name="EcartType-StDevi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2" l="1"/>
  <c r="F14" i="2" s="1"/>
  <c r="H11" i="2"/>
  <c r="H14" i="2" s="1"/>
  <c r="G11" i="2"/>
  <c r="G14" i="2" s="1"/>
  <c r="L8" i="2"/>
  <c r="L7" i="2"/>
  <c r="L6" i="2"/>
  <c r="L5" i="2"/>
  <c r="L4" i="2"/>
  <c r="L3" i="2"/>
  <c r="J8" i="2"/>
  <c r="J7" i="2"/>
  <c r="J6" i="2"/>
  <c r="J5" i="2"/>
  <c r="J4" i="2"/>
  <c r="J3" i="2"/>
  <c r="K8" i="2"/>
  <c r="K7" i="2"/>
  <c r="K6" i="2"/>
  <c r="K5" i="2"/>
  <c r="K4" i="2"/>
  <c r="K3" i="2"/>
  <c r="G8" i="2"/>
  <c r="H8" i="2"/>
  <c r="H7" i="2"/>
  <c r="H6" i="2"/>
  <c r="H5" i="2"/>
  <c r="H4" i="2"/>
  <c r="H3" i="2"/>
  <c r="G7" i="2"/>
  <c r="G6" i="2"/>
  <c r="G5" i="2"/>
  <c r="G4" i="2"/>
  <c r="G3" i="2"/>
  <c r="F8" i="2"/>
  <c r="F7" i="2"/>
  <c r="F6" i="2"/>
  <c r="F5" i="2"/>
  <c r="F4" i="2"/>
  <c r="F3" i="2"/>
  <c r="D11" i="2"/>
  <c r="C11" i="2"/>
  <c r="B11" i="2"/>
  <c r="E11" i="1"/>
  <c r="I4" i="1"/>
  <c r="G11" i="1"/>
  <c r="H11" i="1" s="1"/>
  <c r="H15" i="1"/>
  <c r="H14" i="1"/>
  <c r="H13" i="1"/>
  <c r="H12" i="1"/>
  <c r="H10" i="1"/>
  <c r="H9" i="1"/>
  <c r="H8" i="1"/>
  <c r="H7" i="1"/>
  <c r="H6" i="1"/>
  <c r="H5" i="1"/>
  <c r="H4" i="1"/>
  <c r="G15" i="1"/>
  <c r="G14" i="1"/>
  <c r="G13" i="1"/>
  <c r="G12" i="1"/>
  <c r="G10" i="1"/>
  <c r="G9" i="1"/>
  <c r="G8" i="1"/>
  <c r="G7" i="1"/>
  <c r="G6" i="1"/>
  <c r="G5" i="1"/>
  <c r="G4" i="1"/>
  <c r="E5" i="1"/>
  <c r="E8" i="1" l="1"/>
</calcChain>
</file>

<file path=xl/sharedStrings.xml><?xml version="1.0" encoding="utf-8"?>
<sst xmlns="http://schemas.openxmlformats.org/spreadsheetml/2006/main" count="36" uniqueCount="30">
  <si>
    <t>VARIANCE and STANDARD DEVIATION</t>
  </si>
  <si>
    <t>Week</t>
  </si>
  <si>
    <t>Weekly expenditure on Golden Gaytimes - X</t>
  </si>
  <si>
    <t xml:space="preserve">Mean X = SUM(X) / n </t>
  </si>
  <si>
    <t xml:space="preserve">Variance X = SUM [ (X-Mean X) * [X-Mean X) ] / ( n - 1 ) </t>
  </si>
  <si>
    <t>X - Mean(X)</t>
  </si>
  <si>
    <t>( X - Mean(X) ) * ( X - Mean(X) )</t>
  </si>
  <si>
    <t>( n -1)</t>
  </si>
  <si>
    <t>Standard Deviation = SQRT(Variance(X))</t>
  </si>
  <si>
    <t>Student 1</t>
  </si>
  <si>
    <t>Notes</t>
  </si>
  <si>
    <t>Student 2</t>
  </si>
  <si>
    <t>Student 3</t>
  </si>
  <si>
    <t>Ecart Type</t>
  </si>
  <si>
    <t>Mean S1</t>
  </si>
  <si>
    <t>Mean S2</t>
  </si>
  <si>
    <t>Mean S3</t>
  </si>
  <si>
    <t>Variance S1</t>
  </si>
  <si>
    <t>Variance S3</t>
  </si>
  <si>
    <t>S1 - Mean S1</t>
  </si>
  <si>
    <t>S2 - Mean S2</t>
  </si>
  <si>
    <t>S3 - Mean S3</t>
  </si>
  <si>
    <t>( S1 - Mean S1) * ( S1 - Mean S1)</t>
  </si>
  <si>
    <t xml:space="preserve">( S2 - Mean S2 ) * ( S2 - Mean S2 ) </t>
  </si>
  <si>
    <t>( S3 - Mean S3 ) * ( S3 - Mean S3 )</t>
  </si>
  <si>
    <t>Standard Deviation S1</t>
  </si>
  <si>
    <r>
      <rPr>
        <b/>
        <sz val="11"/>
        <color theme="1"/>
        <rFont val="Calibri"/>
        <family val="2"/>
        <scheme val="minor"/>
      </rPr>
      <t xml:space="preserve">Un ecart type(Standard Deviation) = 0 </t>
    </r>
    <r>
      <rPr>
        <sz val="11"/>
        <color theme="1"/>
        <rFont val="Calibri"/>
        <family val="2"/>
        <scheme val="minor"/>
      </rPr>
      <t>indique que toutes les notes sont identiques à la moyenne de la serie</t>
    </r>
  </si>
  <si>
    <r>
      <t xml:space="preserve">Plus les notes sont dispersees plus </t>
    </r>
    <r>
      <rPr>
        <b/>
        <sz val="11"/>
        <color theme="1"/>
        <rFont val="Calibri"/>
        <family val="2"/>
        <scheme val="minor"/>
      </rPr>
      <t>l'ecart type(standard deviation) est élevé</t>
    </r>
  </si>
  <si>
    <t>Standard Deviation S2</t>
  </si>
  <si>
    <t>Standard Deviation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</si>
</sst>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2" xfId="0" applyFont="1" applyFill="1" applyBorder="1"/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88C4-F836-4369-A22F-267DC55A7676}">
  <dimension ref="A1:I15"/>
  <sheetViews>
    <sheetView workbookViewId="0">
      <selection activeCell="E16" sqref="E16"/>
    </sheetView>
  </sheetViews>
  <sheetFormatPr baseColWidth="10" defaultRowHeight="14.25" x14ac:dyDescent="0.45"/>
  <cols>
    <col min="2" max="2" width="14.53125" customWidth="1"/>
    <col min="5" max="5" width="47.19921875" customWidth="1"/>
    <col min="7" max="7" width="19.86328125" customWidth="1"/>
    <col min="8" max="8" width="26.265625" customWidth="1"/>
  </cols>
  <sheetData>
    <row r="1" spans="1:9" x14ac:dyDescent="0.45">
      <c r="A1" s="1" t="s">
        <v>0</v>
      </c>
    </row>
    <row r="3" spans="1:9" ht="52.5" x14ac:dyDescent="0.45">
      <c r="A3" s="3" t="s">
        <v>1</v>
      </c>
      <c r="B3" s="4" t="s">
        <v>2</v>
      </c>
      <c r="G3" s="6" t="s">
        <v>5</v>
      </c>
      <c r="H3" s="6" t="s">
        <v>6</v>
      </c>
      <c r="I3" s="6" t="s">
        <v>7</v>
      </c>
    </row>
    <row r="4" spans="1:9" x14ac:dyDescent="0.45">
      <c r="A4" s="2">
        <v>1</v>
      </c>
      <c r="B4" s="2">
        <v>48.5</v>
      </c>
      <c r="E4" s="6" t="s">
        <v>3</v>
      </c>
      <c r="G4" s="7">
        <f xml:space="preserve"> B4 - E5</f>
        <v>-9.6133333333333226</v>
      </c>
      <c r="H4" s="7">
        <f xml:space="preserve"> G4 * G4</f>
        <v>92.416177777777577</v>
      </c>
      <c r="I4" s="7">
        <f xml:space="preserve"> COUNT(B4:B15)-1</f>
        <v>11</v>
      </c>
    </row>
    <row r="5" spans="1:9" x14ac:dyDescent="0.45">
      <c r="A5" s="2">
        <v>2</v>
      </c>
      <c r="B5" s="2">
        <v>87.4</v>
      </c>
      <c r="E5" s="5">
        <f xml:space="preserve"> SUM(B4:B15)/COUNT(B4:B15)</f>
        <v>58.113333333333323</v>
      </c>
      <c r="G5" s="7">
        <f xml:space="preserve"> B5 - E5</f>
        <v>29.286666666666683</v>
      </c>
      <c r="H5" s="7">
        <f t="shared" ref="H5:H15" si="0" xml:space="preserve"> G5 * G5</f>
        <v>857.70884444444539</v>
      </c>
    </row>
    <row r="6" spans="1:9" x14ac:dyDescent="0.45">
      <c r="A6" s="2">
        <v>3</v>
      </c>
      <c r="B6" s="2">
        <v>19.98</v>
      </c>
      <c r="G6" s="7">
        <f xml:space="preserve"> B6 - E5</f>
        <v>-38.133333333333326</v>
      </c>
      <c r="H6" s="7">
        <f t="shared" si="0"/>
        <v>1454.1511111111106</v>
      </c>
    </row>
    <row r="7" spans="1:9" x14ac:dyDescent="0.45">
      <c r="A7" s="2">
        <v>4</v>
      </c>
      <c r="B7" s="2">
        <v>59.74</v>
      </c>
      <c r="E7" s="6" t="s">
        <v>4</v>
      </c>
      <c r="G7" s="7">
        <f xml:space="preserve"> B7 - E5</f>
        <v>1.6266666666666794</v>
      </c>
      <c r="H7" s="7">
        <f t="shared" si="0"/>
        <v>2.6460444444444859</v>
      </c>
    </row>
    <row r="8" spans="1:9" x14ac:dyDescent="0.45">
      <c r="A8" s="2">
        <v>5</v>
      </c>
      <c r="B8" s="2">
        <v>40.869999999999997</v>
      </c>
      <c r="E8" s="5">
        <f xml:space="preserve"> SUM(H4:H15) /I4</f>
        <v>748.01169696969703</v>
      </c>
      <c r="G8" s="7">
        <f xml:space="preserve"> B8 - E5</f>
        <v>-17.243333333333325</v>
      </c>
      <c r="H8" s="7">
        <f t="shared" si="0"/>
        <v>297.33254444444418</v>
      </c>
    </row>
    <row r="9" spans="1:9" x14ac:dyDescent="0.45">
      <c r="A9" s="2">
        <v>6</v>
      </c>
      <c r="B9" s="2">
        <v>105.51</v>
      </c>
      <c r="G9" s="7">
        <f xml:space="preserve"> B9 - E5</f>
        <v>47.396666666666682</v>
      </c>
      <c r="H9" s="7">
        <f t="shared" si="0"/>
        <v>2246.4440111111126</v>
      </c>
    </row>
    <row r="10" spans="1:9" x14ac:dyDescent="0.45">
      <c r="A10" s="2">
        <v>7</v>
      </c>
      <c r="B10" s="2">
        <v>40.799999999999997</v>
      </c>
      <c r="E10" s="6" t="s">
        <v>8</v>
      </c>
      <c r="G10" s="7">
        <f xml:space="preserve"> B10 - E5</f>
        <v>-17.313333333333325</v>
      </c>
      <c r="H10" s="7">
        <f t="shared" si="0"/>
        <v>299.75151111111086</v>
      </c>
    </row>
    <row r="11" spans="1:9" x14ac:dyDescent="0.45">
      <c r="A11" s="2">
        <v>8</v>
      </c>
      <c r="B11" s="2">
        <v>23.1</v>
      </c>
      <c r="E11" s="5">
        <f xml:space="preserve"> SQRT(E8)</f>
        <v>27.34980250330333</v>
      </c>
      <c r="G11" s="7">
        <f xml:space="preserve"> B11 - E5</f>
        <v>-35.013333333333321</v>
      </c>
      <c r="H11" s="7">
        <f t="shared" si="0"/>
        <v>1225.9335111111102</v>
      </c>
    </row>
    <row r="12" spans="1:9" x14ac:dyDescent="0.45">
      <c r="A12" s="2">
        <v>9</v>
      </c>
      <c r="B12" s="2">
        <v>98.1</v>
      </c>
      <c r="G12" s="7">
        <f xml:space="preserve"> B12 - E5</f>
        <v>39.986666666666672</v>
      </c>
      <c r="H12" s="7">
        <f t="shared" si="0"/>
        <v>1598.9335111111116</v>
      </c>
    </row>
    <row r="13" spans="1:9" x14ac:dyDescent="0.45">
      <c r="A13" s="2">
        <v>10</v>
      </c>
      <c r="B13" s="2">
        <v>60.54</v>
      </c>
      <c r="G13" s="7">
        <f xml:space="preserve"> B13 - E5</f>
        <v>2.4266666666666765</v>
      </c>
      <c r="H13" s="7">
        <f t="shared" si="0"/>
        <v>5.8887111111111592</v>
      </c>
    </row>
    <row r="14" spans="1:9" x14ac:dyDescent="0.45">
      <c r="A14" s="2">
        <v>11</v>
      </c>
      <c r="B14" s="2">
        <v>64.81</v>
      </c>
      <c r="G14" s="7">
        <f xml:space="preserve"> B14 - E5</f>
        <v>6.6966666666666796</v>
      </c>
      <c r="H14" s="7">
        <f t="shared" si="0"/>
        <v>44.845344444444621</v>
      </c>
    </row>
    <row r="15" spans="1:9" x14ac:dyDescent="0.45">
      <c r="A15" s="2">
        <v>12</v>
      </c>
      <c r="B15" s="2">
        <v>48.01</v>
      </c>
      <c r="G15" s="7">
        <f xml:space="preserve"> B15 - E5</f>
        <v>-10.103333333333325</v>
      </c>
      <c r="H15" s="7">
        <f t="shared" si="0"/>
        <v>102.07734444444426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6DA4-A8BC-4FF1-B685-11D7156122C5}">
  <dimension ref="A1:L17"/>
  <sheetViews>
    <sheetView tabSelected="1" workbookViewId="0">
      <selection activeCell="H14" sqref="H14"/>
    </sheetView>
  </sheetViews>
  <sheetFormatPr baseColWidth="10" defaultRowHeight="14.25" x14ac:dyDescent="0.45"/>
  <cols>
    <col min="6" max="6" width="21.46484375" customWidth="1"/>
    <col min="7" max="7" width="20.46484375" customWidth="1"/>
    <col min="8" max="8" width="19.73046875" customWidth="1"/>
    <col min="10" max="10" width="28.73046875" customWidth="1"/>
    <col min="11" max="11" width="29.33203125" customWidth="1"/>
    <col min="12" max="12" width="30.3984375" customWidth="1"/>
  </cols>
  <sheetData>
    <row r="1" spans="1:12" x14ac:dyDescent="0.45">
      <c r="A1" s="1" t="s">
        <v>13</v>
      </c>
    </row>
    <row r="2" spans="1:12" x14ac:dyDescent="0.45">
      <c r="B2" s="6" t="s">
        <v>9</v>
      </c>
      <c r="C2" s="6" t="s">
        <v>11</v>
      </c>
      <c r="D2" s="6" t="s">
        <v>12</v>
      </c>
      <c r="F2" s="6" t="s">
        <v>19</v>
      </c>
      <c r="G2" s="6" t="s">
        <v>20</v>
      </c>
      <c r="H2" s="6" t="s">
        <v>21</v>
      </c>
      <c r="J2" s="6" t="s">
        <v>22</v>
      </c>
      <c r="K2" s="6" t="s">
        <v>23</v>
      </c>
      <c r="L2" s="6" t="s">
        <v>24</v>
      </c>
    </row>
    <row r="3" spans="1:12" x14ac:dyDescent="0.45">
      <c r="A3" s="9" t="s">
        <v>10</v>
      </c>
      <c r="B3" s="7">
        <v>12</v>
      </c>
      <c r="C3" s="7">
        <v>10</v>
      </c>
      <c r="D3" s="7">
        <v>4</v>
      </c>
      <c r="F3" s="7">
        <f xml:space="preserve"> B3-B11</f>
        <v>0</v>
      </c>
      <c r="G3" s="7">
        <f xml:space="preserve"> C3 - C11</f>
        <v>-2</v>
      </c>
      <c r="H3" s="7">
        <f xml:space="preserve"> D3 - D11</f>
        <v>-8</v>
      </c>
      <c r="J3" s="7">
        <f t="shared" ref="J3:J8" si="0" xml:space="preserve"> F3 * F3</f>
        <v>0</v>
      </c>
      <c r="K3" s="7">
        <f xml:space="preserve"> G3 * G3</f>
        <v>4</v>
      </c>
      <c r="L3" s="7">
        <f t="shared" ref="L3:L8" si="1" xml:space="preserve"> H3 * H3</f>
        <v>64</v>
      </c>
    </row>
    <row r="4" spans="1:12" x14ac:dyDescent="0.45">
      <c r="A4" s="9" t="s">
        <v>10</v>
      </c>
      <c r="B4" s="7">
        <v>12</v>
      </c>
      <c r="C4" s="7">
        <v>11</v>
      </c>
      <c r="D4" s="7">
        <v>4</v>
      </c>
      <c r="F4" s="7">
        <f xml:space="preserve"> B4-B11</f>
        <v>0</v>
      </c>
      <c r="G4" s="7">
        <f xml:space="preserve"> C4 - C11</f>
        <v>-1</v>
      </c>
      <c r="H4" s="7">
        <f xml:space="preserve"> D4 - D11</f>
        <v>-8</v>
      </c>
      <c r="J4" s="7">
        <f t="shared" si="0"/>
        <v>0</v>
      </c>
      <c r="K4" s="7">
        <f t="shared" ref="K4:K8" si="2" xml:space="preserve"> G4 * G4</f>
        <v>1</v>
      </c>
      <c r="L4" s="7">
        <f t="shared" si="1"/>
        <v>64</v>
      </c>
    </row>
    <row r="5" spans="1:12" x14ac:dyDescent="0.45">
      <c r="A5" s="9" t="s">
        <v>10</v>
      </c>
      <c r="B5" s="7">
        <v>12</v>
      </c>
      <c r="C5" s="7">
        <v>11</v>
      </c>
      <c r="D5" s="7">
        <v>4</v>
      </c>
      <c r="F5" s="7">
        <f xml:space="preserve"> B5-B11</f>
        <v>0</v>
      </c>
      <c r="G5" s="7">
        <f xml:space="preserve"> C5 - C11</f>
        <v>-1</v>
      </c>
      <c r="H5" s="7">
        <f xml:space="preserve"> D5 - D11</f>
        <v>-8</v>
      </c>
      <c r="J5" s="7">
        <f t="shared" si="0"/>
        <v>0</v>
      </c>
      <c r="K5" s="7">
        <f t="shared" si="2"/>
        <v>1</v>
      </c>
      <c r="L5" s="7">
        <f t="shared" si="1"/>
        <v>64</v>
      </c>
    </row>
    <row r="6" spans="1:12" x14ac:dyDescent="0.45">
      <c r="A6" s="9" t="s">
        <v>10</v>
      </c>
      <c r="B6" s="7">
        <v>12</v>
      </c>
      <c r="C6" s="7">
        <v>13</v>
      </c>
      <c r="D6" s="7">
        <v>20</v>
      </c>
      <c r="F6" s="7">
        <f xml:space="preserve"> B6-B11</f>
        <v>0</v>
      </c>
      <c r="G6" s="7">
        <f xml:space="preserve"> C6 - C11</f>
        <v>1</v>
      </c>
      <c r="H6" s="7">
        <f xml:space="preserve"> D6 - D11</f>
        <v>8</v>
      </c>
      <c r="J6" s="7">
        <f t="shared" si="0"/>
        <v>0</v>
      </c>
      <c r="K6" s="7">
        <f t="shared" si="2"/>
        <v>1</v>
      </c>
      <c r="L6" s="7">
        <f t="shared" si="1"/>
        <v>64</v>
      </c>
    </row>
    <row r="7" spans="1:12" x14ac:dyDescent="0.45">
      <c r="A7" s="9" t="s">
        <v>10</v>
      </c>
      <c r="B7" s="7">
        <v>12</v>
      </c>
      <c r="C7" s="7">
        <v>13</v>
      </c>
      <c r="D7" s="7">
        <v>20</v>
      </c>
      <c r="F7" s="7">
        <f xml:space="preserve"> B7-B11</f>
        <v>0</v>
      </c>
      <c r="G7" s="7">
        <f xml:space="preserve"> C7 - C11</f>
        <v>1</v>
      </c>
      <c r="H7" s="7">
        <f xml:space="preserve"> D7 - D11</f>
        <v>8</v>
      </c>
      <c r="J7" s="7">
        <f t="shared" si="0"/>
        <v>0</v>
      </c>
      <c r="K7" s="7">
        <f t="shared" si="2"/>
        <v>1</v>
      </c>
      <c r="L7" s="7">
        <f t="shared" si="1"/>
        <v>64</v>
      </c>
    </row>
    <row r="8" spans="1:12" x14ac:dyDescent="0.45">
      <c r="A8" s="9" t="s">
        <v>10</v>
      </c>
      <c r="B8" s="7">
        <v>12</v>
      </c>
      <c r="C8" s="7">
        <v>14</v>
      </c>
      <c r="D8" s="7">
        <v>20</v>
      </c>
      <c r="F8" s="7">
        <f xml:space="preserve"> B8-B11</f>
        <v>0</v>
      </c>
      <c r="G8" s="7">
        <f xml:space="preserve"> C8 - C11</f>
        <v>2</v>
      </c>
      <c r="H8" s="7">
        <f xml:space="preserve"> D8 - D11</f>
        <v>8</v>
      </c>
      <c r="J8" s="7">
        <f t="shared" si="0"/>
        <v>0</v>
      </c>
      <c r="K8" s="7">
        <f t="shared" si="2"/>
        <v>4</v>
      </c>
      <c r="L8" s="7">
        <f t="shared" si="1"/>
        <v>64</v>
      </c>
    </row>
    <row r="10" spans="1:12" x14ac:dyDescent="0.45">
      <c r="B10" s="6" t="s">
        <v>14</v>
      </c>
      <c r="C10" s="6" t="s">
        <v>15</v>
      </c>
      <c r="D10" s="6" t="s">
        <v>16</v>
      </c>
      <c r="F10" s="6" t="s">
        <v>17</v>
      </c>
      <c r="G10" s="6" t="s">
        <v>17</v>
      </c>
      <c r="H10" s="6" t="s">
        <v>18</v>
      </c>
    </row>
    <row r="11" spans="1:12" x14ac:dyDescent="0.45">
      <c r="B11" s="8">
        <f xml:space="preserve"> AVERAGEA(B3:B8)</f>
        <v>12</v>
      </c>
      <c r="C11" s="8">
        <f t="shared" ref="C11:D11" si="3" xml:space="preserve"> AVERAGEA(C3:C8)</f>
        <v>12</v>
      </c>
      <c r="D11" s="8">
        <f t="shared" si="3"/>
        <v>12</v>
      </c>
      <c r="F11" s="10">
        <f xml:space="preserve"> SUM(J3:J8)/(COUNT(B3:B8)-1)</f>
        <v>0</v>
      </c>
      <c r="G11" s="10">
        <f xml:space="preserve"> SUM(K3:K8)/(COUNT(C3:C8)-1)</f>
        <v>2.4</v>
      </c>
      <c r="H11" s="10">
        <f xml:space="preserve"> SUM(L3:L8)/(COUNT(D3:D8)-1)</f>
        <v>76.8</v>
      </c>
    </row>
    <row r="13" spans="1:12" x14ac:dyDescent="0.45">
      <c r="F13" s="6" t="s">
        <v>25</v>
      </c>
      <c r="G13" s="6" t="s">
        <v>28</v>
      </c>
      <c r="H13" s="6" t="s">
        <v>29</v>
      </c>
    </row>
    <row r="14" spans="1:12" x14ac:dyDescent="0.45">
      <c r="F14" s="10">
        <f xml:space="preserve"> SQRT(F11)</f>
        <v>0</v>
      </c>
      <c r="G14" s="10">
        <f xml:space="preserve"> SQRT(G11)</f>
        <v>1.5491933384829668</v>
      </c>
      <c r="H14" s="5">
        <f xml:space="preserve"> SQRT(H11)</f>
        <v>8.7635609200826572</v>
      </c>
    </row>
    <row r="16" spans="1:12" x14ac:dyDescent="0.45">
      <c r="F16" t="s">
        <v>26</v>
      </c>
    </row>
    <row r="17" spans="6:6" x14ac:dyDescent="0.45">
      <c r="F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Variance-StdDeviation</vt:lpstr>
      <vt:lpstr>EcartType-StDeviation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Besenyei, Enrico</dc:creator>
  <cp:lastModifiedBy>Besenyei, Enrico</cp:lastModifiedBy>
  <dcterms:created xsi:type="dcterms:W3CDTF">2023-10-20T09:12:14Z</dcterms:created>
  <dcterms:modified xsi:type="dcterms:W3CDTF">2023-10-20T10:05:49Z</dcterms:modified>
</cp:coreProperties>
</file>