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andruszkiewicz/GoogleDrive/UW/GitHub/quantitative_salmon_culverts/Manuscript/"/>
    </mc:Choice>
  </mc:AlternateContent>
  <xr:revisionPtr revIDLastSave="0" documentId="8_{0F4749B4-E779-2B4F-A406-E9B3FF95CD6B}" xr6:coauthVersionLast="47" xr6:coauthVersionMax="47" xr10:uidLastSave="{00000000-0000-0000-0000-000000000000}"/>
  <bookViews>
    <workbookView xWindow="8400" yWindow="1080" windowWidth="27240" windowHeight="16440" activeTab="2"/>
  </bookViews>
  <sheets>
    <sheet name="SupplementalTable1" sheetId="1" r:id="rId1"/>
    <sheet name="SupplementalTable2" sheetId="2" r:id="rId2"/>
    <sheet name="SupplementalTab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C23" i="3"/>
  <c r="C22" i="3"/>
  <c r="C21" i="3"/>
  <c r="C20" i="3"/>
  <c r="C19" i="3"/>
  <c r="C18" i="3"/>
  <c r="C17" i="3"/>
  <c r="C16" i="3"/>
  <c r="C15" i="3"/>
  <c r="C13" i="3"/>
  <c r="C11" i="3"/>
  <c r="C8" i="3"/>
  <c r="C7" i="3"/>
  <c r="C6" i="3"/>
  <c r="C5" i="3"/>
  <c r="C4" i="3"/>
  <c r="C3" i="3"/>
  <c r="F4" i="2"/>
  <c r="F3" i="2"/>
</calcChain>
</file>

<file path=xl/sharedStrings.xml><?xml version="1.0" encoding="utf-8"?>
<sst xmlns="http://schemas.openxmlformats.org/spreadsheetml/2006/main" count="196" uniqueCount="103">
  <si>
    <t>Species</t>
  </si>
  <si>
    <t>Class</t>
  </si>
  <si>
    <t>Oncorhynchus clarkii</t>
  </si>
  <si>
    <t>fish</t>
  </si>
  <si>
    <t>Oncorhynchus kisutch</t>
  </si>
  <si>
    <t>Lampetra ayresii</t>
  </si>
  <si>
    <t>Didelphis virginiana</t>
  </si>
  <si>
    <t>mammal</t>
  </si>
  <si>
    <t>Dicamptodon tenebrosus</t>
  </si>
  <si>
    <t>amphibian</t>
  </si>
  <si>
    <t>Ascaphus truei</t>
  </si>
  <si>
    <t>Homo sapiens</t>
  </si>
  <si>
    <t>Oncorhynchus mykiss</t>
  </si>
  <si>
    <t>Bucephala albeola</t>
  </si>
  <si>
    <t>bird</t>
  </si>
  <si>
    <t>Cottus asper</t>
  </si>
  <si>
    <t>Gasterosteus aculeatus</t>
  </si>
  <si>
    <t>Turdus migratorius</t>
  </si>
  <si>
    <t>Lepomis gibbosus</t>
  </si>
  <si>
    <t>Canis lupus</t>
  </si>
  <si>
    <t>Perca flavescens</t>
  </si>
  <si>
    <t>Sus scrofa</t>
  </si>
  <si>
    <t>Phalacrocorax auritus</t>
  </si>
  <si>
    <t>Procyon lotor</t>
  </si>
  <si>
    <t>Pimephales promelas</t>
  </si>
  <si>
    <t>Ameiurus nebulosus</t>
  </si>
  <si>
    <t>Bos taurus</t>
  </si>
  <si>
    <t>Castor canadensis</t>
  </si>
  <si>
    <t>Rattus rattus</t>
  </si>
  <si>
    <t>Aix sponsa</t>
  </si>
  <si>
    <t>Ondatra zibethicus</t>
  </si>
  <si>
    <t>Lithobates clamitans</t>
  </si>
  <si>
    <t>Gallus gallus</t>
  </si>
  <si>
    <t>Salmo trutta</t>
  </si>
  <si>
    <t>Pipilo maculatus</t>
  </si>
  <si>
    <t>Myotis lucifugus alascensis</t>
  </si>
  <si>
    <t>Canis latrans</t>
  </si>
  <si>
    <t>Rattus norvegicus</t>
  </si>
  <si>
    <t>Lynx rufus</t>
  </si>
  <si>
    <t>Oncorhynchus nerka</t>
  </si>
  <si>
    <t>Rana catesbeiana</t>
  </si>
  <si>
    <t>Melospiza melodia</t>
  </si>
  <si>
    <t>Oncorhynchus keta</t>
  </si>
  <si>
    <t>Regulus calendula</t>
  </si>
  <si>
    <t>Myotis keenii</t>
  </si>
  <si>
    <t>Sturnus vulgaris</t>
  </si>
  <si>
    <t>Bombycilla cedrorum</t>
  </si>
  <si>
    <t>Scapanus orarius</t>
  </si>
  <si>
    <t>Taricha granulosa</t>
  </si>
  <si>
    <t>Poecile atricapillus</t>
  </si>
  <si>
    <t>Oncorhynchus gorbuscha</t>
  </si>
  <si>
    <t>Neovison vison</t>
  </si>
  <si>
    <t>Sardinops sagax</t>
  </si>
  <si>
    <t>Junco hyemalis</t>
  </si>
  <si>
    <t>Lithobates catesbeianus</t>
  </si>
  <si>
    <t>Cinclus mexicanus</t>
  </si>
  <si>
    <t>Felis catus</t>
  </si>
  <si>
    <t>Rattus sp. NH 2147</t>
  </si>
  <si>
    <t>Colaptes auratus</t>
  </si>
  <si>
    <t>Spirinchus thaleichthys</t>
  </si>
  <si>
    <t>Oncorhynchus tshawytscha</t>
  </si>
  <si>
    <t>Alburnus alburnus</t>
  </si>
  <si>
    <t>Fulica americana</t>
  </si>
  <si>
    <t>Osphranter rufus</t>
  </si>
  <si>
    <t>Micropterus salmoides</t>
  </si>
  <si>
    <t>Ursus americanus</t>
  </si>
  <si>
    <t>Cottus pollux</t>
  </si>
  <si>
    <t>Aplodontia rufa</t>
  </si>
  <si>
    <t>Cervus elaphus</t>
  </si>
  <si>
    <t>Capra hircus</t>
  </si>
  <si>
    <t>Branta canadensis</t>
  </si>
  <si>
    <t>Prosopium williamsoni</t>
  </si>
  <si>
    <t>Gobio gobio</t>
  </si>
  <si>
    <t>Corvus corax</t>
  </si>
  <si>
    <t>Ensatina eschscholtzii</t>
  </si>
  <si>
    <t>Catharus guttatus</t>
  </si>
  <si>
    <t>Regulus satrapa</t>
  </si>
  <si>
    <t>Barbatula barbatula</t>
  </si>
  <si>
    <t>Equus caballus</t>
  </si>
  <si>
    <t>Mean percent difference in DNA concentration (Up-Down/Down)</t>
  </si>
  <si>
    <t>O. clarkii</t>
  </si>
  <si>
    <t>O. kistuch</t>
  </si>
  <si>
    <t>O. mykiss</t>
  </si>
  <si>
    <t>O. nerka</t>
  </si>
  <si>
    <t>Mean</t>
  </si>
  <si>
    <t>Pre-construction</t>
  </si>
  <si>
    <t>During and post-construction</t>
  </si>
  <si>
    <t>Percent Composition in Each Community</t>
  </si>
  <si>
    <t>MC1-Skew</t>
  </si>
  <si>
    <t>MC2-Even</t>
  </si>
  <si>
    <t>MC2-Skew</t>
  </si>
  <si>
    <t>MC3-Even</t>
  </si>
  <si>
    <t>MC3-Skew</t>
  </si>
  <si>
    <t>Oncorhynchus tschawtscha</t>
  </si>
  <si>
    <t>Salvelinus malma</t>
  </si>
  <si>
    <t>Entosphenus tridentatus</t>
  </si>
  <si>
    <t>Cottus marginatus</t>
  </si>
  <si>
    <t>Salvelinus confluentus</t>
  </si>
  <si>
    <t>Rana pretiosa</t>
  </si>
  <si>
    <t>Novumbra hubbsi</t>
  </si>
  <si>
    <t>Neurotrichus gibbsii</t>
  </si>
  <si>
    <t>Anaxyrus boreas</t>
  </si>
  <si>
    <t>Ardea herodias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</si>
</sst>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b/>
      <sz val="12"/>
      <color theme="1"/>
      <name val="TimesNewRomanPSMT"/>
    </font>
    <font>
      <i/>
      <sz val="12"/>
      <color theme="1"/>
      <name val="TimesNewRomanPSMT"/>
    </font>
    <font>
      <sz val="12"/>
      <color theme="1"/>
      <name val="TimesNewRomanPSMT"/>
    </font>
    <font>
      <i/>
      <sz val="10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0" fontId="20" fillId="0" borderId="0" xfId="0" applyFo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21" fillId="0" borderId="10" xfId="0" applyFont="1" applyBorder="1"/>
    <xf numFmtId="10" fontId="22" fillId="0" borderId="10" xfId="0" applyNumberFormat="1" applyFont="1" applyBorder="1"/>
    <xf numFmtId="164" fontId="0" fillId="0" borderId="10" xfId="1" applyNumberFormat="1" applyFont="1" applyBorder="1"/>
    <xf numFmtId="164" fontId="22" fillId="0" borderId="10" xfId="1" applyNumberFormat="1" applyFont="1" applyFill="1" applyBorder="1"/>
    <xf numFmtId="9" fontId="0" fillId="0" borderId="10" xfId="1" applyFont="1" applyBorder="1"/>
    <xf numFmtId="9" fontId="0" fillId="0" borderId="10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/>
  </sheetViews>
  <sheetFormatPr baseColWidth="10" defaultRowHeight="16"/>
  <cols>
    <col min="1" max="1" width="23.332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6</v>
      </c>
      <c r="B5" t="s">
        <v>7</v>
      </c>
    </row>
    <row r="6" spans="1:2">
      <c r="A6" t="s">
        <v>8</v>
      </c>
      <c r="B6" t="s">
        <v>9</v>
      </c>
    </row>
    <row r="7" spans="1:2">
      <c r="A7" t="s">
        <v>10</v>
      </c>
      <c r="B7" t="s">
        <v>9</v>
      </c>
    </row>
    <row r="8" spans="1:2">
      <c r="A8" t="s">
        <v>11</v>
      </c>
      <c r="B8" t="s">
        <v>7</v>
      </c>
    </row>
    <row r="9" spans="1:2">
      <c r="A9" t="s">
        <v>12</v>
      </c>
      <c r="B9" t="s">
        <v>3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3</v>
      </c>
    </row>
    <row r="12" spans="1:2">
      <c r="A12" t="s">
        <v>16</v>
      </c>
      <c r="B12" t="s">
        <v>3</v>
      </c>
    </row>
    <row r="13" spans="1:2">
      <c r="A13" t="s">
        <v>17</v>
      </c>
      <c r="B13" t="s">
        <v>14</v>
      </c>
    </row>
    <row r="14" spans="1:2">
      <c r="A14" t="s">
        <v>18</v>
      </c>
      <c r="B14" t="s">
        <v>3</v>
      </c>
    </row>
    <row r="15" spans="1:2">
      <c r="A15" t="s">
        <v>19</v>
      </c>
      <c r="B15" t="s">
        <v>7</v>
      </c>
    </row>
    <row r="16" spans="1:2">
      <c r="A16" t="s">
        <v>20</v>
      </c>
      <c r="B16" t="s">
        <v>3</v>
      </c>
    </row>
    <row r="17" spans="1:2">
      <c r="A17" t="s">
        <v>21</v>
      </c>
      <c r="B17" t="s">
        <v>7</v>
      </c>
    </row>
    <row r="18" spans="1:2">
      <c r="A18" t="s">
        <v>22</v>
      </c>
      <c r="B18" t="s">
        <v>14</v>
      </c>
    </row>
    <row r="19" spans="1:2">
      <c r="A19" t="s">
        <v>23</v>
      </c>
      <c r="B19" t="s">
        <v>7</v>
      </c>
    </row>
    <row r="20" spans="1:2">
      <c r="A20" t="s">
        <v>24</v>
      </c>
      <c r="B20" t="s">
        <v>3</v>
      </c>
    </row>
    <row r="21" spans="1:2">
      <c r="A21" t="s">
        <v>25</v>
      </c>
      <c r="B21" t="s">
        <v>3</v>
      </c>
    </row>
    <row r="22" spans="1:2">
      <c r="A22" t="s">
        <v>26</v>
      </c>
      <c r="B22" t="s">
        <v>7</v>
      </c>
    </row>
    <row r="23" spans="1:2">
      <c r="A23" t="s">
        <v>27</v>
      </c>
      <c r="B23" t="s">
        <v>7</v>
      </c>
    </row>
    <row r="24" spans="1:2">
      <c r="A24" t="s">
        <v>28</v>
      </c>
      <c r="B24" t="s">
        <v>7</v>
      </c>
    </row>
    <row r="25" spans="1:2">
      <c r="A25" t="s">
        <v>29</v>
      </c>
      <c r="B25" t="s">
        <v>14</v>
      </c>
    </row>
    <row r="26" spans="1:2">
      <c r="A26" t="s">
        <v>30</v>
      </c>
      <c r="B26" t="s">
        <v>7</v>
      </c>
    </row>
    <row r="27" spans="1:2">
      <c r="A27" t="s">
        <v>31</v>
      </c>
      <c r="B27" t="s">
        <v>9</v>
      </c>
    </row>
    <row r="28" spans="1:2">
      <c r="A28" t="s">
        <v>32</v>
      </c>
      <c r="B28" t="s">
        <v>14</v>
      </c>
    </row>
    <row r="29" spans="1:2">
      <c r="A29" t="s">
        <v>33</v>
      </c>
      <c r="B29" t="s">
        <v>3</v>
      </c>
    </row>
    <row r="30" spans="1:2">
      <c r="A30" t="s">
        <v>34</v>
      </c>
      <c r="B30" t="s">
        <v>14</v>
      </c>
    </row>
    <row r="31" spans="1:2">
      <c r="A31" t="s">
        <v>35</v>
      </c>
      <c r="B31" t="s">
        <v>7</v>
      </c>
    </row>
    <row r="32" spans="1:2">
      <c r="A32" t="s">
        <v>36</v>
      </c>
      <c r="B32" t="s">
        <v>7</v>
      </c>
    </row>
    <row r="33" spans="1:2">
      <c r="A33" t="s">
        <v>37</v>
      </c>
      <c r="B33" t="s">
        <v>7</v>
      </c>
    </row>
    <row r="34" spans="1:2">
      <c r="A34" t="s">
        <v>38</v>
      </c>
      <c r="B34" t="s">
        <v>7</v>
      </c>
    </row>
    <row r="35" spans="1:2">
      <c r="A35" t="s">
        <v>39</v>
      </c>
      <c r="B35" t="s">
        <v>3</v>
      </c>
    </row>
    <row r="36" spans="1:2">
      <c r="A36" t="s">
        <v>40</v>
      </c>
      <c r="B36" t="s">
        <v>9</v>
      </c>
    </row>
    <row r="37" spans="1:2">
      <c r="A37" t="s">
        <v>41</v>
      </c>
      <c r="B37" t="s">
        <v>14</v>
      </c>
    </row>
    <row r="38" spans="1:2">
      <c r="A38" t="s">
        <v>42</v>
      </c>
      <c r="B38" t="s">
        <v>3</v>
      </c>
    </row>
    <row r="39" spans="1:2">
      <c r="A39" t="s">
        <v>43</v>
      </c>
      <c r="B39" t="s">
        <v>14</v>
      </c>
    </row>
    <row r="40" spans="1:2">
      <c r="A40" t="s">
        <v>44</v>
      </c>
      <c r="B40" t="s">
        <v>7</v>
      </c>
    </row>
    <row r="41" spans="1:2">
      <c r="A41" t="s">
        <v>45</v>
      </c>
      <c r="B41" t="s">
        <v>14</v>
      </c>
    </row>
    <row r="42" spans="1:2">
      <c r="A42" t="s">
        <v>46</v>
      </c>
      <c r="B42" t="s">
        <v>14</v>
      </c>
    </row>
    <row r="43" spans="1:2">
      <c r="A43" t="s">
        <v>47</v>
      </c>
      <c r="B43" t="s">
        <v>7</v>
      </c>
    </row>
    <row r="44" spans="1:2">
      <c r="A44" t="s">
        <v>48</v>
      </c>
      <c r="B44" t="s">
        <v>9</v>
      </c>
    </row>
    <row r="45" spans="1:2">
      <c r="A45" t="s">
        <v>49</v>
      </c>
      <c r="B45" t="s">
        <v>14</v>
      </c>
    </row>
    <row r="46" spans="1:2">
      <c r="A46" t="s">
        <v>50</v>
      </c>
      <c r="B46" t="s">
        <v>3</v>
      </c>
    </row>
    <row r="47" spans="1:2">
      <c r="A47" t="s">
        <v>51</v>
      </c>
      <c r="B47" t="s">
        <v>7</v>
      </c>
    </row>
    <row r="48" spans="1:2">
      <c r="A48" t="s">
        <v>52</v>
      </c>
      <c r="B48" t="s">
        <v>3</v>
      </c>
    </row>
    <row r="49" spans="1:2">
      <c r="A49" t="s">
        <v>53</v>
      </c>
      <c r="B49" t="s">
        <v>14</v>
      </c>
    </row>
    <row r="50" spans="1:2">
      <c r="A50" t="s">
        <v>54</v>
      </c>
      <c r="B50" t="s">
        <v>9</v>
      </c>
    </row>
    <row r="51" spans="1:2">
      <c r="A51" t="s">
        <v>55</v>
      </c>
      <c r="B51" t="s">
        <v>14</v>
      </c>
    </row>
    <row r="52" spans="1:2">
      <c r="A52" t="s">
        <v>56</v>
      </c>
      <c r="B52" t="s">
        <v>7</v>
      </c>
    </row>
    <row r="53" spans="1:2">
      <c r="A53" t="s">
        <v>57</v>
      </c>
      <c r="B53" t="s">
        <v>7</v>
      </c>
    </row>
    <row r="54" spans="1:2">
      <c r="A54" t="s">
        <v>58</v>
      </c>
      <c r="B54" t="s">
        <v>14</v>
      </c>
    </row>
    <row r="55" spans="1:2">
      <c r="A55" t="s">
        <v>59</v>
      </c>
      <c r="B55" t="s">
        <v>3</v>
      </c>
    </row>
    <row r="56" spans="1:2">
      <c r="A56" t="s">
        <v>60</v>
      </c>
      <c r="B56" t="s">
        <v>3</v>
      </c>
    </row>
    <row r="57" spans="1:2">
      <c r="A57" t="s">
        <v>61</v>
      </c>
      <c r="B57" t="s">
        <v>3</v>
      </c>
    </row>
    <row r="58" spans="1:2">
      <c r="A58" t="s">
        <v>62</v>
      </c>
      <c r="B58" t="s">
        <v>14</v>
      </c>
    </row>
    <row r="59" spans="1:2">
      <c r="A59" t="s">
        <v>63</v>
      </c>
      <c r="B59" t="s">
        <v>7</v>
      </c>
    </row>
    <row r="60" spans="1:2">
      <c r="A60" t="s">
        <v>64</v>
      </c>
      <c r="B60" t="s">
        <v>3</v>
      </c>
    </row>
    <row r="61" spans="1:2">
      <c r="A61" t="s">
        <v>65</v>
      </c>
      <c r="B61" t="s">
        <v>7</v>
      </c>
    </row>
    <row r="62" spans="1:2">
      <c r="A62" t="s">
        <v>66</v>
      </c>
      <c r="B62" t="s">
        <v>3</v>
      </c>
    </row>
    <row r="63" spans="1:2">
      <c r="A63" t="s">
        <v>67</v>
      </c>
      <c r="B63" t="s">
        <v>7</v>
      </c>
    </row>
    <row r="64" spans="1:2">
      <c r="A64" t="s">
        <v>68</v>
      </c>
      <c r="B64" t="s">
        <v>7</v>
      </c>
    </row>
    <row r="65" spans="1:2">
      <c r="A65" t="s">
        <v>69</v>
      </c>
      <c r="B65" t="s">
        <v>7</v>
      </c>
    </row>
    <row r="66" spans="1:2">
      <c r="A66" t="s">
        <v>70</v>
      </c>
      <c r="B66" t="s">
        <v>14</v>
      </c>
    </row>
    <row r="67" spans="1:2">
      <c r="A67" t="s">
        <v>71</v>
      </c>
      <c r="B67" t="s">
        <v>3</v>
      </c>
    </row>
    <row r="68" spans="1:2">
      <c r="A68" t="s">
        <v>72</v>
      </c>
      <c r="B68" t="s">
        <v>3</v>
      </c>
    </row>
    <row r="69" spans="1:2">
      <c r="A69" t="s">
        <v>73</v>
      </c>
      <c r="B69" t="s">
        <v>14</v>
      </c>
    </row>
    <row r="70" spans="1:2">
      <c r="A70" t="s">
        <v>74</v>
      </c>
      <c r="B70" t="s">
        <v>9</v>
      </c>
    </row>
    <row r="71" spans="1:2">
      <c r="A71" t="s">
        <v>75</v>
      </c>
      <c r="B71" t="s">
        <v>14</v>
      </c>
    </row>
    <row r="72" spans="1:2">
      <c r="A72" t="s">
        <v>76</v>
      </c>
      <c r="B72" t="s">
        <v>14</v>
      </c>
    </row>
    <row r="73" spans="1:2">
      <c r="A73" t="s">
        <v>77</v>
      </c>
      <c r="B73" t="s">
        <v>3</v>
      </c>
    </row>
    <row r="74" spans="1:2">
      <c r="A74" t="s">
        <v>78</v>
      </c>
      <c r="B74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baseColWidth="10" defaultRowHeight="16"/>
  <sheetData>
    <row r="1" spans="1:6">
      <c r="B1" s="1" t="s">
        <v>79</v>
      </c>
      <c r="C1" s="1"/>
      <c r="D1" s="1"/>
      <c r="E1" s="1"/>
    </row>
    <row r="2" spans="1:6">
      <c r="A2" s="2" t="s">
        <v>0</v>
      </c>
      <c r="B2" s="2" t="s">
        <v>80</v>
      </c>
      <c r="C2" s="2" t="s">
        <v>81</v>
      </c>
      <c r="D2" s="2" t="s">
        <v>82</v>
      </c>
      <c r="E2" s="2" t="s">
        <v>83</v>
      </c>
      <c r="F2" s="2" t="s">
        <v>84</v>
      </c>
    </row>
    <row r="3" spans="1:6">
      <c r="A3" s="3" t="s">
        <v>85</v>
      </c>
      <c r="B3" s="4">
        <v>0.61199999999999999</v>
      </c>
      <c r="C3" s="4">
        <v>3.31</v>
      </c>
      <c r="D3" s="4">
        <v>1.42</v>
      </c>
      <c r="E3" s="4">
        <v>-4.6100000000000003</v>
      </c>
      <c r="F3">
        <f>AVERAGE(B3:E3)</f>
        <v>0.18300000000000005</v>
      </c>
    </row>
    <row r="4" spans="1:6">
      <c r="A4" s="3" t="s">
        <v>86</v>
      </c>
      <c r="B4" s="4">
        <v>1.05</v>
      </c>
      <c r="C4" s="4">
        <v>1.3</v>
      </c>
      <c r="D4" s="4">
        <v>1.86</v>
      </c>
      <c r="E4" s="4">
        <v>2.33</v>
      </c>
      <c r="F4">
        <f>AVERAGE(B4:E4)</f>
        <v>1.635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sqref="A1:F1048576"/>
    </sheetView>
  </sheetViews>
  <sheetFormatPr baseColWidth="10" defaultRowHeight="16"/>
  <cols>
    <col min="1" max="1" width="22.6640625" bestFit="1" customWidth="1"/>
    <col min="4" max="4" width="10.5" bestFit="1" customWidth="1"/>
  </cols>
  <sheetData>
    <row r="1" spans="1:6">
      <c r="A1" s="5" t="s">
        <v>0</v>
      </c>
      <c r="B1" s="6" t="s">
        <v>87</v>
      </c>
      <c r="C1" s="6"/>
      <c r="D1" s="6"/>
      <c r="E1" s="6"/>
      <c r="F1" s="6"/>
    </row>
    <row r="2" spans="1:6">
      <c r="A2" s="5"/>
      <c r="B2" s="7" t="s">
        <v>88</v>
      </c>
      <c r="C2" s="7" t="s">
        <v>89</v>
      </c>
      <c r="D2" s="7" t="s">
        <v>90</v>
      </c>
      <c r="E2" s="7" t="s">
        <v>91</v>
      </c>
      <c r="F2" s="7" t="s">
        <v>92</v>
      </c>
    </row>
    <row r="3" spans="1:6">
      <c r="A3" s="8" t="s">
        <v>2</v>
      </c>
      <c r="B3" s="9">
        <v>9.5200000000000007E-2</v>
      </c>
      <c r="C3" s="10">
        <f>1/18</f>
        <v>5.5555555555555552E-2</v>
      </c>
      <c r="D3" s="11">
        <v>4.48E-2</v>
      </c>
      <c r="E3" s="12">
        <v>0.05</v>
      </c>
      <c r="F3" s="10">
        <v>3.5499999999999997E-2</v>
      </c>
    </row>
    <row r="4" spans="1:6">
      <c r="A4" s="8" t="s">
        <v>4</v>
      </c>
      <c r="B4" s="9">
        <v>9.5200000000000007E-2</v>
      </c>
      <c r="C4" s="10">
        <f t="shared" ref="C4:C24" si="0">1/18</f>
        <v>5.5555555555555552E-2</v>
      </c>
      <c r="D4" s="11">
        <v>4.48E-2</v>
      </c>
      <c r="E4" s="12">
        <v>0.05</v>
      </c>
      <c r="F4" s="10">
        <v>3.5499999999999997E-2</v>
      </c>
    </row>
    <row r="5" spans="1:6">
      <c r="A5" s="8" t="s">
        <v>93</v>
      </c>
      <c r="B5" s="9">
        <v>3.8100000000000002E-2</v>
      </c>
      <c r="C5" s="10">
        <f t="shared" si="0"/>
        <v>5.5555555555555552E-2</v>
      </c>
      <c r="D5" s="11">
        <v>8.9700000000000002E-2</v>
      </c>
      <c r="E5" s="12">
        <v>0.05</v>
      </c>
      <c r="F5" s="10">
        <v>7.0900000000000005E-2</v>
      </c>
    </row>
    <row r="6" spans="1:6">
      <c r="A6" s="8" t="s">
        <v>39</v>
      </c>
      <c r="B6" s="9">
        <v>3.8100000000000002E-2</v>
      </c>
      <c r="C6" s="10">
        <f t="shared" si="0"/>
        <v>5.5555555555555552E-2</v>
      </c>
      <c r="D6" s="11">
        <v>4.48E-2</v>
      </c>
      <c r="E6" s="12">
        <v>0.05</v>
      </c>
      <c r="F6" s="10">
        <v>5.3199999999999997E-2</v>
      </c>
    </row>
    <row r="7" spans="1:6">
      <c r="A7" s="8" t="s">
        <v>12</v>
      </c>
      <c r="B7" s="9">
        <v>6.6699999999999995E-2</v>
      </c>
      <c r="C7" s="10">
        <f t="shared" si="0"/>
        <v>5.5555555555555552E-2</v>
      </c>
      <c r="D7" s="11">
        <v>8.9700000000000002E-2</v>
      </c>
      <c r="E7" s="12">
        <v>0.05</v>
      </c>
      <c r="F7" s="10">
        <v>0.10639999999999999</v>
      </c>
    </row>
    <row r="8" spans="1:6">
      <c r="A8" s="8" t="s">
        <v>50</v>
      </c>
      <c r="B8" s="9">
        <v>0.1905</v>
      </c>
      <c r="C8" s="10">
        <f t="shared" si="0"/>
        <v>5.5555555555555552E-2</v>
      </c>
      <c r="D8" s="11">
        <v>0.22420000000000001</v>
      </c>
      <c r="E8" s="12">
        <v>0.05</v>
      </c>
      <c r="F8" s="10">
        <v>0.1774</v>
      </c>
    </row>
    <row r="9" spans="1:6">
      <c r="A9" s="8" t="s">
        <v>33</v>
      </c>
      <c r="B9" s="9">
        <v>1.9E-2</v>
      </c>
      <c r="C9" s="12">
        <v>0</v>
      </c>
      <c r="D9" s="13">
        <v>0</v>
      </c>
      <c r="E9" s="12">
        <v>0</v>
      </c>
      <c r="F9" s="10">
        <v>0</v>
      </c>
    </row>
    <row r="10" spans="1:6">
      <c r="A10" s="8" t="s">
        <v>94</v>
      </c>
      <c r="B10" s="9">
        <v>1.9E-2</v>
      </c>
      <c r="C10" s="12">
        <v>0</v>
      </c>
      <c r="D10" s="13">
        <v>0</v>
      </c>
      <c r="E10" s="12">
        <v>0.05</v>
      </c>
      <c r="F10" s="10">
        <v>1.77E-2</v>
      </c>
    </row>
    <row r="11" spans="1:6">
      <c r="A11" s="8" t="s">
        <v>95</v>
      </c>
      <c r="B11" s="9">
        <v>7.6200000000000004E-2</v>
      </c>
      <c r="C11" s="10">
        <f t="shared" si="0"/>
        <v>5.5555555555555552E-2</v>
      </c>
      <c r="D11" s="11">
        <v>0.13450000000000001</v>
      </c>
      <c r="E11" s="12">
        <v>0</v>
      </c>
      <c r="F11" s="12">
        <v>0</v>
      </c>
    </row>
    <row r="12" spans="1:6">
      <c r="A12" s="8" t="s">
        <v>5</v>
      </c>
      <c r="B12" s="9">
        <v>0.1905</v>
      </c>
      <c r="C12" s="12">
        <v>0</v>
      </c>
      <c r="D12" s="13">
        <v>0</v>
      </c>
      <c r="E12" s="12">
        <v>0.05</v>
      </c>
      <c r="F12" s="10">
        <v>7.0900000000000005E-2</v>
      </c>
    </row>
    <row r="13" spans="1:6">
      <c r="A13" s="8" t="s">
        <v>15</v>
      </c>
      <c r="B13" s="9">
        <v>8.5699999999999998E-2</v>
      </c>
      <c r="C13" s="10">
        <f t="shared" si="0"/>
        <v>5.5555555555555552E-2</v>
      </c>
      <c r="D13" s="11">
        <v>3.3599999999999998E-2</v>
      </c>
      <c r="E13" s="12">
        <v>0</v>
      </c>
      <c r="F13" s="12">
        <v>0</v>
      </c>
    </row>
    <row r="14" spans="1:6">
      <c r="A14" s="8" t="s">
        <v>96</v>
      </c>
      <c r="B14" s="9">
        <v>8.5699999999999998E-2</v>
      </c>
      <c r="C14" s="12">
        <v>0</v>
      </c>
      <c r="D14" s="13">
        <v>0</v>
      </c>
      <c r="E14" s="12">
        <v>0.05</v>
      </c>
      <c r="F14" s="10">
        <v>7.0900000000000005E-2</v>
      </c>
    </row>
    <row r="15" spans="1:6">
      <c r="A15" s="8" t="s">
        <v>97</v>
      </c>
      <c r="B15" s="12">
        <v>0</v>
      </c>
      <c r="C15" s="10">
        <f t="shared" si="0"/>
        <v>5.5555555555555552E-2</v>
      </c>
      <c r="D15" s="11">
        <v>3.5900000000000001E-2</v>
      </c>
      <c r="E15" s="12">
        <v>0.05</v>
      </c>
      <c r="F15" s="10">
        <v>6.7999999999999996E-3</v>
      </c>
    </row>
    <row r="16" spans="1:6">
      <c r="A16" s="8" t="s">
        <v>27</v>
      </c>
      <c r="B16" s="12">
        <v>0</v>
      </c>
      <c r="C16" s="10">
        <f t="shared" si="0"/>
        <v>5.5555555555555552E-2</v>
      </c>
      <c r="D16" s="11">
        <v>6.7299999999999999E-2</v>
      </c>
      <c r="E16" s="12">
        <v>0</v>
      </c>
      <c r="F16" s="12">
        <v>0</v>
      </c>
    </row>
    <row r="17" spans="1:6">
      <c r="A17" s="8" t="s">
        <v>17</v>
      </c>
      <c r="B17" s="12">
        <v>0</v>
      </c>
      <c r="C17" s="10">
        <f t="shared" si="0"/>
        <v>5.5555555555555552E-2</v>
      </c>
      <c r="D17" s="11">
        <v>1.7899999999999999E-2</v>
      </c>
      <c r="E17" s="12">
        <v>0</v>
      </c>
      <c r="F17" s="12">
        <v>0</v>
      </c>
    </row>
    <row r="18" spans="1:6">
      <c r="A18" s="8" t="s">
        <v>25</v>
      </c>
      <c r="B18" s="12">
        <v>0</v>
      </c>
      <c r="C18" s="10">
        <f t="shared" si="0"/>
        <v>5.5555555555555552E-2</v>
      </c>
      <c r="D18" s="11">
        <v>3.3599999999999998E-2</v>
      </c>
      <c r="E18" s="12">
        <v>0</v>
      </c>
      <c r="F18" s="12">
        <v>0</v>
      </c>
    </row>
    <row r="19" spans="1:6">
      <c r="A19" s="8" t="s">
        <v>16</v>
      </c>
      <c r="B19" s="12">
        <v>0</v>
      </c>
      <c r="C19" s="10">
        <f t="shared" si="0"/>
        <v>5.5555555555555552E-2</v>
      </c>
      <c r="D19" s="11">
        <v>1.12E-2</v>
      </c>
      <c r="E19" s="12">
        <v>0</v>
      </c>
      <c r="F19" s="12">
        <v>0</v>
      </c>
    </row>
    <row r="20" spans="1:6">
      <c r="A20" s="8" t="s">
        <v>48</v>
      </c>
      <c r="B20" s="12">
        <v>0</v>
      </c>
      <c r="C20" s="10">
        <f t="shared" si="0"/>
        <v>5.5555555555555552E-2</v>
      </c>
      <c r="D20" s="11">
        <v>6.7299999999999999E-2</v>
      </c>
      <c r="E20" s="12">
        <v>0</v>
      </c>
      <c r="F20" s="12">
        <v>0</v>
      </c>
    </row>
    <row r="21" spans="1:6">
      <c r="A21" s="8" t="s">
        <v>30</v>
      </c>
      <c r="B21" s="12">
        <v>0</v>
      </c>
      <c r="C21" s="10">
        <f t="shared" si="0"/>
        <v>5.5555555555555552E-2</v>
      </c>
      <c r="D21" s="11">
        <v>8.9999999999999993E-3</v>
      </c>
      <c r="E21" s="12">
        <v>0</v>
      </c>
      <c r="F21" s="12">
        <v>0</v>
      </c>
    </row>
    <row r="22" spans="1:6">
      <c r="A22" s="8" t="s">
        <v>56</v>
      </c>
      <c r="B22" s="12">
        <v>0</v>
      </c>
      <c r="C22" s="10">
        <f t="shared" si="0"/>
        <v>5.5555555555555552E-2</v>
      </c>
      <c r="D22" s="11">
        <v>8.9999999999999993E-3</v>
      </c>
      <c r="E22" s="12">
        <v>0</v>
      </c>
      <c r="F22" s="12">
        <v>0</v>
      </c>
    </row>
    <row r="23" spans="1:6">
      <c r="A23" s="8" t="s">
        <v>98</v>
      </c>
      <c r="B23" s="12">
        <v>0</v>
      </c>
      <c r="C23" s="10">
        <f t="shared" si="0"/>
        <v>5.5555555555555552E-2</v>
      </c>
      <c r="D23" s="11">
        <v>3.3599999999999998E-2</v>
      </c>
      <c r="E23" s="12">
        <v>0</v>
      </c>
      <c r="F23" s="12">
        <v>0</v>
      </c>
    </row>
    <row r="24" spans="1:6">
      <c r="A24" s="8" t="s">
        <v>10</v>
      </c>
      <c r="B24" s="12">
        <v>0</v>
      </c>
      <c r="C24" s="10">
        <f t="shared" si="0"/>
        <v>5.5555555555555552E-2</v>
      </c>
      <c r="D24" s="11">
        <v>8.9999999999999993E-3</v>
      </c>
      <c r="E24" s="12">
        <v>0</v>
      </c>
      <c r="F24" s="12">
        <v>0</v>
      </c>
    </row>
    <row r="25" spans="1:6">
      <c r="A25" s="8" t="s">
        <v>99</v>
      </c>
      <c r="B25" s="12">
        <v>0</v>
      </c>
      <c r="C25" s="12">
        <v>0</v>
      </c>
      <c r="D25" s="13">
        <v>0</v>
      </c>
      <c r="E25" s="12">
        <v>0.05</v>
      </c>
      <c r="F25" s="10">
        <v>2.6599999999999999E-2</v>
      </c>
    </row>
    <row r="26" spans="1:6">
      <c r="A26" s="8" t="s">
        <v>23</v>
      </c>
      <c r="B26" s="12">
        <v>0</v>
      </c>
      <c r="C26" s="12">
        <v>0</v>
      </c>
      <c r="D26" s="13">
        <v>0</v>
      </c>
      <c r="E26" s="12">
        <v>0.05</v>
      </c>
      <c r="F26" s="10">
        <v>2.6599999999999999E-2</v>
      </c>
    </row>
    <row r="27" spans="1:6">
      <c r="A27" s="8" t="s">
        <v>40</v>
      </c>
      <c r="B27" s="12">
        <v>0</v>
      </c>
      <c r="C27" s="12">
        <v>0</v>
      </c>
      <c r="D27" s="13">
        <v>0</v>
      </c>
      <c r="E27" s="12">
        <v>0.05</v>
      </c>
      <c r="F27" s="10">
        <v>8.8700000000000001E-2</v>
      </c>
    </row>
    <row r="28" spans="1:6">
      <c r="A28" s="8" t="s">
        <v>64</v>
      </c>
      <c r="B28" s="12">
        <v>0</v>
      </c>
      <c r="C28" s="12">
        <v>0</v>
      </c>
      <c r="D28" s="13">
        <v>0</v>
      </c>
      <c r="E28" s="12">
        <v>0.05</v>
      </c>
      <c r="F28" s="10">
        <v>7.0900000000000005E-2</v>
      </c>
    </row>
    <row r="29" spans="1:6">
      <c r="A29" s="8" t="s">
        <v>26</v>
      </c>
      <c r="B29" s="12">
        <v>0</v>
      </c>
      <c r="C29" s="12">
        <v>0</v>
      </c>
      <c r="D29" s="13">
        <v>0</v>
      </c>
      <c r="E29" s="12">
        <v>0.05</v>
      </c>
      <c r="F29" s="10">
        <v>8.8999999999999999E-3</v>
      </c>
    </row>
    <row r="30" spans="1:6">
      <c r="A30" s="8" t="s">
        <v>6</v>
      </c>
      <c r="B30" s="12">
        <v>0</v>
      </c>
      <c r="C30" s="12">
        <v>0</v>
      </c>
      <c r="D30" s="13">
        <v>0</v>
      </c>
      <c r="E30" s="12">
        <v>0.05</v>
      </c>
      <c r="F30" s="10">
        <v>8.8999999999999999E-3</v>
      </c>
    </row>
    <row r="31" spans="1:6">
      <c r="A31" s="8" t="s">
        <v>100</v>
      </c>
      <c r="B31" s="12">
        <v>0</v>
      </c>
      <c r="C31" s="12">
        <v>0</v>
      </c>
      <c r="D31" s="13">
        <v>0</v>
      </c>
      <c r="E31" s="12">
        <v>0.05</v>
      </c>
      <c r="F31" s="10">
        <v>8.8999999999999999E-3</v>
      </c>
    </row>
    <row r="32" spans="1:6">
      <c r="A32" s="8" t="s">
        <v>51</v>
      </c>
      <c r="B32" s="12">
        <v>0</v>
      </c>
      <c r="C32" s="12">
        <v>0</v>
      </c>
      <c r="D32" s="13">
        <v>0</v>
      </c>
      <c r="E32" s="12">
        <v>0.05</v>
      </c>
      <c r="F32" s="10">
        <v>8.8999999999999999E-3</v>
      </c>
    </row>
    <row r="33" spans="1:6">
      <c r="A33" s="8" t="s">
        <v>101</v>
      </c>
      <c r="B33" s="12">
        <v>0</v>
      </c>
      <c r="C33" s="12">
        <v>0</v>
      </c>
      <c r="D33" s="13">
        <v>0</v>
      </c>
      <c r="E33" s="12">
        <v>0.05</v>
      </c>
      <c r="F33" s="10">
        <v>3.5499999999999997E-2</v>
      </c>
    </row>
    <row r="34" spans="1:6">
      <c r="A34" s="8" t="s">
        <v>102</v>
      </c>
      <c r="B34" s="12">
        <v>0</v>
      </c>
      <c r="C34" s="12">
        <v>0</v>
      </c>
      <c r="D34" s="13">
        <v>0</v>
      </c>
      <c r="E34" s="12">
        <v>0.05</v>
      </c>
      <c r="F34" s="10">
        <v>7.0900000000000005E-2</v>
      </c>
    </row>
  </sheetData>
  <mergeCells count="2">
    <mergeCell ref="A1:A2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SupplementalTable1</vt:lpstr>
      <vt:lpstr>SupplementalTable2</vt:lpstr>
      <vt:lpstr>SupplementalTable3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Anne Andruszkiewicz</dc:creator>
  <cp:lastModifiedBy>Elizabeth Anne Andruszkiewicz</cp:lastModifiedBy>
  <dcterms:created xsi:type="dcterms:W3CDTF">2023-01-06T20:33:46Z</dcterms:created>
  <dcterms:modified xsi:type="dcterms:W3CDTF">2023-01-06T20:33:46Z</dcterms:modified>
</cp:coreProperties>
</file>