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TX_ecolab_leafNitrogen/data_sheets/"/>
    </mc:Choice>
  </mc:AlternateContent>
  <xr:revisionPtr revIDLastSave="0" documentId="13_ncr:1_{45C0C7B9-C855-0A42-A80A-9EAD19C7FB69}" xr6:coauthVersionLast="47" xr6:coauthVersionMax="47" xr10:uidLastSave="{00000000-0000-0000-0000-000000000000}"/>
  <bookViews>
    <workbookView xWindow="20060" yWindow="500" windowWidth="26580" windowHeight="28220" xr2:uid="{84C772EE-EBE4-1844-A298-DDD6C3E04B29}"/>
  </bookViews>
  <sheets>
    <sheet name="Sheet1" sheetId="1" r:id="rId1"/>
  </sheets>
  <definedNames>
    <definedName name="_xlnm.Print_Area" localSheetId="0">Sheet1!$A$1:$H$31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19" i="1"/>
  <c r="G19" i="1" s="1"/>
  <c r="E20" i="1"/>
  <c r="F20" i="1" s="1"/>
  <c r="E21" i="1"/>
  <c r="G21" i="1" s="1"/>
  <c r="E22" i="1"/>
  <c r="G22" i="1" s="1"/>
  <c r="E23" i="1"/>
  <c r="G23" i="1" s="1"/>
  <c r="E24" i="1"/>
  <c r="H24" i="1" s="1"/>
  <c r="E25" i="1"/>
  <c r="F25" i="1" s="1"/>
  <c r="E26" i="1"/>
  <c r="E28" i="1"/>
  <c r="E29" i="1"/>
  <c r="G29" i="1" s="1"/>
  <c r="E30" i="1"/>
  <c r="H30" i="1" s="1"/>
  <c r="E31" i="1"/>
  <c r="F31" i="1" s="1"/>
  <c r="F26" i="1"/>
  <c r="E3" i="1"/>
  <c r="F3" i="1" s="1"/>
  <c r="E4" i="1"/>
  <c r="G4" i="1" s="1"/>
  <c r="E5" i="1"/>
  <c r="H5" i="1" s="1"/>
  <c r="E6" i="1"/>
  <c r="F6" i="1" s="1"/>
  <c r="E7" i="1"/>
  <c r="F7" i="1" s="1"/>
  <c r="E9" i="1"/>
  <c r="H9" i="1" s="1"/>
  <c r="E10" i="1"/>
  <c r="F10" i="1" s="1"/>
  <c r="E12" i="1"/>
  <c r="G12" i="1" s="1"/>
  <c r="E13" i="1"/>
  <c r="H13" i="1" s="1"/>
  <c r="E14" i="1"/>
  <c r="F14" i="1" s="1"/>
  <c r="E15" i="1"/>
  <c r="F15" i="1" s="1"/>
  <c r="E16" i="1"/>
  <c r="G16" i="1" s="1"/>
  <c r="E17" i="1"/>
  <c r="H17" i="1" s="1"/>
  <c r="E18" i="1"/>
  <c r="F18" i="1" s="1"/>
  <c r="F27" i="1" l="1"/>
  <c r="F28" i="1"/>
  <c r="H31" i="1"/>
  <c r="G30" i="1"/>
  <c r="F29" i="1"/>
  <c r="H25" i="1"/>
  <c r="G24" i="1"/>
  <c r="F23" i="1"/>
  <c r="F21" i="1"/>
  <c r="H18" i="1"/>
  <c r="G17" i="1"/>
  <c r="F16" i="1"/>
  <c r="H14" i="1"/>
  <c r="G13" i="1"/>
  <c r="F12" i="1"/>
  <c r="H10" i="1"/>
  <c r="G9" i="1"/>
  <c r="H6" i="1"/>
  <c r="G5" i="1"/>
  <c r="F4" i="1"/>
  <c r="G31" i="1"/>
  <c r="F30" i="1"/>
  <c r="H27" i="1"/>
  <c r="G25" i="1"/>
  <c r="F24" i="1"/>
  <c r="H22" i="1"/>
  <c r="H20" i="1"/>
  <c r="G18" i="1"/>
  <c r="F17" i="1"/>
  <c r="H15" i="1"/>
  <c r="G14" i="1"/>
  <c r="F13" i="1"/>
  <c r="G10" i="1"/>
  <c r="F9" i="1"/>
  <c r="H7" i="1"/>
  <c r="G6" i="1"/>
  <c r="F5" i="1"/>
  <c r="H3" i="1"/>
  <c r="H29" i="1"/>
  <c r="G27" i="1"/>
  <c r="H23" i="1"/>
  <c r="H21" i="1"/>
  <c r="G20" i="1"/>
  <c r="H16" i="1"/>
  <c r="G15" i="1"/>
  <c r="H12" i="1"/>
  <c r="G7" i="1"/>
  <c r="H4" i="1"/>
  <c r="G3" i="1"/>
  <c r="H19" i="1"/>
  <c r="F19" i="1"/>
  <c r="H26" i="1"/>
  <c r="G26" i="1"/>
  <c r="F22" i="1"/>
  <c r="H28" i="1"/>
  <c r="G28" i="1" l="1"/>
</calcChain>
</file>

<file path=xl/sharedStrings.xml><?xml version="1.0" encoding="utf-8"?>
<sst xmlns="http://schemas.openxmlformats.org/spreadsheetml/2006/main" count="112" uniqueCount="53">
  <si>
    <t>sand.height</t>
  </si>
  <si>
    <t>silt.height</t>
  </si>
  <si>
    <t>clay.height</t>
  </si>
  <si>
    <t>total.height</t>
  </si>
  <si>
    <t>sand.percent</t>
  </si>
  <si>
    <t>silt.percent</t>
  </si>
  <si>
    <t>clay.percent</t>
  </si>
  <si>
    <t>2020eco_Bell</t>
  </si>
  <si>
    <t>2020eco_Bexar</t>
  </si>
  <si>
    <t>2020eco_Blanco</t>
  </si>
  <si>
    <t>2020eco_Brazos18</t>
  </si>
  <si>
    <t>2020eco_Comal</t>
  </si>
  <si>
    <t>2020eco_Edwards</t>
  </si>
  <si>
    <t>2020eco_Fayette</t>
  </si>
  <si>
    <t>2020eco_Harris</t>
  </si>
  <si>
    <t>2020eco_Menard</t>
  </si>
  <si>
    <t>2020eco_Russel</t>
  </si>
  <si>
    <t>2020eco_Sansaba</t>
  </si>
  <si>
    <t>2020eco_Uvalde</t>
  </si>
  <si>
    <t>2020eco_Williamson09</t>
  </si>
  <si>
    <t>2020eco_Williamson10</t>
  </si>
  <si>
    <t>2021eco_Austin</t>
  </si>
  <si>
    <t>2021eco_Bandera</t>
  </si>
  <si>
    <t>2021eco_Bell</t>
  </si>
  <si>
    <t>2021eco_Brazos16</t>
  </si>
  <si>
    <t>2021eco_Brazos18</t>
  </si>
  <si>
    <t>2021eco_Burnet12</t>
  </si>
  <si>
    <t>2021eco_Burnet14</t>
  </si>
  <si>
    <t>2021eco_Comal</t>
  </si>
  <si>
    <t>2021eco_Fayette09</t>
  </si>
  <si>
    <t>2021eco_Fayette12</t>
  </si>
  <si>
    <t>2021eco_Harris</t>
  </si>
  <si>
    <t>2021eco_Hays</t>
  </si>
  <si>
    <t>2021eco_Kerr</t>
  </si>
  <si>
    <t>2021eco_Menard</t>
  </si>
  <si>
    <t>2021eco_Uvalde</t>
  </si>
  <si>
    <t>2021eco_Washington</t>
  </si>
  <si>
    <t>usda.texture</t>
  </si>
  <si>
    <t>N/A</t>
  </si>
  <si>
    <t>sandy_loam</t>
  </si>
  <si>
    <t>clay_loam</t>
  </si>
  <si>
    <t>sand</t>
  </si>
  <si>
    <t>silty_clay_loam</t>
  </si>
  <si>
    <t>silt_loam</t>
  </si>
  <si>
    <t>loamy_sand</t>
  </si>
  <si>
    <t>sandy_clay</t>
  </si>
  <si>
    <t>sandy_clay_loam</t>
  </si>
  <si>
    <t>NA</t>
  </si>
  <si>
    <t>notes</t>
  </si>
  <si>
    <t>not_measured</t>
  </si>
  <si>
    <t>measured</t>
  </si>
  <si>
    <t>soil_grid</t>
  </si>
  <si>
    <t>31.4ercd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</si>
</sst>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2" xfId="0" applyFont="1" applyFill="1" applyBorder="1"/>
    <xf numFmtId="164" fontId="0" fillId="0" borderId="2" xfId="0" applyNumberForma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FD41-E05C-CD45-B5FA-E72A4C610E1C}">
  <sheetPr>
    <pageSetUpPr fitToPage="1"/>
  </sheetPr>
  <dimension ref="A1:J31"/>
  <sheetViews>
    <sheetView tabSelected="1" zoomScale="160" zoomScaleNormal="160" workbookViewId="0">
      <pane ySplit="1" topLeftCell="A6" activePane="bottomLeft" state="frozen"/>
      <selection pane="bottomLeft" activeCell="I25" sqref="I21:I25"/>
    </sheetView>
  </sheetViews>
  <sheetFormatPr baseColWidth="10" defaultRowHeight="16" x14ac:dyDescent="0.2"/>
  <cols>
    <col min="1" max="1" width="20.5" bestFit="1" customWidth="1"/>
    <col min="2" max="2" width="10.6640625" bestFit="1" customWidth="1"/>
    <col min="3" max="3" width="9.5" bestFit="1" customWidth="1"/>
    <col min="4" max="4" width="10.1640625" bestFit="1" customWidth="1"/>
    <col min="5" max="5" width="10.83203125" bestFit="1" customWidth="1"/>
    <col min="6" max="6" width="11.83203125" bestFit="1" customWidth="1"/>
    <col min="7" max="7" width="10.6640625" bestFit="1" customWidth="1"/>
    <col min="8" max="8" width="11.1640625" bestFit="1" customWidth="1"/>
    <col min="9" max="9" width="15.1640625" bestFit="1" customWidth="1"/>
    <col min="10" max="10" width="13" bestFit="1" customWidth="1"/>
  </cols>
  <sheetData>
    <row r="1" spans="1:10" x14ac:dyDescent="0.2">
      <c r="A1" s="6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37</v>
      </c>
      <c r="J1" s="4" t="s">
        <v>48</v>
      </c>
    </row>
    <row r="2" spans="1:10" ht="25" customHeight="1" x14ac:dyDescent="0.2">
      <c r="A2" s="2" t="s">
        <v>7</v>
      </c>
      <c r="B2" s="1" t="s">
        <v>38</v>
      </c>
      <c r="C2" s="1" t="s">
        <v>38</v>
      </c>
      <c r="D2" s="1" t="s">
        <v>38</v>
      </c>
      <c r="E2" s="1" t="s">
        <v>38</v>
      </c>
      <c r="F2" s="3" t="s">
        <v>38</v>
      </c>
      <c r="G2" s="3" t="s">
        <v>38</v>
      </c>
      <c r="H2" s="3" t="s">
        <v>38</v>
      </c>
      <c r="I2" s="1"/>
      <c r="J2" s="5" t="s">
        <v>49</v>
      </c>
    </row>
    <row r="3" spans="1:10" ht="25" customHeight="1" x14ac:dyDescent="0.2">
      <c r="A3" s="2" t="s">
        <v>8</v>
      </c>
      <c r="B3" s="1">
        <v>2.4</v>
      </c>
      <c r="C3" s="1">
        <v>1</v>
      </c>
      <c r="D3" s="1">
        <v>0.1</v>
      </c>
      <c r="E3" s="1">
        <f t="shared" ref="E3:E31" si="0">SUM(B3:D3)</f>
        <v>3.5</v>
      </c>
      <c r="F3" s="3">
        <f t="shared" ref="F3:F31" si="1">B3/$E3*100</f>
        <v>68.571428571428569</v>
      </c>
      <c r="G3" s="3">
        <f t="shared" ref="G3:G31" si="2">C3/$E3*100</f>
        <v>28.571428571428569</v>
      </c>
      <c r="H3" s="3">
        <f t="shared" ref="H3:H31" si="3">D3/$E3*100</f>
        <v>2.8571428571428572</v>
      </c>
      <c r="I3" s="1" t="s">
        <v>39</v>
      </c>
      <c r="J3" t="s">
        <v>50</v>
      </c>
    </row>
    <row r="4" spans="1:10" ht="25" customHeight="1" x14ac:dyDescent="0.2">
      <c r="A4" s="2" t="s">
        <v>9</v>
      </c>
      <c r="B4" s="1">
        <v>1</v>
      </c>
      <c r="C4" s="1">
        <v>0.2</v>
      </c>
      <c r="D4" s="1">
        <v>0.5</v>
      </c>
      <c r="E4" s="1">
        <f t="shared" si="0"/>
        <v>1.7</v>
      </c>
      <c r="F4" s="3">
        <f t="shared" si="1"/>
        <v>58.82352941176471</v>
      </c>
      <c r="G4" s="3">
        <f t="shared" si="2"/>
        <v>11.764705882352942</v>
      </c>
      <c r="H4" s="3">
        <f t="shared" si="3"/>
        <v>29.411764705882355</v>
      </c>
      <c r="I4" s="1" t="s">
        <v>46</v>
      </c>
      <c r="J4" t="s">
        <v>50</v>
      </c>
    </row>
    <row r="5" spans="1:10" ht="25" customHeight="1" x14ac:dyDescent="0.2">
      <c r="A5" s="2" t="s">
        <v>10</v>
      </c>
      <c r="B5" s="1">
        <v>1.8</v>
      </c>
      <c r="C5" s="1">
        <v>0</v>
      </c>
      <c r="D5" s="1">
        <v>0.7</v>
      </c>
      <c r="E5" s="1">
        <f t="shared" si="0"/>
        <v>2.5</v>
      </c>
      <c r="F5" s="3">
        <f t="shared" si="1"/>
        <v>72</v>
      </c>
      <c r="G5" s="3">
        <f t="shared" si="2"/>
        <v>0</v>
      </c>
      <c r="H5" s="3">
        <f t="shared" si="3"/>
        <v>27.999999999999996</v>
      </c>
      <c r="I5" s="1" t="s">
        <v>46</v>
      </c>
      <c r="J5" t="s">
        <v>50</v>
      </c>
    </row>
    <row r="6" spans="1:10" ht="25" customHeight="1" x14ac:dyDescent="0.2">
      <c r="A6" s="2" t="s">
        <v>11</v>
      </c>
      <c r="B6" s="1">
        <v>0.8</v>
      </c>
      <c r="C6" s="1">
        <v>0.9</v>
      </c>
      <c r="D6" s="1">
        <v>0.1</v>
      </c>
      <c r="E6" s="1">
        <f t="shared" si="0"/>
        <v>1.8000000000000003</v>
      </c>
      <c r="F6" s="3">
        <f t="shared" si="1"/>
        <v>44.444444444444443</v>
      </c>
      <c r="G6" s="3">
        <f t="shared" si="2"/>
        <v>49.999999999999993</v>
      </c>
      <c r="H6" s="3">
        <f t="shared" si="3"/>
        <v>5.5555555555555554</v>
      </c>
      <c r="I6" s="1" t="s">
        <v>43</v>
      </c>
      <c r="J6" t="s">
        <v>50</v>
      </c>
    </row>
    <row r="7" spans="1:10" ht="25" customHeight="1" x14ac:dyDescent="0.2">
      <c r="A7" s="2" t="s">
        <v>12</v>
      </c>
      <c r="B7" s="1">
        <v>2.5</v>
      </c>
      <c r="C7" s="1">
        <v>0.1</v>
      </c>
      <c r="D7" s="1">
        <v>0.1</v>
      </c>
      <c r="E7" s="1">
        <f t="shared" si="0"/>
        <v>2.7</v>
      </c>
      <c r="F7" s="3">
        <f t="shared" si="1"/>
        <v>92.592592592592581</v>
      </c>
      <c r="G7" s="3">
        <f t="shared" si="2"/>
        <v>3.7037037037037033</v>
      </c>
      <c r="H7" s="3">
        <f t="shared" si="3"/>
        <v>3.7037037037037033</v>
      </c>
      <c r="I7" s="1" t="s">
        <v>41</v>
      </c>
      <c r="J7" t="s">
        <v>50</v>
      </c>
    </row>
    <row r="8" spans="1:10" ht="25" customHeight="1" x14ac:dyDescent="0.2">
      <c r="A8" s="2" t="s">
        <v>13</v>
      </c>
      <c r="B8" s="1"/>
      <c r="C8" s="1"/>
      <c r="D8" s="1"/>
      <c r="E8" s="1"/>
      <c r="F8" s="3">
        <v>42.4</v>
      </c>
      <c r="G8" s="3">
        <v>31.4</v>
      </c>
      <c r="H8" s="3">
        <v>26.2</v>
      </c>
      <c r="I8" s="1"/>
      <c r="J8" t="s">
        <v>51</v>
      </c>
    </row>
    <row r="9" spans="1:10" ht="25" customHeight="1" x14ac:dyDescent="0.2">
      <c r="A9" s="2" t="s">
        <v>14</v>
      </c>
      <c r="B9" s="1">
        <v>2</v>
      </c>
      <c r="C9" s="1">
        <v>1.1000000000000001</v>
      </c>
      <c r="D9" s="1">
        <v>1.4</v>
      </c>
      <c r="E9" s="1">
        <f t="shared" si="0"/>
        <v>4.5</v>
      </c>
      <c r="F9" s="3">
        <f t="shared" si="1"/>
        <v>44.444444444444443</v>
      </c>
      <c r="G9" s="3">
        <f t="shared" si="2"/>
        <v>24.444444444444446</v>
      </c>
      <c r="H9" s="3">
        <f t="shared" si="3"/>
        <v>31.111111111111111</v>
      </c>
      <c r="I9" s="1" t="s">
        <v>40</v>
      </c>
      <c r="J9" t="s">
        <v>50</v>
      </c>
    </row>
    <row r="10" spans="1:10" ht="25" customHeight="1" x14ac:dyDescent="0.2">
      <c r="A10" s="2" t="s">
        <v>15</v>
      </c>
      <c r="B10" s="1">
        <v>2.1</v>
      </c>
      <c r="C10" s="1">
        <v>0</v>
      </c>
      <c r="D10" s="1">
        <v>1.4</v>
      </c>
      <c r="E10" s="1">
        <f t="shared" si="0"/>
        <v>3.5</v>
      </c>
      <c r="F10" s="3">
        <f t="shared" si="1"/>
        <v>60</v>
      </c>
      <c r="G10" s="3">
        <f t="shared" si="2"/>
        <v>0</v>
      </c>
      <c r="H10" s="3">
        <f t="shared" si="3"/>
        <v>40</v>
      </c>
      <c r="I10" s="1" t="s">
        <v>39</v>
      </c>
      <c r="J10" t="s">
        <v>50</v>
      </c>
    </row>
    <row r="11" spans="1:10" ht="25" customHeight="1" x14ac:dyDescent="0.2">
      <c r="A11" s="2" t="s">
        <v>16</v>
      </c>
      <c r="B11" s="1" t="s">
        <v>47</v>
      </c>
      <c r="C11" s="1" t="s">
        <v>47</v>
      </c>
      <c r="D11" s="1" t="s">
        <v>47</v>
      </c>
      <c r="E11" s="1" t="s">
        <v>47</v>
      </c>
      <c r="F11" s="3" t="s">
        <v>47</v>
      </c>
      <c r="G11" s="3" t="s">
        <v>47</v>
      </c>
      <c r="H11" s="3" t="s">
        <v>47</v>
      </c>
      <c r="I11" s="1" t="s">
        <v>47</v>
      </c>
      <c r="J11" s="5" t="s">
        <v>49</v>
      </c>
    </row>
    <row r="12" spans="1:10" ht="25" customHeight="1" x14ac:dyDescent="0.2">
      <c r="A12" s="2" t="s">
        <v>17</v>
      </c>
      <c r="B12" s="1">
        <v>1.9</v>
      </c>
      <c r="C12" s="1">
        <v>0</v>
      </c>
      <c r="D12" s="1">
        <v>0.2</v>
      </c>
      <c r="E12" s="1">
        <f t="shared" si="0"/>
        <v>2.1</v>
      </c>
      <c r="F12" s="3">
        <f t="shared" si="1"/>
        <v>90.476190476190467</v>
      </c>
      <c r="G12" s="3">
        <f t="shared" si="2"/>
        <v>0</v>
      </c>
      <c r="H12" s="3">
        <f t="shared" si="3"/>
        <v>9.5238095238095237</v>
      </c>
      <c r="I12" s="1" t="s">
        <v>41</v>
      </c>
      <c r="J12" t="s">
        <v>50</v>
      </c>
    </row>
    <row r="13" spans="1:10" ht="25" customHeight="1" x14ac:dyDescent="0.2">
      <c r="A13" s="2" t="s">
        <v>18</v>
      </c>
      <c r="B13" s="1">
        <v>2.2999999999999998</v>
      </c>
      <c r="C13" s="1">
        <v>0.8</v>
      </c>
      <c r="D13" s="1">
        <v>0.1</v>
      </c>
      <c r="E13" s="1">
        <f t="shared" si="0"/>
        <v>3.1999999999999997</v>
      </c>
      <c r="F13" s="3">
        <f t="shared" si="1"/>
        <v>71.875</v>
      </c>
      <c r="G13" s="3">
        <f t="shared" si="2"/>
        <v>25.000000000000007</v>
      </c>
      <c r="H13" s="3">
        <f t="shared" si="3"/>
        <v>3.1250000000000009</v>
      </c>
      <c r="I13" s="1" t="s">
        <v>39</v>
      </c>
      <c r="J13" t="s">
        <v>50</v>
      </c>
    </row>
    <row r="14" spans="1:10" ht="25" customHeight="1" x14ac:dyDescent="0.2">
      <c r="A14" s="2" t="s">
        <v>19</v>
      </c>
      <c r="B14" s="1">
        <v>2.2000000000000002</v>
      </c>
      <c r="C14" s="1">
        <v>0.7</v>
      </c>
      <c r="D14" s="1">
        <v>0.1</v>
      </c>
      <c r="E14" s="1">
        <f t="shared" si="0"/>
        <v>3.0000000000000004</v>
      </c>
      <c r="F14" s="3">
        <f t="shared" si="1"/>
        <v>73.333333333333329</v>
      </c>
      <c r="G14" s="3">
        <f t="shared" si="2"/>
        <v>23.333333333333329</v>
      </c>
      <c r="H14" s="3">
        <f t="shared" si="3"/>
        <v>3.3333333333333335</v>
      </c>
      <c r="I14" s="1" t="s">
        <v>39</v>
      </c>
      <c r="J14" t="s">
        <v>50</v>
      </c>
    </row>
    <row r="15" spans="1:10" ht="25" customHeight="1" x14ac:dyDescent="0.2">
      <c r="A15" s="2" t="s">
        <v>20</v>
      </c>
      <c r="B15" s="1">
        <v>3.9</v>
      </c>
      <c r="C15" s="1">
        <v>1.6</v>
      </c>
      <c r="D15" s="1">
        <v>0.4</v>
      </c>
      <c r="E15" s="1">
        <f t="shared" si="0"/>
        <v>5.9</v>
      </c>
      <c r="F15" s="3">
        <f t="shared" si="1"/>
        <v>66.101694915254228</v>
      </c>
      <c r="G15" s="3">
        <f t="shared" si="2"/>
        <v>27.118644067796609</v>
      </c>
      <c r="H15" s="3">
        <f t="shared" si="3"/>
        <v>6.7796610169491522</v>
      </c>
      <c r="I15" s="1" t="s">
        <v>39</v>
      </c>
      <c r="J15" t="s">
        <v>50</v>
      </c>
    </row>
    <row r="16" spans="1:10" ht="25" customHeight="1" x14ac:dyDescent="0.2">
      <c r="A16" s="2" t="s">
        <v>21</v>
      </c>
      <c r="B16" s="1">
        <v>0.8</v>
      </c>
      <c r="C16" s="1">
        <v>2.2999999999999998</v>
      </c>
      <c r="D16" s="1">
        <v>1.8</v>
      </c>
      <c r="E16" s="1">
        <f t="shared" si="0"/>
        <v>4.8999999999999995</v>
      </c>
      <c r="F16" s="3">
        <f t="shared" si="1"/>
        <v>16.326530612244898</v>
      </c>
      <c r="G16" s="3">
        <f t="shared" si="2"/>
        <v>46.938775510204081</v>
      </c>
      <c r="H16" s="3">
        <f t="shared" si="3"/>
        <v>36.734693877551031</v>
      </c>
      <c r="I16" s="1" t="s">
        <v>42</v>
      </c>
      <c r="J16" t="s">
        <v>50</v>
      </c>
    </row>
    <row r="17" spans="1:10" ht="25" customHeight="1" x14ac:dyDescent="0.2">
      <c r="A17" s="2" t="s">
        <v>22</v>
      </c>
      <c r="B17" s="1">
        <v>0.8</v>
      </c>
      <c r="C17" s="1">
        <v>2</v>
      </c>
      <c r="D17" s="1">
        <v>0.8</v>
      </c>
      <c r="E17" s="1">
        <f t="shared" si="0"/>
        <v>3.5999999999999996</v>
      </c>
      <c r="F17" s="3">
        <f t="shared" si="1"/>
        <v>22.222222222222225</v>
      </c>
      <c r="G17" s="3">
        <f t="shared" si="2"/>
        <v>55.555555555555557</v>
      </c>
      <c r="H17" s="3">
        <f t="shared" si="3"/>
        <v>22.222222222222225</v>
      </c>
      <c r="I17" s="1" t="s">
        <v>43</v>
      </c>
      <c r="J17" t="s">
        <v>50</v>
      </c>
    </row>
    <row r="18" spans="1:10" ht="25" customHeight="1" x14ac:dyDescent="0.2">
      <c r="A18" s="2" t="s">
        <v>23</v>
      </c>
      <c r="B18" s="1">
        <v>0.8</v>
      </c>
      <c r="C18" s="1">
        <v>2.2999999999999998</v>
      </c>
      <c r="D18" s="1">
        <v>0.8</v>
      </c>
      <c r="E18" s="1">
        <f t="shared" si="0"/>
        <v>3.8999999999999995</v>
      </c>
      <c r="F18" s="3">
        <f t="shared" si="1"/>
        <v>20.512820512820518</v>
      </c>
      <c r="G18" s="3">
        <f t="shared" si="2"/>
        <v>58.974358974358978</v>
      </c>
      <c r="H18" s="3">
        <f t="shared" si="3"/>
        <v>20.512820512820518</v>
      </c>
      <c r="I18" s="1" t="s">
        <v>43</v>
      </c>
      <c r="J18" t="s">
        <v>50</v>
      </c>
    </row>
    <row r="19" spans="1:10" ht="25" customHeight="1" x14ac:dyDescent="0.2">
      <c r="A19" s="2" t="s">
        <v>24</v>
      </c>
      <c r="B19" s="1">
        <v>5.4</v>
      </c>
      <c r="C19" s="1">
        <v>0.4</v>
      </c>
      <c r="D19" s="1">
        <v>0.7</v>
      </c>
      <c r="E19" s="1">
        <f t="shared" si="0"/>
        <v>6.5000000000000009</v>
      </c>
      <c r="F19" s="3">
        <f t="shared" si="1"/>
        <v>83.076923076923066</v>
      </c>
      <c r="G19" s="3">
        <f t="shared" si="2"/>
        <v>6.1538461538461533</v>
      </c>
      <c r="H19" s="3">
        <f t="shared" si="3"/>
        <v>10.769230769230766</v>
      </c>
      <c r="I19" s="1" t="s">
        <v>44</v>
      </c>
      <c r="J19" t="s">
        <v>50</v>
      </c>
    </row>
    <row r="20" spans="1:10" ht="25" customHeight="1" x14ac:dyDescent="0.2">
      <c r="A20" s="2" t="s">
        <v>25</v>
      </c>
      <c r="B20" s="1">
        <v>1.8</v>
      </c>
      <c r="C20" s="1">
        <v>0</v>
      </c>
      <c r="D20" s="1">
        <v>0.7</v>
      </c>
      <c r="E20" s="1">
        <f t="shared" si="0"/>
        <v>2.5</v>
      </c>
      <c r="F20" s="3">
        <f t="shared" si="1"/>
        <v>72</v>
      </c>
      <c r="G20" s="3">
        <f t="shared" si="2"/>
        <v>0</v>
      </c>
      <c r="H20" s="3">
        <f t="shared" si="3"/>
        <v>27.999999999999996</v>
      </c>
      <c r="I20" s="1" t="s">
        <v>46</v>
      </c>
      <c r="J20" t="s">
        <v>50</v>
      </c>
    </row>
    <row r="21" spans="1:10" ht="25" customHeight="1" x14ac:dyDescent="0.2">
      <c r="A21" s="2" t="s">
        <v>26</v>
      </c>
      <c r="B21" s="1">
        <v>3.2</v>
      </c>
      <c r="C21" s="1">
        <v>1</v>
      </c>
      <c r="D21" s="1">
        <v>0.5</v>
      </c>
      <c r="E21" s="1">
        <f t="shared" si="0"/>
        <v>4.7</v>
      </c>
      <c r="F21" s="3">
        <f t="shared" si="1"/>
        <v>68.085106382978722</v>
      </c>
      <c r="G21" s="3">
        <f t="shared" si="2"/>
        <v>21.276595744680851</v>
      </c>
      <c r="H21" s="3">
        <f t="shared" si="3"/>
        <v>10.638297872340425</v>
      </c>
      <c r="I21" s="1" t="s">
        <v>39</v>
      </c>
      <c r="J21" t="s">
        <v>50</v>
      </c>
    </row>
    <row r="22" spans="1:10" ht="25" customHeight="1" x14ac:dyDescent="0.2">
      <c r="A22" s="2" t="s">
        <v>27</v>
      </c>
      <c r="B22" s="1">
        <v>5.9</v>
      </c>
      <c r="C22" s="1">
        <v>3.5</v>
      </c>
      <c r="D22" s="1">
        <v>0.2</v>
      </c>
      <c r="E22" s="1">
        <f t="shared" si="0"/>
        <v>9.6</v>
      </c>
      <c r="F22" s="3">
        <f t="shared" si="1"/>
        <v>61.458333333333336</v>
      </c>
      <c r="G22" s="3">
        <f t="shared" si="2"/>
        <v>36.458333333333336</v>
      </c>
      <c r="H22" s="3">
        <f t="shared" si="3"/>
        <v>2.0833333333333335</v>
      </c>
      <c r="I22" s="1" t="s">
        <v>39</v>
      </c>
      <c r="J22" t="s">
        <v>50</v>
      </c>
    </row>
    <row r="23" spans="1:10" ht="25" customHeight="1" x14ac:dyDescent="0.2">
      <c r="A23" s="2" t="s">
        <v>28</v>
      </c>
      <c r="B23" s="1">
        <v>0.8</v>
      </c>
      <c r="C23" s="1">
        <v>1.7</v>
      </c>
      <c r="D23" s="1">
        <v>1.5</v>
      </c>
      <c r="E23" s="1">
        <f t="shared" si="0"/>
        <v>4</v>
      </c>
      <c r="F23" s="3">
        <f t="shared" si="1"/>
        <v>20</v>
      </c>
      <c r="G23" s="3">
        <f t="shared" si="2"/>
        <v>42.5</v>
      </c>
      <c r="H23" s="3">
        <f t="shared" si="3"/>
        <v>37.5</v>
      </c>
      <c r="I23" s="1" t="s">
        <v>42</v>
      </c>
      <c r="J23" t="s">
        <v>50</v>
      </c>
    </row>
    <row r="24" spans="1:10" ht="25" customHeight="1" x14ac:dyDescent="0.2">
      <c r="A24" s="2" t="s">
        <v>29</v>
      </c>
      <c r="B24" s="1">
        <v>1.6</v>
      </c>
      <c r="C24" s="1">
        <v>0.9</v>
      </c>
      <c r="D24" s="1">
        <v>0.4</v>
      </c>
      <c r="E24" s="1">
        <f t="shared" si="0"/>
        <v>2.9</v>
      </c>
      <c r="F24" s="3">
        <f t="shared" si="1"/>
        <v>55.172413793103445</v>
      </c>
      <c r="G24" s="3">
        <f t="shared" si="2"/>
        <v>31.03448275862069</v>
      </c>
      <c r="H24" s="3">
        <f t="shared" si="3"/>
        <v>13.793103448275861</v>
      </c>
      <c r="I24" s="1" t="s">
        <v>39</v>
      </c>
      <c r="J24" t="s">
        <v>50</v>
      </c>
    </row>
    <row r="25" spans="1:10" ht="25" customHeight="1" x14ac:dyDescent="0.2">
      <c r="A25" s="2" t="s">
        <v>30</v>
      </c>
      <c r="B25" s="1">
        <v>3.6</v>
      </c>
      <c r="C25" s="1">
        <v>0.3</v>
      </c>
      <c r="D25" s="1">
        <v>0.2</v>
      </c>
      <c r="E25" s="1">
        <f t="shared" si="0"/>
        <v>4.0999999999999996</v>
      </c>
      <c r="F25" s="3">
        <f t="shared" si="1"/>
        <v>87.804878048780495</v>
      </c>
      <c r="G25" s="3">
        <f t="shared" si="2"/>
        <v>7.3170731707317085</v>
      </c>
      <c r="H25" s="3">
        <f t="shared" si="3"/>
        <v>4.8780487804878057</v>
      </c>
      <c r="I25" s="1" t="s">
        <v>41</v>
      </c>
      <c r="J25" t="s">
        <v>50</v>
      </c>
    </row>
    <row r="26" spans="1:10" ht="25" customHeight="1" x14ac:dyDescent="0.2">
      <c r="A26" s="2" t="s">
        <v>31</v>
      </c>
      <c r="B26" s="1">
        <v>2</v>
      </c>
      <c r="C26" s="1">
        <v>1.1000000000000001</v>
      </c>
      <c r="D26" s="1">
        <v>1.4</v>
      </c>
      <c r="E26" s="1">
        <f t="shared" si="0"/>
        <v>4.5</v>
      </c>
      <c r="F26" s="3">
        <f t="shared" si="1"/>
        <v>44.444444444444443</v>
      </c>
      <c r="G26" s="3">
        <f t="shared" si="2"/>
        <v>24.444444444444446</v>
      </c>
      <c r="H26" s="3">
        <f t="shared" si="3"/>
        <v>31.111111111111111</v>
      </c>
      <c r="I26" s="1" t="s">
        <v>40</v>
      </c>
      <c r="J26" t="s">
        <v>50</v>
      </c>
    </row>
    <row r="27" spans="1:10" ht="25" customHeight="1" x14ac:dyDescent="0.2">
      <c r="A27" s="2" t="s">
        <v>32</v>
      </c>
      <c r="B27" s="1">
        <v>4.5</v>
      </c>
      <c r="C27" s="1">
        <v>2.2999999999999998</v>
      </c>
      <c r="D27" s="1">
        <v>0.4</v>
      </c>
      <c r="E27" s="1">
        <f t="shared" si="0"/>
        <v>7.2</v>
      </c>
      <c r="F27" s="3">
        <f t="shared" si="1"/>
        <v>62.5</v>
      </c>
      <c r="G27" s="3">
        <f t="shared" si="2"/>
        <v>31.944444444444443</v>
      </c>
      <c r="H27" s="3">
        <f t="shared" si="3"/>
        <v>5.5555555555555562</v>
      </c>
      <c r="I27" s="1" t="s">
        <v>39</v>
      </c>
      <c r="J27" t="s">
        <v>50</v>
      </c>
    </row>
    <row r="28" spans="1:10" ht="25" customHeight="1" x14ac:dyDescent="0.2">
      <c r="A28" s="2" t="s">
        <v>33</v>
      </c>
      <c r="B28" s="1">
        <v>4.2</v>
      </c>
      <c r="C28" s="1">
        <v>4.0999999999999996</v>
      </c>
      <c r="D28" s="1">
        <v>0.3</v>
      </c>
      <c r="E28" s="1">
        <f t="shared" si="0"/>
        <v>8.6000000000000014</v>
      </c>
      <c r="F28" s="3">
        <f t="shared" si="1"/>
        <v>48.837209302325576</v>
      </c>
      <c r="G28" s="3">
        <f t="shared" si="2"/>
        <v>47.674418604651152</v>
      </c>
      <c r="H28" s="3">
        <f t="shared" si="3"/>
        <v>3.4883720930232549</v>
      </c>
      <c r="I28" s="1" t="s">
        <v>39</v>
      </c>
      <c r="J28" t="s">
        <v>50</v>
      </c>
    </row>
    <row r="29" spans="1:10" ht="25" customHeight="1" x14ac:dyDescent="0.2">
      <c r="A29" s="2" t="s">
        <v>34</v>
      </c>
      <c r="B29" s="1">
        <v>2.1</v>
      </c>
      <c r="C29" s="1">
        <v>0</v>
      </c>
      <c r="D29" s="1">
        <v>1.4</v>
      </c>
      <c r="E29" s="1">
        <f t="shared" si="0"/>
        <v>3.5</v>
      </c>
      <c r="F29" s="3">
        <f t="shared" si="1"/>
        <v>60</v>
      </c>
      <c r="G29" s="3">
        <f t="shared" si="2"/>
        <v>0</v>
      </c>
      <c r="H29" s="3">
        <f t="shared" si="3"/>
        <v>40</v>
      </c>
      <c r="I29" s="1" t="s">
        <v>45</v>
      </c>
      <c r="J29" t="s">
        <v>50</v>
      </c>
    </row>
    <row r="30" spans="1:10" ht="25" customHeight="1" x14ac:dyDescent="0.2">
      <c r="A30" s="2" t="s">
        <v>35</v>
      </c>
      <c r="B30" s="1">
        <v>2.2999999999999998</v>
      </c>
      <c r="C30" s="1">
        <v>0.8</v>
      </c>
      <c r="D30" s="1">
        <v>0.1</v>
      </c>
      <c r="E30" s="1">
        <f t="shared" si="0"/>
        <v>3.1999999999999997</v>
      </c>
      <c r="F30" s="3">
        <f t="shared" si="1"/>
        <v>71.875</v>
      </c>
      <c r="G30" s="3">
        <f t="shared" si="2"/>
        <v>25.000000000000007</v>
      </c>
      <c r="H30" s="3">
        <f t="shared" si="3"/>
        <v>3.1250000000000009</v>
      </c>
      <c r="I30" s="1" t="s">
        <v>45</v>
      </c>
      <c r="J30" t="s">
        <v>50</v>
      </c>
    </row>
    <row r="31" spans="1:10" ht="25" customHeight="1" x14ac:dyDescent="0.2">
      <c r="A31" s="2" t="s">
        <v>36</v>
      </c>
      <c r="B31" s="1">
        <v>3.2</v>
      </c>
      <c r="C31" s="1">
        <v>1.2</v>
      </c>
      <c r="D31" s="1">
        <v>0.8</v>
      </c>
      <c r="E31" s="1">
        <f t="shared" si="0"/>
        <v>5.2</v>
      </c>
      <c r="F31" s="3">
        <f t="shared" si="1"/>
        <v>61.53846153846154</v>
      </c>
      <c r="G31" s="3">
        <f t="shared" si="2"/>
        <v>23.076923076923077</v>
      </c>
      <c r="H31" s="3">
        <f t="shared" si="3"/>
        <v>15.384615384615385</v>
      </c>
      <c r="I31" s="1" t="s">
        <v>39</v>
      </c>
      <c r="J31" t="s">
        <v>50</v>
      </c>
    </row>
  </sheetData>
  <pageMargins left="0.7" right="0.7" top="0.75" bottom="0.75" header="0.3" footer="0.3"/>
  <pageSetup scale="9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2022-11-23T16:01:43Z</dcterms:created>
  <dcterms:modified xsi:type="dcterms:W3CDTF">2023-04-05T19:40:04Z</dcterms:modified>
</cp:coreProperties>
</file>