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p_meta/drafts/tables/"/>
    </mc:Choice>
  </mc:AlternateContent>
  <xr:revisionPtr revIDLastSave="0" documentId="13_ncr:1_{20010C3F-F7DB-B842-A892-76D6BC089535}" xr6:coauthVersionLast="47" xr6:coauthVersionMax="47" xr10:uidLastSave="{00000000-0000-0000-0000-000000000000}"/>
  <bookViews>
    <workbookView xWindow="1240" yWindow="680" windowWidth="11380" windowHeight="18960" xr2:uid="{8C0274CA-637A-D549-8DE8-7F2B3B672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J8" i="1"/>
  <c r="J9" i="1"/>
  <c r="J10" i="1"/>
  <c r="J11" i="1"/>
  <c r="J12" i="1"/>
  <c r="J13" i="1"/>
  <c r="J14" i="1"/>
  <c r="J15" i="1"/>
  <c r="J16" i="1"/>
  <c r="J17" i="1"/>
  <c r="J18" i="1"/>
  <c r="E8" i="1"/>
  <c r="E9" i="1"/>
  <c r="E10" i="1"/>
  <c r="E11" i="1"/>
  <c r="E13" i="1"/>
  <c r="E14" i="1"/>
  <c r="E15" i="1"/>
  <c r="E16" i="1"/>
  <c r="E17" i="1"/>
  <c r="E18" i="1"/>
  <c r="E3" i="1"/>
  <c r="E4" i="1"/>
  <c r="E5" i="1"/>
  <c r="E6" i="1"/>
  <c r="E7" i="1"/>
  <c r="E2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<sst xmlns="http://schemas.openxmlformats.org/spreadsheetml/2006/main" count="27" uniqueCount="27">
  <si>
    <t>variable</t>
  </si>
  <si>
    <t>estimate</t>
  </si>
  <si>
    <t>se</t>
  </si>
  <si>
    <t>zval</t>
  </si>
  <si>
    <t>pval</t>
  </si>
  <si>
    <t>ci.lb</t>
  </si>
  <si>
    <t>ci.ub</t>
  </si>
  <si>
    <t>k</t>
  </si>
  <si>
    <t>nmass</t>
  </si>
  <si>
    <t>narea</t>
  </si>
  <si>
    <t>pmass</t>
  </si>
  <si>
    <t>parea</t>
  </si>
  <si>
    <t>leaf_np</t>
  </si>
  <si>
    <t>marea</t>
  </si>
  <si>
    <t>ci_range</t>
  </si>
  <si>
    <t>estimate_se</t>
  </si>
  <si>
    <t>agb</t>
  </si>
  <si>
    <t>asat</t>
  </si>
  <si>
    <t>vcmax</t>
  </si>
  <si>
    <t>jmax</t>
  </si>
  <si>
    <t>jmax_vcmax</t>
  </si>
  <si>
    <t>pnue</t>
  </si>
  <si>
    <t>ppue</t>
  </si>
  <si>
    <t>total_biomass</t>
  </si>
  <si>
    <t>bgb</t>
  </si>
  <si>
    <t>rmf</t>
  </si>
  <si>
    <t>root_shoot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</si>
</sst>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91FF-591D-5142-A76B-95AF05C56DB3}">
  <dimension ref="A1:J18"/>
  <sheetViews>
    <sheetView tabSelected="1" zoomScaleNormal="100" workbookViewId="0">
      <selection activeCell="B14" sqref="B14"/>
    </sheetView>
  </sheetViews>
  <sheetFormatPr baseColWidth="10" defaultRowHeight="16" x14ac:dyDescent="0.2"/>
  <cols>
    <col min="1" max="1" width="12.5" bestFit="1" customWidth="1"/>
    <col min="2" max="2" width="4.1640625" bestFit="1" customWidth="1"/>
    <col min="3" max="3" width="8.5" bestFit="1" customWidth="1"/>
    <col min="4" max="4" width="6.6640625" bestFit="1" customWidth="1"/>
    <col min="5" max="5" width="11" bestFit="1" customWidth="1"/>
    <col min="6" max="6" width="7.33203125" bestFit="1" customWidth="1"/>
    <col min="7" max="7" width="6.5" customWidth="1"/>
    <col min="8" max="9" width="7.33203125" bestFit="1" customWidth="1"/>
    <col min="10" max="10" width="12.6640625" bestFit="1" customWidth="1"/>
  </cols>
  <sheetData>
    <row r="1" spans="1:10" x14ac:dyDescent="0.2">
      <c r="A1" t="s">
        <v>0</v>
      </c>
      <c r="B1" t="s">
        <v>7</v>
      </c>
      <c r="C1" t="s">
        <v>1</v>
      </c>
      <c r="D1" t="s">
        <v>2</v>
      </c>
      <c r="E1" t="s">
        <v>15</v>
      </c>
      <c r="F1" t="s">
        <v>3</v>
      </c>
      <c r="G1" t="s">
        <v>4</v>
      </c>
      <c r="H1" t="s">
        <v>5</v>
      </c>
      <c r="I1" t="s">
        <v>6</v>
      </c>
      <c r="J1" t="s">
        <v>14</v>
      </c>
    </row>
    <row r="2" spans="1:10" x14ac:dyDescent="0.2">
      <c r="A2" s="3" t="s">
        <v>13</v>
      </c>
      <c r="B2" s="3">
        <v>88</v>
      </c>
      <c r="C2" s="1">
        <v>-3.7999999999999999E-2</v>
      </c>
      <c r="D2" s="1">
        <v>8.3000000000000004E-2</v>
      </c>
      <c r="E2" s="1" t="str">
        <f>CONCATENATE(C2, "±", D2)</f>
        <v>-0.038±0.083</v>
      </c>
      <c r="F2" s="1">
        <v>-0.45900000000000002</v>
      </c>
      <c r="G2" s="1">
        <v>0.64600000000000002</v>
      </c>
      <c r="H2" s="1">
        <v>-0.20100000000000001</v>
      </c>
      <c r="I2" s="1">
        <v>0.125</v>
      </c>
      <c r="J2" s="2" t="str">
        <f>CONCATENATE("[",H2,", ",I2,"]")</f>
        <v>[-0.201, 0.125]</v>
      </c>
    </row>
    <row r="3" spans="1:10" x14ac:dyDescent="0.2">
      <c r="A3" s="3" t="s">
        <v>8</v>
      </c>
      <c r="B3" s="3">
        <v>139</v>
      </c>
      <c r="C3" s="1">
        <v>2.5999999999999999E-2</v>
      </c>
      <c r="D3" s="1">
        <v>6.2E-2</v>
      </c>
      <c r="E3" s="1" t="str">
        <f t="shared" ref="E3:E18" si="0">CONCATENATE(C3, "±", D3)</f>
        <v>0.026±0.062</v>
      </c>
      <c r="F3" s="1">
        <v>0.42299999999999999</v>
      </c>
      <c r="G3" s="1">
        <v>0.67200000000000004</v>
      </c>
      <c r="H3" s="1">
        <v>-9.6000000000000002E-2</v>
      </c>
      <c r="I3" s="1">
        <v>0.14899999999999999</v>
      </c>
      <c r="J3" s="2" t="str">
        <f t="shared" ref="J3:J18" si="1">CONCATENATE("[",H3,", ",I3,"]")</f>
        <v>[-0.096, 0.149]</v>
      </c>
    </row>
    <row r="4" spans="1:10" x14ac:dyDescent="0.2">
      <c r="A4" s="3" t="s">
        <v>9</v>
      </c>
      <c r="B4" s="3">
        <v>84</v>
      </c>
      <c r="C4" s="1">
        <v>-3.9E-2</v>
      </c>
      <c r="D4" s="1">
        <v>0.17799999999999999</v>
      </c>
      <c r="E4" s="1" t="str">
        <f t="shared" si="0"/>
        <v>-0.039±0.178</v>
      </c>
      <c r="F4" s="1">
        <v>-0.219</v>
      </c>
      <c r="G4" s="1">
        <v>0.82699999999999996</v>
      </c>
      <c r="H4" s="1">
        <v>-0.38800000000000001</v>
      </c>
      <c r="I4" s="1">
        <v>0.31</v>
      </c>
      <c r="J4" s="2" t="str">
        <f t="shared" si="1"/>
        <v>[-0.388, 0.31]</v>
      </c>
    </row>
    <row r="5" spans="1:10" x14ac:dyDescent="0.2">
      <c r="A5" s="3" t="s">
        <v>10</v>
      </c>
      <c r="B5" s="3">
        <v>133</v>
      </c>
      <c r="C5" s="1">
        <v>-0.11899999999999999</v>
      </c>
      <c r="D5" s="1">
        <v>6.7000000000000004E-2</v>
      </c>
      <c r="E5" s="1" t="str">
        <f t="shared" si="0"/>
        <v>-0.119±0.067</v>
      </c>
      <c r="F5" s="1">
        <v>-1.7909999999999999</v>
      </c>
      <c r="G5" s="1">
        <v>7.4999999999999997E-2</v>
      </c>
      <c r="H5" s="1">
        <v>-0.249</v>
      </c>
      <c r="I5" s="1">
        <v>1.2E-2</v>
      </c>
      <c r="J5" s="2" t="str">
        <f t="shared" si="1"/>
        <v>[-0.249, 0.012]</v>
      </c>
    </row>
    <row r="6" spans="1:10" x14ac:dyDescent="0.2">
      <c r="A6" s="3" t="s">
        <v>11</v>
      </c>
      <c r="B6" s="3">
        <v>79</v>
      </c>
      <c r="C6" s="1">
        <v>-8.4000000000000005E-2</v>
      </c>
      <c r="D6" s="1">
        <v>0.17100000000000001</v>
      </c>
      <c r="E6" s="1" t="str">
        <f t="shared" si="0"/>
        <v>-0.084±0.171</v>
      </c>
      <c r="F6" s="1">
        <v>-0.48899999999999999</v>
      </c>
      <c r="G6" s="1">
        <v>0.625</v>
      </c>
      <c r="H6" s="1">
        <v>-0.41899999999999998</v>
      </c>
      <c r="I6" s="1">
        <v>0.252</v>
      </c>
      <c r="J6" s="2" t="str">
        <f t="shared" si="1"/>
        <v>[-0.419, 0.252]</v>
      </c>
    </row>
    <row r="7" spans="1:10" x14ac:dyDescent="0.2">
      <c r="A7" s="3" t="s">
        <v>12</v>
      </c>
      <c r="B7" s="3">
        <v>115</v>
      </c>
      <c r="C7" s="1">
        <v>-0.49399999999999999</v>
      </c>
      <c r="D7" s="1">
        <v>0.18099999999999999</v>
      </c>
      <c r="E7" s="1" t="str">
        <f t="shared" si="0"/>
        <v>-0.494±0.181</v>
      </c>
      <c r="F7" s="1">
        <v>-2.7240000000000002</v>
      </c>
      <c r="G7" s="1">
        <v>6.0000000000000001E-3</v>
      </c>
      <c r="H7" s="1">
        <v>-0.85</v>
      </c>
      <c r="I7" s="1">
        <v>-0.13900000000000001</v>
      </c>
      <c r="J7" s="2" t="str">
        <f t="shared" si="1"/>
        <v>[-0.85, -0.139]</v>
      </c>
    </row>
    <row r="8" spans="1:10" x14ac:dyDescent="0.2">
      <c r="A8" s="3" t="s">
        <v>17</v>
      </c>
      <c r="B8" s="3">
        <v>85</v>
      </c>
      <c r="C8">
        <v>0.17599999999999999</v>
      </c>
      <c r="D8">
        <v>0.248</v>
      </c>
      <c r="E8" s="1" t="str">
        <f t="shared" si="0"/>
        <v>0.176±0.248</v>
      </c>
      <c r="F8">
        <v>0.70899999999999996</v>
      </c>
      <c r="G8">
        <v>0.47899999999999998</v>
      </c>
      <c r="H8">
        <v>-0.311</v>
      </c>
      <c r="I8">
        <v>0.66300000000000003</v>
      </c>
      <c r="J8" s="2" t="str">
        <f t="shared" si="1"/>
        <v>[-0.311, 0.663]</v>
      </c>
    </row>
    <row r="9" spans="1:10" x14ac:dyDescent="0.2">
      <c r="A9" s="3" t="s">
        <v>18</v>
      </c>
      <c r="B9" s="3">
        <v>42</v>
      </c>
      <c r="C9" s="1">
        <v>0.155</v>
      </c>
      <c r="D9" s="1">
        <v>0.26600000000000001</v>
      </c>
      <c r="E9" s="1" t="str">
        <f t="shared" si="0"/>
        <v>0.155±0.266</v>
      </c>
      <c r="F9" s="1">
        <v>0.58399999999999996</v>
      </c>
      <c r="G9" s="1">
        <v>0.56000000000000005</v>
      </c>
      <c r="H9" s="1">
        <v>-0.36599999999999999</v>
      </c>
      <c r="I9" s="1">
        <v>0.67600000000000005</v>
      </c>
      <c r="J9" s="2" t="str">
        <f t="shared" si="1"/>
        <v>[-0.366, 0.676]</v>
      </c>
    </row>
    <row r="10" spans="1:10" x14ac:dyDescent="0.2">
      <c r="A10" s="3" t="s">
        <v>19</v>
      </c>
      <c r="B10" s="3">
        <v>40</v>
      </c>
      <c r="C10" s="1">
        <v>0.14299999999999999</v>
      </c>
      <c r="D10" s="1">
        <v>0.29399999999999998</v>
      </c>
      <c r="E10" s="1" t="str">
        <f t="shared" si="0"/>
        <v>0.143±0.294</v>
      </c>
      <c r="F10" s="1">
        <v>0.48599999999999999</v>
      </c>
      <c r="G10" s="1">
        <v>0.627</v>
      </c>
      <c r="H10" s="1">
        <v>-0.433</v>
      </c>
      <c r="I10" s="1">
        <v>0.71899999999999997</v>
      </c>
      <c r="J10" s="2" t="str">
        <f t="shared" si="1"/>
        <v>[-0.433, 0.719]</v>
      </c>
    </row>
    <row r="11" spans="1:10" x14ac:dyDescent="0.2">
      <c r="A11" s="3" t="s">
        <v>20</v>
      </c>
      <c r="B11" s="3">
        <v>32</v>
      </c>
      <c r="C11" s="1">
        <v>8.7999999999999995E-2</v>
      </c>
      <c r="D11" s="1">
        <v>0.115</v>
      </c>
      <c r="E11" s="1" t="str">
        <f t="shared" si="0"/>
        <v>0.088±0.115</v>
      </c>
      <c r="F11" s="1">
        <v>0.76100000000000001</v>
      </c>
      <c r="G11" s="1">
        <v>0.44700000000000001</v>
      </c>
      <c r="H11" s="1">
        <v>-0.13800000000000001</v>
      </c>
      <c r="I11" s="1">
        <v>0.313</v>
      </c>
      <c r="J11" s="2" t="str">
        <f t="shared" si="1"/>
        <v>[-0.138, 0.313]</v>
      </c>
    </row>
    <row r="12" spans="1:10" x14ac:dyDescent="0.2">
      <c r="A12" s="3" t="s">
        <v>21</v>
      </c>
      <c r="B12" s="3">
        <v>58</v>
      </c>
      <c r="C12" s="1">
        <v>0.13400000000000001</v>
      </c>
      <c r="D12" s="1">
        <v>0.39500000000000002</v>
      </c>
      <c r="E12" s="1" t="str">
        <f>CONCATENATE(C12, "±", D12)</f>
        <v>0.134±0.395</v>
      </c>
      <c r="F12" s="1">
        <v>0.34</v>
      </c>
      <c r="G12" s="1">
        <v>0.73399999999999999</v>
      </c>
      <c r="H12" s="1">
        <v>-0.63900000000000001</v>
      </c>
      <c r="I12" s="1">
        <v>0.90800000000000003</v>
      </c>
      <c r="J12" s="2" t="str">
        <f t="shared" si="1"/>
        <v>[-0.639, 0.908]</v>
      </c>
    </row>
    <row r="13" spans="1:10" x14ac:dyDescent="0.2">
      <c r="A13" s="3" t="s">
        <v>22</v>
      </c>
      <c r="B13" s="3">
        <v>59</v>
      </c>
      <c r="C13" s="1">
        <v>-0.11600000000000001</v>
      </c>
      <c r="D13" s="1">
        <v>0.27800000000000002</v>
      </c>
      <c r="E13" s="1" t="str">
        <f t="shared" si="0"/>
        <v>-0.116±0.278</v>
      </c>
      <c r="F13" s="1">
        <v>-0.41699999999999998</v>
      </c>
      <c r="G13" s="1">
        <v>0.67700000000000005</v>
      </c>
      <c r="H13" s="1">
        <v>-0.66100000000000003</v>
      </c>
      <c r="I13" s="1">
        <v>0.42899999999999999</v>
      </c>
      <c r="J13" s="2" t="str">
        <f t="shared" si="1"/>
        <v>[-0.661, 0.429]</v>
      </c>
    </row>
    <row r="14" spans="1:10" x14ac:dyDescent="0.2">
      <c r="A14" s="3" t="s">
        <v>23</v>
      </c>
      <c r="B14">
        <v>42</v>
      </c>
      <c r="C14">
        <v>0.13400000000000001</v>
      </c>
      <c r="D14">
        <v>0.104</v>
      </c>
      <c r="E14" s="1" t="str">
        <f t="shared" si="0"/>
        <v>0.134±0.104</v>
      </c>
      <c r="F14">
        <v>1.2889999999999999</v>
      </c>
      <c r="G14">
        <v>0.19700000000000001</v>
      </c>
      <c r="H14">
        <v>-6.9000000000000006E-2</v>
      </c>
      <c r="I14">
        <v>0.33700000000000002</v>
      </c>
      <c r="J14" s="2" t="str">
        <f t="shared" si="1"/>
        <v>[-0.069, 0.337]</v>
      </c>
    </row>
    <row r="15" spans="1:10" x14ac:dyDescent="0.2">
      <c r="A15" s="3" t="s">
        <v>16</v>
      </c>
      <c r="B15">
        <v>125</v>
      </c>
      <c r="C15">
        <v>0.182</v>
      </c>
      <c r="D15">
        <v>7.4999999999999997E-2</v>
      </c>
      <c r="E15" s="1" t="str">
        <f t="shared" si="0"/>
        <v>0.182±0.075</v>
      </c>
      <c r="F15">
        <v>2.4180000000000001</v>
      </c>
      <c r="G15">
        <v>1.6E-2</v>
      </c>
      <c r="H15">
        <v>3.5000000000000003E-2</v>
      </c>
      <c r="I15">
        <v>0.33</v>
      </c>
      <c r="J15" s="2" t="str">
        <f t="shared" si="1"/>
        <v>[0.035, 0.33]</v>
      </c>
    </row>
    <row r="16" spans="1:10" x14ac:dyDescent="0.2">
      <c r="A16" s="3" t="s">
        <v>24</v>
      </c>
      <c r="B16">
        <v>63</v>
      </c>
      <c r="C16">
        <v>3.9E-2</v>
      </c>
      <c r="D16">
        <v>0.09</v>
      </c>
      <c r="E16" s="1" t="str">
        <f t="shared" si="0"/>
        <v>0.039±0.09</v>
      </c>
      <c r="F16">
        <v>0.42899999999999999</v>
      </c>
      <c r="G16">
        <v>0.66800000000000004</v>
      </c>
      <c r="H16">
        <v>-0.13800000000000001</v>
      </c>
      <c r="I16">
        <v>0.216</v>
      </c>
      <c r="J16" s="2" t="str">
        <f t="shared" si="1"/>
        <v>[-0.138, 0.216]</v>
      </c>
    </row>
    <row r="17" spans="1:10" x14ac:dyDescent="0.2">
      <c r="A17" s="3" t="s">
        <v>25</v>
      </c>
      <c r="B17">
        <v>40</v>
      </c>
      <c r="C17">
        <v>0.122</v>
      </c>
      <c r="D17">
        <v>0.129</v>
      </c>
      <c r="E17" s="1" t="str">
        <f t="shared" si="0"/>
        <v>0.122±0.129</v>
      </c>
      <c r="F17">
        <v>0.94</v>
      </c>
      <c r="G17">
        <v>0.34699999999999998</v>
      </c>
      <c r="H17">
        <v>-0.13200000000000001</v>
      </c>
      <c r="I17">
        <v>0.375</v>
      </c>
      <c r="J17" s="2" t="str">
        <f t="shared" si="1"/>
        <v>[-0.132, 0.375]</v>
      </c>
    </row>
    <row r="18" spans="1:10" x14ac:dyDescent="0.2">
      <c r="A18" s="3" t="s">
        <v>26</v>
      </c>
      <c r="B18">
        <v>37</v>
      </c>
      <c r="C18">
        <v>0.128</v>
      </c>
      <c r="D18">
        <v>0.13900000000000001</v>
      </c>
      <c r="E18" s="1" t="str">
        <f t="shared" si="0"/>
        <v>0.128±0.139</v>
      </c>
      <c r="F18">
        <v>0.92</v>
      </c>
      <c r="G18">
        <v>0.35799999999999998</v>
      </c>
      <c r="H18">
        <v>-0.14499999999999999</v>
      </c>
      <c r="I18">
        <v>0.40100000000000002</v>
      </c>
      <c r="J18" s="2" t="str">
        <f t="shared" si="1"/>
        <v>[-0.145, 0.401]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2025-06-24T16:34:13Z</dcterms:created>
  <dcterms:modified xsi:type="dcterms:W3CDTF">2025-09-11T17:44:40Z</dcterms:modified>
</cp:coreProperties>
</file>