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xr:revisionPtr revIDLastSave="0" documentId="13_ncr:11_{03848282-1898-44BF-AA8F-64821C70A3EC}" xr6:coauthVersionLast="47" xr6:coauthVersionMax="47" xr10:uidLastSave="{00000000-0000-0000-0000-000000000000}"/>
  <bookViews>
    <workbookView xWindow="-120" yWindow="-120" windowWidth="20730" windowHeight="11760" activeTab="2" xr2:uid="{3061E5F0-7863-451F-8C41-DAF595B62750}"/>
  </bookViews>
  <sheets>
    <sheet name="About" sheetId="3" r:id="rId1"/>
    <sheet name="Chart Data" sheetId="1" r:id="rId2"/>
    <sheet name="Infographic Timeline" sheetId="2" r:id="rId3"/>
    <sheet name="Chart Data Hidden" sheetId="4"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4" l="1"/>
  <c r="D3" i="4"/>
  <c r="B4" i="4"/>
  <c r="B5" i="4" l="1"/>
  <c r="D4" i="4" l="1"/>
  <c r="B6" i="4"/>
  <c r="B7" i="4" l="1"/>
  <c r="D5" i="4" l="1"/>
</calcChain>
</file>

<file path=xl/sharedStrings.xml><?xml version="1.0" encoding="utf-8"?>
<sst xmlns="http://schemas.openxmlformats.org/spreadsheetml/2006/main" count="40" uniqueCount="39">
  <si>
    <t>Date</t>
  </si>
  <si>
    <t>Year</t>
  </si>
  <si>
    <t>Milestone Title</t>
  </si>
  <si>
    <t>Infographic Chart Data</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</si>
  <si>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</si>
  <si>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</si>
  <si>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</si>
  <si>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</si>
  <si>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</si>
  <si>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</si>
  <si>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</si>
  <si>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Launch</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</si>
  <si>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</si>
  <si>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</si>
  <si>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</si>
  <si>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</si>
  <si>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</si>
  <si>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</si>
  <si>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</si>
  <si>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</si>
  <si>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</si>
  <si>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</si>
  <si>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</si>
  <si>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</si>
  <si>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</si>
  <si>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</si>
  <si>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</si>
  <si>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</si>
  <si>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</si>
  <si>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</si>
  <si>
    <t>Mechanical Design</t>
  </si>
  <si>
    <t>Design and fabrication of a rugged housing for Visage.</t>
  </si>
  <si>
    <t>Commencement of development of Face Recognition algorithims using OpenCV/TensorFlow.</t>
  </si>
  <si>
    <t>Software and algorithim</t>
  </si>
  <si>
    <t>Database</t>
  </si>
  <si>
    <t>Acquire and use data (images) for model training.</t>
  </si>
  <si>
    <t>Visage</t>
  </si>
  <si>
    <t>Deploy on Raspberry pie. Assembly of the product. Run tests.</t>
  </si>
  <si>
    <t>Tech Expo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</si>
</sst>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9"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i/>
      <sz val="11"/>
      <color theme="1"/>
      <name val="Franklin Gothic Book"/>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14" fontId="2"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cellStyleXfs>
  <cellXfs count="15">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5" fillId="0" borderId="0" xfId="2"/>
    <xf numFmtId="0" fontId="0" fillId="0" borderId="0" xfId="0" applyAlignment="1"/>
    <xf numFmtId="0" fontId="5" fillId="0" borderId="0" xfId="2" applyAlignment="1">
      <alignment vertical="center"/>
    </xf>
    <xf numFmtId="0" fontId="3" fillId="0" borderId="0" xfId="3" applyAlignment="1"/>
    <xf numFmtId="14" fontId="0" fillId="0" borderId="0" xfId="1" applyFont="1">
      <alignment horizontal="center" vertical="center" wrapText="1"/>
    </xf>
    <xf numFmtId="0" fontId="4" fillId="0" borderId="0" xfId="4">
      <alignment vertical="center"/>
    </xf>
    <xf numFmtId="0" fontId="6" fillId="0" borderId="0" xfId="0" applyFont="1" applyAlignment="1">
      <alignment horizontal="center" vertical="center" wrapText="1"/>
    </xf>
    <xf numFmtId="0" fontId="0" fillId="0" borderId="0" xfId="0" applyNumberFormat="1">
      <alignment vertical="center" wrapText="1"/>
    </xf>
    <xf numFmtId="164" fontId="1" fillId="0" borderId="0" xfId="4" applyNumberFormat="1" applyFont="1">
      <alignment vertical="center"/>
    </xf>
    <xf numFmtId="164" fontId="1" fillId="0" borderId="0" xfId="4" applyNumberFormat="1" applyFont="1" applyAlignment="1">
      <alignment vertical="center" wrapText="1"/>
    </xf>
    <xf numFmtId="0" fontId="8" fillId="0" borderId="0" xfId="5" applyFont="1" applyAlignment="1">
      <alignment vertical="center" wrapText="1"/>
    </xf>
  </cellXfs>
  <cellStyles count="6">
    <cellStyle name="Date" xfId="1" xr:uid="{7709A2AB-1F94-40BB-B7B0-545EB944CA17}"/>
    <cellStyle name="Explanatory Text" xfId="5" builtinId="53"/>
    <cellStyle name="Heading 1" xfId="2" builtinId="16" customBuiltin="1"/>
    <cellStyle name="Heading 2" xfId="3" builtinId="17" customBuiltin="1"/>
    <cellStyle name="Normal" xfId="0" builtinId="0" customBuiltin="1"/>
    <cellStyle name="zHiddenText" xfId="4" xr:uid="{24A838A5-7F75-4A41-8939-6DE7681A9AA5}"/>
  </cellStyles>
  <dxfs count="10">
    <dxf>
      <numFmt numFmtId="0" formatCode="General"/>
    </dxf>
    <dxf>
      <numFmt numFmtId="0" formatCode="General"/>
    </dxf>
    <dxf>
      <font>
        <color rgb="FF7F7F7F"/>
      </font>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xr9:uid="{4C02C327-611F-4807-8E1E-9D2D64C35FD4}">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s>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2237" y="145791"/>
          <a:ext cx="10113628" cy="6558139"/>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Design and fabrication of a rugged housing for Visage.</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Commencement of development of Face Recognition algorithims using OpenCV/TensorFlow.</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Acquire and use data (images) for model training.</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Deploy on Raspberry pie. Assembly of the product. Run tests.</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10 Jun</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13 Jun</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1 Jul</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15 Jul</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 </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2022</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 </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5894185" y="2868291"/>
                <a:ext cx="545535"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2022</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Mechanical Design</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Software and algorithim</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Database</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Visage</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E5B52-DA95-4B5C-8FA6-35D37555A6F0}" name="ChartData" displayName="ChartData" ref="B3:D8" totalsRowShown="0" dataCellStyle="Normal">
  <autoFilter ref="B3:D8" xr:uid="{037A9413-4048-4698-8A5E-59D644E38DEA}">
    <filterColumn colId="0" hiddenButton="1"/>
    <filterColumn colId="1" hiddenButton="1"/>
    <filterColumn colId="2" hiddenButton="1"/>
  </autoFilter>
  <tableColumns count="3">
    <tableColumn id="3" xr3:uid="{B6517000-D8D2-4526-B241-29356509BC1A}" name="Date" dataCellStyle="Date"/>
    <tableColumn id="4" xr3:uid="{5BADA500-758E-41AD-98F2-25E9BD4322EE}" name="Milestone Title" dataCellStyle="Normal"/>
    <tableColumn id="1" xr3:uid="{ADEDA347-D3FF-4DB3-A0B1-AA4E20739218}"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34BBF9-B498-4DA3-8E00-3F74E3E7C974}" name="Dates" displayName="Dates" ref="B2:B7" totalsRowShown="0" dataDxfId="1">
  <autoFilter ref="B2:B7" xr:uid="{BC608EA4-1FC0-49E1-B8AE-B592693E99EC}"/>
  <tableColumns count="1">
    <tableColumn id="1" xr3:uid="{DE699EB7-0BFE-477F-85A7-6E931D32DD42}"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A6658C-D596-4747-A092-9CD49945269D}" name="Years" displayName="Years" ref="D2:D5" totalsRowShown="0">
  <autoFilter ref="D2:D5" xr:uid="{5D27AC33-A767-47E7-B68C-5AB7D99844A5}"/>
  <tableColumns count="1">
    <tableColumn id="1" xr3:uid="{E041CD29-5146-41B4-A9E6-80CB1621BF90}"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D02BF-9A8D-4165-AAFD-E893263AD1E8}">
  <dimension ref="A1:A7"/>
  <sheetViews>
    <sheetView showGridLines="0" topLeftCell="A13" workbookViewId="0"/>
  </sheetViews>
  <sheetFormatPr defaultRowHeight="15.75" x14ac:dyDescent="0.3"/>
  <cols>
    <col min="1" max="1" width="78.77734375" customWidth="1"/>
  </cols>
  <sheetData>
    <row r="1" spans="1:1" ht="50.1" customHeight="1" x14ac:dyDescent="0.3">
      <c r="A1" s="6" t="s">
        <v>8</v>
      </c>
    </row>
    <row r="2" spans="1:1" ht="17.25" x14ac:dyDescent="0.3">
      <c r="A2" s="7" t="s">
        <v>9</v>
      </c>
    </row>
    <row r="3" spans="1:1" ht="252" x14ac:dyDescent="0.3">
      <c r="A3" t="s">
        <v>19</v>
      </c>
    </row>
    <row r="4" spans="1:1" ht="17.25" x14ac:dyDescent="0.3">
      <c r="A4" s="7" t="s">
        <v>10</v>
      </c>
    </row>
    <row r="5" spans="1:1" ht="47.25" x14ac:dyDescent="0.3">
      <c r="A5" t="s">
        <v>27</v>
      </c>
    </row>
    <row r="6" spans="1:1" ht="47.25" x14ac:dyDescent="0.3">
      <c r="A6" t="s">
        <v>28</v>
      </c>
    </row>
    <row r="7" spans="1:1" x14ac:dyDescent="0.3">
      <c r="A7" t="s">
        <v>22</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20-5C88-4C87-83F5-AF9D118786C2}">
  <sheetPr>
    <tabColor theme="8" tint="-0.499984740745262"/>
    <pageSetUpPr fitToPage="1"/>
  </sheetPr>
  <dimension ref="A1:D8"/>
  <sheetViews>
    <sheetView showGridLines="0" workbookViewId="0">
      <selection activeCell="B7" sqref="B7"/>
    </sheetView>
  </sheetViews>
  <sheetFormatPr defaultRowHeight="15.75" x14ac:dyDescent="0.3"/>
  <cols>
    <col min="1" max="1" width="2.77734375" style="12" customWidth="1"/>
    <col min="2" max="2" width="16.33203125" customWidth="1"/>
    <col min="3" max="3" width="20.33203125" customWidth="1"/>
    <col min="4" max="4" width="30.77734375" customWidth="1"/>
  </cols>
  <sheetData>
    <row r="1" spans="1:4" ht="50.1" customHeight="1" x14ac:dyDescent="0.35">
      <c r="A1" s="12" t="s">
        <v>20</v>
      </c>
      <c r="B1" s="4" t="s">
        <v>3</v>
      </c>
    </row>
    <row r="2" spans="1:4" ht="51" customHeight="1" x14ac:dyDescent="0.3">
      <c r="A2" s="12" t="s">
        <v>23</v>
      </c>
      <c r="B2" s="14" t="s">
        <v>29</v>
      </c>
      <c r="C2" s="14"/>
      <c r="D2" s="10" t="s">
        <v>26</v>
      </c>
    </row>
    <row r="3" spans="1:4" x14ac:dyDescent="0.3">
      <c r="A3" s="12" t="s">
        <v>24</v>
      </c>
      <c r="B3" s="3" t="s">
        <v>0</v>
      </c>
      <c r="C3" s="1" t="s">
        <v>2</v>
      </c>
      <c r="D3" t="s">
        <v>13</v>
      </c>
    </row>
    <row r="4" spans="1:4" ht="31.5" x14ac:dyDescent="0.3">
      <c r="A4" s="12" t="s">
        <v>25</v>
      </c>
      <c r="B4" s="8">
        <v>44722</v>
      </c>
      <c r="C4" t="s">
        <v>30</v>
      </c>
      <c r="D4" t="s">
        <v>31</v>
      </c>
    </row>
    <row r="5" spans="1:4" ht="47.25" x14ac:dyDescent="0.3">
      <c r="B5" s="8">
        <v>44725</v>
      </c>
      <c r="C5" t="s">
        <v>33</v>
      </c>
      <c r="D5" t="s">
        <v>32</v>
      </c>
    </row>
    <row r="6" spans="1:4" ht="31.5" x14ac:dyDescent="0.3">
      <c r="B6" s="8">
        <v>44743</v>
      </c>
      <c r="C6" t="s">
        <v>34</v>
      </c>
      <c r="D6" t="s">
        <v>35</v>
      </c>
    </row>
    <row r="7" spans="1:4" ht="31.5" x14ac:dyDescent="0.3">
      <c r="B7" s="8">
        <v>44757</v>
      </c>
      <c r="C7" t="s">
        <v>36</v>
      </c>
      <c r="D7" t="s">
        <v>37</v>
      </c>
    </row>
    <row r="8" spans="1:4" x14ac:dyDescent="0.3">
      <c r="B8" s="8" t="s">
        <v>38</v>
      </c>
      <c r="C8" t="s">
        <v>11</v>
      </c>
      <c r="D8" t="s">
        <v>12</v>
      </c>
    </row>
  </sheetData>
  <mergeCells count="1">
    <mergeCell ref="B2:C2"/>
  </mergeCells>
  <conditionalFormatting sqref="B2:C2">
    <cfRule type="notContainsBlanks" dxfId="2" priority="2">
      <formula>LEN(TRIM(B2))&gt;0</formula>
    </cfRule>
  </conditionalFormatting>
  <dataValidations count="1">
    <dataValidation type="list" allowBlank="1" showInputMessage="1" showErrorMessage="1" sqref="D2" xr:uid="{326875F1-FF92-4F7A-B525-1547D3E3BF8D}">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8AC2-9BC6-4723-817D-F4DF12A13269}">
  <sheetPr>
    <tabColor theme="7"/>
    <pageSetUpPr fitToPage="1"/>
  </sheetPr>
  <dimension ref="A1:A3"/>
  <sheetViews>
    <sheetView showGridLines="0" tabSelected="1" zoomScale="85" zoomScaleNormal="85" workbookViewId="0"/>
  </sheetViews>
  <sheetFormatPr defaultColWidth="8.88671875" defaultRowHeight="15.75" x14ac:dyDescent="0.3"/>
  <cols>
    <col min="1" max="1" width="2.77734375" style="12"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3" t="s">
        <v>21</v>
      </c>
    </row>
    <row r="2" spans="1:1" ht="178.5" customHeight="1" x14ac:dyDescent="0.3"/>
    <row r="3" spans="1:1" ht="125.25" customHeight="1" x14ac:dyDescent="0.3"/>
  </sheetData>
  <printOptions horizontalCentered="1"/>
  <pageMargins left="0.25" right="0.25" top="0.75" bottom="0.75" header="0.3" footer="0.3"/>
  <pageSetup scale="94"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5D7-F66F-4C4F-829A-963B3FBD2E66}">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14</v>
      </c>
      <c r="B1" s="4" t="s">
        <v>4</v>
      </c>
    </row>
    <row r="2" spans="1:5" x14ac:dyDescent="0.3">
      <c r="A2" s="9" t="s">
        <v>15</v>
      </c>
      <c r="B2" t="s">
        <v>0</v>
      </c>
      <c r="D2" t="s">
        <v>1</v>
      </c>
    </row>
    <row r="3" spans="1:5" x14ac:dyDescent="0.3">
      <c r="A3" s="9" t="s">
        <v>16</v>
      </c>
      <c r="B3" s="11" t="str">
        <f>IFERROR(IF(LEN('Chart Data'!B4)=0,"",IF('Chart Data'!$D$2="Year",YEAR('Chart Data'!B4),IF('Chart Data'!$D$2="Blank","",DAY('Chart Data'!B4)&amp;" "&amp;TEXT('Chart Data'!B4,"mmm")))),"")</f>
        <v>10 Jun</v>
      </c>
      <c r="D3">
        <f>IFERROR(IF(LEN('Chart Data'!B4)=0,"",YEAR('Chart Data'!B4)),"")</f>
        <v>2022</v>
      </c>
      <c r="E3" s="5" t="s">
        <v>5</v>
      </c>
    </row>
    <row r="4" spans="1:5" x14ac:dyDescent="0.3">
      <c r="A4" s="9" t="s">
        <v>17</v>
      </c>
      <c r="B4" s="11" t="str">
        <f>IFERROR(IF(LEN('Chart Data'!B5)=0,"",IF('Chart Data'!$D$2="Year",YEAR('Chart Data'!B5),IF('Chart Data'!$D$2="Blank","",DAY('Chart Data'!B5)&amp;" "&amp;TEXT('Chart Data'!B5,"mmm")))),"")</f>
        <v>13 Jun</v>
      </c>
      <c r="D4">
        <f>IFERROR(IF(LEN('Chart Data'!B4)=0,"",IF(YEAR('Chart Data'!$B$6)=$D$3,$D$3,YEAR('Chart Data'!$B$6))),"")</f>
        <v>2022</v>
      </c>
      <c r="E4" s="5" t="s">
        <v>6</v>
      </c>
    </row>
    <row r="5" spans="1:5" x14ac:dyDescent="0.3">
      <c r="A5" s="9" t="s">
        <v>18</v>
      </c>
      <c r="B5" s="11" t="str">
        <f>IFERROR(IF(LEN('Chart Data'!B6)=0,"",IF('Chart Data'!$D$2="Year",YEAR('Chart Data'!B6),IF('Chart Data'!$D$2="Blank","",DAY('Chart Data'!B6)&amp;" "&amp;TEXT('Chart Data'!B6,"mmm")))),"")</f>
        <v>1 Jul</v>
      </c>
      <c r="D5" t="str">
        <f>IFERROR(IF(LEN('Chart Data'!B4)=0,"",IF(YEAR('Chart Data'!$B$8)=$D$3,"",YEAR('Chart Data'!$B$8))),"")</f>
        <v/>
      </c>
      <c r="E5" s="5" t="s">
        <v>7</v>
      </c>
    </row>
    <row r="6" spans="1:5" x14ac:dyDescent="0.3">
      <c r="B6" s="11" t="str">
        <f>IFERROR(IF(LEN('Chart Data'!B7)=0,"",IF('Chart Data'!$D$2="Year",YEAR('Chart Data'!B7),IF('Chart Data'!$D$2="Blank","",DAY('Chart Data'!B7)&amp;" "&amp;TEXT('Chart Data'!B7,"mmm")))),"")</f>
        <v>15 Jul</v>
      </c>
    </row>
    <row r="7" spans="1:5" x14ac:dyDescent="0.3">
      <c r="B7" s="11" t="str">
        <f>IFERROR(IF(LEN('Chart Data'!B8)=0,"",IF('Chart Data'!$D$2="Year",YEAR('Chart Data'!B8),IF('Chart Data'!$D$2="Blank","",DAY('Chart Data'!B8)&amp;" "&amp;TEXT('Chart Data'!B8,"mmm")))),"")</f>
        <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5A3200-001B-4001-A519-69E7776CB43D}">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B41428AA-5E7A-415A-AAAA-B72CA624AA6B}">
  <ds:schemaRefs>
    <ds:schemaRef ds:uri="http://schemas.microsoft.com/sharepoint/v3/contenttype/forms"/>
  </ds:schemaRefs>
</ds:datastoreItem>
</file>

<file path=customXml/itemProps3.xml><?xml version="1.0" encoding="utf-8"?>
<ds:datastoreItem xmlns:ds="http://schemas.openxmlformats.org/officeDocument/2006/customXml" ds:itemID="{4146DCC8-FCDD-441A-B095-5001C8FE3F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TM16410237</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Chart Data</vt:lpstr>
      <vt:lpstr>Infographic Timeline</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2019-06-15T11:44:17Z</dcterms:created>
  <dcterms:modified xsi:type="dcterms:W3CDTF">2022-05-30T14:45:34Z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