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工作存档\数学建模\2016美赛\模拟\B\"/>
    </mc:Choice>
  </mc:AlternateContent>
  <bookViews>
    <workbookView xWindow="0" yWindow="0" windowWidth="20490" windowHeight="903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N8" i="1" l="1"/>
  <c r="N7" i="1"/>
  <c r="N5" i="1"/>
  <c r="N10" i="1"/>
  <c r="N4" i="1"/>
  <c r="N3" i="1"/>
  <c r="N9" i="1"/>
  <c r="N11" i="1"/>
  <c r="N2" i="1"/>
  <c r="N6" i="1"/>
  <c r="H8" i="1"/>
  <c r="O8" i="1" s="1"/>
  <c r="H7" i="1"/>
  <c r="O7" i="1" s="1"/>
  <c r="H5" i="1"/>
  <c r="H10" i="1"/>
  <c r="H4" i="1"/>
  <c r="O4" i="1" s="1"/>
  <c r="H3" i="1"/>
  <c r="O3" i="1" s="1"/>
  <c r="H9" i="1"/>
  <c r="O9" i="1" s="1"/>
  <c r="H11" i="1"/>
  <c r="H2" i="1"/>
  <c r="O2" i="1" s="1"/>
  <c r="H6" i="1"/>
  <c r="O6" i="1" s="1"/>
  <c r="O5" i="1" l="1"/>
  <c r="O10" i="1"/>
  <c r="O11" i="1"/>
</calcChain>
</file>

<file path=xl/sharedStrings.xml><?xml version="1.0" encoding="utf-8"?>
<sst xmlns="http://schemas.openxmlformats.org/spreadsheetml/2006/main" count="27" uniqueCount="27">
  <si>
    <t>旱地</t>
    <phoneticPr fontId="1" type="noConversion"/>
  </si>
  <si>
    <t>荒地</t>
    <phoneticPr fontId="1" type="noConversion"/>
  </si>
  <si>
    <t>农村居民点</t>
    <phoneticPr fontId="1" type="noConversion"/>
  </si>
  <si>
    <t>利用类型</t>
  </si>
  <si>
    <t>草地</t>
  </si>
  <si>
    <t>5,10</t>
  </si>
  <si>
    <t>城市用地</t>
  </si>
  <si>
    <t>灌木林</t>
  </si>
  <si>
    <t>林地</t>
  </si>
  <si>
    <t>湿地</t>
  </si>
  <si>
    <t>水体</t>
  </si>
  <si>
    <t>水田</t>
  </si>
  <si>
    <t>合计</t>
  </si>
  <si>
    <t>溶解态N总量(t/a)</t>
    <phoneticPr fontId="1" type="noConversion"/>
  </si>
  <si>
    <t>颗粒态N总量(t/a)</t>
    <phoneticPr fontId="1" type="noConversion"/>
  </si>
  <si>
    <t>溶解态P总量(t/a)</t>
    <phoneticPr fontId="1" type="noConversion"/>
  </si>
  <si>
    <t>颗粒态p总量(t/a)</t>
    <phoneticPr fontId="1" type="noConversion"/>
  </si>
  <si>
    <t>TN负荷(kg/hm2•a)</t>
  </si>
  <si>
    <t>溶解态N负荷(kg/hm2•a)</t>
  </si>
  <si>
    <t>颗粒态N负荷(kg/hm2•a)</t>
  </si>
  <si>
    <t>TP负荷(kg/hm2•a)</t>
  </si>
  <si>
    <t>溶解态P负荷(kg/hm2•a)</t>
  </si>
  <si>
    <t>面积(km2)</t>
    <phoneticPr fontId="1" type="noConversion"/>
  </si>
  <si>
    <t>颗粒态P负荷(kg/hm2•a)</t>
    <phoneticPr fontId="1" type="noConversion"/>
  </si>
  <si>
    <t>总P</t>
    <phoneticPr fontId="1" type="noConversion"/>
  </si>
  <si>
    <t>总N</t>
    <phoneticPr fontId="1" type="noConversion"/>
  </si>
  <si>
    <t>总PN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</si>
</sst>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7" formatCode="0.00_);[Red]\(0.00\)"/>
    <numFmt numFmtId="180" formatCode="0.0000_);[Red]\(0.0000\)"/>
  </numFmts>
  <fonts count="5" x14ac:knownFonts="1">
    <font>
      <sz val="10"/>
      <name val="Arial"/>
    </font>
    <font>
      <sz val="9"/>
      <name val="宋体"/>
      <family val="3"/>
      <charset val="134"/>
    </font>
    <font>
      <sz val="9"/>
      <name val="等线 Light"/>
      <family val="3"/>
      <charset val="134"/>
      <scheme val="major"/>
    </font>
    <font>
      <sz val="10"/>
      <name val="Arial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80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180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1" applyNumberFormat="1" applyFont="1" applyAlignment="1">
      <alignment horizontal="right" vertical="center"/>
    </xf>
    <xf numFmtId="177" fontId="2" fillId="0" borderId="0" xfId="0" applyNumberFormat="1" applyFont="1" applyAlignment="1">
      <alignment horizontal="right" vertical="center"/>
    </xf>
    <xf numFmtId="0" fontId="2" fillId="0" borderId="0" xfId="0" applyNumberFormat="1" applyFon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zoomScale="160" zoomScaleNormal="160" workbookViewId="0">
      <selection activeCell="B10" sqref="B10"/>
    </sheetView>
  </sheetViews>
  <sheetFormatPr defaultRowHeight="12.75" x14ac:dyDescent="0.2"/>
  <cols>
    <col min="1" max="1" width="10.28515625" bestFit="1" customWidth="1"/>
    <col min="2" max="2" width="9" style="1" bestFit="1" customWidth="1"/>
    <col min="3" max="3" width="15.7109375" bestFit="1" customWidth="1"/>
    <col min="4" max="5" width="20.5703125" bestFit="1" customWidth="1"/>
    <col min="6" max="7" width="15" bestFit="1" customWidth="1"/>
    <col min="8" max="8" width="10" bestFit="1" customWidth="1"/>
    <col min="9" max="9" width="15.42578125" bestFit="1" customWidth="1"/>
    <col min="10" max="11" width="20.28515625" bestFit="1" customWidth="1"/>
    <col min="12" max="13" width="14.5703125" bestFit="1" customWidth="1"/>
    <col min="14" max="14" width="8.85546875" bestFit="1" customWidth="1"/>
    <col min="15" max="15" width="10" bestFit="1" customWidth="1"/>
  </cols>
  <sheetData>
    <row r="1" spans="1:15" s="5" customFormat="1" x14ac:dyDescent="0.2">
      <c r="A1" s="2" t="s">
        <v>3</v>
      </c>
      <c r="B1" s="3" t="s">
        <v>22</v>
      </c>
      <c r="C1" s="2" t="s">
        <v>17</v>
      </c>
      <c r="D1" s="2" t="s">
        <v>18</v>
      </c>
      <c r="E1" s="2" t="s">
        <v>19</v>
      </c>
      <c r="F1" s="2" t="s">
        <v>13</v>
      </c>
      <c r="G1" s="2" t="s">
        <v>14</v>
      </c>
      <c r="H1" s="4" t="s">
        <v>25</v>
      </c>
      <c r="I1" s="2" t="s">
        <v>20</v>
      </c>
      <c r="J1" s="2" t="s">
        <v>21</v>
      </c>
      <c r="K1" s="2" t="s">
        <v>23</v>
      </c>
      <c r="L1" s="2" t="s">
        <v>15</v>
      </c>
      <c r="M1" s="2" t="s">
        <v>16</v>
      </c>
      <c r="N1" s="4" t="s">
        <v>24</v>
      </c>
      <c r="O1" s="4" t="s">
        <v>26</v>
      </c>
    </row>
    <row r="2" spans="1:15" s="11" customFormat="1" x14ac:dyDescent="0.2">
      <c r="A2" s="6" t="s">
        <v>11</v>
      </c>
      <c r="B2" s="7">
        <v>10402.219999999999</v>
      </c>
      <c r="C2" s="9">
        <v>26.21</v>
      </c>
      <c r="D2" s="9">
        <v>24.87</v>
      </c>
      <c r="E2" s="9">
        <v>1.34</v>
      </c>
      <c r="F2" s="9">
        <v>25872.799999999999</v>
      </c>
      <c r="G2" s="9">
        <v>1393.31</v>
      </c>
      <c r="H2" s="10">
        <f>F2+G2</f>
        <v>27266.11</v>
      </c>
      <c r="I2" s="9">
        <v>3.28</v>
      </c>
      <c r="J2" s="9">
        <v>2.62</v>
      </c>
      <c r="K2" s="9">
        <v>0.66</v>
      </c>
      <c r="L2" s="9">
        <v>2723.45</v>
      </c>
      <c r="M2" s="9">
        <v>511.44</v>
      </c>
      <c r="N2" s="11">
        <f>L2+M2</f>
        <v>3234.89</v>
      </c>
      <c r="O2" s="10">
        <f>H2+N2</f>
        <v>30501</v>
      </c>
    </row>
    <row r="3" spans="1:15" s="11" customFormat="1" x14ac:dyDescent="0.2">
      <c r="A3" s="6" t="s">
        <v>2</v>
      </c>
      <c r="B3" s="7">
        <v>1354.07</v>
      </c>
      <c r="C3" s="9">
        <v>20.98</v>
      </c>
      <c r="D3" s="6">
        <v>10.71</v>
      </c>
      <c r="E3" s="9">
        <v>10.27</v>
      </c>
      <c r="F3" s="9">
        <v>1449.63</v>
      </c>
      <c r="G3" s="9">
        <v>1390.93</v>
      </c>
      <c r="H3" s="10">
        <f>F3+G3</f>
        <v>2840.5600000000004</v>
      </c>
      <c r="I3" s="9">
        <v>4.53</v>
      </c>
      <c r="J3" s="9">
        <v>0.8</v>
      </c>
      <c r="K3" s="9">
        <v>3.73</v>
      </c>
      <c r="L3" s="9">
        <v>108.72</v>
      </c>
      <c r="M3" s="9">
        <v>504.34</v>
      </c>
      <c r="N3" s="11">
        <f>L3+M3</f>
        <v>613.05999999999995</v>
      </c>
      <c r="O3" s="10">
        <f>H3+N3</f>
        <v>3453.6200000000003</v>
      </c>
    </row>
    <row r="4" spans="1:15" s="11" customFormat="1" x14ac:dyDescent="0.2">
      <c r="A4" s="6" t="s">
        <v>8</v>
      </c>
      <c r="B4" s="7">
        <v>1206.6400000000001</v>
      </c>
      <c r="C4" s="9">
        <v>13.9</v>
      </c>
      <c r="D4" s="9">
        <v>9.24</v>
      </c>
      <c r="E4" s="9">
        <v>4.66</v>
      </c>
      <c r="F4" s="8">
        <v>1114.99</v>
      </c>
      <c r="G4" s="6">
        <v>561.29</v>
      </c>
      <c r="H4" s="10">
        <f>F4+G4</f>
        <v>1676.28</v>
      </c>
      <c r="I4" s="9">
        <v>2.64</v>
      </c>
      <c r="J4" s="9">
        <v>0.48</v>
      </c>
      <c r="K4" s="9">
        <v>2.16</v>
      </c>
      <c r="L4" s="9">
        <v>58.45</v>
      </c>
      <c r="M4" s="9">
        <v>260.16000000000003</v>
      </c>
      <c r="N4" s="11">
        <f>L4+M4</f>
        <v>318.61</v>
      </c>
      <c r="O4" s="10">
        <f>H4+N4</f>
        <v>1994.8899999999999</v>
      </c>
    </row>
    <row r="5" spans="1:15" s="11" customFormat="1" x14ac:dyDescent="0.2">
      <c r="A5" s="6" t="s">
        <v>0</v>
      </c>
      <c r="B5" s="7">
        <v>632.16</v>
      </c>
      <c r="C5" s="9">
        <v>24.19</v>
      </c>
      <c r="D5" s="9">
        <v>21.7</v>
      </c>
      <c r="E5" s="9">
        <v>2.4900000000000002</v>
      </c>
      <c r="F5" s="9">
        <v>1372.1</v>
      </c>
      <c r="G5" s="9">
        <v>157.27000000000001</v>
      </c>
      <c r="H5" s="10">
        <f>F5+G5</f>
        <v>1529.37</v>
      </c>
      <c r="I5" s="6">
        <v>2.71</v>
      </c>
      <c r="J5" s="9">
        <v>1.75</v>
      </c>
      <c r="K5" s="9">
        <v>0.96</v>
      </c>
      <c r="L5" s="6">
        <v>110.65</v>
      </c>
      <c r="M5" s="9">
        <v>60.85</v>
      </c>
      <c r="N5" s="11">
        <f>L5+M5</f>
        <v>171.5</v>
      </c>
      <c r="O5" s="10">
        <f>H5+N5</f>
        <v>1700.87</v>
      </c>
    </row>
    <row r="6" spans="1:15" s="11" customFormat="1" x14ac:dyDescent="0.2">
      <c r="A6" s="6" t="s">
        <v>4</v>
      </c>
      <c r="B6" s="7">
        <v>765.85</v>
      </c>
      <c r="C6" s="6">
        <v>16.86</v>
      </c>
      <c r="D6" s="6">
        <v>11.76</v>
      </c>
      <c r="E6" s="6" t="s">
        <v>5</v>
      </c>
      <c r="F6" s="8">
        <v>900.41</v>
      </c>
      <c r="G6" s="9">
        <v>389.89</v>
      </c>
      <c r="H6" s="10">
        <f>F6+G6</f>
        <v>1290.3</v>
      </c>
      <c r="I6" s="9">
        <v>3.2</v>
      </c>
      <c r="J6" s="9">
        <v>0.71</v>
      </c>
      <c r="K6" s="9">
        <v>2.4900000000000002</v>
      </c>
      <c r="L6" s="9">
        <v>54.57</v>
      </c>
      <c r="M6" s="9">
        <v>189.97</v>
      </c>
      <c r="N6" s="11">
        <f>L6+M6</f>
        <v>244.54</v>
      </c>
      <c r="O6" s="10">
        <f>H6+N6</f>
        <v>1534.84</v>
      </c>
    </row>
    <row r="7" spans="1:15" s="11" customFormat="1" x14ac:dyDescent="0.2">
      <c r="A7" s="6" t="s">
        <v>7</v>
      </c>
      <c r="B7" s="7">
        <v>670.08</v>
      </c>
      <c r="C7" s="9">
        <v>10.5</v>
      </c>
      <c r="D7" s="9">
        <v>7.05</v>
      </c>
      <c r="E7" s="9">
        <v>3.45</v>
      </c>
      <c r="F7" s="9">
        <v>472.19</v>
      </c>
      <c r="G7" s="9">
        <v>230.68</v>
      </c>
      <c r="H7" s="10">
        <f>F7+G7</f>
        <v>702.87</v>
      </c>
      <c r="I7" s="9">
        <v>2.33</v>
      </c>
      <c r="J7" s="9">
        <v>0.65</v>
      </c>
      <c r="K7" s="6">
        <v>1.68</v>
      </c>
      <c r="L7" s="9">
        <v>43.63</v>
      </c>
      <c r="M7" s="9">
        <v>112.16</v>
      </c>
      <c r="N7" s="11">
        <f>L7+M7</f>
        <v>155.79</v>
      </c>
      <c r="O7" s="10">
        <f>H7+N7</f>
        <v>858.66</v>
      </c>
    </row>
    <row r="8" spans="1:15" s="11" customFormat="1" x14ac:dyDescent="0.2">
      <c r="A8" s="6" t="s">
        <v>6</v>
      </c>
      <c r="B8" s="7">
        <v>196.41</v>
      </c>
      <c r="C8" s="9">
        <v>16.02</v>
      </c>
      <c r="D8" s="9">
        <v>8.33</v>
      </c>
      <c r="E8" s="9">
        <v>7.69</v>
      </c>
      <c r="F8" s="9">
        <v>163.33000000000001</v>
      </c>
      <c r="G8" s="9">
        <v>150.69999999999999</v>
      </c>
      <c r="H8" s="10">
        <f>F8+G8</f>
        <v>314.02999999999997</v>
      </c>
      <c r="I8" s="9">
        <v>4.54</v>
      </c>
      <c r="J8" s="9">
        <v>0.62</v>
      </c>
      <c r="K8" s="9">
        <v>3.92</v>
      </c>
      <c r="L8" s="6">
        <v>12.25</v>
      </c>
      <c r="M8" s="9">
        <v>49.32</v>
      </c>
      <c r="N8" s="11">
        <f>L8+M8</f>
        <v>61.57</v>
      </c>
      <c r="O8" s="10">
        <f>H8+N8</f>
        <v>375.59999999999997</v>
      </c>
    </row>
    <row r="9" spans="1:15" s="11" customFormat="1" x14ac:dyDescent="0.2">
      <c r="A9" s="6" t="s">
        <v>9</v>
      </c>
      <c r="B9" s="7">
        <v>389.62</v>
      </c>
      <c r="C9" s="9">
        <v>2.16</v>
      </c>
      <c r="D9" s="9">
        <v>0</v>
      </c>
      <c r="E9" s="9">
        <v>2.16</v>
      </c>
      <c r="F9" s="9">
        <v>0</v>
      </c>
      <c r="G9" s="9">
        <v>83.17</v>
      </c>
      <c r="H9" s="10">
        <f>F9+G9</f>
        <v>83.17</v>
      </c>
      <c r="I9" s="9">
        <v>0.9</v>
      </c>
      <c r="J9" s="9">
        <v>0</v>
      </c>
      <c r="K9" s="9">
        <v>0.9</v>
      </c>
      <c r="L9" s="9">
        <v>0</v>
      </c>
      <c r="M9" s="9">
        <v>34.69</v>
      </c>
      <c r="N9" s="11">
        <f>L9+M9</f>
        <v>34.69</v>
      </c>
      <c r="O9" s="10">
        <f>H9+N9</f>
        <v>117.86</v>
      </c>
    </row>
    <row r="10" spans="1:15" s="11" customFormat="1" x14ac:dyDescent="0.2">
      <c r="A10" s="6" t="s">
        <v>1</v>
      </c>
      <c r="B10" s="7">
        <v>0.99</v>
      </c>
      <c r="C10" s="9">
        <v>18.149999999999999</v>
      </c>
      <c r="D10" s="9">
        <v>12.96</v>
      </c>
      <c r="E10" s="9">
        <v>5.19</v>
      </c>
      <c r="F10" s="9">
        <v>1.2</v>
      </c>
      <c r="G10" s="9">
        <v>0.46</v>
      </c>
      <c r="H10" s="10">
        <f>F10+G10</f>
        <v>1.66</v>
      </c>
      <c r="I10" s="9">
        <v>3.25</v>
      </c>
      <c r="J10" s="9">
        <v>0.79</v>
      </c>
      <c r="K10" s="9">
        <v>2.46</v>
      </c>
      <c r="L10" s="9">
        <v>7.0000000000000007E-2</v>
      </c>
      <c r="M10" s="9">
        <v>0.22</v>
      </c>
      <c r="N10" s="11">
        <f>L10+M10</f>
        <v>0.29000000000000004</v>
      </c>
      <c r="O10" s="10">
        <f>H10+N10</f>
        <v>1.95</v>
      </c>
    </row>
    <row r="11" spans="1:15" s="11" customFormat="1" x14ac:dyDescent="0.2">
      <c r="A11" s="6" t="s">
        <v>10</v>
      </c>
      <c r="B11" s="7">
        <v>1042.25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10">
        <f>F11+G11</f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11">
        <f>L11+M11</f>
        <v>0</v>
      </c>
      <c r="O11" s="10">
        <f>H11+N11</f>
        <v>0</v>
      </c>
    </row>
    <row r="12" spans="1:15" s="11" customFormat="1" x14ac:dyDescent="0.2">
      <c r="A12" s="6" t="s">
        <v>12</v>
      </c>
      <c r="B12" s="7">
        <v>16660.29</v>
      </c>
      <c r="C12" s="6"/>
      <c r="D12" s="6"/>
      <c r="E12" s="6"/>
      <c r="F12" s="9">
        <v>31346.6</v>
      </c>
      <c r="G12" s="9">
        <v>4357.58</v>
      </c>
      <c r="I12" s="6"/>
      <c r="J12" s="6"/>
      <c r="K12" s="6"/>
      <c r="L12" s="9">
        <v>3111.79</v>
      </c>
      <c r="M12" s="9">
        <v>1723.16</v>
      </c>
    </row>
  </sheetData>
  <sortState ref="A2:O12">
    <sortCondition descending="1" ref="O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周二两</cp:lastModifiedBy>
  <dcterms:modified xsi:type="dcterms:W3CDTF">2016-01-23T12:36:44Z</dcterms:modified>
</cp:coreProperties>
</file>