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5360" windowHeight="15300" tabRatio="735" activeTab="9"/>
  </bookViews>
  <sheets>
    <sheet name="Codes" sheetId="2" r:id="rId1"/>
    <sheet name="Raw Data" sheetId="1" r:id="rId2"/>
    <sheet name="Length" sheetId="3" r:id="rId3"/>
    <sheet name="Width" sheetId="4" r:id="rId4"/>
    <sheet name="Depth" sheetId="5" r:id="rId5"/>
    <sheet name="ByssalThreadRaw" sheetId="7" r:id="rId6"/>
    <sheet name="RawData Organized (R)" sheetId="6" r:id="rId7"/>
    <sheet name="Reference Treatment" sheetId="8" r:id="rId8"/>
    <sheet name="Wet&amp;Dry Wt" sheetId="9" r:id="rId9"/>
    <sheet name="Buoyant Wt" sheetId="10" r:id="rId10"/>
  </sheets>
  <definedNames>
    <definedName name="_xlnm._FilterDatabase" localSheetId="1" hidden="1">'Raw Data'!$A$1:$AE$1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9" l="1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3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3" i="7"/>
</calcChain>
</file>

<file path=xl/sharedStrings.xml><?xml version="1.0" encoding="utf-8"?>
<sst xmlns="http://schemas.openxmlformats.org/spreadsheetml/2006/main" count="1011" uniqueCount="204">
  <si>
    <t>***should never use this acronym</t>
    <phoneticPr fontId="3" type="noConversion"/>
  </si>
  <si>
    <t>SS</t>
    <phoneticPr fontId="3" type="noConversion"/>
  </si>
  <si>
    <t>CS</t>
    <phoneticPr fontId="3" type="noConversion"/>
  </si>
  <si>
    <t>FZT</t>
    <phoneticPr fontId="3" type="noConversion"/>
  </si>
  <si>
    <t>FZT</t>
    <phoneticPr fontId="3" type="noConversion"/>
  </si>
  <si>
    <t xml:space="preserve">Attachment </t>
    <phoneticPr fontId="3" type="noConversion"/>
  </si>
  <si>
    <t>Attachment</t>
    <phoneticPr fontId="3" type="noConversion"/>
  </si>
  <si>
    <t>Cage #</t>
  </si>
  <si>
    <t xml:space="preserve">Mussel # </t>
  </si>
  <si>
    <t>I. Length</t>
  </si>
  <si>
    <t>I. Depth</t>
  </si>
  <si>
    <t>I. Width</t>
  </si>
  <si>
    <t>I. Wt g</t>
  </si>
  <si>
    <t>Out</t>
    <phoneticPr fontId="3" type="noConversion"/>
  </si>
  <si>
    <t>X</t>
    <phoneticPr fontId="3" type="noConversion"/>
  </si>
  <si>
    <t>Notes</t>
    <phoneticPr fontId="3" type="noConversion"/>
  </si>
  <si>
    <t>Codes</t>
    <phoneticPr fontId="3" type="noConversion"/>
  </si>
  <si>
    <t>AM</t>
    <phoneticPr fontId="3" type="noConversion"/>
  </si>
  <si>
    <t>PM</t>
    <phoneticPr fontId="3" type="noConversion"/>
  </si>
  <si>
    <t>CB</t>
    <phoneticPr fontId="3" type="noConversion"/>
  </si>
  <si>
    <t>CS</t>
    <phoneticPr fontId="3" type="noConversion"/>
  </si>
  <si>
    <t>CT</t>
    <phoneticPr fontId="3" type="noConversion"/>
  </si>
  <si>
    <t>SZT</t>
    <phoneticPr fontId="3" type="noConversion"/>
  </si>
  <si>
    <t>SS</t>
    <phoneticPr fontId="3" type="noConversion"/>
  </si>
  <si>
    <t>Self String</t>
    <phoneticPr fontId="3" type="noConversion"/>
  </si>
  <si>
    <t>Friend's String</t>
    <phoneticPr fontId="3" type="noConversion"/>
  </si>
  <si>
    <t>FS</t>
    <phoneticPr fontId="3" type="noConversion"/>
  </si>
  <si>
    <t>Self Zip Tie</t>
    <phoneticPr fontId="3" type="noConversion"/>
  </si>
  <si>
    <t>Friend's Zip Tie</t>
    <phoneticPr fontId="3" type="noConversion"/>
  </si>
  <si>
    <t>FZT</t>
    <phoneticPr fontId="3" type="noConversion"/>
  </si>
  <si>
    <t>Cage Top</t>
    <phoneticPr fontId="3" type="noConversion"/>
  </si>
  <si>
    <t>Cage Side</t>
    <phoneticPr fontId="3" type="noConversion"/>
  </si>
  <si>
    <t>Cage Bottom</t>
    <phoneticPr fontId="3" type="noConversion"/>
  </si>
  <si>
    <t>Afternoon</t>
    <phoneticPr fontId="3" type="noConversion"/>
  </si>
  <si>
    <t>Morning</t>
    <phoneticPr fontId="3" type="noConversion"/>
  </si>
  <si>
    <t>I</t>
    <phoneticPr fontId="3" type="noConversion"/>
  </si>
  <si>
    <t>O</t>
    <phoneticPr fontId="3" type="noConversion"/>
  </si>
  <si>
    <t xml:space="preserve">In </t>
    <phoneticPr fontId="3" type="noConversion"/>
  </si>
  <si>
    <t>SS</t>
  </si>
  <si>
    <t>CB</t>
  </si>
  <si>
    <t>FZT, FS</t>
  </si>
  <si>
    <t>FZT</t>
  </si>
  <si>
    <t>SS FS</t>
  </si>
  <si>
    <t>FS</t>
  </si>
  <si>
    <t>D,RG</t>
  </si>
  <si>
    <t>Week 5</t>
    <phoneticPr fontId="3" type="noConversion"/>
  </si>
  <si>
    <t>Week 5</t>
    <phoneticPr fontId="3" type="noConversion"/>
  </si>
  <si>
    <t>Difference</t>
    <phoneticPr fontId="3" type="noConversion"/>
  </si>
  <si>
    <t xml:space="preserve">Initial </t>
    <phoneticPr fontId="3" type="noConversion"/>
  </si>
  <si>
    <t>n/a</t>
  </si>
  <si>
    <t>Only had 1.5 hr in water before recheck</t>
  </si>
  <si>
    <t>All present, lots of threads, all attached</t>
  </si>
  <si>
    <t>One mussel missing</t>
  </si>
  <si>
    <t>all present some with byssus</t>
  </si>
  <si>
    <t>Fell off and is attached to cage bottom</t>
  </si>
  <si>
    <t>No change</t>
  </si>
  <si>
    <t>One missing</t>
  </si>
  <si>
    <t>F</t>
  </si>
  <si>
    <t>SC</t>
  </si>
  <si>
    <t>FS,FZT</t>
  </si>
  <si>
    <t>F, FZT</t>
  </si>
  <si>
    <t>CS</t>
  </si>
  <si>
    <t>FZT, SS</t>
  </si>
  <si>
    <t>X</t>
  </si>
  <si>
    <t>Length</t>
  </si>
  <si>
    <t>Width</t>
  </si>
  <si>
    <t>f</t>
  </si>
  <si>
    <t>F CB</t>
  </si>
  <si>
    <t>FZT F</t>
  </si>
  <si>
    <t>SS FZT</t>
  </si>
  <si>
    <t>CB CS</t>
  </si>
  <si>
    <t>23.9mm</t>
  </si>
  <si>
    <t>13.9mm</t>
  </si>
  <si>
    <t>SS SZT</t>
  </si>
  <si>
    <t>SZT</t>
  </si>
  <si>
    <t>NS SS</t>
  </si>
  <si>
    <t>F FZT</t>
  </si>
  <si>
    <t>SZT F  SS</t>
  </si>
  <si>
    <t>FS FZT</t>
  </si>
  <si>
    <t>CS CSt</t>
  </si>
  <si>
    <t>CB</t>
    <phoneticPr fontId="3" type="noConversion"/>
  </si>
  <si>
    <t>SS</t>
    <phoneticPr fontId="3" type="noConversion"/>
  </si>
  <si>
    <t>CS</t>
    <phoneticPr fontId="3" type="noConversion"/>
  </si>
  <si>
    <t>CB CS</t>
    <phoneticPr fontId="3" type="noConversion"/>
  </si>
  <si>
    <t>SS FZT</t>
    <phoneticPr fontId="3" type="noConversion"/>
  </si>
  <si>
    <t>FZT</t>
    <phoneticPr fontId="3" type="noConversion"/>
  </si>
  <si>
    <t xml:space="preserve">CS SS </t>
    <phoneticPr fontId="3" type="noConversion"/>
  </si>
  <si>
    <t xml:space="preserve">CB </t>
    <phoneticPr fontId="3" type="noConversion"/>
  </si>
  <si>
    <t>CS SZT</t>
    <phoneticPr fontId="3" type="noConversion"/>
  </si>
  <si>
    <t>CS</t>
    <phoneticPr fontId="3" type="noConversion"/>
  </si>
  <si>
    <t>FZT SS</t>
    <phoneticPr fontId="3" type="noConversion"/>
  </si>
  <si>
    <t>SZT</t>
    <phoneticPr fontId="3" type="noConversion"/>
  </si>
  <si>
    <t>SS CS</t>
    <phoneticPr fontId="3" type="noConversion"/>
  </si>
  <si>
    <t>SZT algae</t>
    <phoneticPr fontId="3" type="noConversion"/>
  </si>
  <si>
    <t>S</t>
    <phoneticPr fontId="3" type="noConversion"/>
  </si>
  <si>
    <t>S</t>
    <phoneticPr fontId="3" type="noConversion"/>
  </si>
  <si>
    <t>S SZT</t>
    <phoneticPr fontId="3" type="noConversion"/>
  </si>
  <si>
    <t>CB S</t>
    <phoneticPr fontId="3" type="noConversion"/>
  </si>
  <si>
    <t>Depth</t>
    <phoneticPr fontId="3" type="noConversion"/>
  </si>
  <si>
    <t>none</t>
    <phoneticPr fontId="3" type="noConversion"/>
  </si>
  <si>
    <t>CSt</t>
  </si>
  <si>
    <t>CAGE STRING</t>
  </si>
  <si>
    <t>80?</t>
  </si>
  <si>
    <t>2 massive chunks?</t>
  </si>
  <si>
    <t>S</t>
  </si>
  <si>
    <t>60?</t>
  </si>
  <si>
    <t>A</t>
  </si>
  <si>
    <t>Replaced with B</t>
  </si>
  <si>
    <t>Replaced with C</t>
  </si>
  <si>
    <t>Replaced with A</t>
  </si>
  <si>
    <t>B</t>
  </si>
  <si>
    <t>C</t>
  </si>
  <si>
    <t>Attachment</t>
  </si>
  <si>
    <t>Notes</t>
  </si>
  <si>
    <t>SS FZT FS</t>
  </si>
  <si>
    <t>FZT S</t>
  </si>
  <si>
    <t>S SZT</t>
  </si>
  <si>
    <t>SS F</t>
  </si>
  <si>
    <t>FZT SS</t>
  </si>
  <si>
    <t>S SS</t>
  </si>
  <si>
    <t>SZT CS</t>
  </si>
  <si>
    <t>CB SS</t>
  </si>
  <si>
    <t>F FS FZT</t>
  </si>
  <si>
    <t>Loose</t>
  </si>
  <si>
    <t>Couldn't get reading</t>
  </si>
  <si>
    <t>FZT FS</t>
  </si>
  <si>
    <t>CS FZT</t>
  </si>
  <si>
    <t>CS SS</t>
  </si>
  <si>
    <t>SS</t>
    <phoneticPr fontId="3" type="noConversion"/>
  </si>
  <si>
    <t>CB</t>
    <phoneticPr fontId="3" type="noConversion"/>
  </si>
  <si>
    <t>FZT</t>
    <phoneticPr fontId="3" type="noConversion"/>
  </si>
  <si>
    <t>Week 2</t>
  </si>
  <si>
    <t>Week 3</t>
  </si>
  <si>
    <t>Week 1</t>
  </si>
  <si>
    <t>missing</t>
  </si>
  <si>
    <t>SZT F</t>
  </si>
  <si>
    <t>FS S FZT</t>
  </si>
  <si>
    <t>F CS</t>
  </si>
  <si>
    <t>Week 4</t>
  </si>
  <si>
    <t>FZT</t>
    <phoneticPr fontId="3" type="noConversion"/>
  </si>
  <si>
    <t>CB</t>
    <phoneticPr fontId="3" type="noConversion"/>
  </si>
  <si>
    <t>SS</t>
    <phoneticPr fontId="3" type="noConversion"/>
  </si>
  <si>
    <t>SZT</t>
    <phoneticPr fontId="3" type="noConversion"/>
  </si>
  <si>
    <t>F</t>
    <phoneticPr fontId="3" type="noConversion"/>
  </si>
  <si>
    <t>FZT</t>
    <phoneticPr fontId="3" type="noConversion"/>
  </si>
  <si>
    <t>F</t>
    <phoneticPr fontId="3" type="noConversion"/>
  </si>
  <si>
    <t>FS</t>
    <phoneticPr fontId="3" type="noConversion"/>
  </si>
  <si>
    <t>CS</t>
    <phoneticPr fontId="3" type="noConversion"/>
  </si>
  <si>
    <t>CS</t>
    <phoneticPr fontId="3" type="noConversion"/>
  </si>
  <si>
    <t>O: 1536 for RG
I: 1915</t>
    <phoneticPr fontId="3" type="noConversion"/>
  </si>
  <si>
    <t>RG</t>
    <phoneticPr fontId="3" type="noConversion"/>
  </si>
  <si>
    <t>Re-glue</t>
    <phoneticPr fontId="3" type="noConversion"/>
  </si>
  <si>
    <t>D</t>
    <phoneticPr fontId="3" type="noConversion"/>
  </si>
  <si>
    <t>Dislodged</t>
    <phoneticPr fontId="3" type="noConversion"/>
  </si>
  <si>
    <t>L</t>
    <phoneticPr fontId="3" type="noConversion"/>
  </si>
  <si>
    <t>Lost</t>
    <phoneticPr fontId="3" type="noConversion"/>
  </si>
  <si>
    <t>D from glue
AS w/ 13</t>
    <phoneticPr fontId="3" type="noConversion"/>
  </si>
  <si>
    <t>AS</t>
    <phoneticPr fontId="3" type="noConversion"/>
  </si>
  <si>
    <t>Accidental Switch</t>
    <phoneticPr fontId="3" type="noConversion"/>
  </si>
  <si>
    <t>Cage</t>
  </si>
  <si>
    <t>Treatment</t>
  </si>
  <si>
    <t>L1</t>
  </si>
  <si>
    <t>LI</t>
  </si>
  <si>
    <t>L2</t>
  </si>
  <si>
    <t>L3</t>
  </si>
  <si>
    <t>L4</t>
  </si>
  <si>
    <t>H1</t>
  </si>
  <si>
    <t>HI</t>
  </si>
  <si>
    <t>H2</t>
  </si>
  <si>
    <t>H3</t>
  </si>
  <si>
    <t>H4</t>
  </si>
  <si>
    <t>WI</t>
  </si>
  <si>
    <t>WF</t>
  </si>
  <si>
    <t>T1</t>
  </si>
  <si>
    <t>T2</t>
  </si>
  <si>
    <t>T3</t>
  </si>
  <si>
    <t>T4</t>
  </si>
  <si>
    <t>Mussel</t>
  </si>
  <si>
    <t>Daily</t>
  </si>
  <si>
    <t>Weekly</t>
  </si>
  <si>
    <t>Never</t>
  </si>
  <si>
    <t>Sum</t>
  </si>
  <si>
    <t>Week 1 (Initial)</t>
  </si>
  <si>
    <t>Week 5 (Final)</t>
  </si>
  <si>
    <t>Treatments</t>
  </si>
  <si>
    <t>Cage numbers</t>
  </si>
  <si>
    <t>1,2,3</t>
  </si>
  <si>
    <t>4,5,6</t>
  </si>
  <si>
    <t>7,8,9</t>
  </si>
  <si>
    <t>Number</t>
  </si>
  <si>
    <t>Buoyant Wt</t>
  </si>
  <si>
    <t>Height</t>
  </si>
  <si>
    <t>Gonad Wt</t>
  </si>
  <si>
    <t>Total Wt</t>
  </si>
  <si>
    <t>reference</t>
  </si>
  <si>
    <t>Lenth Cubed</t>
  </si>
  <si>
    <t>Total Wt (Wet)</t>
  </si>
  <si>
    <t>Body Weight (Wet)</t>
    <phoneticPr fontId="0" type="noConversion"/>
  </si>
  <si>
    <t>Total Wt (Dry)</t>
  </si>
  <si>
    <t>Gonad Wt (Dry)</t>
  </si>
  <si>
    <t>Body Weight (Dry)</t>
    <phoneticPr fontId="0" type="noConversion"/>
  </si>
  <si>
    <t>I. Wt g (Initial)</t>
  </si>
  <si>
    <t>Buoyant Wt (Final)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</si>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</sst>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indexed="8"/>
      <name val="Calibri"/>
    </font>
    <font>
      <sz val="12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" fontId="8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2" fontId="0" fillId="0" borderId="0" xfId="0" applyNumberForma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16" fontId="4" fillId="0" borderId="0" xfId="0" applyNumberFormat="1" applyFont="1" applyFill="1" applyBorder="1"/>
    <xf numFmtId="16" fontId="6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NumberFormat="1" applyFont="1" applyFill="1" applyBorder="1"/>
    <xf numFmtId="2" fontId="8" fillId="0" borderId="0" xfId="0" applyNumberFormat="1" applyFont="1" applyFill="1" applyBorder="1"/>
    <xf numFmtId="0" fontId="7" fillId="0" borderId="0" xfId="0" applyFont="1" applyFill="1"/>
    <xf numFmtId="0" fontId="9" fillId="0" borderId="0" xfId="0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/>
    <xf numFmtId="20" fontId="9" fillId="0" borderId="0" xfId="0" applyNumberFormat="1" applyFont="1" applyFill="1" applyBorder="1"/>
    <xf numFmtId="164" fontId="4" fillId="0" borderId="0" xfId="0" applyNumberFormat="1" applyFont="1" applyFill="1" applyBorder="1"/>
    <xf numFmtId="16" fontId="10" fillId="0" borderId="0" xfId="0" applyNumberFormat="1" applyFont="1" applyFill="1" applyBorder="1"/>
    <xf numFmtId="1" fontId="9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0" fillId="0" borderId="0" xfId="0" applyNumberFormat="1" applyFill="1"/>
    <xf numFmtId="0" fontId="4" fillId="0" borderId="0" xfId="0" applyFont="1" applyFill="1"/>
    <xf numFmtId="164" fontId="0" fillId="0" borderId="0" xfId="0" applyNumberFormat="1" applyFill="1" applyBorder="1"/>
    <xf numFmtId="1" fontId="0" fillId="0" borderId="0" xfId="0" applyNumberFormat="1" applyFill="1" applyBorder="1"/>
    <xf numFmtId="0" fontId="8" fillId="0" borderId="0" xfId="0" applyFont="1" applyFill="1" applyBorder="1"/>
    <xf numFmtId="1" fontId="0" fillId="0" borderId="0" xfId="0" applyNumberFormat="1" applyFill="1" applyBorder="1" applyAlignment="1">
      <alignment wrapText="1"/>
    </xf>
    <xf numFmtId="0" fontId="14" fillId="0" borderId="0" xfId="0" applyFont="1" applyFill="1" applyBorder="1"/>
    <xf numFmtId="0" fontId="13" fillId="0" borderId="0" xfId="0" applyFont="1"/>
    <xf numFmtId="0" fontId="13" fillId="0" borderId="0" xfId="0" applyFont="1" applyFill="1"/>
    <xf numFmtId="0" fontId="6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6" sqref="C36"/>
    </sheetView>
  </sheetViews>
  <sheetFormatPr baseColWidth="10" defaultRowHeight="15" x14ac:dyDescent="0"/>
  <cols>
    <col min="3" max="3" width="15.5" customWidth="1"/>
  </cols>
  <sheetData>
    <row r="1" spans="1:4">
      <c r="A1" t="s">
        <v>16</v>
      </c>
      <c r="B1" t="s">
        <v>17</v>
      </c>
      <c r="C1" t="s">
        <v>34</v>
      </c>
    </row>
    <row r="2" spans="1:4">
      <c r="B2" t="s">
        <v>18</v>
      </c>
      <c r="C2" t="s">
        <v>33</v>
      </c>
    </row>
    <row r="3" spans="1:4">
      <c r="B3" t="s">
        <v>35</v>
      </c>
      <c r="C3" t="s">
        <v>37</v>
      </c>
    </row>
    <row r="4" spans="1:4">
      <c r="B4" t="s">
        <v>36</v>
      </c>
      <c r="C4" t="s">
        <v>13</v>
      </c>
    </row>
    <row r="5" spans="1:4">
      <c r="B5" t="s">
        <v>19</v>
      </c>
      <c r="C5" t="s">
        <v>32</v>
      </c>
    </row>
    <row r="6" spans="1:4">
      <c r="B6" t="s">
        <v>20</v>
      </c>
      <c r="C6" t="s">
        <v>31</v>
      </c>
    </row>
    <row r="7" spans="1:4">
      <c r="B7" t="s">
        <v>21</v>
      </c>
      <c r="C7" t="s">
        <v>30</v>
      </c>
    </row>
    <row r="8" spans="1:4">
      <c r="B8" t="s">
        <v>29</v>
      </c>
      <c r="C8" t="s">
        <v>28</v>
      </c>
    </row>
    <row r="9" spans="1:4">
      <c r="B9" t="s">
        <v>22</v>
      </c>
      <c r="C9" t="s">
        <v>27</v>
      </c>
    </row>
    <row r="10" spans="1:4">
      <c r="B10" t="s">
        <v>26</v>
      </c>
      <c r="C10" t="s">
        <v>25</v>
      </c>
    </row>
    <row r="11" spans="1:4">
      <c r="B11" t="s">
        <v>23</v>
      </c>
      <c r="C11" t="s">
        <v>24</v>
      </c>
    </row>
    <row r="12" spans="1:4">
      <c r="B12" t="s">
        <v>150</v>
      </c>
      <c r="C12" t="s">
        <v>151</v>
      </c>
    </row>
    <row r="13" spans="1:4">
      <c r="B13" t="s">
        <v>152</v>
      </c>
      <c r="C13" t="s">
        <v>153</v>
      </c>
    </row>
    <row r="14" spans="1:4">
      <c r="B14" t="s">
        <v>154</v>
      </c>
      <c r="C14" t="s">
        <v>155</v>
      </c>
    </row>
    <row r="15" spans="1:4">
      <c r="B15" t="s">
        <v>157</v>
      </c>
      <c r="C15" t="s">
        <v>158</v>
      </c>
      <c r="D15" t="s">
        <v>0</v>
      </c>
    </row>
    <row r="16" spans="1:4">
      <c r="B16" t="s">
        <v>100</v>
      </c>
      <c r="C16" t="s">
        <v>101</v>
      </c>
    </row>
    <row r="18" spans="1:2">
      <c r="A18" t="s">
        <v>184</v>
      </c>
      <c r="B18" t="s">
        <v>185</v>
      </c>
    </row>
    <row r="19" spans="1:2">
      <c r="A19" t="s">
        <v>178</v>
      </c>
      <c r="B19" t="s">
        <v>186</v>
      </c>
    </row>
    <row r="20" spans="1:2">
      <c r="A20" t="s">
        <v>179</v>
      </c>
      <c r="B20" t="s">
        <v>187</v>
      </c>
    </row>
    <row r="21" spans="1:2">
      <c r="A21" t="s">
        <v>180</v>
      </c>
      <c r="B21" t="s">
        <v>188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P31" sqref="P31"/>
    </sheetView>
  </sheetViews>
  <sheetFormatPr baseColWidth="10" defaultRowHeight="15" x14ac:dyDescent="0"/>
  <cols>
    <col min="4" max="4" width="13.1640625" bestFit="1" customWidth="1"/>
    <col min="5" max="5" width="16.83203125" bestFit="1" customWidth="1"/>
    <col min="6" max="6" width="12.1640625" bestFit="1" customWidth="1"/>
  </cols>
  <sheetData>
    <row r="1" spans="1:5" s="40" customFormat="1">
      <c r="A1" s="40" t="s">
        <v>159</v>
      </c>
      <c r="B1" s="40" t="s">
        <v>160</v>
      </c>
      <c r="C1" s="42" t="s">
        <v>177</v>
      </c>
      <c r="D1" s="6" t="s">
        <v>201</v>
      </c>
      <c r="E1" s="40" t="s">
        <v>202</v>
      </c>
    </row>
    <row r="2" spans="1:5">
      <c r="A2">
        <v>1</v>
      </c>
      <c r="B2" t="s">
        <v>178</v>
      </c>
      <c r="C2" s="10">
        <v>1</v>
      </c>
      <c r="D2" s="4">
        <v>0.52500000000000002</v>
      </c>
      <c r="E2">
        <v>0.57199999999999995</v>
      </c>
    </row>
    <row r="3" spans="1:5">
      <c r="A3">
        <v>1</v>
      </c>
      <c r="B3" t="s">
        <v>178</v>
      </c>
      <c r="C3" s="10">
        <v>11</v>
      </c>
      <c r="D3" s="4">
        <v>0.54800000000000004</v>
      </c>
      <c r="E3">
        <v>0.749</v>
      </c>
    </row>
    <row r="4" spans="1:5">
      <c r="A4">
        <v>1</v>
      </c>
      <c r="B4" t="s">
        <v>178</v>
      </c>
      <c r="C4" s="10">
        <v>24</v>
      </c>
      <c r="D4" s="4">
        <v>0.29099999999999998</v>
      </c>
      <c r="E4">
        <v>0.38600000000000001</v>
      </c>
    </row>
    <row r="5" spans="1:5">
      <c r="A5">
        <v>1</v>
      </c>
      <c r="B5" t="s">
        <v>178</v>
      </c>
      <c r="C5" s="10">
        <v>32</v>
      </c>
      <c r="D5" s="4">
        <v>0.75600000000000001</v>
      </c>
      <c r="E5">
        <v>0.83</v>
      </c>
    </row>
    <row r="6" spans="1:5">
      <c r="A6">
        <v>1</v>
      </c>
      <c r="B6" t="s">
        <v>178</v>
      </c>
      <c r="C6" s="10">
        <v>45</v>
      </c>
      <c r="D6" s="4">
        <v>0.70699999999999996</v>
      </c>
      <c r="E6">
        <v>0.81699999999999995</v>
      </c>
    </row>
    <row r="7" spans="1:5">
      <c r="A7">
        <v>2</v>
      </c>
      <c r="B7" t="s">
        <v>178</v>
      </c>
      <c r="C7" s="10">
        <v>5</v>
      </c>
      <c r="D7" s="4">
        <v>0.47699999999999998</v>
      </c>
      <c r="E7">
        <v>0.505</v>
      </c>
    </row>
    <row r="8" spans="1:5">
      <c r="A8">
        <v>2</v>
      </c>
      <c r="B8" t="s">
        <v>178</v>
      </c>
      <c r="C8" s="10">
        <v>25</v>
      </c>
      <c r="D8" s="4">
        <v>0.316</v>
      </c>
      <c r="E8">
        <v>0.441</v>
      </c>
    </row>
    <row r="9" spans="1:5">
      <c r="A9">
        <v>2</v>
      </c>
      <c r="B9" t="s">
        <v>178</v>
      </c>
      <c r="C9" s="10">
        <v>28</v>
      </c>
      <c r="D9" s="4">
        <v>0.65400000000000003</v>
      </c>
      <c r="E9">
        <v>0.78500000000000003</v>
      </c>
    </row>
    <row r="10" spans="1:5">
      <c r="A10">
        <v>2</v>
      </c>
      <c r="B10" t="s">
        <v>178</v>
      </c>
      <c r="C10" s="10">
        <v>40</v>
      </c>
      <c r="D10" s="4">
        <v>0.56000000000000005</v>
      </c>
      <c r="E10">
        <v>0.64</v>
      </c>
    </row>
    <row r="11" spans="1:5">
      <c r="A11">
        <v>2</v>
      </c>
      <c r="B11" t="s">
        <v>178</v>
      </c>
      <c r="C11" s="10">
        <v>41</v>
      </c>
      <c r="D11" s="4">
        <v>0.38</v>
      </c>
      <c r="E11">
        <v>0.44700000000000001</v>
      </c>
    </row>
    <row r="12" spans="1:5">
      <c r="A12">
        <v>3</v>
      </c>
      <c r="B12" t="s">
        <v>178</v>
      </c>
      <c r="C12" s="10">
        <v>10</v>
      </c>
      <c r="D12" s="4">
        <v>0.33</v>
      </c>
      <c r="E12">
        <v>0.42099999999999999</v>
      </c>
    </row>
    <row r="13" spans="1:5">
      <c r="A13">
        <v>3</v>
      </c>
      <c r="B13" t="s">
        <v>178</v>
      </c>
      <c r="C13" s="10">
        <v>13</v>
      </c>
      <c r="D13" s="4">
        <v>0.58199999999999996</v>
      </c>
      <c r="E13">
        <v>0.67200000000000004</v>
      </c>
    </row>
    <row r="14" spans="1:5">
      <c r="A14">
        <v>3</v>
      </c>
      <c r="B14" t="s">
        <v>178</v>
      </c>
      <c r="C14" s="10">
        <v>27</v>
      </c>
      <c r="D14" s="4">
        <v>0.73599999999999999</v>
      </c>
      <c r="E14">
        <v>0.76800000000000002</v>
      </c>
    </row>
    <row r="15" spans="1:5">
      <c r="A15">
        <v>3</v>
      </c>
      <c r="B15" t="s">
        <v>178</v>
      </c>
      <c r="C15" s="10">
        <v>29</v>
      </c>
      <c r="D15" s="4">
        <v>0.51300000000000001</v>
      </c>
      <c r="E15">
        <v>0.65</v>
      </c>
    </row>
    <row r="16" spans="1:5">
      <c r="A16">
        <v>3</v>
      </c>
      <c r="B16" t="s">
        <v>178</v>
      </c>
      <c r="C16" s="10">
        <v>44</v>
      </c>
      <c r="D16" s="4">
        <v>0.41099999999999998</v>
      </c>
      <c r="E16">
        <v>0.52300000000000002</v>
      </c>
    </row>
    <row r="17" spans="1:7">
      <c r="A17">
        <v>4</v>
      </c>
      <c r="B17" t="s">
        <v>179</v>
      </c>
      <c r="C17" s="10">
        <v>2</v>
      </c>
      <c r="D17" s="4">
        <v>0.77500000000000002</v>
      </c>
      <c r="E17">
        <v>0.99299999999999999</v>
      </c>
    </row>
    <row r="18" spans="1:7">
      <c r="A18">
        <v>4</v>
      </c>
      <c r="B18" t="s">
        <v>179</v>
      </c>
      <c r="C18" s="10">
        <v>4</v>
      </c>
      <c r="D18" s="4">
        <v>0.873</v>
      </c>
      <c r="E18">
        <v>0.877</v>
      </c>
    </row>
    <row r="19" spans="1:7">
      <c r="A19">
        <v>4</v>
      </c>
      <c r="B19" t="s">
        <v>179</v>
      </c>
      <c r="C19" s="10">
        <v>15</v>
      </c>
      <c r="D19" s="4">
        <v>0.85399999999999998</v>
      </c>
      <c r="E19">
        <v>0.96099999999999997</v>
      </c>
    </row>
    <row r="20" spans="1:7">
      <c r="A20" s="7">
        <v>4</v>
      </c>
      <c r="B20" s="7" t="s">
        <v>179</v>
      </c>
      <c r="C20" s="23">
        <v>26</v>
      </c>
      <c r="D20" s="4">
        <v>0.753</v>
      </c>
      <c r="E20">
        <v>0.88700000000000001</v>
      </c>
    </row>
    <row r="21" spans="1:7">
      <c r="A21" s="7">
        <v>4</v>
      </c>
      <c r="B21" s="7" t="s">
        <v>179</v>
      </c>
      <c r="C21" s="23">
        <v>43</v>
      </c>
      <c r="D21" s="33">
        <v>0.33200000000000002</v>
      </c>
      <c r="E21" s="7">
        <v>0.375</v>
      </c>
    </row>
    <row r="22" spans="1:7">
      <c r="A22" s="7">
        <v>5</v>
      </c>
      <c r="B22" s="7" t="s">
        <v>179</v>
      </c>
      <c r="C22" s="23" t="s">
        <v>110</v>
      </c>
      <c r="D22" s="33">
        <v>0.50700000000000001</v>
      </c>
      <c r="E22" s="7">
        <v>0.54100000000000004</v>
      </c>
    </row>
    <row r="23" spans="1:7">
      <c r="A23" s="7">
        <v>5</v>
      </c>
      <c r="B23" s="7" t="s">
        <v>179</v>
      </c>
      <c r="C23" s="23">
        <v>17</v>
      </c>
      <c r="D23" s="33">
        <v>0.50900000000000001</v>
      </c>
      <c r="E23" s="7">
        <v>0.67400000000000004</v>
      </c>
    </row>
    <row r="24" spans="1:7">
      <c r="A24" s="7">
        <v>5</v>
      </c>
      <c r="B24" s="7" t="s">
        <v>179</v>
      </c>
      <c r="C24" s="23">
        <v>22</v>
      </c>
      <c r="D24" s="7" t="s">
        <v>49</v>
      </c>
      <c r="E24" s="7" t="s">
        <v>49</v>
      </c>
      <c r="F24" s="7"/>
      <c r="G24" s="7"/>
    </row>
    <row r="25" spans="1:7">
      <c r="A25" s="7">
        <v>5</v>
      </c>
      <c r="B25" s="7" t="s">
        <v>179</v>
      </c>
      <c r="C25" s="23">
        <v>37</v>
      </c>
      <c r="D25" s="7" t="s">
        <v>49</v>
      </c>
      <c r="E25" s="7" t="s">
        <v>49</v>
      </c>
      <c r="F25" s="7"/>
      <c r="G25" s="7"/>
    </row>
    <row r="26" spans="1:7">
      <c r="A26" s="7">
        <v>5</v>
      </c>
      <c r="B26" s="7" t="s">
        <v>179</v>
      </c>
      <c r="C26" s="23" t="s">
        <v>111</v>
      </c>
      <c r="D26" s="33">
        <v>0.47599999999999998</v>
      </c>
      <c r="E26" s="7">
        <v>0.72099999999999997</v>
      </c>
    </row>
    <row r="27" spans="1:7">
      <c r="A27">
        <v>6</v>
      </c>
      <c r="B27" t="s">
        <v>179</v>
      </c>
      <c r="C27" s="10">
        <v>3</v>
      </c>
      <c r="D27" s="33">
        <v>0.38900000000000001</v>
      </c>
      <c r="E27" s="7">
        <v>0.48</v>
      </c>
    </row>
    <row r="28" spans="1:7">
      <c r="A28">
        <v>6</v>
      </c>
      <c r="B28" t="s">
        <v>179</v>
      </c>
      <c r="C28" s="10">
        <v>8</v>
      </c>
      <c r="D28" s="33">
        <v>0.45400000000000001</v>
      </c>
      <c r="E28" s="7">
        <v>0.58699999999999997</v>
      </c>
    </row>
    <row r="29" spans="1:7">
      <c r="A29">
        <v>6</v>
      </c>
      <c r="B29" t="s">
        <v>179</v>
      </c>
      <c r="C29" s="10">
        <v>20</v>
      </c>
      <c r="D29" s="33">
        <v>0.38100000000000001</v>
      </c>
      <c r="E29" s="7">
        <v>0.59199999999999997</v>
      </c>
    </row>
    <row r="30" spans="1:7">
      <c r="A30">
        <v>6</v>
      </c>
      <c r="B30" t="s">
        <v>179</v>
      </c>
      <c r="C30" s="10">
        <v>30</v>
      </c>
      <c r="D30" s="33">
        <v>0.52900000000000003</v>
      </c>
      <c r="E30" s="7">
        <v>0.58599999999999997</v>
      </c>
    </row>
    <row r="31" spans="1:7">
      <c r="A31">
        <v>6</v>
      </c>
      <c r="B31" t="s">
        <v>179</v>
      </c>
      <c r="C31" s="10">
        <v>35</v>
      </c>
      <c r="D31" s="33">
        <v>0.85299999999999998</v>
      </c>
      <c r="E31" s="7">
        <v>0.95199999999999996</v>
      </c>
    </row>
    <row r="32" spans="1:7">
      <c r="A32">
        <v>7</v>
      </c>
      <c r="B32" t="s">
        <v>180</v>
      </c>
      <c r="C32" s="10" t="s">
        <v>106</v>
      </c>
      <c r="D32" s="33">
        <v>0.53100000000000003</v>
      </c>
      <c r="E32" s="7">
        <v>0.67500000000000004</v>
      </c>
    </row>
    <row r="33" spans="1:5">
      <c r="A33">
        <v>7</v>
      </c>
      <c r="B33" t="s">
        <v>180</v>
      </c>
      <c r="C33" s="10">
        <v>7</v>
      </c>
      <c r="D33" s="33">
        <v>0.58099999999999996</v>
      </c>
      <c r="E33" s="7">
        <v>0.84699999999999998</v>
      </c>
    </row>
    <row r="34" spans="1:5">
      <c r="A34">
        <v>7</v>
      </c>
      <c r="B34" t="s">
        <v>180</v>
      </c>
      <c r="C34" s="10">
        <v>14</v>
      </c>
      <c r="D34" s="4">
        <v>0.376</v>
      </c>
      <c r="E34">
        <v>0.502</v>
      </c>
    </row>
    <row r="35" spans="1:5">
      <c r="A35">
        <v>7</v>
      </c>
      <c r="B35" t="s">
        <v>180</v>
      </c>
      <c r="C35" s="10">
        <v>21</v>
      </c>
      <c r="D35" s="4">
        <v>0.52400000000000002</v>
      </c>
      <c r="E35">
        <v>0.70099999999999996</v>
      </c>
    </row>
    <row r="36" spans="1:5">
      <c r="A36">
        <v>7</v>
      </c>
      <c r="B36" t="s">
        <v>180</v>
      </c>
      <c r="C36" s="10">
        <v>18</v>
      </c>
      <c r="D36" s="4">
        <v>0.35599999999999998</v>
      </c>
      <c r="E36">
        <v>0.83899999999999997</v>
      </c>
    </row>
    <row r="37" spans="1:5">
      <c r="A37">
        <v>8</v>
      </c>
      <c r="B37" t="s">
        <v>180</v>
      </c>
      <c r="C37" s="10">
        <v>12</v>
      </c>
      <c r="D37" s="4">
        <v>0.47099999999999997</v>
      </c>
      <c r="E37">
        <v>0.59599999999999997</v>
      </c>
    </row>
    <row r="38" spans="1:5">
      <c r="A38">
        <v>8</v>
      </c>
      <c r="B38" t="s">
        <v>180</v>
      </c>
      <c r="C38" s="10">
        <v>23</v>
      </c>
      <c r="D38" s="4">
        <v>1.0149999999999999</v>
      </c>
      <c r="E38">
        <v>1.4750000000000001</v>
      </c>
    </row>
    <row r="39" spans="1:5">
      <c r="A39">
        <v>8</v>
      </c>
      <c r="B39" t="s">
        <v>180</v>
      </c>
      <c r="C39" s="10">
        <v>33</v>
      </c>
      <c r="D39" s="4">
        <v>0.7</v>
      </c>
      <c r="E39">
        <v>1.107</v>
      </c>
    </row>
    <row r="40" spans="1:5">
      <c r="A40">
        <v>8</v>
      </c>
      <c r="B40" t="s">
        <v>180</v>
      </c>
      <c r="C40" s="10">
        <v>36</v>
      </c>
      <c r="D40" s="4" t="s">
        <v>203</v>
      </c>
      <c r="E40" t="s">
        <v>203</v>
      </c>
    </row>
    <row r="41" spans="1:5">
      <c r="A41">
        <v>8</v>
      </c>
      <c r="B41" t="s">
        <v>180</v>
      </c>
      <c r="C41" s="10">
        <v>42</v>
      </c>
      <c r="D41" s="4">
        <v>0.81</v>
      </c>
      <c r="E41">
        <v>0.96599999999999997</v>
      </c>
    </row>
    <row r="42" spans="1:5">
      <c r="A42">
        <v>9</v>
      </c>
      <c r="B42" t="s">
        <v>180</v>
      </c>
      <c r="C42" s="10">
        <v>9</v>
      </c>
      <c r="D42" s="4">
        <v>0.59199999999999997</v>
      </c>
      <c r="E42">
        <v>0.72099999999999997</v>
      </c>
    </row>
    <row r="43" spans="1:5">
      <c r="A43">
        <v>9</v>
      </c>
      <c r="B43" t="s">
        <v>180</v>
      </c>
      <c r="C43" s="10">
        <v>19</v>
      </c>
      <c r="D43" s="4">
        <v>0.39900000000000002</v>
      </c>
      <c r="E43">
        <v>0.57499999999999996</v>
      </c>
    </row>
    <row r="44" spans="1:5">
      <c r="A44">
        <v>9</v>
      </c>
      <c r="B44" t="s">
        <v>180</v>
      </c>
      <c r="C44" s="10">
        <v>31</v>
      </c>
      <c r="D44" s="4">
        <v>0.80200000000000005</v>
      </c>
      <c r="E44">
        <v>0.91600000000000004</v>
      </c>
    </row>
    <row r="45" spans="1:5">
      <c r="A45">
        <v>9</v>
      </c>
      <c r="B45" t="s">
        <v>180</v>
      </c>
      <c r="C45" s="10">
        <v>34</v>
      </c>
      <c r="D45" s="4">
        <v>0.51500000000000001</v>
      </c>
      <c r="E45">
        <v>0.752</v>
      </c>
    </row>
    <row r="46" spans="1:5">
      <c r="A46">
        <v>9</v>
      </c>
      <c r="B46" t="s">
        <v>180</v>
      </c>
      <c r="C46" s="10">
        <v>38</v>
      </c>
      <c r="D46" s="4">
        <v>0.56999999999999995</v>
      </c>
      <c r="E46">
        <v>0.66700000000000004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46"/>
  <sheetViews>
    <sheetView workbookViewId="0">
      <pane xSplit="6" topLeftCell="G1" activePane="topRight" state="frozen"/>
      <selection pane="topRight" activeCell="E29" sqref="E29"/>
    </sheetView>
  </sheetViews>
  <sheetFormatPr baseColWidth="10" defaultRowHeight="15" x14ac:dyDescent="0"/>
  <cols>
    <col min="2" max="2" width="11.6640625" bestFit="1" customWidth="1"/>
    <col min="3" max="3" width="9.33203125" style="4" bestFit="1" customWidth="1"/>
    <col min="4" max="4" width="11" style="3" bestFit="1" customWidth="1"/>
    <col min="5" max="5" width="10.5" style="3" bestFit="1" customWidth="1"/>
    <col min="6" max="6" width="10.6640625" style="3" bestFit="1" customWidth="1"/>
    <col min="7" max="7" width="6.83203125" bestFit="1" customWidth="1"/>
    <col min="9" max="9" width="21" customWidth="1"/>
    <col min="10" max="10" width="10.83203125" style="7"/>
    <col min="11" max="11" width="11.33203125" style="7" customWidth="1"/>
    <col min="12" max="14" width="10.83203125" style="7"/>
    <col min="15" max="15" width="6.6640625" customWidth="1"/>
    <col min="18" max="18" width="10.83203125" style="7"/>
    <col min="19" max="19" width="10.6640625" style="7" customWidth="1"/>
    <col min="20" max="20" width="10.83203125" style="7"/>
    <col min="22" max="22" width="10.6640625" customWidth="1"/>
    <col min="24" max="24" width="10.83203125" style="7"/>
    <col min="25" max="25" width="10.6640625" style="7" customWidth="1"/>
    <col min="26" max="26" width="10.83203125" style="7"/>
    <col min="28" max="28" width="10.6640625" customWidth="1"/>
    <col min="30" max="30" width="10.83203125" style="7"/>
    <col min="31" max="31" width="10.6640625" style="7" customWidth="1"/>
    <col min="32" max="32" width="10.83203125" style="7"/>
    <col min="37" max="37" width="16.1640625" bestFit="1" customWidth="1"/>
    <col min="87" max="89" width="10.83203125" style="9"/>
    <col min="99" max="101" width="10.83203125" style="9"/>
    <col min="104" max="328" width="10.83203125" style="7"/>
  </cols>
  <sheetData>
    <row r="1" spans="1:328" s="5" customFormat="1">
      <c r="A1" s="14" t="s">
        <v>7</v>
      </c>
      <c r="B1" s="14" t="s">
        <v>8</v>
      </c>
      <c r="C1" s="28" t="s">
        <v>12</v>
      </c>
      <c r="D1" s="15" t="s">
        <v>9</v>
      </c>
      <c r="E1" s="15" t="s">
        <v>10</v>
      </c>
      <c r="F1" s="15" t="s">
        <v>11</v>
      </c>
      <c r="G1" s="16">
        <v>41564</v>
      </c>
      <c r="H1" s="16">
        <v>41564</v>
      </c>
      <c r="I1" s="16"/>
      <c r="J1" s="16">
        <v>41565</v>
      </c>
      <c r="K1" s="16" t="s">
        <v>5</v>
      </c>
      <c r="L1" s="16">
        <v>41565</v>
      </c>
      <c r="M1" s="16" t="s">
        <v>6</v>
      </c>
      <c r="N1" s="16" t="s">
        <v>15</v>
      </c>
      <c r="O1" s="16">
        <v>41566</v>
      </c>
      <c r="P1" s="16" t="s">
        <v>6</v>
      </c>
      <c r="Q1" s="16" t="s">
        <v>15</v>
      </c>
      <c r="R1" s="16">
        <v>41567</v>
      </c>
      <c r="S1" s="16" t="s">
        <v>6</v>
      </c>
      <c r="T1" s="16" t="s">
        <v>15</v>
      </c>
      <c r="U1" s="16">
        <v>41568</v>
      </c>
      <c r="V1" s="16" t="s">
        <v>6</v>
      </c>
      <c r="W1" s="16" t="s">
        <v>15</v>
      </c>
      <c r="X1" s="16">
        <v>41569</v>
      </c>
      <c r="Y1" s="16" t="s">
        <v>6</v>
      </c>
      <c r="Z1" s="16" t="s">
        <v>15</v>
      </c>
      <c r="AA1" s="16">
        <v>41570</v>
      </c>
      <c r="AB1" s="16" t="s">
        <v>6</v>
      </c>
      <c r="AC1" s="16" t="s">
        <v>15</v>
      </c>
      <c r="AD1" s="16">
        <v>41571</v>
      </c>
      <c r="AE1" s="16" t="s">
        <v>6</v>
      </c>
      <c r="AF1" s="16" t="s">
        <v>15</v>
      </c>
      <c r="AG1" s="16">
        <v>41572</v>
      </c>
      <c r="AH1" s="16" t="s">
        <v>6</v>
      </c>
      <c r="AI1" s="16" t="s">
        <v>64</v>
      </c>
      <c r="AJ1" s="16" t="s">
        <v>65</v>
      </c>
      <c r="AK1" s="16" t="s">
        <v>15</v>
      </c>
      <c r="AL1" s="17">
        <v>41573</v>
      </c>
      <c r="AM1" s="17" t="s">
        <v>112</v>
      </c>
      <c r="AN1" s="17" t="s">
        <v>113</v>
      </c>
      <c r="AO1" s="17">
        <v>41574</v>
      </c>
      <c r="AP1" s="17" t="s">
        <v>112</v>
      </c>
      <c r="AQ1" s="17" t="s">
        <v>113</v>
      </c>
      <c r="AR1" s="17">
        <v>41575</v>
      </c>
      <c r="AS1" s="17" t="s">
        <v>112</v>
      </c>
      <c r="AT1" s="17" t="s">
        <v>113</v>
      </c>
      <c r="AU1" s="17">
        <v>41576</v>
      </c>
      <c r="AV1" s="17" t="s">
        <v>112</v>
      </c>
      <c r="AW1" s="17" t="s">
        <v>113</v>
      </c>
      <c r="AX1" s="17">
        <v>41577</v>
      </c>
      <c r="AY1" s="17" t="s">
        <v>112</v>
      </c>
      <c r="AZ1" s="17" t="s">
        <v>113</v>
      </c>
      <c r="BA1" s="17">
        <v>41578</v>
      </c>
      <c r="BB1" s="17" t="s">
        <v>112</v>
      </c>
      <c r="BC1" s="17" t="s">
        <v>113</v>
      </c>
      <c r="BD1" s="17">
        <v>41579</v>
      </c>
      <c r="BE1" s="17" t="s">
        <v>112</v>
      </c>
      <c r="BF1" s="17" t="s">
        <v>64</v>
      </c>
      <c r="BG1" s="17" t="s">
        <v>65</v>
      </c>
      <c r="BH1" s="17" t="s">
        <v>113</v>
      </c>
      <c r="BI1" s="17">
        <v>41580</v>
      </c>
      <c r="BJ1" s="17" t="s">
        <v>112</v>
      </c>
      <c r="BK1" s="17" t="s">
        <v>113</v>
      </c>
      <c r="BL1" s="17">
        <v>41581</v>
      </c>
      <c r="BM1" s="17" t="s">
        <v>112</v>
      </c>
      <c r="BN1" s="17" t="s">
        <v>113</v>
      </c>
      <c r="BO1" s="17">
        <v>41582</v>
      </c>
      <c r="BP1" s="17" t="s">
        <v>112</v>
      </c>
      <c r="BQ1" s="17" t="s">
        <v>113</v>
      </c>
      <c r="BR1" s="17">
        <v>41583</v>
      </c>
      <c r="BS1" s="17" t="s">
        <v>112</v>
      </c>
      <c r="BT1" s="17" t="s">
        <v>113</v>
      </c>
      <c r="BU1" s="17">
        <v>41584</v>
      </c>
      <c r="BV1" s="17" t="s">
        <v>112</v>
      </c>
      <c r="BW1" s="17" t="s">
        <v>113</v>
      </c>
      <c r="BX1" s="17">
        <v>41585</v>
      </c>
      <c r="BY1" s="17" t="s">
        <v>112</v>
      </c>
      <c r="BZ1" s="17" t="s">
        <v>113</v>
      </c>
      <c r="CA1" s="17">
        <v>41586</v>
      </c>
      <c r="CB1" s="17" t="s">
        <v>112</v>
      </c>
      <c r="CC1" s="17" t="s">
        <v>64</v>
      </c>
      <c r="CD1" s="17" t="s">
        <v>65</v>
      </c>
      <c r="CE1" s="17" t="s">
        <v>113</v>
      </c>
      <c r="CF1" s="17">
        <v>41587</v>
      </c>
      <c r="CG1" s="17" t="s">
        <v>112</v>
      </c>
      <c r="CH1" s="17" t="s">
        <v>113</v>
      </c>
      <c r="CI1" s="17">
        <v>41588</v>
      </c>
      <c r="CJ1" s="17" t="s">
        <v>112</v>
      </c>
      <c r="CK1" s="17" t="s">
        <v>113</v>
      </c>
      <c r="CL1" s="17">
        <v>41589</v>
      </c>
      <c r="CM1" s="17" t="s">
        <v>112</v>
      </c>
      <c r="CN1" s="17" t="s">
        <v>113</v>
      </c>
      <c r="CO1" s="17">
        <v>41590</v>
      </c>
      <c r="CP1" s="17" t="s">
        <v>112</v>
      </c>
      <c r="CQ1" s="17" t="s">
        <v>113</v>
      </c>
      <c r="CR1" s="17">
        <v>41591</v>
      </c>
      <c r="CS1" s="17" t="s">
        <v>112</v>
      </c>
      <c r="CT1" s="17" t="s">
        <v>113</v>
      </c>
      <c r="CU1" s="17">
        <v>41592</v>
      </c>
      <c r="CV1" s="17" t="s">
        <v>112</v>
      </c>
      <c r="CW1" s="17" t="s">
        <v>113</v>
      </c>
      <c r="CX1" s="17">
        <v>41593</v>
      </c>
      <c r="CY1" s="17" t="s">
        <v>112</v>
      </c>
      <c r="CZ1" s="17" t="s">
        <v>64</v>
      </c>
      <c r="DA1" s="17" t="s">
        <v>65</v>
      </c>
      <c r="DB1" s="16" t="s">
        <v>98</v>
      </c>
      <c r="DC1" s="17" t="s">
        <v>113</v>
      </c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</row>
    <row r="2" spans="1:328">
      <c r="A2" s="11">
        <v>1</v>
      </c>
      <c r="B2" s="11">
        <v>1</v>
      </c>
      <c r="C2" s="35">
        <v>0.52500000000000002</v>
      </c>
      <c r="D2" s="13">
        <v>2.38</v>
      </c>
      <c r="E2" s="13">
        <v>0.92</v>
      </c>
      <c r="F2" s="13">
        <v>1.42</v>
      </c>
      <c r="G2" s="36">
        <v>14</v>
      </c>
      <c r="H2" s="36">
        <v>6</v>
      </c>
      <c r="I2" s="36"/>
      <c r="J2" s="36">
        <v>18</v>
      </c>
      <c r="K2" s="36" t="s">
        <v>22</v>
      </c>
      <c r="L2" s="36">
        <v>2</v>
      </c>
      <c r="M2" s="36" t="s">
        <v>38</v>
      </c>
      <c r="N2" s="36"/>
      <c r="O2" s="36">
        <v>22</v>
      </c>
      <c r="P2" s="36" t="s">
        <v>41</v>
      </c>
      <c r="Q2" s="36"/>
      <c r="R2" s="36">
        <v>22</v>
      </c>
      <c r="S2" s="36" t="s">
        <v>41</v>
      </c>
      <c r="T2" s="36"/>
      <c r="U2" s="36">
        <v>18</v>
      </c>
      <c r="V2" s="36" t="s">
        <v>41</v>
      </c>
      <c r="W2" s="36"/>
      <c r="X2" s="11">
        <v>17</v>
      </c>
      <c r="Y2" s="36" t="s">
        <v>41</v>
      </c>
      <c r="Z2" s="36"/>
      <c r="AA2" s="11">
        <v>13</v>
      </c>
      <c r="AB2" s="36" t="s">
        <v>66</v>
      </c>
      <c r="AC2" s="36"/>
      <c r="AD2" s="11">
        <v>31</v>
      </c>
      <c r="AE2" s="36" t="s">
        <v>61</v>
      </c>
      <c r="AF2" s="36"/>
      <c r="AG2" s="11">
        <v>9</v>
      </c>
      <c r="AH2" s="11" t="s">
        <v>38</v>
      </c>
      <c r="AI2" s="11" t="s">
        <v>71</v>
      </c>
      <c r="AJ2" s="11" t="s">
        <v>72</v>
      </c>
      <c r="AK2" s="11"/>
      <c r="AL2" s="18">
        <v>13</v>
      </c>
      <c r="AM2" s="18" t="s">
        <v>41</v>
      </c>
      <c r="AN2" s="18"/>
      <c r="AO2" s="18">
        <v>23</v>
      </c>
      <c r="AP2" s="18" t="s">
        <v>41</v>
      </c>
      <c r="AQ2" s="18"/>
      <c r="AR2" s="18">
        <v>20</v>
      </c>
      <c r="AS2" s="18" t="s">
        <v>69</v>
      </c>
      <c r="AT2" s="18"/>
      <c r="AU2" s="18">
        <v>24</v>
      </c>
      <c r="AV2" s="18" t="s">
        <v>41</v>
      </c>
      <c r="AW2" s="18"/>
      <c r="AX2" s="18">
        <v>14</v>
      </c>
      <c r="AY2" s="18" t="s">
        <v>115</v>
      </c>
      <c r="AZ2" s="18"/>
      <c r="BA2" s="18">
        <v>7</v>
      </c>
      <c r="BB2" s="18" t="s">
        <v>38</v>
      </c>
      <c r="BC2" s="18"/>
      <c r="BD2" s="18">
        <v>15</v>
      </c>
      <c r="BE2" s="18" t="s">
        <v>41</v>
      </c>
      <c r="BF2" s="18">
        <v>24.1</v>
      </c>
      <c r="BG2" s="18">
        <v>13.8</v>
      </c>
      <c r="BH2" s="18"/>
      <c r="BI2" s="18">
        <v>12</v>
      </c>
      <c r="BJ2" s="18" t="s">
        <v>74</v>
      </c>
      <c r="BK2" s="18"/>
      <c r="BL2" s="18"/>
      <c r="BM2" s="18"/>
      <c r="BN2" s="18"/>
      <c r="BO2" s="18">
        <v>28</v>
      </c>
      <c r="BP2" s="18" t="s">
        <v>69</v>
      </c>
      <c r="BQ2" s="18"/>
      <c r="BR2" s="18">
        <v>15</v>
      </c>
      <c r="BS2" s="18" t="s">
        <v>41</v>
      </c>
      <c r="BT2" s="18"/>
      <c r="BU2" s="18">
        <v>17</v>
      </c>
      <c r="BV2" s="18" t="s">
        <v>78</v>
      </c>
      <c r="BW2" s="18"/>
      <c r="BX2" s="18">
        <v>25</v>
      </c>
      <c r="BY2" s="18" t="s">
        <v>78</v>
      </c>
      <c r="BZ2" s="18"/>
      <c r="CA2" s="18">
        <v>12</v>
      </c>
      <c r="CB2" s="18" t="s">
        <v>41</v>
      </c>
      <c r="CC2" s="18">
        <v>23.9</v>
      </c>
      <c r="CD2" s="18">
        <v>14.3</v>
      </c>
      <c r="CE2" s="18"/>
      <c r="CF2" s="18">
        <v>14</v>
      </c>
      <c r="CG2" s="37" t="s">
        <v>139</v>
      </c>
      <c r="CH2" s="18"/>
      <c r="CI2" s="18">
        <v>21</v>
      </c>
      <c r="CJ2" s="37" t="s">
        <v>139</v>
      </c>
      <c r="CK2" s="18"/>
      <c r="CL2" s="18">
        <v>3</v>
      </c>
      <c r="CM2" s="37" t="s">
        <v>139</v>
      </c>
      <c r="CN2" s="18"/>
      <c r="CO2" s="18">
        <v>13</v>
      </c>
      <c r="CP2" s="37" t="s">
        <v>41</v>
      </c>
      <c r="CQ2" s="18"/>
      <c r="CR2" s="18">
        <v>12</v>
      </c>
      <c r="CS2" s="37" t="s">
        <v>128</v>
      </c>
      <c r="CT2" s="18"/>
      <c r="CU2" s="18">
        <v>8</v>
      </c>
      <c r="CV2" s="37" t="s">
        <v>80</v>
      </c>
      <c r="CW2" s="18"/>
      <c r="CX2" s="18">
        <v>27</v>
      </c>
      <c r="CY2" s="37" t="s">
        <v>88</v>
      </c>
      <c r="CZ2" s="18">
        <v>2.4</v>
      </c>
      <c r="DA2" s="18">
        <v>1.4</v>
      </c>
      <c r="DB2" s="18">
        <v>1</v>
      </c>
      <c r="DC2" s="18"/>
    </row>
    <row r="3" spans="1:328">
      <c r="A3" s="11">
        <v>1</v>
      </c>
      <c r="B3" s="11">
        <v>11</v>
      </c>
      <c r="C3" s="35">
        <v>0.54800000000000004</v>
      </c>
      <c r="D3" s="13">
        <v>2.68</v>
      </c>
      <c r="E3" s="13">
        <v>1.02</v>
      </c>
      <c r="F3" s="13">
        <v>1.54</v>
      </c>
      <c r="G3" s="36">
        <v>18</v>
      </c>
      <c r="H3" s="36">
        <v>4</v>
      </c>
      <c r="I3" s="36"/>
      <c r="J3" s="36">
        <v>26</v>
      </c>
      <c r="K3" s="36" t="s">
        <v>19</v>
      </c>
      <c r="L3" s="36">
        <v>10</v>
      </c>
      <c r="M3" s="36" t="s">
        <v>39</v>
      </c>
      <c r="N3" s="36"/>
      <c r="O3" s="36">
        <v>32</v>
      </c>
      <c r="P3" s="36" t="s">
        <v>39</v>
      </c>
      <c r="Q3" s="36"/>
      <c r="R3" s="36">
        <v>29</v>
      </c>
      <c r="S3" s="36" t="s">
        <v>41</v>
      </c>
      <c r="T3" s="36"/>
      <c r="U3" s="36">
        <v>17</v>
      </c>
      <c r="V3" s="36" t="s">
        <v>39</v>
      </c>
      <c r="W3" s="36"/>
      <c r="X3" s="11">
        <v>24</v>
      </c>
      <c r="Y3" s="36" t="s">
        <v>39</v>
      </c>
      <c r="Z3" s="36"/>
      <c r="AA3" s="11">
        <v>12</v>
      </c>
      <c r="AB3" s="36" t="s">
        <v>39</v>
      </c>
      <c r="AC3" s="36"/>
      <c r="AD3" s="11">
        <v>2</v>
      </c>
      <c r="AE3" s="36" t="s">
        <v>38</v>
      </c>
      <c r="AF3" s="36"/>
      <c r="AG3" s="11">
        <v>33</v>
      </c>
      <c r="AH3" s="11"/>
      <c r="AI3" s="11">
        <v>26.7</v>
      </c>
      <c r="AJ3" s="11">
        <v>15.3</v>
      </c>
      <c r="AK3" s="11"/>
      <c r="AL3" s="11">
        <v>17</v>
      </c>
      <c r="AM3" s="11" t="s">
        <v>39</v>
      </c>
      <c r="AN3" s="11"/>
      <c r="AO3" s="11">
        <v>22</v>
      </c>
      <c r="AP3" s="11" t="s">
        <v>70</v>
      </c>
      <c r="AQ3" s="11"/>
      <c r="AR3" s="11">
        <v>24</v>
      </c>
      <c r="AS3" s="11" t="s">
        <v>39</v>
      </c>
      <c r="AT3" s="11"/>
      <c r="AU3" s="11">
        <v>23</v>
      </c>
      <c r="AV3" s="11" t="s">
        <v>39</v>
      </c>
      <c r="AW3" s="11"/>
      <c r="AX3" s="11">
        <v>27</v>
      </c>
      <c r="AY3" s="11" t="s">
        <v>39</v>
      </c>
      <c r="AZ3" s="11"/>
      <c r="BA3" s="11">
        <v>28</v>
      </c>
      <c r="BB3" s="11" t="s">
        <v>39</v>
      </c>
      <c r="BC3" s="11"/>
      <c r="BD3" s="11">
        <v>25</v>
      </c>
      <c r="BE3" s="11" t="s">
        <v>39</v>
      </c>
      <c r="BF3" s="11">
        <v>27</v>
      </c>
      <c r="BG3" s="11">
        <v>15.8</v>
      </c>
      <c r="BH3" s="11"/>
      <c r="BI3" s="11">
        <v>17</v>
      </c>
      <c r="BJ3" s="11" t="s">
        <v>39</v>
      </c>
      <c r="BK3" s="11"/>
      <c r="BL3" s="11"/>
      <c r="BM3" s="11"/>
      <c r="BN3" s="11"/>
      <c r="BO3" s="11">
        <v>38</v>
      </c>
      <c r="BP3" s="11" t="s">
        <v>39</v>
      </c>
      <c r="BQ3" s="11"/>
      <c r="BR3" s="11">
        <v>17</v>
      </c>
      <c r="BS3" s="11" t="s">
        <v>39</v>
      </c>
      <c r="BT3" s="11"/>
      <c r="BU3" s="11">
        <v>19</v>
      </c>
      <c r="BV3" s="11" t="s">
        <v>39</v>
      </c>
      <c r="BW3" s="11"/>
      <c r="BX3" s="11">
        <v>20</v>
      </c>
      <c r="BY3" s="11" t="s">
        <v>39</v>
      </c>
      <c r="BZ3" s="11"/>
      <c r="CA3" s="11">
        <v>16</v>
      </c>
      <c r="CB3" s="11" t="s">
        <v>39</v>
      </c>
      <c r="CC3" s="11">
        <v>27.3</v>
      </c>
      <c r="CD3" s="11">
        <v>15.9</v>
      </c>
      <c r="CE3" s="11"/>
      <c r="CF3" s="11">
        <v>9</v>
      </c>
      <c r="CG3" s="11" t="s">
        <v>140</v>
      </c>
      <c r="CH3" s="11"/>
      <c r="CI3" s="11">
        <v>28</v>
      </c>
      <c r="CJ3" s="11" t="s">
        <v>140</v>
      </c>
      <c r="CK3" s="11"/>
      <c r="CL3" s="11">
        <v>14</v>
      </c>
      <c r="CM3" s="11" t="s">
        <v>140</v>
      </c>
      <c r="CN3" s="11"/>
      <c r="CO3" s="11">
        <v>15</v>
      </c>
      <c r="CP3" s="11" t="s">
        <v>39</v>
      </c>
      <c r="CQ3" s="11"/>
      <c r="CR3" s="11">
        <v>16</v>
      </c>
      <c r="CS3" s="11" t="s">
        <v>129</v>
      </c>
      <c r="CT3" s="11"/>
      <c r="CU3" s="11">
        <v>14</v>
      </c>
      <c r="CV3" s="11" t="s">
        <v>80</v>
      </c>
      <c r="CW3" s="11"/>
      <c r="CX3" s="11">
        <v>12</v>
      </c>
      <c r="CY3" s="11" t="s">
        <v>80</v>
      </c>
      <c r="CZ3" s="11">
        <v>2.72</v>
      </c>
      <c r="DA3" s="11">
        <v>1.58</v>
      </c>
      <c r="DB3" s="11">
        <v>1.06</v>
      </c>
      <c r="DC3" s="11"/>
    </row>
    <row r="4" spans="1:328">
      <c r="A4" s="11">
        <v>1</v>
      </c>
      <c r="B4" s="11">
        <v>24</v>
      </c>
      <c r="C4" s="35">
        <v>0.29099999999999998</v>
      </c>
      <c r="D4" s="13">
        <v>2.2000000000000002</v>
      </c>
      <c r="E4" s="13">
        <v>0.83</v>
      </c>
      <c r="F4" s="13">
        <v>1.3</v>
      </c>
      <c r="G4" s="36">
        <v>14</v>
      </c>
      <c r="H4" s="36">
        <v>3</v>
      </c>
      <c r="I4" s="36"/>
      <c r="J4" s="36">
        <v>5</v>
      </c>
      <c r="K4" s="36" t="s">
        <v>1</v>
      </c>
      <c r="L4" s="36">
        <v>2</v>
      </c>
      <c r="M4" s="36" t="s">
        <v>38</v>
      </c>
      <c r="N4" s="36"/>
      <c r="O4" s="36">
        <v>3</v>
      </c>
      <c r="P4" s="36" t="s">
        <v>38</v>
      </c>
      <c r="Q4" s="36"/>
      <c r="R4" s="36">
        <v>4</v>
      </c>
      <c r="S4" s="36" t="s">
        <v>38</v>
      </c>
      <c r="T4" s="36"/>
      <c r="U4" s="36">
        <v>5</v>
      </c>
      <c r="V4" s="36" t="s">
        <v>38</v>
      </c>
      <c r="W4" s="36"/>
      <c r="X4" s="11">
        <v>2</v>
      </c>
      <c r="Y4" s="36" t="s">
        <v>38</v>
      </c>
      <c r="Z4" s="36"/>
      <c r="AA4" s="11">
        <v>8</v>
      </c>
      <c r="AB4" s="36" t="s">
        <v>38</v>
      </c>
      <c r="AC4" s="36"/>
      <c r="AD4" s="11">
        <v>3</v>
      </c>
      <c r="AE4" s="36" t="s">
        <v>38</v>
      </c>
      <c r="AF4" s="36"/>
      <c r="AG4" s="11">
        <v>13</v>
      </c>
      <c r="AH4" s="11" t="s">
        <v>73</v>
      </c>
      <c r="AI4" s="11">
        <v>22.4</v>
      </c>
      <c r="AJ4" s="11">
        <v>13.1</v>
      </c>
      <c r="AK4" s="11"/>
      <c r="AL4" s="11">
        <v>7</v>
      </c>
      <c r="AM4" s="11" t="s">
        <v>38</v>
      </c>
      <c r="AN4" s="11"/>
      <c r="AO4" s="11">
        <v>7</v>
      </c>
      <c r="AP4" s="11" t="s">
        <v>38</v>
      </c>
      <c r="AQ4" s="11"/>
      <c r="AR4" s="11">
        <v>12</v>
      </c>
      <c r="AS4" s="11" t="s">
        <v>38</v>
      </c>
      <c r="AT4" s="11"/>
      <c r="AU4" s="11">
        <v>8</v>
      </c>
      <c r="AV4" s="11" t="s">
        <v>38</v>
      </c>
      <c r="AW4" s="11"/>
      <c r="AX4" s="11">
        <v>14</v>
      </c>
      <c r="AY4" s="11" t="s">
        <v>38</v>
      </c>
      <c r="AZ4" s="11"/>
      <c r="BA4" s="11">
        <v>12</v>
      </c>
      <c r="BB4" s="11" t="s">
        <v>38</v>
      </c>
      <c r="BC4" s="11"/>
      <c r="BD4" s="11">
        <v>8</v>
      </c>
      <c r="BE4" s="11" t="s">
        <v>38</v>
      </c>
      <c r="BF4" s="11">
        <v>23</v>
      </c>
      <c r="BG4" s="11">
        <v>14.4</v>
      </c>
      <c r="BH4" s="11"/>
      <c r="BI4" s="11">
        <v>10</v>
      </c>
      <c r="BJ4" s="11" t="s">
        <v>38</v>
      </c>
      <c r="BK4" s="11"/>
      <c r="BL4" s="11"/>
      <c r="BM4" s="11"/>
      <c r="BN4" s="11"/>
      <c r="BO4" s="11">
        <v>14</v>
      </c>
      <c r="BP4" s="11" t="s">
        <v>38</v>
      </c>
      <c r="BQ4" s="11"/>
      <c r="BR4" s="11">
        <v>12</v>
      </c>
      <c r="BS4" s="11" t="s">
        <v>38</v>
      </c>
      <c r="BT4" s="11"/>
      <c r="BU4" s="11">
        <v>11</v>
      </c>
      <c r="BV4" s="11" t="s">
        <v>119</v>
      </c>
      <c r="BW4" s="11"/>
      <c r="BX4" s="11">
        <v>5</v>
      </c>
      <c r="BY4" s="11" t="s">
        <v>38</v>
      </c>
      <c r="BZ4" s="11"/>
      <c r="CA4" s="11">
        <v>15</v>
      </c>
      <c r="CB4" s="11" t="s">
        <v>38</v>
      </c>
      <c r="CC4" s="11">
        <v>23.4</v>
      </c>
      <c r="CD4" s="11">
        <v>13.6</v>
      </c>
      <c r="CE4" s="11"/>
      <c r="CF4" s="2">
        <v>4</v>
      </c>
      <c r="CG4" s="11" t="s">
        <v>141</v>
      </c>
      <c r="CH4" s="11"/>
      <c r="CI4" s="11">
        <v>6</v>
      </c>
      <c r="CJ4" s="11" t="s">
        <v>141</v>
      </c>
      <c r="CK4" s="11"/>
      <c r="CL4" s="11">
        <v>4</v>
      </c>
      <c r="CM4" s="11" t="s">
        <v>141</v>
      </c>
      <c r="CN4" s="11"/>
      <c r="CO4" s="11">
        <v>14</v>
      </c>
      <c r="CP4" s="11" t="s">
        <v>104</v>
      </c>
      <c r="CQ4" s="11"/>
      <c r="CR4" s="11">
        <v>10</v>
      </c>
      <c r="CS4" s="11" t="s">
        <v>128</v>
      </c>
      <c r="CT4" s="11"/>
      <c r="CU4" s="11">
        <v>8</v>
      </c>
      <c r="CV4" s="11" t="s">
        <v>81</v>
      </c>
      <c r="CW4" s="11"/>
      <c r="CX4" s="11">
        <v>14</v>
      </c>
      <c r="CY4" s="11" t="s">
        <v>81</v>
      </c>
      <c r="CZ4" s="11">
        <v>2.34</v>
      </c>
      <c r="DA4" s="11">
        <v>1.37</v>
      </c>
      <c r="DB4" s="11">
        <v>0.88</v>
      </c>
      <c r="DC4" s="11"/>
    </row>
    <row r="5" spans="1:328">
      <c r="A5" s="11">
        <v>1</v>
      </c>
      <c r="B5" s="11">
        <v>32</v>
      </c>
      <c r="C5" s="35">
        <v>0.75600000000000001</v>
      </c>
      <c r="D5" s="13">
        <v>2.76</v>
      </c>
      <c r="E5" s="13">
        <v>1.1599999999999999</v>
      </c>
      <c r="F5" s="13">
        <v>1.58</v>
      </c>
      <c r="G5" s="36">
        <v>8</v>
      </c>
      <c r="H5" s="36">
        <v>2</v>
      </c>
      <c r="I5" s="36"/>
      <c r="J5" s="36">
        <v>2</v>
      </c>
      <c r="K5" s="36" t="s">
        <v>2</v>
      </c>
      <c r="L5" s="36">
        <v>0</v>
      </c>
      <c r="M5" s="36"/>
      <c r="N5" s="36"/>
      <c r="O5" s="36">
        <v>8</v>
      </c>
      <c r="P5" s="36" t="s">
        <v>38</v>
      </c>
      <c r="Q5" s="36"/>
      <c r="R5" s="36">
        <v>25</v>
      </c>
      <c r="S5" s="36" t="s">
        <v>57</v>
      </c>
      <c r="T5" s="36"/>
      <c r="U5" s="36">
        <v>13</v>
      </c>
      <c r="V5" s="36" t="s">
        <v>60</v>
      </c>
      <c r="W5" s="36"/>
      <c r="X5" s="11">
        <v>20</v>
      </c>
      <c r="Y5" s="36" t="s">
        <v>41</v>
      </c>
      <c r="Z5" s="36"/>
      <c r="AA5" s="11">
        <v>13</v>
      </c>
      <c r="AB5" s="36" t="s">
        <v>41</v>
      </c>
      <c r="AC5" s="36"/>
      <c r="AD5" s="11">
        <v>23</v>
      </c>
      <c r="AE5" s="36" t="s">
        <v>68</v>
      </c>
      <c r="AF5" s="36"/>
      <c r="AG5" s="11">
        <v>2</v>
      </c>
      <c r="AH5" s="11" t="s">
        <v>41</v>
      </c>
      <c r="AI5" s="11">
        <v>27.8</v>
      </c>
      <c r="AJ5" s="11">
        <v>15.8</v>
      </c>
      <c r="AK5" s="11"/>
      <c r="AL5" s="11">
        <v>6</v>
      </c>
      <c r="AM5" s="11" t="s">
        <v>41</v>
      </c>
      <c r="AN5" s="11"/>
      <c r="AO5" s="11">
        <v>10</v>
      </c>
      <c r="AP5" s="11" t="s">
        <v>41</v>
      </c>
      <c r="AQ5" s="11"/>
      <c r="AR5" s="11">
        <v>13</v>
      </c>
      <c r="AS5" s="11" t="s">
        <v>41</v>
      </c>
      <c r="AT5" s="11"/>
      <c r="AU5" s="11">
        <v>16</v>
      </c>
      <c r="AV5" s="11" t="s">
        <v>41</v>
      </c>
      <c r="AW5" s="11"/>
      <c r="AX5" s="11">
        <v>18</v>
      </c>
      <c r="AY5" s="11" t="s">
        <v>41</v>
      </c>
      <c r="AZ5" s="11"/>
      <c r="BA5" s="11">
        <v>24</v>
      </c>
      <c r="BB5" s="11" t="s">
        <v>41</v>
      </c>
      <c r="BC5" s="11"/>
      <c r="BD5" s="11">
        <v>22</v>
      </c>
      <c r="BE5" s="11" t="s">
        <v>41</v>
      </c>
      <c r="BF5" s="11">
        <v>28.4</v>
      </c>
      <c r="BG5" s="11">
        <v>15.8</v>
      </c>
      <c r="BH5" s="11"/>
      <c r="BI5" s="11">
        <v>23</v>
      </c>
      <c r="BJ5" s="11" t="s">
        <v>74</v>
      </c>
      <c r="BK5" s="11"/>
      <c r="BL5" s="11"/>
      <c r="BM5" s="11"/>
      <c r="BN5" s="11"/>
      <c r="BO5" s="11">
        <v>3</v>
      </c>
      <c r="BP5" s="11" t="s">
        <v>61</v>
      </c>
      <c r="BQ5" s="11"/>
      <c r="BR5" s="11">
        <v>4</v>
      </c>
      <c r="BS5" s="11" t="s">
        <v>61</v>
      </c>
      <c r="BT5" s="11"/>
      <c r="BU5" s="11">
        <v>15</v>
      </c>
      <c r="BV5" s="11" t="s">
        <v>41</v>
      </c>
      <c r="BW5" s="11"/>
      <c r="BX5" s="11">
        <v>12</v>
      </c>
      <c r="BY5" s="11" t="s">
        <v>41</v>
      </c>
      <c r="BZ5" s="11"/>
      <c r="CA5" s="11">
        <v>4</v>
      </c>
      <c r="CB5" s="11" t="s">
        <v>61</v>
      </c>
      <c r="CC5" s="11">
        <v>28.3</v>
      </c>
      <c r="CD5" s="11">
        <v>16.399999999999999</v>
      </c>
      <c r="CE5" s="11"/>
      <c r="CF5" s="11">
        <v>16</v>
      </c>
      <c r="CG5" s="11" t="s">
        <v>139</v>
      </c>
      <c r="CH5" s="11"/>
      <c r="CI5" s="11">
        <v>16</v>
      </c>
      <c r="CJ5" s="11" t="s">
        <v>139</v>
      </c>
      <c r="CK5" s="11"/>
      <c r="CL5" s="11">
        <v>15</v>
      </c>
      <c r="CM5" s="11" t="s">
        <v>139</v>
      </c>
      <c r="CN5" s="11"/>
      <c r="CO5" s="11">
        <v>12</v>
      </c>
      <c r="CP5" s="11" t="s">
        <v>41</v>
      </c>
      <c r="CQ5" s="11"/>
      <c r="CR5" s="11">
        <v>13</v>
      </c>
      <c r="CS5" s="11" t="s">
        <v>130</v>
      </c>
      <c r="CT5" s="11"/>
      <c r="CU5" s="11">
        <v>0</v>
      </c>
      <c r="CV5" s="11"/>
      <c r="CW5" s="11"/>
      <c r="CX5" s="11">
        <v>0</v>
      </c>
      <c r="CY5" s="11" t="s">
        <v>99</v>
      </c>
      <c r="CZ5" s="11">
        <v>2.85</v>
      </c>
      <c r="DA5" s="11">
        <v>1.65</v>
      </c>
      <c r="DB5" s="11">
        <v>1.21</v>
      </c>
      <c r="DC5" s="11"/>
    </row>
    <row r="6" spans="1:328">
      <c r="A6" s="11">
        <v>1</v>
      </c>
      <c r="B6" s="11">
        <v>45</v>
      </c>
      <c r="C6" s="35">
        <v>0.70699999999999996</v>
      </c>
      <c r="D6" s="13">
        <v>2.58</v>
      </c>
      <c r="E6" s="13">
        <v>1.1100000000000001</v>
      </c>
      <c r="F6" s="13">
        <v>1.54</v>
      </c>
      <c r="G6" s="36">
        <v>1</v>
      </c>
      <c r="H6" s="36">
        <v>0</v>
      </c>
      <c r="I6" s="36"/>
      <c r="J6" s="36">
        <v>8</v>
      </c>
      <c r="K6" s="36" t="s">
        <v>22</v>
      </c>
      <c r="L6" s="36">
        <v>18</v>
      </c>
      <c r="M6" s="36" t="s">
        <v>40</v>
      </c>
      <c r="N6" s="36"/>
      <c r="O6" s="36">
        <v>5</v>
      </c>
      <c r="P6" s="36" t="s">
        <v>41</v>
      </c>
      <c r="Q6" s="36"/>
      <c r="R6" s="36">
        <v>0</v>
      </c>
      <c r="S6" s="36" t="s">
        <v>63</v>
      </c>
      <c r="T6" s="36"/>
      <c r="U6" s="36">
        <v>5</v>
      </c>
      <c r="V6" s="36" t="s">
        <v>41</v>
      </c>
      <c r="W6" s="36"/>
      <c r="X6" s="11">
        <v>5</v>
      </c>
      <c r="Y6" s="36" t="s">
        <v>41</v>
      </c>
      <c r="Z6" s="36"/>
      <c r="AA6" s="11">
        <v>16</v>
      </c>
      <c r="AB6" s="36" t="s">
        <v>57</v>
      </c>
      <c r="AC6" s="36"/>
      <c r="AD6" s="11">
        <v>1</v>
      </c>
      <c r="AE6" s="36" t="s">
        <v>38</v>
      </c>
      <c r="AF6" s="36"/>
      <c r="AG6" s="11">
        <v>6</v>
      </c>
      <c r="AH6" s="11" t="s">
        <v>38</v>
      </c>
      <c r="AI6" s="11">
        <v>25.9</v>
      </c>
      <c r="AJ6" s="11">
        <v>15.5</v>
      </c>
      <c r="AK6" s="11"/>
      <c r="AL6" s="11">
        <v>8</v>
      </c>
      <c r="AM6" s="11" t="s">
        <v>41</v>
      </c>
      <c r="AN6" s="11"/>
      <c r="AO6" s="11">
        <v>9</v>
      </c>
      <c r="AP6" s="11" t="s">
        <v>41</v>
      </c>
      <c r="AQ6" s="11"/>
      <c r="AR6" s="11">
        <v>12</v>
      </c>
      <c r="AS6" s="11" t="s">
        <v>41</v>
      </c>
      <c r="AT6" s="11"/>
      <c r="AU6" s="11">
        <v>9</v>
      </c>
      <c r="AV6" s="11" t="s">
        <v>41</v>
      </c>
      <c r="AW6" s="11"/>
      <c r="AX6" s="11">
        <v>12</v>
      </c>
      <c r="AY6" s="11" t="s">
        <v>41</v>
      </c>
      <c r="AZ6" s="11"/>
      <c r="BA6" s="11">
        <v>26</v>
      </c>
      <c r="BB6" s="11" t="s">
        <v>117</v>
      </c>
      <c r="BC6" s="11"/>
      <c r="BD6" s="11">
        <v>5</v>
      </c>
      <c r="BE6" s="11" t="s">
        <v>41</v>
      </c>
      <c r="BF6" s="11">
        <v>25.8</v>
      </c>
      <c r="BG6" s="11">
        <v>15.5</v>
      </c>
      <c r="BH6" s="11"/>
      <c r="BI6" s="11">
        <v>13</v>
      </c>
      <c r="BJ6" s="11" t="s">
        <v>74</v>
      </c>
      <c r="BK6" s="11"/>
      <c r="BL6" s="11"/>
      <c r="BM6" s="11"/>
      <c r="BN6" s="11"/>
      <c r="BO6" s="11">
        <v>12</v>
      </c>
      <c r="BP6" s="11" t="s">
        <v>114</v>
      </c>
      <c r="BQ6" s="11"/>
      <c r="BR6" s="11">
        <v>18</v>
      </c>
      <c r="BS6" s="11" t="s">
        <v>41</v>
      </c>
      <c r="BT6" s="11"/>
      <c r="BU6" s="11">
        <v>8</v>
      </c>
      <c r="BV6" s="11" t="s">
        <v>126</v>
      </c>
      <c r="BW6" s="11"/>
      <c r="BX6" s="11">
        <v>18</v>
      </c>
      <c r="BY6" s="11" t="s">
        <v>118</v>
      </c>
      <c r="BZ6" s="11"/>
      <c r="CA6" s="11">
        <v>9</v>
      </c>
      <c r="CB6" s="11" t="s">
        <v>61</v>
      </c>
      <c r="CC6" s="11">
        <v>26</v>
      </c>
      <c r="CD6" s="11">
        <v>15.3</v>
      </c>
      <c r="CE6" s="11"/>
      <c r="CF6" s="11">
        <v>7</v>
      </c>
      <c r="CG6" s="11" t="s">
        <v>141</v>
      </c>
      <c r="CH6" s="11"/>
      <c r="CI6" s="11">
        <v>17</v>
      </c>
      <c r="CJ6" s="11" t="s">
        <v>141</v>
      </c>
      <c r="CK6" s="11"/>
      <c r="CL6" s="11">
        <v>7</v>
      </c>
      <c r="CM6" s="11" t="s">
        <v>139</v>
      </c>
      <c r="CN6" s="11"/>
      <c r="CO6" s="11">
        <v>9</v>
      </c>
      <c r="CP6" s="11" t="s">
        <v>41</v>
      </c>
      <c r="CQ6" s="11"/>
      <c r="CR6" s="11">
        <v>13</v>
      </c>
      <c r="CS6" s="11" t="s">
        <v>130</v>
      </c>
      <c r="CT6" s="11"/>
      <c r="CU6" s="11">
        <v>10</v>
      </c>
      <c r="CV6" s="11" t="s">
        <v>82</v>
      </c>
      <c r="CW6" s="11"/>
      <c r="CX6" s="11">
        <v>15</v>
      </c>
      <c r="CY6" s="11" t="s">
        <v>89</v>
      </c>
      <c r="CZ6" s="11">
        <v>2.6</v>
      </c>
      <c r="DA6" s="11">
        <v>1.56</v>
      </c>
      <c r="DB6" s="11">
        <v>1.1000000000000001</v>
      </c>
      <c r="DC6" s="11"/>
    </row>
    <row r="7" spans="1:328">
      <c r="A7" s="11">
        <v>2</v>
      </c>
      <c r="B7" s="11">
        <v>5</v>
      </c>
      <c r="C7" s="35">
        <v>0.47699999999999998</v>
      </c>
      <c r="D7" s="13">
        <v>2.2999999999999998</v>
      </c>
      <c r="E7" s="13">
        <v>0.98</v>
      </c>
      <c r="F7" s="13">
        <v>1.41</v>
      </c>
      <c r="G7" s="36">
        <v>12</v>
      </c>
      <c r="H7" s="36">
        <v>9</v>
      </c>
      <c r="I7" s="36"/>
      <c r="J7" s="36">
        <v>16</v>
      </c>
      <c r="K7" s="36" t="s">
        <v>3</v>
      </c>
      <c r="L7" s="36">
        <v>8</v>
      </c>
      <c r="M7" s="36" t="s">
        <v>41</v>
      </c>
      <c r="N7" s="36"/>
      <c r="O7" s="36">
        <v>22</v>
      </c>
      <c r="P7" s="36" t="s">
        <v>41</v>
      </c>
      <c r="Q7" s="36"/>
      <c r="R7" s="36">
        <v>3</v>
      </c>
      <c r="S7" s="36" t="s">
        <v>41</v>
      </c>
      <c r="T7" s="36"/>
      <c r="U7" s="36">
        <v>8</v>
      </c>
      <c r="V7" s="36" t="s">
        <v>38</v>
      </c>
      <c r="W7" s="36"/>
      <c r="X7" s="11">
        <v>23</v>
      </c>
      <c r="Y7" s="36" t="s">
        <v>41</v>
      </c>
      <c r="Z7" s="36"/>
      <c r="AA7" s="11">
        <v>34</v>
      </c>
      <c r="AB7" s="36" t="s">
        <v>41</v>
      </c>
      <c r="AC7" s="36"/>
      <c r="AD7" s="11">
        <v>4</v>
      </c>
      <c r="AE7" s="36" t="s">
        <v>38</v>
      </c>
      <c r="AF7" s="36"/>
      <c r="AG7" s="11">
        <v>31</v>
      </c>
      <c r="AH7" s="11" t="s">
        <v>74</v>
      </c>
      <c r="AI7" s="11">
        <v>23.1</v>
      </c>
      <c r="AJ7" s="11">
        <v>14.2</v>
      </c>
      <c r="AK7" s="11"/>
      <c r="AL7" s="11">
        <v>6</v>
      </c>
      <c r="AM7" s="11" t="s">
        <v>38</v>
      </c>
      <c r="AN7" s="11"/>
      <c r="AO7" s="11">
        <v>20</v>
      </c>
      <c r="AP7" s="11" t="s">
        <v>74</v>
      </c>
      <c r="AQ7" s="11"/>
      <c r="AR7" s="11">
        <v>23</v>
      </c>
      <c r="AS7" s="11" t="s">
        <v>39</v>
      </c>
      <c r="AT7" s="11"/>
      <c r="AU7" s="11">
        <v>24</v>
      </c>
      <c r="AV7" s="11" t="s">
        <v>39</v>
      </c>
      <c r="AW7" s="11"/>
      <c r="AX7" s="11">
        <v>17</v>
      </c>
      <c r="AY7" s="11" t="s">
        <v>39</v>
      </c>
      <c r="AZ7" s="11"/>
      <c r="BA7" s="11">
        <v>13</v>
      </c>
      <c r="BB7" s="11" t="s">
        <v>39</v>
      </c>
      <c r="BC7" s="11"/>
      <c r="BD7" s="11">
        <v>20</v>
      </c>
      <c r="BE7" s="11"/>
      <c r="BF7" s="11">
        <v>23.4</v>
      </c>
      <c r="BG7" s="11">
        <v>14.4</v>
      </c>
      <c r="BH7" s="11"/>
      <c r="BI7" s="11">
        <v>19</v>
      </c>
      <c r="BJ7" s="11" t="s">
        <v>39</v>
      </c>
      <c r="BK7" s="11"/>
      <c r="BL7" s="11"/>
      <c r="BM7" s="11"/>
      <c r="BN7" s="11"/>
      <c r="BO7" s="11">
        <v>31</v>
      </c>
      <c r="BP7" s="11" t="s">
        <v>39</v>
      </c>
      <c r="BQ7" s="11"/>
      <c r="BR7" s="11">
        <v>15</v>
      </c>
      <c r="BS7" s="11" t="s">
        <v>39</v>
      </c>
      <c r="BT7" s="11"/>
      <c r="BU7" s="11">
        <v>25</v>
      </c>
      <c r="BV7" s="11" t="s">
        <v>70</v>
      </c>
      <c r="BW7" s="11"/>
      <c r="BX7" s="11">
        <v>15</v>
      </c>
      <c r="BY7" s="11" t="s">
        <v>61</v>
      </c>
      <c r="BZ7" s="11"/>
      <c r="CA7" s="11">
        <v>14</v>
      </c>
      <c r="CB7" s="11" t="s">
        <v>39</v>
      </c>
      <c r="CC7" s="19">
        <v>23</v>
      </c>
      <c r="CD7" s="19">
        <v>14.4</v>
      </c>
      <c r="CE7" s="17"/>
      <c r="CF7" s="1">
        <v>12</v>
      </c>
      <c r="CG7" s="11" t="s">
        <v>140</v>
      </c>
      <c r="CH7" s="11"/>
      <c r="CI7" s="11">
        <v>18</v>
      </c>
      <c r="CJ7" s="11" t="s">
        <v>140</v>
      </c>
      <c r="CK7" s="11"/>
      <c r="CL7" s="11">
        <v>14</v>
      </c>
      <c r="CM7" s="11" t="s">
        <v>140</v>
      </c>
      <c r="CN7" s="11"/>
      <c r="CO7" s="11">
        <v>17</v>
      </c>
      <c r="CP7" s="11" t="s">
        <v>61</v>
      </c>
      <c r="CQ7" s="11"/>
      <c r="CR7" s="11">
        <v>9</v>
      </c>
      <c r="CS7" s="11" t="s">
        <v>129</v>
      </c>
      <c r="CT7" s="11"/>
      <c r="CU7" s="11">
        <v>12</v>
      </c>
      <c r="CV7" s="11" t="s">
        <v>83</v>
      </c>
      <c r="CW7" s="11"/>
      <c r="CX7" s="11">
        <v>5</v>
      </c>
      <c r="CY7" s="11" t="s">
        <v>82</v>
      </c>
      <c r="CZ7" s="21">
        <v>2.3199999999999998</v>
      </c>
      <c r="DA7" s="21">
        <v>1.43</v>
      </c>
      <c r="DB7" s="22">
        <v>1</v>
      </c>
      <c r="DC7" s="17"/>
    </row>
    <row r="8" spans="1:328">
      <c r="A8" s="11">
        <v>2</v>
      </c>
      <c r="B8" s="11">
        <v>25</v>
      </c>
      <c r="C8" s="35">
        <v>0.316</v>
      </c>
      <c r="D8" s="13">
        <v>2.2999999999999998</v>
      </c>
      <c r="E8" s="13">
        <v>0.86</v>
      </c>
      <c r="F8" s="13">
        <v>1.4</v>
      </c>
      <c r="G8" s="36">
        <v>8</v>
      </c>
      <c r="H8" s="36">
        <v>0</v>
      </c>
      <c r="I8" s="36"/>
      <c r="J8" s="36">
        <v>6</v>
      </c>
      <c r="K8" s="36" t="s">
        <v>14</v>
      </c>
      <c r="L8" s="36">
        <v>11</v>
      </c>
      <c r="M8" s="36" t="s">
        <v>42</v>
      </c>
      <c r="N8" s="36"/>
      <c r="O8" s="36">
        <v>17</v>
      </c>
      <c r="P8" s="36" t="s">
        <v>41</v>
      </c>
      <c r="Q8" s="36"/>
      <c r="R8" s="36">
        <v>7</v>
      </c>
      <c r="S8" s="36" t="s">
        <v>41</v>
      </c>
      <c r="T8" s="36"/>
      <c r="U8" s="36">
        <v>8</v>
      </c>
      <c r="V8" s="36" t="s">
        <v>38</v>
      </c>
      <c r="W8" s="36"/>
      <c r="X8" s="11">
        <v>12</v>
      </c>
      <c r="Y8" s="36" t="s">
        <v>62</v>
      </c>
      <c r="Z8" s="36"/>
      <c r="AA8" s="11">
        <v>14</v>
      </c>
      <c r="AB8" s="36" t="s">
        <v>41</v>
      </c>
      <c r="AC8" s="36"/>
      <c r="AD8" s="11">
        <v>6</v>
      </c>
      <c r="AE8" s="36" t="s">
        <v>38</v>
      </c>
      <c r="AF8" s="36"/>
      <c r="AG8" s="11">
        <v>23</v>
      </c>
      <c r="AH8" s="11" t="s">
        <v>38</v>
      </c>
      <c r="AI8" s="11">
        <v>23.2</v>
      </c>
      <c r="AJ8" s="11">
        <v>14.4</v>
      </c>
      <c r="AK8" s="11"/>
      <c r="AL8" s="11">
        <v>24</v>
      </c>
      <c r="AM8" s="11" t="s">
        <v>41</v>
      </c>
      <c r="AN8" s="11"/>
      <c r="AO8" s="11">
        <v>15</v>
      </c>
      <c r="AP8" s="11" t="s">
        <v>120</v>
      </c>
      <c r="AQ8" s="11"/>
      <c r="AR8" s="11">
        <v>31</v>
      </c>
      <c r="AS8" s="11" t="s">
        <v>74</v>
      </c>
      <c r="AT8" s="11"/>
      <c r="AU8" s="11">
        <v>7</v>
      </c>
      <c r="AV8" s="11" t="s">
        <v>38</v>
      </c>
      <c r="AW8" s="11"/>
      <c r="AX8" s="11">
        <v>26</v>
      </c>
      <c r="AY8" s="11" t="s">
        <v>74</v>
      </c>
      <c r="AZ8" s="11"/>
      <c r="BA8" s="11">
        <v>29</v>
      </c>
      <c r="BB8" s="11" t="s">
        <v>41</v>
      </c>
      <c r="BC8" s="11"/>
      <c r="BD8" s="11">
        <v>20</v>
      </c>
      <c r="BE8" s="11" t="s">
        <v>41</v>
      </c>
      <c r="BF8" s="11">
        <v>23.5</v>
      </c>
      <c r="BG8" s="11">
        <v>14.6</v>
      </c>
      <c r="BH8" s="11"/>
      <c r="BI8" s="11">
        <v>25</v>
      </c>
      <c r="BJ8" s="11" t="s">
        <v>74</v>
      </c>
      <c r="BK8" s="11"/>
      <c r="BL8" s="11"/>
      <c r="BM8" s="11"/>
      <c r="BN8" s="11"/>
      <c r="BO8" s="11">
        <v>37</v>
      </c>
      <c r="BP8" s="11" t="s">
        <v>41</v>
      </c>
      <c r="BQ8" s="11"/>
      <c r="BR8" s="11">
        <v>23</v>
      </c>
      <c r="BS8" s="11" t="s">
        <v>41</v>
      </c>
      <c r="BT8" s="11"/>
      <c r="BU8" s="11">
        <v>23</v>
      </c>
      <c r="BV8" s="11" t="s">
        <v>41</v>
      </c>
      <c r="BW8" s="11"/>
      <c r="BX8" s="11">
        <v>14</v>
      </c>
      <c r="BY8" s="11" t="s">
        <v>118</v>
      </c>
      <c r="BZ8" s="11"/>
      <c r="CA8" s="11">
        <v>27</v>
      </c>
      <c r="CB8" s="11" t="s">
        <v>61</v>
      </c>
      <c r="CC8" s="11">
        <v>23.8</v>
      </c>
      <c r="CD8" s="11">
        <v>14.6</v>
      </c>
      <c r="CE8" s="11"/>
      <c r="CF8" s="11">
        <v>9</v>
      </c>
      <c r="CG8" s="11" t="s">
        <v>141</v>
      </c>
      <c r="CH8" s="11"/>
      <c r="CI8" s="11">
        <v>6</v>
      </c>
      <c r="CJ8" s="11" t="s">
        <v>141</v>
      </c>
      <c r="CK8" s="11"/>
      <c r="CL8" s="11">
        <v>9</v>
      </c>
      <c r="CM8" s="11" t="s">
        <v>147</v>
      </c>
      <c r="CN8" s="11"/>
      <c r="CO8" s="11">
        <v>20</v>
      </c>
      <c r="CP8" s="11" t="s">
        <v>41</v>
      </c>
      <c r="CQ8" s="11"/>
      <c r="CR8" s="11">
        <v>22</v>
      </c>
      <c r="CS8" s="11" t="s">
        <v>130</v>
      </c>
      <c r="CT8" s="11"/>
      <c r="CU8" s="11">
        <v>16</v>
      </c>
      <c r="CV8" s="11" t="s">
        <v>84</v>
      </c>
      <c r="CW8" s="11"/>
      <c r="CX8" s="11">
        <v>11</v>
      </c>
      <c r="CY8" s="11" t="s">
        <v>90</v>
      </c>
      <c r="CZ8" s="21">
        <v>2.38</v>
      </c>
      <c r="DA8" s="21">
        <v>1.45</v>
      </c>
      <c r="DB8" s="21">
        <v>0.89</v>
      </c>
      <c r="DC8" s="11"/>
    </row>
    <row r="9" spans="1:328">
      <c r="A9" s="11">
        <v>2</v>
      </c>
      <c r="B9" s="11">
        <v>28</v>
      </c>
      <c r="C9" s="35">
        <v>0.65400000000000003</v>
      </c>
      <c r="D9" s="13">
        <v>2.85</v>
      </c>
      <c r="E9" s="13">
        <v>1.06</v>
      </c>
      <c r="F9" s="13">
        <v>1.68</v>
      </c>
      <c r="G9" s="36">
        <v>4</v>
      </c>
      <c r="H9" s="36">
        <v>3</v>
      </c>
      <c r="I9" s="36"/>
      <c r="J9" s="36">
        <v>4</v>
      </c>
      <c r="K9" s="36" t="s">
        <v>4</v>
      </c>
      <c r="L9" s="36">
        <v>4</v>
      </c>
      <c r="M9" s="36" t="s">
        <v>38</v>
      </c>
      <c r="N9" s="36"/>
      <c r="O9" s="36">
        <v>27</v>
      </c>
      <c r="P9" s="36" t="s">
        <v>58</v>
      </c>
      <c r="Q9" s="36"/>
      <c r="R9" s="36">
        <v>11</v>
      </c>
      <c r="S9" s="36" t="s">
        <v>58</v>
      </c>
      <c r="T9" s="36"/>
      <c r="U9" s="36">
        <v>1</v>
      </c>
      <c r="V9" s="36" t="s">
        <v>38</v>
      </c>
      <c r="W9" s="36"/>
      <c r="X9" s="11">
        <v>4</v>
      </c>
      <c r="Y9" s="36" t="s">
        <v>38</v>
      </c>
      <c r="Z9" s="36"/>
      <c r="AA9" s="11">
        <v>5</v>
      </c>
      <c r="AB9" s="36" t="s">
        <v>38</v>
      </c>
      <c r="AC9" s="36"/>
      <c r="AD9" s="11">
        <v>5</v>
      </c>
      <c r="AE9" s="36" t="s">
        <v>38</v>
      </c>
      <c r="AF9" s="36"/>
      <c r="AG9" s="11">
        <v>8</v>
      </c>
      <c r="AH9" s="11" t="s">
        <v>38</v>
      </c>
      <c r="AI9" s="11">
        <v>28.7</v>
      </c>
      <c r="AJ9" s="11">
        <v>17.100000000000001</v>
      </c>
      <c r="AK9" s="11"/>
      <c r="AL9" s="11">
        <v>3</v>
      </c>
      <c r="AM9" s="11" t="s">
        <v>38</v>
      </c>
      <c r="AN9" s="11"/>
      <c r="AO9" s="11">
        <v>5</v>
      </c>
      <c r="AP9" s="11" t="s">
        <v>38</v>
      </c>
      <c r="AQ9" s="11"/>
      <c r="AR9" s="11">
        <v>22</v>
      </c>
      <c r="AS9" s="11" t="s">
        <v>42</v>
      </c>
      <c r="AT9" s="11"/>
      <c r="AU9" s="11">
        <v>16</v>
      </c>
      <c r="AV9" s="11" t="s">
        <v>41</v>
      </c>
      <c r="AW9" s="11"/>
      <c r="AX9" s="11">
        <v>24</v>
      </c>
      <c r="AY9" s="11" t="s">
        <v>74</v>
      </c>
      <c r="AZ9" s="11"/>
      <c r="BA9" s="11">
        <v>11</v>
      </c>
      <c r="BB9" s="11" t="s">
        <v>69</v>
      </c>
      <c r="BC9" s="11"/>
      <c r="BD9" s="11">
        <v>9</v>
      </c>
      <c r="BE9" s="11" t="s">
        <v>41</v>
      </c>
      <c r="BF9" s="11">
        <v>29</v>
      </c>
      <c r="BG9" s="11">
        <v>17.5</v>
      </c>
      <c r="BH9" s="11"/>
      <c r="BI9" s="11">
        <v>35</v>
      </c>
      <c r="BJ9" s="11" t="s">
        <v>41</v>
      </c>
      <c r="BK9" s="11"/>
      <c r="BL9" s="11"/>
      <c r="BM9" s="11"/>
      <c r="BN9" s="11"/>
      <c r="BO9" s="11">
        <v>11</v>
      </c>
      <c r="BP9" s="11" t="s">
        <v>41</v>
      </c>
      <c r="BQ9" s="11"/>
      <c r="BR9" s="11">
        <v>20</v>
      </c>
      <c r="BS9" s="11" t="s">
        <v>41</v>
      </c>
      <c r="BT9" s="11"/>
      <c r="BU9" s="11">
        <v>9</v>
      </c>
      <c r="BV9" s="11" t="s">
        <v>41</v>
      </c>
      <c r="BW9" s="11"/>
      <c r="BX9" s="11">
        <v>18</v>
      </c>
      <c r="BY9" s="11" t="s">
        <v>118</v>
      </c>
      <c r="BZ9" s="11"/>
      <c r="CA9" s="11">
        <v>23</v>
      </c>
      <c r="CB9" s="11" t="s">
        <v>41</v>
      </c>
      <c r="CC9" s="11">
        <v>29.3</v>
      </c>
      <c r="CD9" s="11">
        <v>17.399999999999999</v>
      </c>
      <c r="CE9" s="11"/>
      <c r="CF9" s="11">
        <v>10</v>
      </c>
      <c r="CG9" s="11" t="s">
        <v>139</v>
      </c>
      <c r="CH9" s="11"/>
      <c r="CI9" s="11">
        <v>6</v>
      </c>
      <c r="CJ9" s="11" t="s">
        <v>139</v>
      </c>
      <c r="CK9" s="11"/>
      <c r="CL9" s="11">
        <v>12</v>
      </c>
      <c r="CM9" s="11" t="s">
        <v>146</v>
      </c>
      <c r="CN9" s="11"/>
      <c r="CO9" s="11">
        <v>25</v>
      </c>
      <c r="CP9" s="11" t="s">
        <v>127</v>
      </c>
      <c r="CQ9" s="11"/>
      <c r="CR9" s="11">
        <v>16</v>
      </c>
      <c r="CS9" s="11" t="s">
        <v>130</v>
      </c>
      <c r="CT9" s="11"/>
      <c r="CU9" s="11">
        <v>19</v>
      </c>
      <c r="CV9" s="11" t="s">
        <v>84</v>
      </c>
      <c r="CW9" s="11"/>
      <c r="CX9" s="11">
        <v>15</v>
      </c>
      <c r="CY9" s="11" t="s">
        <v>85</v>
      </c>
      <c r="CZ9" s="21">
        <v>2.93</v>
      </c>
      <c r="DA9" s="21">
        <v>1.74</v>
      </c>
      <c r="DB9" s="21">
        <v>1.07</v>
      </c>
      <c r="DC9" s="11"/>
    </row>
    <row r="10" spans="1:328">
      <c r="A10" s="11">
        <v>2</v>
      </c>
      <c r="B10" s="11">
        <v>40</v>
      </c>
      <c r="C10" s="35">
        <v>0.56000000000000005</v>
      </c>
      <c r="D10" s="13">
        <v>2.36</v>
      </c>
      <c r="E10" s="13">
        <v>1.1000000000000001</v>
      </c>
      <c r="F10" s="13">
        <v>1.5</v>
      </c>
      <c r="G10" s="36">
        <v>7</v>
      </c>
      <c r="H10" s="36">
        <v>0</v>
      </c>
      <c r="I10" s="36"/>
      <c r="J10" s="36">
        <v>9</v>
      </c>
      <c r="K10" s="36" t="s">
        <v>14</v>
      </c>
      <c r="L10" s="36">
        <v>0</v>
      </c>
      <c r="M10" s="36"/>
      <c r="N10" s="36"/>
      <c r="O10" s="36">
        <v>15</v>
      </c>
      <c r="P10" s="36" t="s">
        <v>41</v>
      </c>
      <c r="Q10" s="36"/>
      <c r="R10" s="36">
        <v>20</v>
      </c>
      <c r="S10" s="36" t="s">
        <v>41</v>
      </c>
      <c r="T10" s="36"/>
      <c r="U10" s="36">
        <v>20</v>
      </c>
      <c r="V10" s="36" t="s">
        <v>41</v>
      </c>
      <c r="W10" s="36"/>
      <c r="X10" s="11">
        <v>7</v>
      </c>
      <c r="Y10" s="36" t="s">
        <v>41</v>
      </c>
      <c r="Z10" s="36"/>
      <c r="AA10" s="11">
        <v>13</v>
      </c>
      <c r="AB10" s="36" t="s">
        <v>41</v>
      </c>
      <c r="AC10" s="36"/>
      <c r="AD10" s="11">
        <v>18</v>
      </c>
      <c r="AE10" s="36" t="s">
        <v>41</v>
      </c>
      <c r="AF10" s="36"/>
      <c r="AG10" s="11">
        <v>21</v>
      </c>
      <c r="AH10" s="11" t="s">
        <v>41</v>
      </c>
      <c r="AI10" s="11">
        <v>23.9</v>
      </c>
      <c r="AJ10" s="11">
        <v>15.1</v>
      </c>
      <c r="AK10" s="11"/>
      <c r="AL10" s="11">
        <v>8</v>
      </c>
      <c r="AM10" s="11" t="s">
        <v>118</v>
      </c>
      <c r="AN10" s="11"/>
      <c r="AO10" s="11">
        <v>17</v>
      </c>
      <c r="AP10" s="11" t="s">
        <v>41</v>
      </c>
      <c r="AQ10" s="11"/>
      <c r="AR10" s="11">
        <v>22</v>
      </c>
      <c r="AS10" s="11" t="s">
        <v>68</v>
      </c>
      <c r="AT10" s="11"/>
      <c r="AU10" s="11">
        <v>10</v>
      </c>
      <c r="AV10" s="11" t="s">
        <v>69</v>
      </c>
      <c r="AW10" s="11"/>
      <c r="AX10" s="11">
        <v>15</v>
      </c>
      <c r="AY10" s="11" t="s">
        <v>41</v>
      </c>
      <c r="AZ10" s="11"/>
      <c r="BA10" s="11">
        <v>18</v>
      </c>
      <c r="BB10" s="11" t="s">
        <v>41</v>
      </c>
      <c r="BC10" s="11"/>
      <c r="BD10" s="11">
        <v>12</v>
      </c>
      <c r="BE10" s="11" t="s">
        <v>76</v>
      </c>
      <c r="BF10" s="11">
        <v>24.4</v>
      </c>
      <c r="BG10" s="11">
        <v>15.3</v>
      </c>
      <c r="BH10" s="11"/>
      <c r="BI10" s="11">
        <v>20</v>
      </c>
      <c r="BJ10" s="11" t="s">
        <v>41</v>
      </c>
      <c r="BK10" s="11"/>
      <c r="BL10" s="11"/>
      <c r="BM10" s="11"/>
      <c r="BN10" s="11"/>
      <c r="BO10" s="11">
        <v>44</v>
      </c>
      <c r="BP10" s="11" t="s">
        <v>125</v>
      </c>
      <c r="BQ10" s="11"/>
      <c r="BR10" s="11">
        <v>15</v>
      </c>
      <c r="BS10" s="11" t="s">
        <v>41</v>
      </c>
      <c r="BT10" s="11"/>
      <c r="BU10" s="11">
        <v>12</v>
      </c>
      <c r="BV10" s="11" t="s">
        <v>41</v>
      </c>
      <c r="BW10" s="11"/>
      <c r="BX10" s="11">
        <v>19</v>
      </c>
      <c r="BY10" s="11" t="s">
        <v>41</v>
      </c>
      <c r="BZ10" s="11"/>
      <c r="CA10" s="11">
        <v>19</v>
      </c>
      <c r="CB10" s="11" t="s">
        <v>41</v>
      </c>
      <c r="CC10" s="11">
        <v>24.7</v>
      </c>
      <c r="CD10" s="11">
        <v>13.6</v>
      </c>
      <c r="CE10" s="11"/>
      <c r="CF10" s="11">
        <v>13</v>
      </c>
      <c r="CG10" s="11" t="s">
        <v>139</v>
      </c>
      <c r="CH10" s="11"/>
      <c r="CI10" s="11">
        <v>24</v>
      </c>
      <c r="CJ10" s="11" t="s">
        <v>139</v>
      </c>
      <c r="CK10" s="11"/>
      <c r="CL10" s="11">
        <v>7</v>
      </c>
      <c r="CM10" s="11" t="s">
        <v>148</v>
      </c>
      <c r="CN10" s="11"/>
      <c r="CO10" s="11">
        <v>13</v>
      </c>
      <c r="CP10" s="11" t="s">
        <v>41</v>
      </c>
      <c r="CQ10" s="11"/>
      <c r="CR10" s="11">
        <v>19</v>
      </c>
      <c r="CS10" s="11" t="s">
        <v>130</v>
      </c>
      <c r="CT10" s="11"/>
      <c r="CU10" s="11">
        <v>17</v>
      </c>
      <c r="CV10" s="11" t="s">
        <v>85</v>
      </c>
      <c r="CW10" s="11"/>
      <c r="CX10" s="11">
        <v>11</v>
      </c>
      <c r="CY10" s="11" t="s">
        <v>85</v>
      </c>
      <c r="CZ10" s="21">
        <v>2.44</v>
      </c>
      <c r="DA10" s="21">
        <v>1.56</v>
      </c>
      <c r="DB10" s="21">
        <v>1.1299999999999999</v>
      </c>
      <c r="DC10" s="11"/>
    </row>
    <row r="11" spans="1:328">
      <c r="A11" s="11">
        <v>2</v>
      </c>
      <c r="B11" s="11">
        <v>41</v>
      </c>
      <c r="C11" s="35">
        <v>0.38</v>
      </c>
      <c r="D11" s="13">
        <v>2.1</v>
      </c>
      <c r="E11" s="13">
        <v>0.8</v>
      </c>
      <c r="F11" s="13">
        <v>1.37</v>
      </c>
      <c r="G11" s="36">
        <v>4</v>
      </c>
      <c r="H11" s="36">
        <v>18</v>
      </c>
      <c r="I11" s="36"/>
      <c r="J11" s="36">
        <v>6</v>
      </c>
      <c r="K11" s="36" t="s">
        <v>1</v>
      </c>
      <c r="L11" s="36">
        <v>2</v>
      </c>
      <c r="M11" s="36" t="s">
        <v>38</v>
      </c>
      <c r="N11" s="36"/>
      <c r="O11" s="36">
        <v>0</v>
      </c>
      <c r="P11" s="36" t="s">
        <v>63</v>
      </c>
      <c r="Q11" s="36"/>
      <c r="R11" s="36">
        <v>29</v>
      </c>
      <c r="S11" s="36" t="s">
        <v>39</v>
      </c>
      <c r="T11" s="36"/>
      <c r="U11" s="36">
        <v>29</v>
      </c>
      <c r="V11" s="36" t="s">
        <v>39</v>
      </c>
      <c r="W11" s="36"/>
      <c r="X11" s="11">
        <v>22</v>
      </c>
      <c r="Y11" s="36" t="s">
        <v>39</v>
      </c>
      <c r="Z11" s="36"/>
      <c r="AA11" s="11">
        <v>25</v>
      </c>
      <c r="AB11" s="36" t="s">
        <v>39</v>
      </c>
      <c r="AC11" s="36"/>
      <c r="AD11" s="11">
        <v>3</v>
      </c>
      <c r="AE11" s="36" t="s">
        <v>39</v>
      </c>
      <c r="AF11" s="36"/>
      <c r="AG11" s="11">
        <v>20</v>
      </c>
      <c r="AH11" s="11" t="s">
        <v>39</v>
      </c>
      <c r="AI11" s="11">
        <v>21.3</v>
      </c>
      <c r="AJ11" s="11">
        <v>13.6</v>
      </c>
      <c r="AK11" s="11"/>
      <c r="AL11" s="11">
        <v>15</v>
      </c>
      <c r="AM11" s="11" t="s">
        <v>39</v>
      </c>
      <c r="AN11" s="11"/>
      <c r="AO11" s="11">
        <v>17</v>
      </c>
      <c r="AP11" s="11" t="s">
        <v>121</v>
      </c>
      <c r="AQ11" s="11"/>
      <c r="AR11" s="11">
        <v>20</v>
      </c>
      <c r="AS11" s="11" t="s">
        <v>39</v>
      </c>
      <c r="AT11" s="11"/>
      <c r="AU11" s="11">
        <v>25</v>
      </c>
      <c r="AV11" s="11" t="s">
        <v>39</v>
      </c>
      <c r="AW11" s="11"/>
      <c r="AX11" s="11">
        <v>25</v>
      </c>
      <c r="AY11" s="11" t="s">
        <v>39</v>
      </c>
      <c r="AZ11" s="11"/>
      <c r="BA11" s="11">
        <v>20</v>
      </c>
      <c r="BB11" s="11" t="s">
        <v>39</v>
      </c>
      <c r="BC11" s="11"/>
      <c r="BD11" s="11">
        <v>20</v>
      </c>
      <c r="BE11" s="11" t="s">
        <v>39</v>
      </c>
      <c r="BF11" s="11">
        <v>21.6</v>
      </c>
      <c r="BG11" s="11">
        <v>13</v>
      </c>
      <c r="BH11" s="11"/>
      <c r="BI11" s="11">
        <v>10</v>
      </c>
      <c r="BJ11" s="11" t="s">
        <v>61</v>
      </c>
      <c r="BK11" s="11"/>
      <c r="BL11" s="11"/>
      <c r="BM11" s="11"/>
      <c r="BN11" s="11"/>
      <c r="BO11" s="11">
        <v>25</v>
      </c>
      <c r="BP11" s="11" t="s">
        <v>39</v>
      </c>
      <c r="BQ11" s="11"/>
      <c r="BR11" s="11">
        <v>22</v>
      </c>
      <c r="BS11" s="11" t="s">
        <v>39</v>
      </c>
      <c r="BT11" s="11"/>
      <c r="BU11" s="11">
        <v>22</v>
      </c>
      <c r="BV11" s="11" t="s">
        <v>39</v>
      </c>
      <c r="BW11" s="11"/>
      <c r="BX11" s="11">
        <v>20</v>
      </c>
      <c r="BY11" s="11" t="s">
        <v>39</v>
      </c>
      <c r="BZ11" s="11"/>
      <c r="CA11" s="11">
        <v>9</v>
      </c>
      <c r="CB11" s="11" t="s">
        <v>39</v>
      </c>
      <c r="CC11" s="11">
        <v>21.8</v>
      </c>
      <c r="CD11" s="11">
        <v>14</v>
      </c>
      <c r="CE11" s="11"/>
      <c r="CF11" s="11">
        <v>18</v>
      </c>
      <c r="CG11" s="11" t="s">
        <v>140</v>
      </c>
      <c r="CH11" s="11"/>
      <c r="CI11" s="11">
        <v>19</v>
      </c>
      <c r="CJ11" s="11" t="s">
        <v>140</v>
      </c>
      <c r="CK11" s="11"/>
      <c r="CL11" s="11">
        <v>11</v>
      </c>
      <c r="CM11" s="11" t="s">
        <v>140</v>
      </c>
      <c r="CN11" s="11"/>
      <c r="CO11" s="11">
        <v>12</v>
      </c>
      <c r="CP11" s="11" t="s">
        <v>39</v>
      </c>
      <c r="CQ11" s="11"/>
      <c r="CR11" s="11">
        <v>16</v>
      </c>
      <c r="CS11" s="11" t="s">
        <v>129</v>
      </c>
      <c r="CT11" s="11"/>
      <c r="CU11" s="11">
        <v>14</v>
      </c>
      <c r="CV11" s="11" t="s">
        <v>86</v>
      </c>
      <c r="CW11" s="11"/>
      <c r="CX11" s="11">
        <v>14</v>
      </c>
      <c r="CY11" s="11" t="s">
        <v>80</v>
      </c>
      <c r="CZ11" s="21">
        <v>2.1800000000000002</v>
      </c>
      <c r="DA11" s="21">
        <v>1.44</v>
      </c>
      <c r="DB11" s="21">
        <v>0.84</v>
      </c>
      <c r="DC11" s="11"/>
    </row>
    <row r="12" spans="1:328">
      <c r="A12" s="11">
        <v>3</v>
      </c>
      <c r="B12" s="11">
        <v>10</v>
      </c>
      <c r="C12" s="35">
        <v>0.33</v>
      </c>
      <c r="D12" s="13">
        <v>2.37</v>
      </c>
      <c r="E12" s="13">
        <v>0.8</v>
      </c>
      <c r="F12" s="13">
        <v>1.35</v>
      </c>
      <c r="G12" s="36">
        <v>5</v>
      </c>
      <c r="H12" s="36">
        <v>13</v>
      </c>
      <c r="I12" s="36"/>
      <c r="J12" s="36">
        <v>5</v>
      </c>
      <c r="K12" s="36" t="s">
        <v>2</v>
      </c>
      <c r="L12" s="36">
        <v>0</v>
      </c>
      <c r="M12" s="36"/>
      <c r="N12" s="36" t="s">
        <v>50</v>
      </c>
      <c r="O12" s="36">
        <v>11</v>
      </c>
      <c r="P12" s="36" t="s">
        <v>39</v>
      </c>
      <c r="Q12" s="36"/>
      <c r="R12" s="36">
        <v>25</v>
      </c>
      <c r="S12" s="36" t="s">
        <v>39</v>
      </c>
      <c r="T12" s="36"/>
      <c r="U12" s="36">
        <v>18</v>
      </c>
      <c r="V12" s="36" t="s">
        <v>39</v>
      </c>
      <c r="W12" s="36"/>
      <c r="X12" s="11">
        <v>23</v>
      </c>
      <c r="Y12" s="36" t="s">
        <v>39</v>
      </c>
      <c r="Z12" s="36"/>
      <c r="AA12" s="11">
        <v>28</v>
      </c>
      <c r="AB12" s="36" t="s">
        <v>67</v>
      </c>
      <c r="AC12" s="36"/>
      <c r="AD12" s="11">
        <v>31</v>
      </c>
      <c r="AE12" s="36" t="s">
        <v>39</v>
      </c>
      <c r="AF12" s="36"/>
      <c r="AG12" s="11">
        <v>20</v>
      </c>
      <c r="AH12" s="11" t="s">
        <v>39</v>
      </c>
      <c r="AI12" s="11">
        <v>23.9</v>
      </c>
      <c r="AJ12" s="11">
        <v>13.6</v>
      </c>
      <c r="AK12" s="11"/>
      <c r="AL12" s="11">
        <v>17</v>
      </c>
      <c r="AM12" s="11" t="s">
        <v>39</v>
      </c>
      <c r="AN12" s="11"/>
      <c r="AO12" s="11">
        <v>26</v>
      </c>
      <c r="AP12" s="11" t="s">
        <v>39</v>
      </c>
      <c r="AQ12" s="11"/>
      <c r="AR12" s="11">
        <v>27</v>
      </c>
      <c r="AS12" s="11" t="s">
        <v>39</v>
      </c>
      <c r="AT12" s="11"/>
      <c r="AU12" s="11">
        <v>20</v>
      </c>
      <c r="AV12" s="11" t="s">
        <v>39</v>
      </c>
      <c r="AW12" s="11"/>
      <c r="AX12" s="11">
        <v>28</v>
      </c>
      <c r="AY12" s="11" t="s">
        <v>39</v>
      </c>
      <c r="AZ12" s="11"/>
      <c r="BA12" s="11">
        <v>22</v>
      </c>
      <c r="BB12" s="11" t="s">
        <v>39</v>
      </c>
      <c r="BC12" s="11"/>
      <c r="BD12" s="11">
        <v>20</v>
      </c>
      <c r="BE12" s="11" t="s">
        <v>39</v>
      </c>
      <c r="BF12" s="11">
        <v>24.3</v>
      </c>
      <c r="BG12" s="11">
        <v>13.3</v>
      </c>
      <c r="BH12" s="11"/>
      <c r="BI12" s="11">
        <v>28</v>
      </c>
      <c r="BJ12" s="11" t="s">
        <v>39</v>
      </c>
      <c r="BK12" s="11"/>
      <c r="BL12" s="11"/>
      <c r="BM12" s="11"/>
      <c r="BN12" s="11"/>
      <c r="BO12" s="11">
        <v>23</v>
      </c>
      <c r="BP12" s="11" t="s">
        <v>39</v>
      </c>
      <c r="BQ12" s="11"/>
      <c r="BR12" s="11">
        <v>22</v>
      </c>
      <c r="BS12" s="11" t="s">
        <v>39</v>
      </c>
      <c r="BT12" s="11"/>
      <c r="BU12" s="11">
        <v>11</v>
      </c>
      <c r="BV12" s="11" t="s">
        <v>39</v>
      </c>
      <c r="BW12" s="11"/>
      <c r="BX12" s="11">
        <v>12</v>
      </c>
      <c r="BY12" s="11" t="s">
        <v>39</v>
      </c>
      <c r="BZ12" s="11"/>
      <c r="CA12" s="11">
        <v>18</v>
      </c>
      <c r="CB12" s="11" t="s">
        <v>39</v>
      </c>
      <c r="CC12" s="11">
        <v>24.2</v>
      </c>
      <c r="CD12" s="11">
        <v>13.8</v>
      </c>
      <c r="CE12" s="11"/>
      <c r="CF12" s="11">
        <v>22</v>
      </c>
      <c r="CG12" s="11" t="s">
        <v>140</v>
      </c>
      <c r="CH12" s="11"/>
      <c r="CI12" s="11">
        <v>8</v>
      </c>
      <c r="CJ12" s="11" t="s">
        <v>140</v>
      </c>
      <c r="CK12" s="11"/>
      <c r="CL12" s="11">
        <v>1</v>
      </c>
      <c r="CM12" s="11" t="s">
        <v>141</v>
      </c>
      <c r="CN12" s="11"/>
      <c r="CO12" s="11">
        <v>17</v>
      </c>
      <c r="CP12" s="11" t="s">
        <v>39</v>
      </c>
      <c r="CQ12" s="11"/>
      <c r="CR12" s="11">
        <v>12</v>
      </c>
      <c r="CS12" s="11" t="s">
        <v>129</v>
      </c>
      <c r="CT12" s="11"/>
      <c r="CU12" s="11">
        <v>10</v>
      </c>
      <c r="CV12" s="11" t="s">
        <v>87</v>
      </c>
      <c r="CW12" s="11"/>
      <c r="CX12" s="11">
        <v>8</v>
      </c>
      <c r="CY12" s="11" t="s">
        <v>80</v>
      </c>
      <c r="CZ12" s="21">
        <v>2.46</v>
      </c>
      <c r="DA12" s="21">
        <v>1.39</v>
      </c>
      <c r="DB12" s="21">
        <v>0.83</v>
      </c>
      <c r="DC12" s="11"/>
    </row>
    <row r="13" spans="1:328">
      <c r="A13" s="11">
        <v>3</v>
      </c>
      <c r="B13" s="11">
        <v>13</v>
      </c>
      <c r="C13" s="35">
        <v>0.58199999999999996</v>
      </c>
      <c r="D13" s="13">
        <v>2.37</v>
      </c>
      <c r="E13" s="13">
        <v>1</v>
      </c>
      <c r="F13" s="13">
        <v>1.42</v>
      </c>
      <c r="G13" s="36">
        <v>4</v>
      </c>
      <c r="H13" s="36">
        <v>1</v>
      </c>
      <c r="I13" s="36"/>
      <c r="J13" s="36">
        <v>9</v>
      </c>
      <c r="K13" s="36" t="s">
        <v>1</v>
      </c>
      <c r="L13" s="36">
        <v>4</v>
      </c>
      <c r="M13" s="36" t="s">
        <v>38</v>
      </c>
      <c r="N13" s="36" t="s">
        <v>50</v>
      </c>
      <c r="O13" s="36">
        <v>9</v>
      </c>
      <c r="P13" s="36" t="s">
        <v>38</v>
      </c>
      <c r="Q13" s="36"/>
      <c r="R13" s="36">
        <v>3</v>
      </c>
      <c r="S13" s="36" t="s">
        <v>38</v>
      </c>
      <c r="T13" s="36"/>
      <c r="U13" s="36">
        <v>18</v>
      </c>
      <c r="V13" s="36" t="s">
        <v>41</v>
      </c>
      <c r="W13" s="36"/>
      <c r="X13" s="11">
        <v>24</v>
      </c>
      <c r="Y13" s="36" t="s">
        <v>61</v>
      </c>
      <c r="Z13" s="36"/>
      <c r="AA13" s="11">
        <v>25</v>
      </c>
      <c r="AB13" s="36" t="s">
        <v>61</v>
      </c>
      <c r="AC13" s="36"/>
      <c r="AD13" s="11">
        <v>30</v>
      </c>
      <c r="AE13" s="36" t="s">
        <v>69</v>
      </c>
      <c r="AF13" s="36"/>
      <c r="AG13" s="11">
        <v>10</v>
      </c>
      <c r="AH13" s="11" t="s">
        <v>75</v>
      </c>
      <c r="AI13" s="11">
        <v>24</v>
      </c>
      <c r="AJ13" s="11">
        <v>14.2</v>
      </c>
      <c r="AK13" s="11"/>
      <c r="AL13" s="11">
        <v>16</v>
      </c>
      <c r="AM13" s="11" t="s">
        <v>119</v>
      </c>
      <c r="AN13" s="11"/>
      <c r="AO13" s="11">
        <v>12</v>
      </c>
      <c r="AP13" s="11" t="s">
        <v>73</v>
      </c>
      <c r="AQ13" s="11"/>
      <c r="AR13" s="11">
        <v>16</v>
      </c>
      <c r="AS13" s="11" t="s">
        <v>119</v>
      </c>
      <c r="AT13" s="11"/>
      <c r="AU13" s="11">
        <v>12</v>
      </c>
      <c r="AV13" s="11" t="s">
        <v>38</v>
      </c>
      <c r="AW13" s="11"/>
      <c r="AX13" s="11">
        <v>24</v>
      </c>
      <c r="AY13" s="11" t="s">
        <v>41</v>
      </c>
      <c r="AZ13" s="11"/>
      <c r="BA13" s="11">
        <v>14</v>
      </c>
      <c r="BB13" s="11" t="s">
        <v>116</v>
      </c>
      <c r="BC13" s="11"/>
      <c r="BD13" s="11">
        <v>18</v>
      </c>
      <c r="BE13" s="11" t="s">
        <v>61</v>
      </c>
      <c r="BF13" s="11">
        <v>24.7</v>
      </c>
      <c r="BG13" s="11">
        <v>14.2</v>
      </c>
      <c r="BH13" s="11"/>
      <c r="BI13" s="11">
        <v>11</v>
      </c>
      <c r="BJ13" s="11" t="s">
        <v>61</v>
      </c>
      <c r="BK13" s="11"/>
      <c r="BL13" s="11"/>
      <c r="BM13" s="11"/>
      <c r="BN13" s="11"/>
      <c r="BO13" s="11">
        <v>25</v>
      </c>
      <c r="BP13" s="11" t="s">
        <v>61</v>
      </c>
      <c r="BQ13" s="11"/>
      <c r="BR13" s="11">
        <v>19</v>
      </c>
      <c r="BS13" s="11" t="s">
        <v>116</v>
      </c>
      <c r="BT13" s="11"/>
      <c r="BU13" s="11">
        <v>11</v>
      </c>
      <c r="BV13" s="11" t="s">
        <v>61</v>
      </c>
      <c r="BW13" s="11"/>
      <c r="BX13" s="11">
        <v>14</v>
      </c>
      <c r="BY13" s="11" t="s">
        <v>61</v>
      </c>
      <c r="BZ13" s="11"/>
      <c r="CA13" s="11">
        <v>19</v>
      </c>
      <c r="CB13" s="11" t="s">
        <v>61</v>
      </c>
      <c r="CC13" s="11">
        <v>24.9</v>
      </c>
      <c r="CD13" s="11">
        <v>14.8</v>
      </c>
      <c r="CE13" s="11"/>
      <c r="CF13" s="11">
        <v>9</v>
      </c>
      <c r="CG13" s="11" t="s">
        <v>145</v>
      </c>
      <c r="CH13" s="11"/>
      <c r="CI13" s="11">
        <v>10</v>
      </c>
      <c r="CJ13" s="11" t="s">
        <v>142</v>
      </c>
      <c r="CK13" s="11"/>
      <c r="CL13" s="11">
        <v>8</v>
      </c>
      <c r="CM13" s="11" t="s">
        <v>148</v>
      </c>
      <c r="CN13" s="11"/>
      <c r="CO13" s="11">
        <v>15</v>
      </c>
      <c r="CP13" s="11" t="s">
        <v>38</v>
      </c>
      <c r="CQ13" s="11"/>
      <c r="CR13" s="11">
        <v>16</v>
      </c>
      <c r="CS13" s="11" t="s">
        <v>128</v>
      </c>
      <c r="CT13" s="11"/>
      <c r="CU13" s="11">
        <v>25</v>
      </c>
      <c r="CV13" s="11" t="s">
        <v>82</v>
      </c>
      <c r="CW13" s="11"/>
      <c r="CX13" s="11">
        <v>15</v>
      </c>
      <c r="CY13" s="11" t="s">
        <v>82</v>
      </c>
      <c r="CZ13" s="21">
        <v>2.5499999999999998</v>
      </c>
      <c r="DA13" s="21">
        <v>1.52</v>
      </c>
      <c r="DB13" s="21">
        <v>1.06</v>
      </c>
      <c r="DC13" s="11"/>
    </row>
    <row r="14" spans="1:328">
      <c r="A14" s="11">
        <v>3</v>
      </c>
      <c r="B14" s="11">
        <v>27</v>
      </c>
      <c r="C14" s="35">
        <v>0.73599999999999999</v>
      </c>
      <c r="D14" s="13">
        <v>2.8</v>
      </c>
      <c r="E14" s="13">
        <v>1.1200000000000001</v>
      </c>
      <c r="F14" s="13">
        <v>1.38</v>
      </c>
      <c r="G14" s="36">
        <v>8</v>
      </c>
      <c r="H14" s="36">
        <v>0</v>
      </c>
      <c r="I14" s="36"/>
      <c r="J14" s="36" t="s">
        <v>14</v>
      </c>
      <c r="K14" s="36" t="s">
        <v>14</v>
      </c>
      <c r="L14" s="36">
        <v>7</v>
      </c>
      <c r="M14" s="36" t="s">
        <v>38</v>
      </c>
      <c r="N14" s="36" t="s">
        <v>50</v>
      </c>
      <c r="O14" s="36">
        <v>36</v>
      </c>
      <c r="P14" s="36" t="s">
        <v>59</v>
      </c>
      <c r="Q14" s="36"/>
      <c r="R14" s="36">
        <v>33</v>
      </c>
      <c r="S14" s="36" t="s">
        <v>41</v>
      </c>
      <c r="T14" s="36"/>
      <c r="U14" s="36">
        <v>1</v>
      </c>
      <c r="V14" s="36" t="s">
        <v>38</v>
      </c>
      <c r="W14" s="36"/>
      <c r="X14" s="11">
        <v>36</v>
      </c>
      <c r="Y14" s="36" t="s">
        <v>60</v>
      </c>
      <c r="Z14" s="36"/>
      <c r="AA14" s="11">
        <v>13</v>
      </c>
      <c r="AB14" s="36" t="s">
        <v>41</v>
      </c>
      <c r="AC14" s="36"/>
      <c r="AD14" s="11">
        <v>21</v>
      </c>
      <c r="AE14" s="36" t="s">
        <v>41</v>
      </c>
      <c r="AF14" s="36"/>
      <c r="AG14" s="11">
        <v>25</v>
      </c>
      <c r="AH14" s="11" t="s">
        <v>74</v>
      </c>
      <c r="AI14" s="11">
        <v>23.7</v>
      </c>
      <c r="AJ14" s="11">
        <v>13.1</v>
      </c>
      <c r="AK14" s="11"/>
      <c r="AL14" s="11">
        <v>24</v>
      </c>
      <c r="AM14" s="11" t="s">
        <v>41</v>
      </c>
      <c r="AN14" s="11"/>
      <c r="AO14" s="11">
        <v>37</v>
      </c>
      <c r="AP14" s="11" t="s">
        <v>122</v>
      </c>
      <c r="AQ14" s="11"/>
      <c r="AR14" s="11">
        <v>20</v>
      </c>
      <c r="AS14" s="11" t="s">
        <v>41</v>
      </c>
      <c r="AT14" s="11"/>
      <c r="AU14" s="11">
        <v>22</v>
      </c>
      <c r="AV14" s="11" t="s">
        <v>114</v>
      </c>
      <c r="AW14" s="11"/>
      <c r="AX14" s="11">
        <v>12</v>
      </c>
      <c r="AY14" s="11" t="s">
        <v>41</v>
      </c>
      <c r="AZ14" s="11"/>
      <c r="BA14" s="11">
        <v>23</v>
      </c>
      <c r="BB14" s="11" t="s">
        <v>68</v>
      </c>
      <c r="BC14" s="11"/>
      <c r="BD14" s="11">
        <v>8</v>
      </c>
      <c r="BE14" s="11" t="s">
        <v>38</v>
      </c>
      <c r="BF14" s="11">
        <v>24.1</v>
      </c>
      <c r="BG14" s="11">
        <v>13</v>
      </c>
      <c r="BH14" s="11"/>
      <c r="BI14" s="11">
        <v>31</v>
      </c>
      <c r="BJ14" s="11" t="s">
        <v>57</v>
      </c>
      <c r="BK14" s="11"/>
      <c r="BL14" s="11"/>
      <c r="BM14" s="11"/>
      <c r="BN14" s="11"/>
      <c r="BO14" s="11">
        <v>18</v>
      </c>
      <c r="BP14" s="11" t="s">
        <v>61</v>
      </c>
      <c r="BQ14" s="11"/>
      <c r="BR14" s="11">
        <v>23</v>
      </c>
      <c r="BS14" s="11" t="s">
        <v>76</v>
      </c>
      <c r="BT14" s="11"/>
      <c r="BU14" s="11">
        <v>14</v>
      </c>
      <c r="BV14" s="11" t="s">
        <v>41</v>
      </c>
      <c r="BW14" s="11"/>
      <c r="BX14" s="11">
        <v>19</v>
      </c>
      <c r="BY14" s="18" t="s">
        <v>41</v>
      </c>
      <c r="BZ14" s="11"/>
      <c r="CA14" s="11">
        <v>11</v>
      </c>
      <c r="CB14" s="11" t="s">
        <v>38</v>
      </c>
      <c r="CC14" s="11">
        <v>24.7</v>
      </c>
      <c r="CD14" s="11">
        <v>13.7</v>
      </c>
      <c r="CE14" s="11"/>
      <c r="CF14" s="11">
        <v>18</v>
      </c>
      <c r="CG14" s="11" t="s">
        <v>143</v>
      </c>
      <c r="CH14" s="11"/>
      <c r="CI14" s="11">
        <v>26</v>
      </c>
      <c r="CJ14" s="11" t="s">
        <v>143</v>
      </c>
      <c r="CK14" s="11"/>
      <c r="CL14" s="11">
        <v>8</v>
      </c>
      <c r="CM14" s="11" t="s">
        <v>148</v>
      </c>
      <c r="CN14" s="11"/>
      <c r="CO14" s="11">
        <v>7</v>
      </c>
      <c r="CP14" s="11" t="s">
        <v>41</v>
      </c>
      <c r="CQ14" s="11"/>
      <c r="CR14" s="11">
        <v>14</v>
      </c>
      <c r="CS14" s="11" t="s">
        <v>130</v>
      </c>
      <c r="CT14" s="11"/>
      <c r="CU14" s="11">
        <v>1</v>
      </c>
      <c r="CV14" s="11" t="s">
        <v>81</v>
      </c>
      <c r="CW14" s="11"/>
      <c r="CX14" s="11">
        <v>23</v>
      </c>
      <c r="CY14" s="11" t="s">
        <v>85</v>
      </c>
      <c r="CZ14" s="21">
        <v>2.52</v>
      </c>
      <c r="DA14" s="21">
        <v>1.39</v>
      </c>
      <c r="DB14" s="21">
        <v>0.99</v>
      </c>
      <c r="DC14" s="11"/>
    </row>
    <row r="15" spans="1:328">
      <c r="A15" s="11">
        <v>3</v>
      </c>
      <c r="B15" s="11">
        <v>29</v>
      </c>
      <c r="C15" s="35">
        <v>0.51300000000000001</v>
      </c>
      <c r="D15" s="13">
        <v>2.5</v>
      </c>
      <c r="E15" s="13">
        <v>1.06</v>
      </c>
      <c r="F15" s="13">
        <v>1.42</v>
      </c>
      <c r="G15" s="36">
        <v>26</v>
      </c>
      <c r="H15" s="36">
        <v>11</v>
      </c>
      <c r="I15" s="36"/>
      <c r="J15" s="36">
        <v>16</v>
      </c>
      <c r="K15" s="36" t="s">
        <v>22</v>
      </c>
      <c r="L15" s="36">
        <v>0</v>
      </c>
      <c r="M15" s="36"/>
      <c r="N15" s="36" t="s">
        <v>44</v>
      </c>
      <c r="O15" s="36">
        <v>19</v>
      </c>
      <c r="P15" s="36" t="s">
        <v>41</v>
      </c>
      <c r="Q15" s="36"/>
      <c r="R15" s="36">
        <v>20</v>
      </c>
      <c r="S15" s="36" t="s">
        <v>41</v>
      </c>
      <c r="T15" s="36"/>
      <c r="U15" s="36">
        <v>8</v>
      </c>
      <c r="V15" s="36" t="s">
        <v>61</v>
      </c>
      <c r="W15" s="36"/>
      <c r="X15" s="11">
        <v>14</v>
      </c>
      <c r="Y15" s="36" t="s">
        <v>39</v>
      </c>
      <c r="Z15" s="36"/>
      <c r="AA15" s="11">
        <v>29</v>
      </c>
      <c r="AB15" s="36" t="s">
        <v>67</v>
      </c>
      <c r="AC15" s="36"/>
      <c r="AD15" s="11">
        <v>19</v>
      </c>
      <c r="AE15" s="36" t="s">
        <v>70</v>
      </c>
      <c r="AF15" s="36"/>
      <c r="AG15" s="11">
        <v>14</v>
      </c>
      <c r="AH15" s="11" t="s">
        <v>39</v>
      </c>
      <c r="AI15" s="11">
        <v>25.3</v>
      </c>
      <c r="AJ15" s="11">
        <v>14.2</v>
      </c>
      <c r="AK15" s="11"/>
      <c r="AL15" s="11">
        <v>12</v>
      </c>
      <c r="AM15" s="11" t="s">
        <v>41</v>
      </c>
      <c r="AN15" s="11"/>
      <c r="AO15" s="11">
        <v>18</v>
      </c>
      <c r="AP15" s="11" t="s">
        <v>41</v>
      </c>
      <c r="AQ15" s="11"/>
      <c r="AR15" s="11">
        <v>12</v>
      </c>
      <c r="AS15" s="11" t="s">
        <v>41</v>
      </c>
      <c r="AT15" s="11"/>
      <c r="AU15" s="11">
        <v>25</v>
      </c>
      <c r="AV15" s="11" t="s">
        <v>41</v>
      </c>
      <c r="AW15" s="11"/>
      <c r="AX15" s="11">
        <v>20</v>
      </c>
      <c r="AY15" s="11" t="s">
        <v>41</v>
      </c>
      <c r="AZ15" s="11"/>
      <c r="BA15" s="11">
        <v>12</v>
      </c>
      <c r="BB15" s="11" t="s">
        <v>41</v>
      </c>
      <c r="BC15" s="11"/>
      <c r="BD15" s="11">
        <v>24</v>
      </c>
      <c r="BE15" s="11" t="s">
        <v>41</v>
      </c>
      <c r="BF15" s="11">
        <v>26.1</v>
      </c>
      <c r="BG15" s="11">
        <v>14.5</v>
      </c>
      <c r="BH15" s="11"/>
      <c r="BI15" s="11">
        <v>15</v>
      </c>
      <c r="BJ15" s="11" t="s">
        <v>41</v>
      </c>
      <c r="BK15" s="11"/>
      <c r="BL15" s="11"/>
      <c r="BM15" s="11"/>
      <c r="BN15" s="11"/>
      <c r="BO15" s="11">
        <v>28</v>
      </c>
      <c r="BP15" s="11" t="s">
        <v>41</v>
      </c>
      <c r="BQ15" s="11"/>
      <c r="BR15" s="11">
        <v>20</v>
      </c>
      <c r="BS15" s="11" t="s">
        <v>41</v>
      </c>
      <c r="BT15" s="11"/>
      <c r="BU15" s="11">
        <v>14</v>
      </c>
      <c r="BV15" s="11" t="s">
        <v>41</v>
      </c>
      <c r="BW15" s="11"/>
      <c r="BX15" s="11">
        <v>8</v>
      </c>
      <c r="BY15" s="18" t="s">
        <v>41</v>
      </c>
      <c r="BZ15" s="11"/>
      <c r="CA15" s="11">
        <v>24</v>
      </c>
      <c r="CB15" s="11" t="s">
        <v>41</v>
      </c>
      <c r="CC15" s="11">
        <v>26.5</v>
      </c>
      <c r="CD15" s="11">
        <v>14.9</v>
      </c>
      <c r="CE15" s="11"/>
      <c r="CF15" s="11">
        <v>10</v>
      </c>
      <c r="CG15" s="11" t="s">
        <v>144</v>
      </c>
      <c r="CH15" s="11"/>
      <c r="CI15" s="11">
        <v>24</v>
      </c>
      <c r="CJ15" s="11" t="s">
        <v>144</v>
      </c>
      <c r="CK15" s="11"/>
      <c r="CL15" s="11">
        <v>10</v>
      </c>
      <c r="CM15" s="11" t="s">
        <v>139</v>
      </c>
      <c r="CN15" s="11"/>
      <c r="CO15" s="11">
        <v>14</v>
      </c>
      <c r="CP15" s="11" t="s">
        <v>41</v>
      </c>
      <c r="CQ15" s="11"/>
      <c r="CR15" s="11">
        <v>22</v>
      </c>
      <c r="CS15" s="11" t="s">
        <v>130</v>
      </c>
      <c r="CT15" s="11"/>
      <c r="CU15" s="11">
        <v>21</v>
      </c>
      <c r="CV15" s="11" t="s">
        <v>85</v>
      </c>
      <c r="CW15" s="11"/>
      <c r="CX15" s="11">
        <v>16</v>
      </c>
      <c r="CY15" s="11" t="s">
        <v>85</v>
      </c>
      <c r="CZ15" s="21">
        <v>2.68</v>
      </c>
      <c r="DA15" s="21">
        <v>1.49</v>
      </c>
      <c r="DB15" s="21">
        <v>1.1599999999999999</v>
      </c>
      <c r="DC15" s="11"/>
    </row>
    <row r="16" spans="1:328">
      <c r="A16" s="11">
        <v>3</v>
      </c>
      <c r="B16" s="11">
        <v>44</v>
      </c>
      <c r="C16" s="35">
        <v>0.41099999999999998</v>
      </c>
      <c r="D16" s="13">
        <v>2.2799999999999998</v>
      </c>
      <c r="E16" s="13">
        <v>0.9</v>
      </c>
      <c r="F16" s="13">
        <v>1.46</v>
      </c>
      <c r="G16" s="36">
        <v>12</v>
      </c>
      <c r="H16" s="36">
        <v>8</v>
      </c>
      <c r="I16" s="36"/>
      <c r="J16" s="36">
        <v>15</v>
      </c>
      <c r="K16" s="36"/>
      <c r="L16" s="36">
        <v>1</v>
      </c>
      <c r="M16" s="36" t="s">
        <v>43</v>
      </c>
      <c r="N16" s="36" t="s">
        <v>50</v>
      </c>
      <c r="O16" s="36">
        <v>19</v>
      </c>
      <c r="P16" s="36" t="s">
        <v>41</v>
      </c>
      <c r="Q16" s="36"/>
      <c r="R16" s="36">
        <v>16</v>
      </c>
      <c r="S16" s="36" t="s">
        <v>41</v>
      </c>
      <c r="T16" s="36"/>
      <c r="U16" s="36">
        <v>16</v>
      </c>
      <c r="V16" s="36" t="s">
        <v>41</v>
      </c>
      <c r="W16" s="36"/>
      <c r="X16" s="11">
        <v>18</v>
      </c>
      <c r="Y16" s="36" t="s">
        <v>41</v>
      </c>
      <c r="Z16" s="36"/>
      <c r="AA16" s="11">
        <v>35</v>
      </c>
      <c r="AB16" s="36" t="s">
        <v>41</v>
      </c>
      <c r="AC16" s="36"/>
      <c r="AD16" s="11">
        <v>32</v>
      </c>
      <c r="AE16" s="36" t="s">
        <v>41</v>
      </c>
      <c r="AF16" s="36"/>
      <c r="AG16" s="11">
        <v>28</v>
      </c>
      <c r="AH16" s="11"/>
      <c r="AI16" s="11">
        <v>23</v>
      </c>
      <c r="AJ16" s="11">
        <v>14.8</v>
      </c>
      <c r="AK16" s="11"/>
      <c r="AL16" s="11">
        <v>11</v>
      </c>
      <c r="AM16" s="11" t="s">
        <v>41</v>
      </c>
      <c r="AN16" s="11"/>
      <c r="AO16" s="11">
        <v>21</v>
      </c>
      <c r="AP16" s="11" t="s">
        <v>41</v>
      </c>
      <c r="AQ16" s="11"/>
      <c r="AR16" s="11">
        <v>18</v>
      </c>
      <c r="AS16" s="11" t="s">
        <v>41</v>
      </c>
      <c r="AT16" s="11"/>
      <c r="AU16" s="11">
        <v>27</v>
      </c>
      <c r="AV16" s="11" t="s">
        <v>41</v>
      </c>
      <c r="AW16" s="11"/>
      <c r="AX16" s="11">
        <v>24</v>
      </c>
      <c r="AY16" s="11" t="s">
        <v>41</v>
      </c>
      <c r="AZ16" s="11"/>
      <c r="BA16" s="11">
        <v>16</v>
      </c>
      <c r="BB16" s="11" t="s">
        <v>41</v>
      </c>
      <c r="BC16" s="11"/>
      <c r="BD16" s="11">
        <v>15</v>
      </c>
      <c r="BE16" s="11" t="s">
        <v>41</v>
      </c>
      <c r="BF16" s="11">
        <v>23.4</v>
      </c>
      <c r="BG16" s="11">
        <v>15.3</v>
      </c>
      <c r="BH16" s="11"/>
      <c r="BI16" s="11">
        <v>12</v>
      </c>
      <c r="BJ16" s="11" t="s">
        <v>41</v>
      </c>
      <c r="BK16" s="11"/>
      <c r="BL16" s="11"/>
      <c r="BM16" s="11"/>
      <c r="BN16" s="11"/>
      <c r="BO16" s="11">
        <v>31</v>
      </c>
      <c r="BP16" s="11" t="s">
        <v>41</v>
      </c>
      <c r="BQ16" s="11"/>
      <c r="BR16" s="11">
        <v>15</v>
      </c>
      <c r="BS16" s="11" t="s">
        <v>41</v>
      </c>
      <c r="BT16" s="11"/>
      <c r="BU16" s="11">
        <v>24</v>
      </c>
      <c r="BV16" s="11" t="s">
        <v>41</v>
      </c>
      <c r="BW16" s="11"/>
      <c r="BX16" s="11">
        <v>21</v>
      </c>
      <c r="BY16" s="18" t="s">
        <v>41</v>
      </c>
      <c r="BZ16" s="11"/>
      <c r="CA16" s="11">
        <v>12</v>
      </c>
      <c r="CB16" s="11" t="s">
        <v>61</v>
      </c>
      <c r="CC16" s="11">
        <v>23.6</v>
      </c>
      <c r="CD16" s="11">
        <v>15.2</v>
      </c>
      <c r="CE16" s="11"/>
      <c r="CF16" s="11">
        <v>12</v>
      </c>
      <c r="CG16" s="11" t="s">
        <v>139</v>
      </c>
      <c r="CH16" s="11"/>
      <c r="CI16" s="11">
        <v>17</v>
      </c>
      <c r="CJ16" s="11" t="s">
        <v>139</v>
      </c>
      <c r="CK16" s="11"/>
      <c r="CL16" s="11">
        <v>6</v>
      </c>
      <c r="CM16" s="11" t="s">
        <v>139</v>
      </c>
      <c r="CN16" s="11"/>
      <c r="CO16" s="11">
        <v>20</v>
      </c>
      <c r="CP16" s="11" t="s">
        <v>41</v>
      </c>
      <c r="CQ16" s="11"/>
      <c r="CR16" s="11">
        <v>12</v>
      </c>
      <c r="CS16" s="11" t="s">
        <v>130</v>
      </c>
      <c r="CT16" s="11"/>
      <c r="CU16" s="11">
        <v>0</v>
      </c>
      <c r="CV16" s="11"/>
      <c r="CW16" s="11"/>
      <c r="CX16" s="11">
        <v>5</v>
      </c>
      <c r="CY16" s="11" t="s">
        <v>85</v>
      </c>
      <c r="CZ16" s="21">
        <v>2.37</v>
      </c>
      <c r="DA16" s="21">
        <v>1.5</v>
      </c>
      <c r="DB16" s="21">
        <v>0.96</v>
      </c>
      <c r="DC16" s="11"/>
    </row>
    <row r="17" spans="1:328">
      <c r="A17" s="11">
        <v>4</v>
      </c>
      <c r="B17" s="11">
        <v>2</v>
      </c>
      <c r="C17" s="35">
        <v>0.77500000000000002</v>
      </c>
      <c r="D17" s="13">
        <v>2.86</v>
      </c>
      <c r="E17" s="13">
        <v>1.1399999999999999</v>
      </c>
      <c r="F17" s="13">
        <v>1.53</v>
      </c>
      <c r="G17" s="36"/>
      <c r="H17" s="36"/>
      <c r="I17" s="36"/>
      <c r="J17" s="36"/>
      <c r="K17" s="36"/>
      <c r="L17" s="36"/>
      <c r="M17" s="36"/>
      <c r="N17" s="36" t="s">
        <v>51</v>
      </c>
      <c r="O17" s="36"/>
      <c r="P17" s="36"/>
      <c r="Q17" s="36"/>
      <c r="R17" s="36"/>
      <c r="S17" s="36"/>
      <c r="T17" s="36"/>
      <c r="U17" s="36"/>
      <c r="V17" s="36"/>
      <c r="W17" s="36"/>
      <c r="X17" s="11"/>
      <c r="Y17" s="36"/>
      <c r="Z17" s="36"/>
      <c r="AA17" s="11"/>
      <c r="AB17" s="36"/>
      <c r="AC17" s="36"/>
      <c r="AD17" s="11"/>
      <c r="AE17" s="36"/>
      <c r="AF17" s="36"/>
      <c r="AG17" s="11">
        <v>40</v>
      </c>
      <c r="AH17" s="11" t="s">
        <v>69</v>
      </c>
      <c r="AI17" s="11">
        <v>28.8</v>
      </c>
      <c r="AJ17" s="11">
        <v>15.9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>
        <v>43</v>
      </c>
      <c r="BE17" s="11" t="s">
        <v>41</v>
      </c>
      <c r="BF17" s="11">
        <v>29.4</v>
      </c>
      <c r="BG17" s="11">
        <v>15.7</v>
      </c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>
        <v>46</v>
      </c>
      <c r="CB17" s="11" t="s">
        <v>78</v>
      </c>
      <c r="CC17" s="11">
        <v>29.5</v>
      </c>
      <c r="CD17" s="11">
        <v>16.3</v>
      </c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>
        <v>57</v>
      </c>
      <c r="CY17" s="11" t="s">
        <v>91</v>
      </c>
      <c r="CZ17" s="21">
        <v>2.97</v>
      </c>
      <c r="DA17" s="21">
        <v>1.66</v>
      </c>
      <c r="DB17" s="21">
        <v>1.19</v>
      </c>
      <c r="DC17" s="11"/>
    </row>
    <row r="18" spans="1:328">
      <c r="A18" s="11">
        <v>4</v>
      </c>
      <c r="B18" s="11">
        <v>4</v>
      </c>
      <c r="C18" s="35">
        <v>0.88300000000000001</v>
      </c>
      <c r="D18" s="13">
        <v>2.54</v>
      </c>
      <c r="E18" s="13">
        <v>1.34</v>
      </c>
      <c r="F18" s="13">
        <v>1.63</v>
      </c>
      <c r="G18" s="36"/>
      <c r="H18" s="36"/>
      <c r="I18" s="36"/>
      <c r="J18" s="36"/>
      <c r="K18" s="36"/>
      <c r="L18" s="36"/>
      <c r="M18" s="36"/>
      <c r="N18" s="36" t="s">
        <v>51</v>
      </c>
      <c r="O18" s="36"/>
      <c r="P18" s="36"/>
      <c r="Q18" s="36"/>
      <c r="R18" s="36"/>
      <c r="S18" s="36"/>
      <c r="T18" s="36"/>
      <c r="U18" s="36"/>
      <c r="V18" s="36"/>
      <c r="W18" s="36"/>
      <c r="X18" s="11"/>
      <c r="Y18" s="36"/>
      <c r="Z18" s="36"/>
      <c r="AA18" s="11"/>
      <c r="AB18" s="36"/>
      <c r="AC18" s="36"/>
      <c r="AD18" s="11"/>
      <c r="AE18" s="36"/>
      <c r="AF18" s="36"/>
      <c r="AG18" s="11">
        <v>23</v>
      </c>
      <c r="AH18" s="11" t="s">
        <v>61</v>
      </c>
      <c r="AI18" s="11">
        <v>25.8</v>
      </c>
      <c r="AJ18" s="11">
        <v>16.100000000000001</v>
      </c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>
        <v>61</v>
      </c>
      <c r="BE18" s="11" t="s">
        <v>61</v>
      </c>
      <c r="BF18" s="11">
        <v>26.1</v>
      </c>
      <c r="BG18" s="11">
        <v>16</v>
      </c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>
        <v>39</v>
      </c>
      <c r="CB18" s="11" t="s">
        <v>41</v>
      </c>
      <c r="CC18" s="11">
        <v>25.8</v>
      </c>
      <c r="CD18" s="11">
        <v>16</v>
      </c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>
        <v>48</v>
      </c>
      <c r="CY18" s="11" t="s">
        <v>85</v>
      </c>
      <c r="CZ18" s="21">
        <v>2.58</v>
      </c>
      <c r="DA18" s="21">
        <v>1.64</v>
      </c>
      <c r="DB18" s="21">
        <v>1.36</v>
      </c>
      <c r="DC18" s="11"/>
    </row>
    <row r="19" spans="1:328">
      <c r="A19" s="11">
        <v>4</v>
      </c>
      <c r="B19" s="11">
        <v>15</v>
      </c>
      <c r="C19" s="35">
        <v>0.85399999999999998</v>
      </c>
      <c r="D19" s="13">
        <v>3.11</v>
      </c>
      <c r="E19" s="13">
        <v>1.26</v>
      </c>
      <c r="F19" s="13">
        <v>1.58</v>
      </c>
      <c r="G19" s="36"/>
      <c r="H19" s="36"/>
      <c r="I19" s="36"/>
      <c r="J19" s="36"/>
      <c r="K19" s="36"/>
      <c r="L19" s="36"/>
      <c r="M19" s="36"/>
      <c r="N19" s="36" t="s">
        <v>51</v>
      </c>
      <c r="O19" s="36"/>
      <c r="P19" s="36"/>
      <c r="Q19" s="36"/>
      <c r="R19" s="36"/>
      <c r="S19" s="36"/>
      <c r="T19" s="36"/>
      <c r="U19" s="36"/>
      <c r="V19" s="36"/>
      <c r="W19" s="36"/>
      <c r="X19" s="11"/>
      <c r="Y19" s="36"/>
      <c r="Z19" s="36"/>
      <c r="AA19" s="11"/>
      <c r="AB19" s="36"/>
      <c r="AC19" s="36"/>
      <c r="AD19" s="11"/>
      <c r="AE19" s="36"/>
      <c r="AF19" s="36"/>
      <c r="AG19" s="11">
        <v>97</v>
      </c>
      <c r="AH19" s="11" t="s">
        <v>39</v>
      </c>
      <c r="AI19" s="11">
        <v>31.3</v>
      </c>
      <c r="AJ19" s="11">
        <v>15.7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>
        <v>70</v>
      </c>
      <c r="BE19" s="11" t="s">
        <v>39</v>
      </c>
      <c r="BF19" s="11">
        <v>31.7</v>
      </c>
      <c r="BG19" s="11">
        <v>16.3</v>
      </c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>
        <v>50</v>
      </c>
      <c r="CB19" s="11" t="s">
        <v>39</v>
      </c>
      <c r="CC19" s="11">
        <v>21.6</v>
      </c>
      <c r="CD19" s="11">
        <v>16.3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>
        <v>52</v>
      </c>
      <c r="CY19" s="11" t="s">
        <v>80</v>
      </c>
      <c r="CZ19" s="21">
        <v>3.18</v>
      </c>
      <c r="DA19" s="21">
        <v>1.63</v>
      </c>
      <c r="DB19" s="21">
        <v>1.44</v>
      </c>
      <c r="DC19" s="11"/>
    </row>
    <row r="20" spans="1:328">
      <c r="A20" s="11">
        <v>4</v>
      </c>
      <c r="B20" s="11">
        <v>26</v>
      </c>
      <c r="C20" s="35">
        <v>0.753</v>
      </c>
      <c r="D20" s="13">
        <v>2.81</v>
      </c>
      <c r="E20" s="13">
        <v>1.1000000000000001</v>
      </c>
      <c r="F20" s="13">
        <v>1.54</v>
      </c>
      <c r="G20" s="36"/>
      <c r="H20" s="36"/>
      <c r="I20" s="36"/>
      <c r="J20" s="36"/>
      <c r="K20" s="36"/>
      <c r="L20" s="36"/>
      <c r="M20" s="36"/>
      <c r="N20" s="36" t="s">
        <v>51</v>
      </c>
      <c r="O20" s="36"/>
      <c r="P20" s="36"/>
      <c r="Q20" s="36"/>
      <c r="R20" s="36"/>
      <c r="S20" s="36"/>
      <c r="T20" s="36"/>
      <c r="U20" s="36"/>
      <c r="V20" s="36"/>
      <c r="W20" s="36"/>
      <c r="X20" s="11"/>
      <c r="Y20" s="36"/>
      <c r="Z20" s="36"/>
      <c r="AA20" s="11"/>
      <c r="AB20" s="36"/>
      <c r="AC20" s="36"/>
      <c r="AD20" s="11"/>
      <c r="AE20" s="36"/>
      <c r="AF20" s="36"/>
      <c r="AG20" s="11">
        <v>92</v>
      </c>
      <c r="AH20" s="11" t="s">
        <v>61</v>
      </c>
      <c r="AI20" s="11">
        <v>27.9</v>
      </c>
      <c r="AJ20" s="11">
        <v>15.1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42</v>
      </c>
      <c r="BE20" s="11" t="s">
        <v>57</v>
      </c>
      <c r="BF20" s="11">
        <v>29</v>
      </c>
      <c r="BG20" s="11">
        <v>16.2</v>
      </c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>
        <v>62</v>
      </c>
      <c r="CB20" s="11" t="s">
        <v>136</v>
      </c>
      <c r="CC20" s="11">
        <v>29.2</v>
      </c>
      <c r="CD20" s="11">
        <v>16</v>
      </c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>
        <v>93</v>
      </c>
      <c r="CY20" s="11" t="s">
        <v>85</v>
      </c>
      <c r="CZ20" s="21">
        <v>2.93</v>
      </c>
      <c r="DA20" s="21">
        <v>1.62</v>
      </c>
      <c r="DB20" s="21">
        <v>1.18</v>
      </c>
      <c r="DC20" s="11"/>
    </row>
    <row r="21" spans="1:328">
      <c r="A21" s="11">
        <v>4</v>
      </c>
      <c r="B21" s="11">
        <v>43</v>
      </c>
      <c r="C21" s="35">
        <v>0.33200000000000002</v>
      </c>
      <c r="D21" s="13">
        <v>2.14</v>
      </c>
      <c r="E21" s="13">
        <v>0.81</v>
      </c>
      <c r="F21" s="13">
        <v>1.24</v>
      </c>
      <c r="G21" s="36"/>
      <c r="H21" s="36"/>
      <c r="I21" s="36"/>
      <c r="J21" s="36"/>
      <c r="K21" s="36"/>
      <c r="L21" s="36"/>
      <c r="M21" s="36"/>
      <c r="N21" s="36" t="s">
        <v>51</v>
      </c>
      <c r="O21" s="36"/>
      <c r="P21" s="36"/>
      <c r="Q21" s="36"/>
      <c r="R21" s="36"/>
      <c r="S21" s="36"/>
      <c r="T21" s="36"/>
      <c r="U21" s="36"/>
      <c r="V21" s="36"/>
      <c r="W21" s="36"/>
      <c r="X21" s="11"/>
      <c r="Y21" s="36"/>
      <c r="Z21" s="36"/>
      <c r="AA21" s="11"/>
      <c r="AB21" s="36"/>
      <c r="AC21" s="36"/>
      <c r="AD21" s="11"/>
      <c r="AE21" s="36"/>
      <c r="AF21" s="36"/>
      <c r="AG21" s="11">
        <v>81</v>
      </c>
      <c r="AH21" s="11" t="s">
        <v>41</v>
      </c>
      <c r="AI21" s="11">
        <v>21.8</v>
      </c>
      <c r="AJ21" s="11">
        <v>12.6</v>
      </c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>
        <v>25</v>
      </c>
      <c r="BE21" s="11" t="s">
        <v>57</v>
      </c>
      <c r="BF21" s="11">
        <v>22.5</v>
      </c>
      <c r="BG21" s="11">
        <v>13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>
        <v>54</v>
      </c>
      <c r="CB21" s="11" t="s">
        <v>135</v>
      </c>
      <c r="CC21" s="11">
        <v>22.8</v>
      </c>
      <c r="CD21" s="11">
        <v>13.1</v>
      </c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>
        <v>15</v>
      </c>
      <c r="CY21" s="11" t="s">
        <v>85</v>
      </c>
      <c r="CZ21" s="21">
        <v>2.27</v>
      </c>
      <c r="DA21" s="21">
        <v>1.3</v>
      </c>
      <c r="DB21" s="21">
        <v>0.89</v>
      </c>
      <c r="DC21" s="11"/>
    </row>
    <row r="22" spans="1:328" s="8" customFormat="1">
      <c r="A22" s="11">
        <v>5</v>
      </c>
      <c r="B22" s="11" t="s">
        <v>110</v>
      </c>
      <c r="C22" s="35">
        <v>0.50700000000000001</v>
      </c>
      <c r="D22" s="13">
        <v>2.76</v>
      </c>
      <c r="E22" s="13">
        <v>0.95</v>
      </c>
      <c r="F22" s="13">
        <v>1.51</v>
      </c>
      <c r="G22" s="36"/>
      <c r="H22" s="36"/>
      <c r="I22" s="36"/>
      <c r="J22" s="36"/>
      <c r="K22" s="36"/>
      <c r="L22" s="36"/>
      <c r="M22" s="36"/>
      <c r="N22" s="36" t="s">
        <v>56</v>
      </c>
      <c r="O22" s="36"/>
      <c r="P22" s="36"/>
      <c r="Q22" s="36"/>
      <c r="R22" s="36"/>
      <c r="S22" s="36"/>
      <c r="T22" s="36"/>
      <c r="U22" s="36"/>
      <c r="V22" s="36"/>
      <c r="W22" s="36"/>
      <c r="X22" s="11"/>
      <c r="Y22" s="36"/>
      <c r="Z22" s="36"/>
      <c r="AA22" s="11"/>
      <c r="AB22" s="36"/>
      <c r="AC22" s="36"/>
      <c r="AD22" s="11"/>
      <c r="AE22" s="36"/>
      <c r="AF22" s="36"/>
      <c r="AG22" s="20">
        <v>0</v>
      </c>
      <c r="AH22" s="20" t="s">
        <v>63</v>
      </c>
      <c r="AI22" s="20">
        <v>27.6</v>
      </c>
      <c r="AJ22" s="20">
        <v>15.1</v>
      </c>
      <c r="AK22" s="20" t="s">
        <v>107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>
        <v>22</v>
      </c>
      <c r="BE22" s="11" t="s">
        <v>41</v>
      </c>
      <c r="BF22" s="11">
        <v>27.8</v>
      </c>
      <c r="BG22" s="11">
        <v>15</v>
      </c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>
        <v>0</v>
      </c>
      <c r="CB22" s="11"/>
      <c r="CC22" s="11">
        <v>27.5</v>
      </c>
      <c r="CD22" s="11">
        <v>15.4</v>
      </c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>
        <v>35</v>
      </c>
      <c r="CY22" s="11" t="s">
        <v>85</v>
      </c>
      <c r="CZ22" s="21">
        <v>2.74</v>
      </c>
      <c r="DA22" s="21">
        <v>1.52</v>
      </c>
      <c r="DB22" s="21">
        <v>0.96</v>
      </c>
      <c r="DC22" s="11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</row>
    <row r="23" spans="1:328">
      <c r="A23" s="11">
        <v>5</v>
      </c>
      <c r="B23" s="11">
        <v>17</v>
      </c>
      <c r="C23" s="35">
        <v>0.50900000000000001</v>
      </c>
      <c r="D23" s="13">
        <v>2.52</v>
      </c>
      <c r="E23" s="13">
        <v>1</v>
      </c>
      <c r="F23" s="13">
        <v>1.37</v>
      </c>
      <c r="G23" s="36"/>
      <c r="H23" s="36"/>
      <c r="I23" s="36"/>
      <c r="J23" s="36"/>
      <c r="K23" s="36"/>
      <c r="L23" s="36"/>
      <c r="M23" s="36"/>
      <c r="N23" s="36" t="s">
        <v>56</v>
      </c>
      <c r="O23" s="36"/>
      <c r="P23" s="36"/>
      <c r="Q23" s="36"/>
      <c r="R23" s="36"/>
      <c r="S23" s="36"/>
      <c r="T23" s="36"/>
      <c r="U23" s="36"/>
      <c r="V23" s="36"/>
      <c r="W23" s="36"/>
      <c r="X23" s="11"/>
      <c r="Y23" s="36"/>
      <c r="Z23" s="36"/>
      <c r="AA23" s="11"/>
      <c r="AB23" s="36"/>
      <c r="AC23" s="36"/>
      <c r="AD23" s="11"/>
      <c r="AE23" s="36"/>
      <c r="AF23" s="36"/>
      <c r="AG23" s="11">
        <v>53</v>
      </c>
      <c r="AH23" s="11" t="s">
        <v>76</v>
      </c>
      <c r="AI23" s="11">
        <v>25.3</v>
      </c>
      <c r="AJ23" s="11">
        <v>14.7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>
        <v>70</v>
      </c>
      <c r="BE23" s="11" t="s">
        <v>57</v>
      </c>
      <c r="BF23" s="11">
        <v>26</v>
      </c>
      <c r="BG23" s="11">
        <v>15.4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>
        <v>32</v>
      </c>
      <c r="CB23" s="11" t="s">
        <v>41</v>
      </c>
      <c r="CC23" s="11">
        <v>26</v>
      </c>
      <c r="CD23" s="11">
        <v>15.1</v>
      </c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>
        <v>70</v>
      </c>
      <c r="CY23" s="11" t="s">
        <v>91</v>
      </c>
      <c r="CZ23" s="21">
        <v>2.64</v>
      </c>
      <c r="DA23" s="21">
        <v>1.49</v>
      </c>
      <c r="DB23" s="21">
        <v>1.08</v>
      </c>
      <c r="DC23" s="11"/>
    </row>
    <row r="24" spans="1:328">
      <c r="A24" s="11">
        <v>5</v>
      </c>
      <c r="B24" s="11">
        <v>22</v>
      </c>
      <c r="C24" s="35">
        <v>0.83599999999999997</v>
      </c>
      <c r="D24" s="13">
        <v>2.69</v>
      </c>
      <c r="E24" s="13">
        <v>1.19</v>
      </c>
      <c r="F24" s="13">
        <v>1.42</v>
      </c>
      <c r="G24" s="36"/>
      <c r="H24" s="36"/>
      <c r="I24" s="36"/>
      <c r="J24" s="36"/>
      <c r="K24" s="36"/>
      <c r="L24" s="36"/>
      <c r="M24" s="36"/>
      <c r="N24" s="36" t="s">
        <v>56</v>
      </c>
      <c r="O24" s="36"/>
      <c r="P24" s="36"/>
      <c r="Q24" s="36"/>
      <c r="R24" s="36"/>
      <c r="S24" s="36"/>
      <c r="T24" s="36"/>
      <c r="U24" s="36"/>
      <c r="V24" s="36"/>
      <c r="W24" s="36"/>
      <c r="X24" s="11"/>
      <c r="Y24" s="36"/>
      <c r="Z24" s="36"/>
      <c r="AA24" s="11"/>
      <c r="AB24" s="36"/>
      <c r="AC24" s="36"/>
      <c r="AD24" s="11"/>
      <c r="AE24" s="36"/>
      <c r="AF24" s="36"/>
      <c r="AG24" s="11">
        <v>25</v>
      </c>
      <c r="AH24" s="11" t="s">
        <v>77</v>
      </c>
      <c r="AI24" s="11">
        <v>27.2</v>
      </c>
      <c r="AJ24" s="11">
        <v>14.6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>
        <v>52</v>
      </c>
      <c r="BE24" s="11" t="s">
        <v>43</v>
      </c>
      <c r="BF24" s="11">
        <v>27</v>
      </c>
      <c r="BG24" s="11">
        <v>14.2</v>
      </c>
      <c r="BH24" s="11" t="s">
        <v>123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 t="s">
        <v>134</v>
      </c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>
        <v>0</v>
      </c>
      <c r="CY24" s="11" t="s">
        <v>99</v>
      </c>
      <c r="CZ24" s="11" t="s">
        <v>99</v>
      </c>
      <c r="DA24" s="11" t="s">
        <v>99</v>
      </c>
      <c r="DB24" s="11" t="s">
        <v>99</v>
      </c>
      <c r="DC24" s="11"/>
    </row>
    <row r="25" spans="1:328">
      <c r="A25" s="11">
        <v>5</v>
      </c>
      <c r="B25" s="11">
        <v>37</v>
      </c>
      <c r="C25" s="35">
        <v>0.49199999999999999</v>
      </c>
      <c r="D25" s="13">
        <v>2.44</v>
      </c>
      <c r="E25" s="13">
        <v>0.98</v>
      </c>
      <c r="F25" s="13">
        <v>1.44</v>
      </c>
      <c r="G25" s="36"/>
      <c r="H25" s="36"/>
      <c r="I25" s="36"/>
      <c r="J25" s="36"/>
      <c r="K25" s="36"/>
      <c r="L25" s="36"/>
      <c r="M25" s="36"/>
      <c r="N25" s="36" t="s">
        <v>56</v>
      </c>
      <c r="O25" s="36"/>
      <c r="P25" s="36"/>
      <c r="Q25" s="36"/>
      <c r="R25" s="36"/>
      <c r="S25" s="36"/>
      <c r="T25" s="36"/>
      <c r="U25" s="36"/>
      <c r="V25" s="36"/>
      <c r="W25" s="36"/>
      <c r="X25" s="11"/>
      <c r="Y25" s="36"/>
      <c r="Z25" s="36"/>
      <c r="AA25" s="11"/>
      <c r="AB25" s="36"/>
      <c r="AC25" s="36"/>
      <c r="AD25" s="11"/>
      <c r="AE25" s="36"/>
      <c r="AF25" s="36"/>
      <c r="AG25" s="11">
        <v>73</v>
      </c>
      <c r="AH25" s="11" t="s">
        <v>78</v>
      </c>
      <c r="AI25" s="11">
        <v>24.9</v>
      </c>
      <c r="AJ25" s="11">
        <v>15.5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>
        <v>80</v>
      </c>
      <c r="BE25" s="11" t="s">
        <v>41</v>
      </c>
      <c r="BF25" s="11">
        <v>26.1</v>
      </c>
      <c r="BG25" s="11">
        <v>15.5</v>
      </c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>
        <v>83</v>
      </c>
      <c r="CB25" s="11" t="s">
        <v>41</v>
      </c>
      <c r="CC25" s="11">
        <v>26.6</v>
      </c>
      <c r="CD25" s="11">
        <v>15.9</v>
      </c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>
        <v>0</v>
      </c>
      <c r="CY25" s="11" t="s">
        <v>99</v>
      </c>
      <c r="CZ25" s="11" t="s">
        <v>99</v>
      </c>
      <c r="DA25" s="11" t="s">
        <v>99</v>
      </c>
      <c r="DB25" s="11" t="s">
        <v>99</v>
      </c>
      <c r="DC25" s="11"/>
    </row>
    <row r="26" spans="1:328" s="8" customFormat="1">
      <c r="A26" s="11">
        <v>5</v>
      </c>
      <c r="B26" s="11" t="s">
        <v>111</v>
      </c>
      <c r="C26" s="35">
        <v>0.47599999999999998</v>
      </c>
      <c r="D26" s="13">
        <v>2.77</v>
      </c>
      <c r="E26" s="13">
        <v>1.05</v>
      </c>
      <c r="F26" s="13">
        <v>1.65</v>
      </c>
      <c r="G26" s="36"/>
      <c r="H26" s="36"/>
      <c r="I26" s="36"/>
      <c r="J26" s="36"/>
      <c r="K26" s="36"/>
      <c r="L26" s="36"/>
      <c r="M26" s="36"/>
      <c r="N26" s="36" t="s">
        <v>56</v>
      </c>
      <c r="O26" s="36"/>
      <c r="P26" s="36"/>
      <c r="Q26" s="36"/>
      <c r="R26" s="36"/>
      <c r="S26" s="36"/>
      <c r="T26" s="36"/>
      <c r="U26" s="36"/>
      <c r="V26" s="36"/>
      <c r="W26" s="36"/>
      <c r="X26" s="11"/>
      <c r="Y26" s="36"/>
      <c r="Z26" s="36"/>
      <c r="AA26" s="11"/>
      <c r="AB26" s="36"/>
      <c r="AC26" s="36"/>
      <c r="AD26" s="11"/>
      <c r="AE26" s="36"/>
      <c r="AF26" s="36"/>
      <c r="AG26" s="11">
        <v>0</v>
      </c>
      <c r="AH26" s="11" t="s">
        <v>63</v>
      </c>
      <c r="AI26" s="20">
        <v>27.7</v>
      </c>
      <c r="AJ26" s="20">
        <v>16.5</v>
      </c>
      <c r="AK26" s="20" t="s">
        <v>108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>
        <v>32</v>
      </c>
      <c r="BE26" s="11" t="s">
        <v>39</v>
      </c>
      <c r="BF26" s="11">
        <v>28.1</v>
      </c>
      <c r="BG26" s="11">
        <v>27.7</v>
      </c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>
        <v>28</v>
      </c>
      <c r="CB26" s="11" t="s">
        <v>61</v>
      </c>
      <c r="CC26" s="11">
        <v>28.3</v>
      </c>
      <c r="CD26" s="11">
        <v>16.7</v>
      </c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>
        <v>54</v>
      </c>
      <c r="CY26" s="11" t="s">
        <v>89</v>
      </c>
      <c r="CZ26" s="11">
        <v>2.85</v>
      </c>
      <c r="DA26" s="11">
        <v>1.7</v>
      </c>
      <c r="DB26" s="11">
        <v>1.0900000000000001</v>
      </c>
      <c r="DC26" s="11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</row>
    <row r="27" spans="1:328" ht="30">
      <c r="A27" s="11">
        <v>6</v>
      </c>
      <c r="B27" s="11">
        <v>3</v>
      </c>
      <c r="C27" s="35">
        <v>0.38900000000000001</v>
      </c>
      <c r="D27" s="13">
        <v>2.46</v>
      </c>
      <c r="E27" s="13">
        <v>0.9</v>
      </c>
      <c r="F27" s="13">
        <v>1.51</v>
      </c>
      <c r="G27" s="36"/>
      <c r="H27" s="36"/>
      <c r="I27" s="38" t="s">
        <v>149</v>
      </c>
      <c r="J27" s="36"/>
      <c r="K27" s="36"/>
      <c r="L27" s="36"/>
      <c r="M27" s="36"/>
      <c r="N27" s="36" t="s">
        <v>51</v>
      </c>
      <c r="O27" s="36"/>
      <c r="P27" s="36"/>
      <c r="Q27" s="36"/>
      <c r="R27" s="36"/>
      <c r="S27" s="36"/>
      <c r="T27" s="36"/>
      <c r="U27" s="36"/>
      <c r="V27" s="36"/>
      <c r="W27" s="36"/>
      <c r="X27" s="11"/>
      <c r="Y27" s="36"/>
      <c r="Z27" s="36"/>
      <c r="AA27" s="11"/>
      <c r="AB27" s="36"/>
      <c r="AC27" s="36"/>
      <c r="AD27" s="11"/>
      <c r="AE27" s="36"/>
      <c r="AF27" s="36"/>
      <c r="AG27" s="11">
        <v>82</v>
      </c>
      <c r="AH27" s="11" t="s">
        <v>41</v>
      </c>
      <c r="AI27" s="11">
        <v>25.4</v>
      </c>
      <c r="AJ27" s="11">
        <v>15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>
        <v>85</v>
      </c>
      <c r="BE27" s="11" t="s">
        <v>61</v>
      </c>
      <c r="BF27" s="11"/>
      <c r="BG27" s="11"/>
      <c r="BH27" s="11" t="s">
        <v>124</v>
      </c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>
        <v>52</v>
      </c>
      <c r="CB27" s="11" t="s">
        <v>137</v>
      </c>
      <c r="CC27" s="11">
        <v>26.3</v>
      </c>
      <c r="CD27" s="11">
        <v>15.4</v>
      </c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>
        <v>40</v>
      </c>
      <c r="CY27" s="11" t="s">
        <v>81</v>
      </c>
      <c r="CZ27" s="11">
        <v>2.66</v>
      </c>
      <c r="DA27" s="11">
        <v>1.55</v>
      </c>
      <c r="DB27" s="11">
        <v>0.96</v>
      </c>
      <c r="DC27" s="11"/>
    </row>
    <row r="28" spans="1:328" ht="30">
      <c r="A28" s="11">
        <v>6</v>
      </c>
      <c r="B28" s="11">
        <v>8</v>
      </c>
      <c r="C28" s="35">
        <v>0.45400000000000001</v>
      </c>
      <c r="D28" s="13">
        <v>2.38</v>
      </c>
      <c r="E28" s="13">
        <v>0.91</v>
      </c>
      <c r="F28" s="13">
        <v>1.44</v>
      </c>
      <c r="G28" s="36"/>
      <c r="H28" s="36"/>
      <c r="I28" s="38" t="s">
        <v>149</v>
      </c>
      <c r="J28" s="36"/>
      <c r="K28" s="36"/>
      <c r="L28" s="36"/>
      <c r="M28" s="36"/>
      <c r="N28" s="36" t="s">
        <v>51</v>
      </c>
      <c r="O28" s="36"/>
      <c r="P28" s="36"/>
      <c r="Q28" s="36"/>
      <c r="R28" s="36"/>
      <c r="S28" s="36"/>
      <c r="T28" s="36"/>
      <c r="U28" s="36"/>
      <c r="V28" s="36"/>
      <c r="W28" s="36"/>
      <c r="X28" s="11"/>
      <c r="Y28" s="36"/>
      <c r="Z28" s="36"/>
      <c r="AA28" s="11"/>
      <c r="AB28" s="36"/>
      <c r="AC28" s="36"/>
      <c r="AD28" s="11"/>
      <c r="AE28" s="36"/>
      <c r="AF28" s="36"/>
      <c r="AG28" s="11">
        <v>186</v>
      </c>
      <c r="AH28" s="11" t="s">
        <v>39</v>
      </c>
      <c r="AI28" s="11">
        <v>24.6</v>
      </c>
      <c r="AJ28" s="11">
        <v>14.5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>
        <v>40</v>
      </c>
      <c r="BE28" s="11" t="s">
        <v>57</v>
      </c>
      <c r="BF28" s="11">
        <v>25.3</v>
      </c>
      <c r="BG28" s="11">
        <v>15.2</v>
      </c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>
        <v>160</v>
      </c>
      <c r="CB28" s="11" t="s">
        <v>39</v>
      </c>
      <c r="CC28" s="11">
        <v>25.3</v>
      </c>
      <c r="CD28" s="11">
        <v>15.7</v>
      </c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>
        <v>54</v>
      </c>
      <c r="CY28" s="11" t="s">
        <v>80</v>
      </c>
      <c r="CZ28" s="11">
        <v>2.6</v>
      </c>
      <c r="DA28" s="11">
        <v>1.59</v>
      </c>
      <c r="DB28" s="11">
        <v>1.03</v>
      </c>
      <c r="DC28" s="11"/>
    </row>
    <row r="29" spans="1:328" ht="30">
      <c r="A29" s="11">
        <v>6</v>
      </c>
      <c r="B29" s="11">
        <v>20</v>
      </c>
      <c r="C29" s="35">
        <v>0.38100000000000001</v>
      </c>
      <c r="D29" s="13">
        <v>2.2599999999999998</v>
      </c>
      <c r="E29" s="13">
        <v>0.89</v>
      </c>
      <c r="F29" s="13">
        <v>1.37</v>
      </c>
      <c r="G29" s="36"/>
      <c r="H29" s="36"/>
      <c r="I29" s="38" t="s">
        <v>149</v>
      </c>
      <c r="J29" s="36"/>
      <c r="K29" s="36"/>
      <c r="L29" s="36"/>
      <c r="M29" s="36"/>
      <c r="N29" s="36" t="s">
        <v>51</v>
      </c>
      <c r="O29" s="36"/>
      <c r="P29" s="36"/>
      <c r="Q29" s="36"/>
      <c r="R29" s="36"/>
      <c r="S29" s="36"/>
      <c r="T29" s="36"/>
      <c r="U29" s="36"/>
      <c r="V29" s="36"/>
      <c r="W29" s="36"/>
      <c r="X29" s="11"/>
      <c r="Y29" s="36"/>
      <c r="Z29" s="36"/>
      <c r="AA29" s="11"/>
      <c r="AB29" s="36"/>
      <c r="AC29" s="36"/>
      <c r="AD29" s="11"/>
      <c r="AE29" s="36"/>
      <c r="AF29" s="36"/>
      <c r="AG29" s="11">
        <v>58</v>
      </c>
      <c r="AH29" s="11" t="s">
        <v>76</v>
      </c>
      <c r="AI29" s="11">
        <v>23.9</v>
      </c>
      <c r="AJ29" s="11">
        <v>14.3</v>
      </c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>
        <v>43</v>
      </c>
      <c r="BE29" s="11" t="s">
        <v>57</v>
      </c>
      <c r="BF29" s="11">
        <v>25</v>
      </c>
      <c r="BG29" s="11">
        <v>14.9</v>
      </c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98</v>
      </c>
      <c r="CB29" s="11" t="s">
        <v>39</v>
      </c>
      <c r="CC29" s="11">
        <v>25.7</v>
      </c>
      <c r="CD29" s="11">
        <v>15.3</v>
      </c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>
        <v>11</v>
      </c>
      <c r="CY29" s="11" t="s">
        <v>80</v>
      </c>
      <c r="CZ29" s="11">
        <v>2.65</v>
      </c>
      <c r="DA29" s="11">
        <v>1.57</v>
      </c>
      <c r="DB29" s="11">
        <v>1</v>
      </c>
      <c r="DC29" s="11"/>
    </row>
    <row r="30" spans="1:328" ht="30">
      <c r="A30" s="11">
        <v>6</v>
      </c>
      <c r="B30" s="11">
        <v>30</v>
      </c>
      <c r="C30" s="35">
        <v>0.52900000000000003</v>
      </c>
      <c r="D30" s="13">
        <v>2.59</v>
      </c>
      <c r="E30" s="13">
        <v>1.07</v>
      </c>
      <c r="F30" s="13">
        <v>1.48</v>
      </c>
      <c r="G30" s="36"/>
      <c r="H30" s="36"/>
      <c r="I30" s="38" t="s">
        <v>149</v>
      </c>
      <c r="J30" s="36"/>
      <c r="K30" s="36"/>
      <c r="L30" s="36"/>
      <c r="M30" s="36"/>
      <c r="N30" s="36" t="s">
        <v>51</v>
      </c>
      <c r="O30" s="36"/>
      <c r="P30" s="36"/>
      <c r="Q30" s="36"/>
      <c r="R30" s="36"/>
      <c r="S30" s="36"/>
      <c r="T30" s="36"/>
      <c r="U30" s="36"/>
      <c r="V30" s="36"/>
      <c r="W30" s="36"/>
      <c r="X30" s="11"/>
      <c r="Y30" s="36"/>
      <c r="Z30" s="36"/>
      <c r="AA30" s="11"/>
      <c r="AB30" s="36"/>
      <c r="AC30" s="36"/>
      <c r="AD30" s="11"/>
      <c r="AE30" s="36"/>
      <c r="AF30" s="36"/>
      <c r="AG30" s="11">
        <v>54</v>
      </c>
      <c r="AH30" s="11" t="s">
        <v>41</v>
      </c>
      <c r="AI30" s="11">
        <v>26.2</v>
      </c>
      <c r="AJ30" s="11">
        <v>14.7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>
        <v>52</v>
      </c>
      <c r="BE30" s="11" t="s">
        <v>61</v>
      </c>
      <c r="BF30" s="11">
        <v>26.9</v>
      </c>
      <c r="BG30" s="11">
        <v>14.7</v>
      </c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>
        <v>18</v>
      </c>
      <c r="CB30" s="11" t="s">
        <v>61</v>
      </c>
      <c r="CC30" s="11">
        <v>27.1</v>
      </c>
      <c r="CD30" s="11">
        <v>15.4</v>
      </c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>
        <v>24</v>
      </c>
      <c r="CY30" s="11" t="s">
        <v>92</v>
      </c>
      <c r="CZ30" s="11">
        <v>2.72</v>
      </c>
      <c r="DA30" s="11">
        <v>1.56</v>
      </c>
      <c r="DB30" s="11">
        <v>1.1000000000000001</v>
      </c>
      <c r="DC30" s="11"/>
    </row>
    <row r="31" spans="1:328" ht="30">
      <c r="A31" s="11">
        <v>6</v>
      </c>
      <c r="B31" s="11">
        <v>35</v>
      </c>
      <c r="C31" s="35">
        <v>0.85299999999999998</v>
      </c>
      <c r="D31" s="13">
        <v>2.9</v>
      </c>
      <c r="E31" s="13">
        <v>1.25</v>
      </c>
      <c r="F31" s="13">
        <v>1.62</v>
      </c>
      <c r="G31" s="36"/>
      <c r="H31" s="36"/>
      <c r="I31" s="38" t="s">
        <v>149</v>
      </c>
      <c r="J31" s="36"/>
      <c r="K31" s="36"/>
      <c r="L31" s="36"/>
      <c r="M31" s="36"/>
      <c r="N31" s="36" t="s">
        <v>51</v>
      </c>
      <c r="O31" s="36"/>
      <c r="P31" s="36"/>
      <c r="Q31" s="36"/>
      <c r="R31" s="36"/>
      <c r="S31" s="36"/>
      <c r="T31" s="36"/>
      <c r="U31" s="36"/>
      <c r="V31" s="36"/>
      <c r="W31" s="36"/>
      <c r="X31" s="11"/>
      <c r="Y31" s="36"/>
      <c r="Z31" s="36"/>
      <c r="AA31" s="11"/>
      <c r="AB31" s="36"/>
      <c r="AC31" s="36"/>
      <c r="AD31" s="11"/>
      <c r="AE31" s="36"/>
      <c r="AF31" s="36"/>
      <c r="AG31" s="11">
        <v>85</v>
      </c>
      <c r="AH31" s="11" t="s">
        <v>79</v>
      </c>
      <c r="AI31" s="11">
        <v>29.4</v>
      </c>
      <c r="AJ31" s="11">
        <v>16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>
        <v>60</v>
      </c>
      <c r="BE31" s="11" t="s">
        <v>61</v>
      </c>
      <c r="BF31" s="11">
        <v>29.5</v>
      </c>
      <c r="BG31" s="11">
        <v>16.3</v>
      </c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>
        <v>63</v>
      </c>
      <c r="CB31" s="11" t="s">
        <v>39</v>
      </c>
      <c r="CC31" s="11">
        <v>29.9</v>
      </c>
      <c r="CD31" s="11">
        <v>16.600000000000001</v>
      </c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>
        <v>58</v>
      </c>
      <c r="CY31" s="11" t="s">
        <v>92</v>
      </c>
      <c r="CZ31" s="11">
        <v>3.01</v>
      </c>
      <c r="DA31" s="11">
        <v>1.65</v>
      </c>
      <c r="DB31" s="11">
        <v>1.29</v>
      </c>
      <c r="DC31" s="11"/>
    </row>
    <row r="32" spans="1:328" s="8" customFormat="1">
      <c r="A32" s="11">
        <v>7</v>
      </c>
      <c r="B32" s="11" t="s">
        <v>106</v>
      </c>
      <c r="C32" s="35">
        <v>0.53100000000000003</v>
      </c>
      <c r="D32" s="13">
        <v>2.66</v>
      </c>
      <c r="E32" s="13">
        <v>0.99</v>
      </c>
      <c r="F32" s="13">
        <v>1.49</v>
      </c>
      <c r="G32" s="36"/>
      <c r="H32" s="36"/>
      <c r="I32" s="36"/>
      <c r="J32" s="36"/>
      <c r="K32" s="36"/>
      <c r="L32" s="36"/>
      <c r="M32" s="36"/>
      <c r="N32" s="36" t="s">
        <v>52</v>
      </c>
      <c r="O32" s="36"/>
      <c r="P32" s="36"/>
      <c r="Q32" s="36"/>
      <c r="R32" s="36"/>
      <c r="S32" s="36"/>
      <c r="T32" s="36"/>
      <c r="U32" s="36"/>
      <c r="V32" s="36"/>
      <c r="W32" s="36"/>
      <c r="X32" s="11"/>
      <c r="Y32" s="36"/>
      <c r="Z32" s="36"/>
      <c r="AA32" s="11"/>
      <c r="AB32" s="36"/>
      <c r="AC32" s="36"/>
      <c r="AD32" s="11"/>
      <c r="AE32" s="36"/>
      <c r="AF32" s="36"/>
      <c r="AG32" s="11"/>
      <c r="AH32" s="11"/>
      <c r="AI32" s="20">
        <v>26.6</v>
      </c>
      <c r="AJ32" s="20">
        <v>14.9</v>
      </c>
      <c r="AK32" s="20" t="s">
        <v>109</v>
      </c>
      <c r="AL32" s="20"/>
      <c r="AM32" s="11"/>
      <c r="AN32" s="11"/>
      <c r="AO32" s="20"/>
      <c r="AP32" s="11"/>
      <c r="AQ32" s="11"/>
      <c r="AR32" s="20"/>
      <c r="AS32" s="11"/>
      <c r="AT32" s="11"/>
      <c r="AU32" s="20"/>
      <c r="AV32" s="11"/>
      <c r="AW32" s="11"/>
      <c r="AX32" s="20"/>
      <c r="AY32" s="11"/>
      <c r="AZ32" s="11"/>
      <c r="BA32" s="20"/>
      <c r="BB32" s="11"/>
      <c r="BC32" s="11"/>
      <c r="BD32" s="20"/>
      <c r="BE32" s="11"/>
      <c r="BF32" s="11">
        <v>27</v>
      </c>
      <c r="BG32" s="11">
        <v>15.3</v>
      </c>
      <c r="BH32" s="11"/>
      <c r="BI32" s="20"/>
      <c r="BJ32" s="11"/>
      <c r="BK32" s="11"/>
      <c r="BL32" s="20"/>
      <c r="BM32" s="11"/>
      <c r="BN32" s="11"/>
      <c r="BO32" s="20"/>
      <c r="BP32" s="11"/>
      <c r="BQ32" s="11"/>
      <c r="BR32" s="20"/>
      <c r="BS32" s="11"/>
      <c r="BT32" s="11"/>
      <c r="BU32" s="20"/>
      <c r="BV32" s="11"/>
      <c r="BW32" s="11"/>
      <c r="BX32" s="20"/>
      <c r="BY32" s="11"/>
      <c r="BZ32" s="11"/>
      <c r="CA32" s="11"/>
      <c r="CB32" s="11"/>
      <c r="CC32" s="20">
        <v>26.9</v>
      </c>
      <c r="CD32" s="11">
        <v>15.4</v>
      </c>
      <c r="CE32" s="11"/>
      <c r="CF32" s="20"/>
      <c r="CG32" s="11"/>
      <c r="CH32" s="11"/>
      <c r="CI32" s="20"/>
      <c r="CJ32" s="11"/>
      <c r="CK32" s="11"/>
      <c r="CL32" s="20"/>
      <c r="CM32" s="11"/>
      <c r="CN32" s="11"/>
      <c r="CO32" s="20"/>
      <c r="CP32" s="11"/>
      <c r="CQ32" s="11"/>
      <c r="CR32" s="20"/>
      <c r="CS32" s="11"/>
      <c r="CT32" s="11"/>
      <c r="CU32" s="20"/>
      <c r="CV32" s="11"/>
      <c r="CW32" s="11"/>
      <c r="CX32" s="11">
        <v>52</v>
      </c>
      <c r="CY32" s="11" t="s">
        <v>93</v>
      </c>
      <c r="CZ32" s="20">
        <v>2.73</v>
      </c>
      <c r="DA32" s="11">
        <v>1.53</v>
      </c>
      <c r="DB32" s="11">
        <v>1.01</v>
      </c>
      <c r="DC32" s="11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</row>
    <row r="33" spans="1:107">
      <c r="A33" s="11">
        <v>7</v>
      </c>
      <c r="B33" s="11">
        <v>7</v>
      </c>
      <c r="C33" s="35">
        <v>0.58099999999999996</v>
      </c>
      <c r="D33" s="13">
        <v>2.63</v>
      </c>
      <c r="E33" s="13">
        <v>1.06</v>
      </c>
      <c r="F33" s="13">
        <v>1.56</v>
      </c>
      <c r="G33" s="36"/>
      <c r="H33" s="36"/>
      <c r="I33" s="36"/>
      <c r="J33" s="36"/>
      <c r="K33" s="36"/>
      <c r="L33" s="36"/>
      <c r="M33" s="36"/>
      <c r="N33" s="36" t="s">
        <v>52</v>
      </c>
      <c r="O33" s="36"/>
      <c r="P33" s="36"/>
      <c r="Q33" s="36"/>
      <c r="R33" s="36"/>
      <c r="S33" s="36"/>
      <c r="T33" s="36"/>
      <c r="U33" s="36"/>
      <c r="V33" s="36"/>
      <c r="W33" s="36"/>
      <c r="X33" s="11"/>
      <c r="Y33" s="36"/>
      <c r="Z33" s="36"/>
      <c r="AA33" s="11"/>
      <c r="AB33" s="36"/>
      <c r="AC33" s="36"/>
      <c r="AD33" s="11"/>
      <c r="AE33" s="36"/>
      <c r="AF33" s="36"/>
      <c r="AG33" s="11" t="s">
        <v>102</v>
      </c>
      <c r="AH33" s="11"/>
      <c r="AI33" s="11">
        <v>26.5</v>
      </c>
      <c r="AJ33" s="11">
        <v>15.9</v>
      </c>
      <c r="AK33" s="11" t="s">
        <v>103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>
        <v>26.6</v>
      </c>
      <c r="BG33" s="11">
        <v>16.399999999999999</v>
      </c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>
        <v>28.6</v>
      </c>
      <c r="CD33" s="11">
        <v>16.8</v>
      </c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>
        <v>160</v>
      </c>
      <c r="CY33" s="11" t="s">
        <v>91</v>
      </c>
      <c r="CZ33" s="11">
        <v>2.92</v>
      </c>
      <c r="DA33" s="11">
        <v>1.76</v>
      </c>
      <c r="DB33" s="11">
        <v>1.18</v>
      </c>
      <c r="DC33" s="11"/>
    </row>
    <row r="34" spans="1:107">
      <c r="A34" s="11">
        <v>7</v>
      </c>
      <c r="B34" s="11">
        <v>14</v>
      </c>
      <c r="C34" s="35">
        <v>0.376</v>
      </c>
      <c r="D34" s="13">
        <v>2.2799999999999998</v>
      </c>
      <c r="E34" s="13">
        <v>0.97</v>
      </c>
      <c r="F34" s="13">
        <v>1.32</v>
      </c>
      <c r="G34" s="36"/>
      <c r="H34" s="36"/>
      <c r="I34" s="36"/>
      <c r="J34" s="36"/>
      <c r="K34" s="36"/>
      <c r="L34" s="36"/>
      <c r="M34" s="36"/>
      <c r="N34" s="36" t="s">
        <v>52</v>
      </c>
      <c r="O34" s="36"/>
      <c r="P34" s="36"/>
      <c r="Q34" s="36"/>
      <c r="R34" s="36"/>
      <c r="S34" s="36"/>
      <c r="T34" s="36"/>
      <c r="U34" s="36"/>
      <c r="V34" s="36"/>
      <c r="W34" s="36"/>
      <c r="X34" s="11"/>
      <c r="Y34" s="36"/>
      <c r="Z34" s="36"/>
      <c r="AA34" s="11"/>
      <c r="AB34" s="36"/>
      <c r="AC34" s="36"/>
      <c r="AD34" s="11"/>
      <c r="AE34" s="36"/>
      <c r="AF34" s="36"/>
      <c r="AG34" s="11">
        <v>20</v>
      </c>
      <c r="AH34" s="11" t="s">
        <v>104</v>
      </c>
      <c r="AI34" s="11">
        <v>22.9</v>
      </c>
      <c r="AJ34" s="11">
        <v>13.5</v>
      </c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>
        <v>24</v>
      </c>
      <c r="BG34" s="11">
        <v>14.2</v>
      </c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>
        <v>24.5</v>
      </c>
      <c r="CD34" s="11">
        <v>14</v>
      </c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>
        <v>27</v>
      </c>
      <c r="CY34" s="11" t="s">
        <v>91</v>
      </c>
      <c r="CZ34" s="11">
        <v>2.5099999999999998</v>
      </c>
      <c r="DA34" s="11">
        <v>1.48</v>
      </c>
      <c r="DB34" s="11">
        <v>1.0900000000000001</v>
      </c>
      <c r="DC34" s="11"/>
    </row>
    <row r="35" spans="1:107">
      <c r="A35" s="11">
        <v>7</v>
      </c>
      <c r="B35" s="11">
        <v>21</v>
      </c>
      <c r="C35" s="35">
        <v>0.52400000000000002</v>
      </c>
      <c r="D35" s="13">
        <v>2.73</v>
      </c>
      <c r="E35" s="13">
        <v>1.01</v>
      </c>
      <c r="F35" s="13">
        <v>1.55</v>
      </c>
      <c r="G35" s="36"/>
      <c r="H35" s="36"/>
      <c r="I35" s="36"/>
      <c r="J35" s="36"/>
      <c r="K35" s="36"/>
      <c r="L35" s="36"/>
      <c r="M35" s="36"/>
      <c r="N35" s="36" t="s">
        <v>52</v>
      </c>
      <c r="O35" s="36"/>
      <c r="P35" s="36"/>
      <c r="Q35" s="36"/>
      <c r="R35" s="36"/>
      <c r="S35" s="36"/>
      <c r="T35" s="36"/>
      <c r="U35" s="36"/>
      <c r="V35" s="36"/>
      <c r="W35" s="36"/>
      <c r="X35" s="11"/>
      <c r="Y35" s="36"/>
      <c r="Z35" s="36"/>
      <c r="AA35" s="11"/>
      <c r="AB35" s="36"/>
      <c r="AC35" s="36"/>
      <c r="AD35" s="11"/>
      <c r="AE35" s="36"/>
      <c r="AF35" s="36"/>
      <c r="AG35" s="11">
        <v>1</v>
      </c>
      <c r="AH35" s="11" t="s">
        <v>104</v>
      </c>
      <c r="AI35" s="11"/>
      <c r="AJ35" s="11">
        <v>15.5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>
        <v>28.3</v>
      </c>
      <c r="BG35" s="11">
        <v>15.5</v>
      </c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>
        <v>28.5</v>
      </c>
      <c r="CD35" s="11">
        <v>15.5</v>
      </c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>
        <v>32</v>
      </c>
      <c r="CY35" s="11" t="s">
        <v>94</v>
      </c>
      <c r="CZ35" s="11">
        <v>2.89</v>
      </c>
      <c r="DA35" s="11">
        <v>1.65</v>
      </c>
      <c r="DB35" s="11">
        <v>1.1000000000000001</v>
      </c>
      <c r="DC35" s="11"/>
    </row>
    <row r="36" spans="1:107" ht="30" customHeight="1">
      <c r="A36" s="11">
        <v>7</v>
      </c>
      <c r="B36" s="11">
        <v>18</v>
      </c>
      <c r="C36" s="35">
        <v>0.35599999999999998</v>
      </c>
      <c r="D36" s="13">
        <v>2.3199999999999998</v>
      </c>
      <c r="E36" s="13">
        <v>0.88</v>
      </c>
      <c r="F36" s="13">
        <v>1.3</v>
      </c>
      <c r="G36" s="36"/>
      <c r="H36" s="36"/>
      <c r="I36" s="38" t="s">
        <v>156</v>
      </c>
      <c r="J36" s="36"/>
      <c r="K36" s="36"/>
      <c r="L36" s="36"/>
      <c r="M36" s="36"/>
      <c r="N36" s="36" t="s">
        <v>52</v>
      </c>
      <c r="O36" s="36"/>
      <c r="P36" s="36"/>
      <c r="Q36" s="36"/>
      <c r="R36" s="36"/>
      <c r="S36" s="36"/>
      <c r="T36" s="36"/>
      <c r="U36" s="36"/>
      <c r="V36" s="36"/>
      <c r="W36" s="36"/>
      <c r="X36" s="11"/>
      <c r="Y36" s="36"/>
      <c r="Z36" s="36"/>
      <c r="AA36" s="11"/>
      <c r="AB36" s="36"/>
      <c r="AC36" s="36"/>
      <c r="AD36" s="11"/>
      <c r="AE36" s="36"/>
      <c r="AF36" s="36"/>
      <c r="AG36" s="11">
        <v>3</v>
      </c>
      <c r="AH36" s="11" t="s">
        <v>104</v>
      </c>
      <c r="AI36" s="11">
        <v>28.4</v>
      </c>
      <c r="AJ36" s="11">
        <v>14.2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>
        <v>28.9</v>
      </c>
      <c r="BG36" s="11">
        <v>13.9</v>
      </c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>
        <v>29.1</v>
      </c>
      <c r="CD36" s="11">
        <v>14.1</v>
      </c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>
        <v>46</v>
      </c>
      <c r="CY36" s="11" t="s">
        <v>95</v>
      </c>
      <c r="CZ36" s="11">
        <v>2.92</v>
      </c>
      <c r="DA36" s="11">
        <v>1.48</v>
      </c>
      <c r="DB36" s="11">
        <v>1.18</v>
      </c>
      <c r="DC36" s="11"/>
    </row>
    <row r="37" spans="1:107">
      <c r="A37" s="11">
        <v>8</v>
      </c>
      <c r="B37" s="11">
        <v>12</v>
      </c>
      <c r="C37" s="35">
        <v>0.47099999999999997</v>
      </c>
      <c r="D37" s="13">
        <v>2.36</v>
      </c>
      <c r="E37" s="13">
        <v>1</v>
      </c>
      <c r="F37" s="13">
        <v>1.38</v>
      </c>
      <c r="G37" s="36"/>
      <c r="H37" s="36"/>
      <c r="I37" s="36"/>
      <c r="J37" s="36"/>
      <c r="K37" s="36"/>
      <c r="L37" s="36"/>
      <c r="M37" s="36"/>
      <c r="N37" s="36" t="s">
        <v>53</v>
      </c>
      <c r="O37" s="36"/>
      <c r="P37" s="36"/>
      <c r="Q37" s="36"/>
      <c r="R37" s="36"/>
      <c r="S37" s="36"/>
      <c r="T37" s="36"/>
      <c r="U37" s="36"/>
      <c r="V37" s="36"/>
      <c r="W37" s="36"/>
      <c r="X37" s="11"/>
      <c r="Y37" s="36"/>
      <c r="Z37" s="36"/>
      <c r="AA37" s="11"/>
      <c r="AB37" s="36"/>
      <c r="AC37" s="36"/>
      <c r="AD37" s="11"/>
      <c r="AE37" s="36"/>
      <c r="AF37" s="36"/>
      <c r="AG37" s="11">
        <v>40</v>
      </c>
      <c r="AH37" s="11" t="s">
        <v>74</v>
      </c>
      <c r="AI37" s="11">
        <v>24.4</v>
      </c>
      <c r="AJ37" s="11">
        <v>13.9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>
        <v>25.3</v>
      </c>
      <c r="BG37" s="11">
        <v>14.7</v>
      </c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>
        <v>25.7</v>
      </c>
      <c r="CD37" s="11">
        <v>14.5</v>
      </c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>
        <v>62</v>
      </c>
      <c r="CY37" s="11" t="s">
        <v>96</v>
      </c>
      <c r="CZ37" s="11">
        <v>2.6</v>
      </c>
      <c r="DA37" s="11">
        <v>1.45</v>
      </c>
      <c r="DB37" s="11">
        <v>1.0900000000000001</v>
      </c>
      <c r="DC37" s="11"/>
    </row>
    <row r="38" spans="1:107">
      <c r="A38" s="11">
        <v>8</v>
      </c>
      <c r="B38" s="11">
        <v>23</v>
      </c>
      <c r="C38" s="35">
        <v>1.0149999999999999</v>
      </c>
      <c r="D38" s="13">
        <v>2.95</v>
      </c>
      <c r="E38" s="13">
        <v>1.3</v>
      </c>
      <c r="F38" s="13">
        <v>1.62</v>
      </c>
      <c r="G38" s="36"/>
      <c r="H38" s="36"/>
      <c r="I38" s="36"/>
      <c r="J38" s="36"/>
      <c r="K38" s="36"/>
      <c r="L38" s="36"/>
      <c r="M38" s="36"/>
      <c r="N38" s="36" t="s">
        <v>53</v>
      </c>
      <c r="O38" s="36"/>
      <c r="P38" s="36"/>
      <c r="Q38" s="36"/>
      <c r="R38" s="36"/>
      <c r="S38" s="36"/>
      <c r="T38" s="36"/>
      <c r="U38" s="36"/>
      <c r="V38" s="36"/>
      <c r="W38" s="36"/>
      <c r="X38" s="11"/>
      <c r="Y38" s="36"/>
      <c r="Z38" s="36"/>
      <c r="AA38" s="11"/>
      <c r="AB38" s="36"/>
      <c r="AC38" s="36"/>
      <c r="AD38" s="11"/>
      <c r="AE38" s="36"/>
      <c r="AF38" s="36"/>
      <c r="AG38" s="11">
        <v>40</v>
      </c>
      <c r="AH38" s="11" t="s">
        <v>74</v>
      </c>
      <c r="AI38" s="11">
        <v>21.8</v>
      </c>
      <c r="AJ38" s="11">
        <v>13.2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>
        <v>22.7</v>
      </c>
      <c r="BG38" s="11">
        <v>15.3</v>
      </c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>
        <v>22.6</v>
      </c>
      <c r="CD38" s="11">
        <v>13.4</v>
      </c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>
        <v>67</v>
      </c>
      <c r="CY38" s="11" t="s">
        <v>96</v>
      </c>
      <c r="CZ38" s="11">
        <v>2.2799999999999998</v>
      </c>
      <c r="DA38" s="11">
        <v>1.35</v>
      </c>
      <c r="DB38" s="11">
        <v>0.87</v>
      </c>
      <c r="DC38" s="11"/>
    </row>
    <row r="39" spans="1:107">
      <c r="A39" s="11">
        <v>8</v>
      </c>
      <c r="B39" s="11">
        <v>33</v>
      </c>
      <c r="C39" s="35">
        <v>0.7</v>
      </c>
      <c r="D39" s="13">
        <v>2.75</v>
      </c>
      <c r="E39" s="13">
        <v>1.05</v>
      </c>
      <c r="F39" s="13">
        <v>1.63</v>
      </c>
      <c r="G39" s="36"/>
      <c r="H39" s="36"/>
      <c r="I39" s="36"/>
      <c r="J39" s="36"/>
      <c r="K39" s="36"/>
      <c r="L39" s="36"/>
      <c r="M39" s="36"/>
      <c r="N39" s="36" t="s">
        <v>53</v>
      </c>
      <c r="O39" s="36"/>
      <c r="P39" s="36"/>
      <c r="Q39" s="36"/>
      <c r="R39" s="36"/>
      <c r="S39" s="36"/>
      <c r="T39" s="36"/>
      <c r="U39" s="36"/>
      <c r="V39" s="36"/>
      <c r="W39" s="36"/>
      <c r="X39" s="11"/>
      <c r="Y39" s="36"/>
      <c r="Z39" s="36"/>
      <c r="AA39" s="11"/>
      <c r="AB39" s="36"/>
      <c r="AC39" s="36"/>
      <c r="AD39" s="11"/>
      <c r="AE39" s="36"/>
      <c r="AF39" s="36"/>
      <c r="AG39" s="11">
        <v>20</v>
      </c>
      <c r="AH39" s="11" t="s">
        <v>74</v>
      </c>
      <c r="AI39" s="11">
        <v>29.9</v>
      </c>
      <c r="AJ39" s="11">
        <v>13.3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>
        <v>30.6</v>
      </c>
      <c r="BG39" s="11">
        <v>16.899999999999999</v>
      </c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>
        <v>31.1</v>
      </c>
      <c r="CD39" s="11">
        <v>16.100000000000001</v>
      </c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>
        <v>66</v>
      </c>
      <c r="CY39" s="11" t="s">
        <v>96</v>
      </c>
      <c r="CZ39" s="11">
        <v>3.14</v>
      </c>
      <c r="DA39" s="11">
        <v>1.7</v>
      </c>
      <c r="DB39" s="11">
        <v>1.36</v>
      </c>
      <c r="DC39" s="11"/>
    </row>
    <row r="40" spans="1:107">
      <c r="A40" s="11">
        <v>8</v>
      </c>
      <c r="B40" s="11">
        <v>36</v>
      </c>
      <c r="C40" s="35"/>
      <c r="D40" s="13"/>
      <c r="E40" s="13"/>
      <c r="F40" s="1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11"/>
      <c r="Y40" s="36"/>
      <c r="Z40" s="36"/>
      <c r="AA40" s="11"/>
      <c r="AB40" s="36"/>
      <c r="AC40" s="36"/>
      <c r="AD40" s="11"/>
      <c r="AE40" s="36"/>
      <c r="AF40" s="36"/>
      <c r="AG40" s="11" t="s">
        <v>105</v>
      </c>
      <c r="AH40" s="11" t="s">
        <v>39</v>
      </c>
      <c r="AI40" s="11">
        <v>27.3</v>
      </c>
      <c r="AJ40" s="11">
        <v>15.6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>
        <v>29.1</v>
      </c>
      <c r="BG40" s="11">
        <v>17.100000000000001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>
        <v>29.7</v>
      </c>
      <c r="CD40" s="11">
        <v>16.8</v>
      </c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>
        <v>144</v>
      </c>
      <c r="CY40" s="11" t="s">
        <v>80</v>
      </c>
      <c r="CZ40" s="11">
        <v>3.04</v>
      </c>
      <c r="DA40" s="11">
        <v>1.76</v>
      </c>
      <c r="DB40" s="11">
        <v>1.1399999999999999</v>
      </c>
      <c r="DC40" s="11"/>
    </row>
    <row r="41" spans="1:107">
      <c r="A41" s="11">
        <v>8</v>
      </c>
      <c r="B41" s="11">
        <v>42</v>
      </c>
      <c r="C41" s="35">
        <v>0.81</v>
      </c>
      <c r="D41" s="13">
        <v>2.72</v>
      </c>
      <c r="E41" s="13">
        <v>1.1499999999999999</v>
      </c>
      <c r="F41" s="13">
        <v>1.57</v>
      </c>
      <c r="G41" s="36"/>
      <c r="H41" s="36"/>
      <c r="I41" s="36"/>
      <c r="J41" s="36"/>
      <c r="K41" s="36"/>
      <c r="L41" s="36"/>
      <c r="M41" s="36"/>
      <c r="N41" s="36" t="s">
        <v>53</v>
      </c>
      <c r="O41" s="36"/>
      <c r="P41" s="36"/>
      <c r="Q41" s="36"/>
      <c r="R41" s="36"/>
      <c r="S41" s="36"/>
      <c r="T41" s="36"/>
      <c r="U41" s="36"/>
      <c r="V41" s="36"/>
      <c r="W41" s="36"/>
      <c r="X41" s="11"/>
      <c r="Y41" s="36"/>
      <c r="Z41" s="36"/>
      <c r="AA41" s="11"/>
      <c r="AB41" s="36"/>
      <c r="AC41" s="36"/>
      <c r="AD41" s="11"/>
      <c r="AE41" s="36"/>
      <c r="AF41" s="36"/>
      <c r="AG41" s="11">
        <v>15</v>
      </c>
      <c r="AH41" s="11" t="s">
        <v>74</v>
      </c>
      <c r="AI41" s="11">
        <v>27.3</v>
      </c>
      <c r="AJ41" s="11">
        <v>15.6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>
        <v>27.7</v>
      </c>
      <c r="BG41" s="11">
        <v>16</v>
      </c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>
        <v>28.1</v>
      </c>
      <c r="CD41" s="11">
        <v>16.3</v>
      </c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>
        <v>52</v>
      </c>
      <c r="CY41" s="11" t="s">
        <v>96</v>
      </c>
      <c r="CZ41" s="11">
        <v>2.87</v>
      </c>
      <c r="DA41" s="11">
        <v>1.63</v>
      </c>
      <c r="DB41" s="11">
        <v>1.2</v>
      </c>
      <c r="DC41" s="11"/>
    </row>
    <row r="42" spans="1:107" ht="30">
      <c r="A42" s="11">
        <v>9</v>
      </c>
      <c r="B42" s="11">
        <v>9</v>
      </c>
      <c r="C42" s="35">
        <v>0.59199999999999997</v>
      </c>
      <c r="D42" s="13">
        <v>2.48</v>
      </c>
      <c r="E42" s="13">
        <v>1.1200000000000001</v>
      </c>
      <c r="F42" s="13">
        <v>1.46</v>
      </c>
      <c r="G42" s="36"/>
      <c r="H42" s="36"/>
      <c r="I42" s="38" t="s">
        <v>149</v>
      </c>
      <c r="J42" s="36"/>
      <c r="K42" s="36"/>
      <c r="L42" s="36"/>
      <c r="M42" s="36"/>
      <c r="N42" s="36" t="s">
        <v>55</v>
      </c>
      <c r="O42" s="36"/>
      <c r="P42" s="36"/>
      <c r="Q42" s="36"/>
      <c r="R42" s="36"/>
      <c r="S42" s="36"/>
      <c r="T42" s="36"/>
      <c r="U42" s="36"/>
      <c r="V42" s="36"/>
      <c r="W42" s="36"/>
      <c r="X42" s="11"/>
      <c r="Y42" s="36"/>
      <c r="Z42" s="36"/>
      <c r="AA42" s="11"/>
      <c r="AB42" s="36"/>
      <c r="AC42" s="36"/>
      <c r="AD42" s="11"/>
      <c r="AE42" s="36"/>
      <c r="AF42" s="36"/>
      <c r="AG42" s="11">
        <v>40</v>
      </c>
      <c r="AH42" s="11" t="s">
        <v>74</v>
      </c>
      <c r="AI42" s="11">
        <v>25.5</v>
      </c>
      <c r="AJ42" s="11">
        <v>15.1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>
        <v>26.7</v>
      </c>
      <c r="BG42" s="11">
        <v>15.3</v>
      </c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>
        <v>26.7</v>
      </c>
      <c r="CD42" s="11">
        <v>16.100000000000001</v>
      </c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>
        <v>42</v>
      </c>
      <c r="CY42" s="11" t="s">
        <v>82</v>
      </c>
      <c r="CZ42" s="11">
        <v>2.74</v>
      </c>
      <c r="DA42" s="11">
        <v>1.55</v>
      </c>
      <c r="DB42" s="11">
        <v>1.21</v>
      </c>
      <c r="DC42" s="11"/>
    </row>
    <row r="43" spans="1:107" ht="30">
      <c r="A43" s="11">
        <v>9</v>
      </c>
      <c r="B43" s="11">
        <v>19</v>
      </c>
      <c r="C43" s="35">
        <v>0.39900000000000002</v>
      </c>
      <c r="D43" s="13">
        <v>2.33</v>
      </c>
      <c r="E43" s="13">
        <v>0.88</v>
      </c>
      <c r="F43" s="13">
        <v>1.34</v>
      </c>
      <c r="G43" s="36"/>
      <c r="H43" s="36"/>
      <c r="I43" s="38" t="s">
        <v>149</v>
      </c>
      <c r="J43" s="36"/>
      <c r="K43" s="36"/>
      <c r="L43" s="36"/>
      <c r="M43" s="36"/>
      <c r="N43" s="36" t="s">
        <v>55</v>
      </c>
      <c r="O43" s="36"/>
      <c r="P43" s="36"/>
      <c r="Q43" s="36"/>
      <c r="R43" s="36"/>
      <c r="S43" s="36"/>
      <c r="T43" s="36"/>
      <c r="U43" s="36"/>
      <c r="V43" s="36"/>
      <c r="W43" s="36"/>
      <c r="X43" s="11"/>
      <c r="Y43" s="36"/>
      <c r="Z43" s="36"/>
      <c r="AA43" s="11"/>
      <c r="AB43" s="36"/>
      <c r="AC43" s="36"/>
      <c r="AD43" s="11"/>
      <c r="AE43" s="36"/>
      <c r="AF43" s="36"/>
      <c r="AG43" s="11">
        <v>16</v>
      </c>
      <c r="AH43" s="11" t="s">
        <v>74</v>
      </c>
      <c r="AI43" s="11">
        <v>24.6</v>
      </c>
      <c r="AJ43" s="11">
        <v>13.8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>
        <v>25.6</v>
      </c>
      <c r="BG43" s="11">
        <v>14.7</v>
      </c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26.1</v>
      </c>
      <c r="CD43" s="11">
        <v>12.6</v>
      </c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>
        <v>86</v>
      </c>
      <c r="CY43" s="11" t="s">
        <v>80</v>
      </c>
      <c r="CZ43" s="11">
        <v>2.68</v>
      </c>
      <c r="DA43" s="11">
        <v>1.48</v>
      </c>
      <c r="DB43" s="11">
        <v>1.03</v>
      </c>
      <c r="DC43" s="11"/>
    </row>
    <row r="44" spans="1:107" ht="30">
      <c r="A44" s="11">
        <v>9</v>
      </c>
      <c r="B44" s="11">
        <v>31</v>
      </c>
      <c r="C44" s="35">
        <v>0.80200000000000005</v>
      </c>
      <c r="D44" s="13">
        <v>2.88</v>
      </c>
      <c r="E44" s="13">
        <v>1.1399999999999999</v>
      </c>
      <c r="F44" s="13">
        <v>1.57</v>
      </c>
      <c r="G44" s="36"/>
      <c r="H44" s="36"/>
      <c r="I44" s="38" t="s">
        <v>149</v>
      </c>
      <c r="J44" s="36"/>
      <c r="K44" s="36"/>
      <c r="L44" s="36"/>
      <c r="M44" s="36"/>
      <c r="N44" s="36" t="s">
        <v>55</v>
      </c>
      <c r="O44" s="36"/>
      <c r="P44" s="36"/>
      <c r="Q44" s="36"/>
      <c r="R44" s="36"/>
      <c r="S44" s="36"/>
      <c r="T44" s="36"/>
      <c r="U44" s="36"/>
      <c r="V44" s="36"/>
      <c r="W44" s="36"/>
      <c r="X44" s="11"/>
      <c r="Y44" s="36"/>
      <c r="Z44" s="36"/>
      <c r="AA44" s="11"/>
      <c r="AB44" s="36"/>
      <c r="AC44" s="36"/>
      <c r="AD44" s="11"/>
      <c r="AE44" s="36"/>
      <c r="AF44" s="36"/>
      <c r="AG44" s="11">
        <v>15</v>
      </c>
      <c r="AH44" s="11" t="s">
        <v>104</v>
      </c>
      <c r="AI44" s="11">
        <v>29.1</v>
      </c>
      <c r="AJ44" s="11">
        <v>15.3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>
        <v>29.8</v>
      </c>
      <c r="BG44" s="11">
        <v>16.3</v>
      </c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>
        <v>29.8</v>
      </c>
      <c r="CD44" s="11">
        <v>16.5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>
        <v>20</v>
      </c>
      <c r="CY44" s="11" t="s">
        <v>97</v>
      </c>
      <c r="CZ44" s="11">
        <v>2.99</v>
      </c>
      <c r="DA44" s="11">
        <v>1.61</v>
      </c>
      <c r="DB44" s="11">
        <v>1.2</v>
      </c>
      <c r="DC44" s="11"/>
    </row>
    <row r="45" spans="1:107" ht="30">
      <c r="A45" s="11">
        <v>9</v>
      </c>
      <c r="B45" s="11">
        <v>34</v>
      </c>
      <c r="C45" s="35">
        <v>0.51500000000000001</v>
      </c>
      <c r="D45" s="13">
        <v>2.4</v>
      </c>
      <c r="E45" s="13">
        <v>0.94</v>
      </c>
      <c r="F45" s="13">
        <v>1.43</v>
      </c>
      <c r="G45" s="36"/>
      <c r="H45" s="36"/>
      <c r="I45" s="38" t="s">
        <v>149</v>
      </c>
      <c r="J45" s="36"/>
      <c r="K45" s="36"/>
      <c r="L45" s="36"/>
      <c r="M45" s="36"/>
      <c r="N45" s="36" t="s">
        <v>55</v>
      </c>
      <c r="O45" s="36"/>
      <c r="P45" s="36"/>
      <c r="Q45" s="36"/>
      <c r="R45" s="36"/>
      <c r="S45" s="36"/>
      <c r="T45" s="36"/>
      <c r="U45" s="36"/>
      <c r="V45" s="36"/>
      <c r="W45" s="36"/>
      <c r="X45" s="11"/>
      <c r="Y45" s="36"/>
      <c r="Z45" s="36"/>
      <c r="AA45" s="11"/>
      <c r="AB45" s="36"/>
      <c r="AC45" s="36"/>
      <c r="AD45" s="11"/>
      <c r="AE45" s="36"/>
      <c r="AF45" s="36"/>
      <c r="AG45" s="11">
        <v>60</v>
      </c>
      <c r="AH45" s="11" t="s">
        <v>74</v>
      </c>
      <c r="AI45" s="11">
        <v>24.9</v>
      </c>
      <c r="AJ45" s="11">
        <v>14.4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>
        <v>26.3</v>
      </c>
      <c r="BG45" s="11">
        <v>15.3</v>
      </c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27</v>
      </c>
      <c r="CD45" s="11">
        <v>14.8</v>
      </c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>
        <v>64</v>
      </c>
      <c r="CY45" s="11" t="s">
        <v>82</v>
      </c>
      <c r="CZ45" s="11">
        <v>2.79</v>
      </c>
      <c r="DA45" s="11">
        <v>1.57</v>
      </c>
      <c r="DB45" s="11">
        <v>1.1100000000000001</v>
      </c>
      <c r="DC45" s="11"/>
    </row>
    <row r="46" spans="1:107" ht="30">
      <c r="A46" s="11">
        <v>9</v>
      </c>
      <c r="B46" s="11">
        <v>38</v>
      </c>
      <c r="C46" s="35">
        <v>0.56999999999999995</v>
      </c>
      <c r="D46" s="13">
        <v>2.68</v>
      </c>
      <c r="E46" s="13">
        <v>1.03</v>
      </c>
      <c r="F46" s="13">
        <v>1.5</v>
      </c>
      <c r="G46" s="36"/>
      <c r="H46" s="36"/>
      <c r="I46" s="38" t="s">
        <v>149</v>
      </c>
      <c r="J46" s="36"/>
      <c r="K46" s="36"/>
      <c r="L46" s="36"/>
      <c r="M46" s="36"/>
      <c r="N46" s="36" t="s">
        <v>54</v>
      </c>
      <c r="O46" s="36"/>
      <c r="P46" s="36"/>
      <c r="Q46" s="36"/>
      <c r="R46" s="36"/>
      <c r="S46" s="36"/>
      <c r="T46" s="36"/>
      <c r="U46" s="36"/>
      <c r="V46" s="36"/>
      <c r="W46" s="36"/>
      <c r="X46" s="11"/>
      <c r="Y46" s="36"/>
      <c r="Z46" s="36"/>
      <c r="AA46" s="11"/>
      <c r="AB46" s="36"/>
      <c r="AC46" s="36"/>
      <c r="AD46" s="11"/>
      <c r="AE46" s="36"/>
      <c r="AF46" s="36"/>
      <c r="AG46" s="11">
        <v>2</v>
      </c>
      <c r="AH46" s="11" t="s">
        <v>39</v>
      </c>
      <c r="AI46" s="11">
        <v>27.1</v>
      </c>
      <c r="AJ46" s="11">
        <v>14.9</v>
      </c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>
        <v>27.5</v>
      </c>
      <c r="BG46" s="11">
        <v>15.8</v>
      </c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>
        <v>27</v>
      </c>
      <c r="CD46" s="11">
        <v>15.1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>
        <v>4</v>
      </c>
      <c r="CY46" s="11" t="s">
        <v>96</v>
      </c>
      <c r="CZ46" s="11">
        <v>2.74</v>
      </c>
      <c r="DA46" s="11">
        <v>1.55</v>
      </c>
      <c r="DB46" s="11">
        <v>1.1200000000000001</v>
      </c>
      <c r="DC46" s="11"/>
    </row>
  </sheetData>
  <autoFilter ref="A1:AE1"/>
  <sortState ref="A2:P46">
    <sortCondition ref="A2:A46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K27" sqref="K27"/>
    </sheetView>
  </sheetViews>
  <sheetFormatPr baseColWidth="10" defaultRowHeight="15" x14ac:dyDescent="0"/>
  <cols>
    <col min="1" max="1" width="10.83203125" style="11"/>
    <col min="2" max="2" width="11.6640625" style="11" bestFit="1" customWidth="1"/>
    <col min="3" max="3" width="11" style="13" bestFit="1" customWidth="1"/>
    <col min="4" max="16384" width="10.83203125" style="11"/>
  </cols>
  <sheetData>
    <row r="1" spans="1:7">
      <c r="A1" s="14" t="s">
        <v>7</v>
      </c>
      <c r="B1" s="14" t="s">
        <v>8</v>
      </c>
      <c r="C1" s="15" t="s">
        <v>133</v>
      </c>
      <c r="D1" s="16" t="s">
        <v>131</v>
      </c>
      <c r="E1" s="17" t="s">
        <v>132</v>
      </c>
      <c r="F1" s="17" t="s">
        <v>138</v>
      </c>
      <c r="G1" s="16" t="s">
        <v>45</v>
      </c>
    </row>
    <row r="2" spans="1:7">
      <c r="A2" s="11">
        <v>1</v>
      </c>
      <c r="B2" s="11">
        <v>1</v>
      </c>
      <c r="C2" s="13">
        <v>2.38</v>
      </c>
      <c r="D2" s="11">
        <v>2.3899999999999997</v>
      </c>
      <c r="E2" s="18">
        <v>2.41</v>
      </c>
      <c r="F2" s="18">
        <v>2.3899999999999997</v>
      </c>
      <c r="G2" s="18">
        <v>2.4</v>
      </c>
    </row>
    <row r="3" spans="1:7">
      <c r="A3" s="11">
        <v>1</v>
      </c>
      <c r="B3" s="11">
        <v>11</v>
      </c>
      <c r="C3" s="13">
        <v>2.68</v>
      </c>
      <c r="D3" s="11">
        <v>2.67</v>
      </c>
      <c r="E3" s="11">
        <v>2.7</v>
      </c>
      <c r="F3" s="18">
        <v>2.73</v>
      </c>
      <c r="G3" s="11">
        <v>2.72</v>
      </c>
    </row>
    <row r="4" spans="1:7">
      <c r="A4" s="11">
        <v>1</v>
      </c>
      <c r="B4" s="11">
        <v>24</v>
      </c>
      <c r="C4" s="13">
        <v>2.2000000000000002</v>
      </c>
      <c r="D4" s="11">
        <v>2.2399999999999998</v>
      </c>
      <c r="E4" s="11">
        <v>2.2999999999999998</v>
      </c>
      <c r="F4" s="18">
        <v>2.34</v>
      </c>
      <c r="G4" s="11">
        <v>2.34</v>
      </c>
    </row>
    <row r="5" spans="1:7">
      <c r="A5" s="11">
        <v>1</v>
      </c>
      <c r="B5" s="11">
        <v>32</v>
      </c>
      <c r="C5" s="13">
        <v>2.76</v>
      </c>
      <c r="D5" s="11">
        <v>2.7800000000000002</v>
      </c>
      <c r="E5" s="11">
        <v>2.84</v>
      </c>
      <c r="F5" s="18">
        <v>2.83</v>
      </c>
      <c r="G5" s="11">
        <v>2.85</v>
      </c>
    </row>
    <row r="6" spans="1:7">
      <c r="A6" s="11">
        <v>1</v>
      </c>
      <c r="B6" s="11">
        <v>45</v>
      </c>
      <c r="C6" s="13">
        <v>2.58</v>
      </c>
      <c r="D6" s="11">
        <v>2.59</v>
      </c>
      <c r="E6" s="11">
        <v>2.58</v>
      </c>
      <c r="F6" s="18">
        <v>2.6</v>
      </c>
      <c r="G6" s="11">
        <v>2.6</v>
      </c>
    </row>
    <row r="7" spans="1:7">
      <c r="A7" s="11">
        <v>2</v>
      </c>
      <c r="B7" s="11">
        <v>5</v>
      </c>
      <c r="C7" s="13">
        <v>2.2999999999999998</v>
      </c>
      <c r="D7" s="11">
        <v>2.31</v>
      </c>
      <c r="E7" s="11">
        <v>2.34</v>
      </c>
      <c r="F7" s="18">
        <v>2.2999999999999998</v>
      </c>
      <c r="G7" s="21">
        <v>2.3199999999999998</v>
      </c>
    </row>
    <row r="8" spans="1:7">
      <c r="A8" s="11">
        <v>2</v>
      </c>
      <c r="B8" s="11">
        <v>25</v>
      </c>
      <c r="C8" s="13">
        <v>2.2999999999999998</v>
      </c>
      <c r="D8" s="11">
        <v>2.3199999999999998</v>
      </c>
      <c r="E8" s="11">
        <v>2.35</v>
      </c>
      <c r="F8" s="18">
        <v>2.38</v>
      </c>
      <c r="G8" s="21">
        <v>2.38</v>
      </c>
    </row>
    <row r="9" spans="1:7">
      <c r="A9" s="11">
        <v>2</v>
      </c>
      <c r="B9" s="11">
        <v>28</v>
      </c>
      <c r="C9" s="13">
        <v>2.85</v>
      </c>
      <c r="D9" s="11">
        <v>2.87</v>
      </c>
      <c r="E9" s="11">
        <v>2.9</v>
      </c>
      <c r="F9" s="18">
        <v>2.93</v>
      </c>
      <c r="G9" s="21">
        <v>2.93</v>
      </c>
    </row>
    <row r="10" spans="1:7">
      <c r="A10" s="11">
        <v>2</v>
      </c>
      <c r="B10" s="11">
        <v>40</v>
      </c>
      <c r="C10" s="13">
        <v>2.36</v>
      </c>
      <c r="D10" s="11">
        <v>2.3899999999999997</v>
      </c>
      <c r="E10" s="11">
        <v>2.44</v>
      </c>
      <c r="F10" s="18">
        <v>2.4699999999999998</v>
      </c>
      <c r="G10" s="21">
        <v>2.44</v>
      </c>
    </row>
    <row r="11" spans="1:7">
      <c r="A11" s="11">
        <v>2</v>
      </c>
      <c r="B11" s="11">
        <v>41</v>
      </c>
      <c r="C11" s="13">
        <v>2.1</v>
      </c>
      <c r="D11" s="11">
        <v>2.13</v>
      </c>
      <c r="E11" s="11">
        <v>2.16</v>
      </c>
      <c r="F11" s="18">
        <v>2.1800000000000002</v>
      </c>
      <c r="G11" s="21">
        <v>2.1800000000000002</v>
      </c>
    </row>
    <row r="12" spans="1:7">
      <c r="A12" s="11">
        <v>3</v>
      </c>
      <c r="B12" s="11">
        <v>10</v>
      </c>
      <c r="C12" s="13">
        <v>2.37</v>
      </c>
      <c r="D12" s="11">
        <v>2.3899999999999997</v>
      </c>
      <c r="E12" s="11">
        <v>2.4300000000000002</v>
      </c>
      <c r="F12" s="18">
        <v>2.42</v>
      </c>
      <c r="G12" s="21">
        <v>2.46</v>
      </c>
    </row>
    <row r="13" spans="1:7">
      <c r="A13" s="11">
        <v>3</v>
      </c>
      <c r="B13" s="11">
        <v>13</v>
      </c>
      <c r="C13" s="13">
        <v>2.37</v>
      </c>
      <c r="D13" s="11">
        <v>2.4</v>
      </c>
      <c r="E13" s="11">
        <v>2.4699999999999998</v>
      </c>
      <c r="F13" s="18">
        <v>2.4899999999999998</v>
      </c>
      <c r="G13" s="21">
        <v>2.5499999999999998</v>
      </c>
    </row>
    <row r="14" spans="1:7">
      <c r="A14" s="11">
        <v>3</v>
      </c>
      <c r="B14" s="11">
        <v>27</v>
      </c>
      <c r="C14" s="13">
        <v>2.8</v>
      </c>
      <c r="D14" s="11">
        <v>2.37</v>
      </c>
      <c r="E14" s="11">
        <v>2.41</v>
      </c>
      <c r="F14" s="18">
        <v>2.4699999999999998</v>
      </c>
      <c r="G14" s="21">
        <v>2.52</v>
      </c>
    </row>
    <row r="15" spans="1:7">
      <c r="A15" s="11">
        <v>3</v>
      </c>
      <c r="B15" s="11">
        <v>29</v>
      </c>
      <c r="C15" s="13">
        <v>2.5</v>
      </c>
      <c r="D15" s="11">
        <v>2.5300000000000002</v>
      </c>
      <c r="E15" s="11">
        <v>2.6100000000000003</v>
      </c>
      <c r="F15" s="18">
        <v>2.65</v>
      </c>
      <c r="G15" s="21">
        <v>2.68</v>
      </c>
    </row>
    <row r="16" spans="1:7">
      <c r="A16" s="11">
        <v>3</v>
      </c>
      <c r="B16" s="11">
        <v>44</v>
      </c>
      <c r="C16" s="13">
        <v>2.2799999999999998</v>
      </c>
      <c r="D16" s="11">
        <v>2.2999999999999998</v>
      </c>
      <c r="E16" s="11">
        <v>2.34</v>
      </c>
      <c r="F16" s="18">
        <v>2.3600000000000003</v>
      </c>
      <c r="G16" s="21">
        <v>2.37</v>
      </c>
    </row>
    <row r="17" spans="1:7">
      <c r="A17" s="11">
        <v>4</v>
      </c>
      <c r="B17" s="11">
        <v>2</v>
      </c>
      <c r="C17" s="13">
        <v>2.86</v>
      </c>
      <c r="D17" s="11">
        <v>2.88</v>
      </c>
      <c r="E17" s="11">
        <v>2.94</v>
      </c>
      <c r="F17" s="18">
        <v>2.95</v>
      </c>
      <c r="G17" s="21">
        <v>2.97</v>
      </c>
    </row>
    <row r="18" spans="1:7">
      <c r="A18" s="11">
        <v>4</v>
      </c>
      <c r="B18" s="11">
        <v>4</v>
      </c>
      <c r="C18" s="13">
        <v>2.54</v>
      </c>
      <c r="D18" s="11">
        <v>2.58</v>
      </c>
      <c r="E18" s="11">
        <v>2.6100000000000003</v>
      </c>
      <c r="F18" s="18">
        <v>2.58</v>
      </c>
      <c r="G18" s="21">
        <v>2.58</v>
      </c>
    </row>
    <row r="19" spans="1:7">
      <c r="A19" s="11">
        <v>4</v>
      </c>
      <c r="B19" s="11">
        <v>15</v>
      </c>
      <c r="C19" s="13">
        <v>3.11</v>
      </c>
      <c r="D19" s="11">
        <v>3.13</v>
      </c>
      <c r="E19" s="11">
        <v>3.17</v>
      </c>
      <c r="F19" s="18">
        <v>2.16</v>
      </c>
      <c r="G19" s="21">
        <v>3.18</v>
      </c>
    </row>
    <row r="20" spans="1:7">
      <c r="A20" s="11">
        <v>4</v>
      </c>
      <c r="B20" s="11">
        <v>26</v>
      </c>
      <c r="C20" s="13">
        <v>2.81</v>
      </c>
      <c r="D20" s="11">
        <v>2.79</v>
      </c>
      <c r="E20" s="11">
        <v>2.9</v>
      </c>
      <c r="F20" s="18">
        <v>2.92</v>
      </c>
      <c r="G20" s="21">
        <v>2.93</v>
      </c>
    </row>
    <row r="21" spans="1:7">
      <c r="A21" s="11">
        <v>4</v>
      </c>
      <c r="B21" s="11">
        <v>43</v>
      </c>
      <c r="C21" s="13">
        <v>2.14</v>
      </c>
      <c r="D21" s="11">
        <v>2.1800000000000002</v>
      </c>
      <c r="E21" s="11">
        <v>2.25</v>
      </c>
      <c r="F21" s="18">
        <v>2.2800000000000002</v>
      </c>
      <c r="G21" s="21">
        <v>2.27</v>
      </c>
    </row>
    <row r="22" spans="1:7">
      <c r="A22" s="11">
        <v>5</v>
      </c>
      <c r="B22" s="11" t="s">
        <v>110</v>
      </c>
      <c r="C22" s="13">
        <v>2.76</v>
      </c>
      <c r="D22" s="20">
        <v>2.7600000000000002</v>
      </c>
      <c r="E22" s="11">
        <v>2.7800000000000002</v>
      </c>
      <c r="F22" s="18">
        <v>2.75</v>
      </c>
      <c r="G22" s="21">
        <v>2.74</v>
      </c>
    </row>
    <row r="23" spans="1:7">
      <c r="A23" s="11">
        <v>5</v>
      </c>
      <c r="B23" s="11">
        <v>17</v>
      </c>
      <c r="C23" s="13">
        <v>2.52</v>
      </c>
      <c r="D23" s="11">
        <v>2.5300000000000002</v>
      </c>
      <c r="E23" s="11">
        <v>2.6</v>
      </c>
      <c r="F23" s="18">
        <v>2.6</v>
      </c>
      <c r="G23" s="21">
        <v>2.64</v>
      </c>
    </row>
    <row r="24" spans="1:7">
      <c r="A24" s="11">
        <v>5</v>
      </c>
      <c r="B24" s="11">
        <v>22</v>
      </c>
      <c r="C24" s="13">
        <v>2.69</v>
      </c>
      <c r="D24" s="11">
        <v>2.7199999999999998</v>
      </c>
      <c r="E24" s="11">
        <v>2.7</v>
      </c>
      <c r="F24" s="18">
        <v>0</v>
      </c>
      <c r="G24" s="11" t="s">
        <v>49</v>
      </c>
    </row>
    <row r="25" spans="1:7">
      <c r="A25" s="11">
        <v>5</v>
      </c>
      <c r="B25" s="11">
        <v>37</v>
      </c>
      <c r="C25" s="13">
        <v>2.44</v>
      </c>
      <c r="D25" s="11">
        <v>2.4899999999999998</v>
      </c>
      <c r="E25" s="11">
        <v>2.6100000000000003</v>
      </c>
      <c r="F25" s="18">
        <v>2.66</v>
      </c>
      <c r="G25" s="11" t="s">
        <v>49</v>
      </c>
    </row>
    <row r="26" spans="1:7">
      <c r="A26" s="11">
        <v>5</v>
      </c>
      <c r="B26" s="11" t="s">
        <v>111</v>
      </c>
      <c r="C26" s="13">
        <v>2.77</v>
      </c>
      <c r="D26" s="20">
        <v>2.77</v>
      </c>
      <c r="E26" s="11">
        <v>2.81</v>
      </c>
      <c r="F26" s="18">
        <v>2.83</v>
      </c>
      <c r="G26" s="11">
        <v>2.85</v>
      </c>
    </row>
    <row r="27" spans="1:7">
      <c r="A27" s="11">
        <v>6</v>
      </c>
      <c r="B27" s="11">
        <v>3</v>
      </c>
      <c r="C27" s="13">
        <v>2.46</v>
      </c>
      <c r="D27" s="11">
        <v>2.54</v>
      </c>
      <c r="E27" s="11">
        <v>0</v>
      </c>
      <c r="F27" s="18">
        <v>2.63</v>
      </c>
      <c r="G27" s="11">
        <v>2.66</v>
      </c>
    </row>
    <row r="28" spans="1:7">
      <c r="A28" s="11">
        <v>6</v>
      </c>
      <c r="B28" s="11">
        <v>8</v>
      </c>
      <c r="C28" s="13">
        <v>2.38</v>
      </c>
      <c r="D28" s="11">
        <v>2.46</v>
      </c>
      <c r="E28" s="11">
        <v>2.5300000000000002</v>
      </c>
      <c r="F28" s="18">
        <v>2.5300000000000002</v>
      </c>
      <c r="G28" s="11">
        <v>2.6</v>
      </c>
    </row>
    <row r="29" spans="1:7">
      <c r="A29" s="11">
        <v>6</v>
      </c>
      <c r="B29" s="11">
        <v>20</v>
      </c>
      <c r="C29" s="13">
        <v>2.2599999999999998</v>
      </c>
      <c r="D29" s="11">
        <v>2.3899999999999997</v>
      </c>
      <c r="E29" s="11">
        <v>2.5</v>
      </c>
      <c r="F29" s="18">
        <v>2.57</v>
      </c>
      <c r="G29" s="11">
        <v>2.65</v>
      </c>
    </row>
    <row r="30" spans="1:7">
      <c r="A30" s="11">
        <v>6</v>
      </c>
      <c r="B30" s="11">
        <v>30</v>
      </c>
      <c r="C30" s="13">
        <v>2.59</v>
      </c>
      <c r="D30" s="11">
        <v>2.62</v>
      </c>
      <c r="E30" s="11">
        <v>2.69</v>
      </c>
      <c r="F30" s="18">
        <v>2.71</v>
      </c>
      <c r="G30" s="11">
        <v>2.72</v>
      </c>
    </row>
    <row r="31" spans="1:7">
      <c r="A31" s="11">
        <v>6</v>
      </c>
      <c r="B31" s="11">
        <v>35</v>
      </c>
      <c r="C31" s="13">
        <v>2.9</v>
      </c>
      <c r="D31" s="11">
        <v>2.94</v>
      </c>
      <c r="E31" s="11">
        <v>2.95</v>
      </c>
      <c r="F31" s="18">
        <v>2.9899999999999998</v>
      </c>
      <c r="G31" s="11">
        <v>3.01</v>
      </c>
    </row>
    <row r="32" spans="1:7">
      <c r="A32" s="11">
        <v>7</v>
      </c>
      <c r="B32" s="11" t="s">
        <v>106</v>
      </c>
      <c r="C32" s="13">
        <v>2.66</v>
      </c>
      <c r="D32" s="20">
        <v>2.66</v>
      </c>
      <c r="E32" s="11">
        <v>2.7</v>
      </c>
      <c r="F32" s="20">
        <v>2.69</v>
      </c>
      <c r="G32" s="20">
        <v>2.73</v>
      </c>
    </row>
    <row r="33" spans="1:7">
      <c r="A33" s="11">
        <v>7</v>
      </c>
      <c r="B33" s="11">
        <v>7</v>
      </c>
      <c r="C33" s="13">
        <v>2.63</v>
      </c>
      <c r="D33" s="11">
        <v>2.65</v>
      </c>
      <c r="E33" s="11">
        <v>2.66</v>
      </c>
      <c r="F33" s="18">
        <v>2.8600000000000003</v>
      </c>
      <c r="G33" s="11">
        <v>2.92</v>
      </c>
    </row>
    <row r="34" spans="1:7">
      <c r="A34" s="11">
        <v>7</v>
      </c>
      <c r="B34" s="11">
        <v>14</v>
      </c>
      <c r="C34" s="13">
        <v>2.2799999999999998</v>
      </c>
      <c r="D34" s="11">
        <v>2.29</v>
      </c>
      <c r="E34" s="11">
        <v>2.4</v>
      </c>
      <c r="F34" s="18">
        <v>2.4500000000000002</v>
      </c>
      <c r="G34" s="11">
        <v>2.5099999999999998</v>
      </c>
    </row>
    <row r="35" spans="1:7">
      <c r="A35" s="11">
        <v>7</v>
      </c>
      <c r="B35" s="11">
        <v>21</v>
      </c>
      <c r="C35" s="13">
        <v>2.73</v>
      </c>
      <c r="D35" s="11">
        <v>0</v>
      </c>
      <c r="E35" s="11">
        <v>2.83</v>
      </c>
      <c r="F35" s="18">
        <v>2.85</v>
      </c>
      <c r="G35" s="11">
        <v>2.89</v>
      </c>
    </row>
    <row r="36" spans="1:7">
      <c r="A36" s="11">
        <v>7</v>
      </c>
      <c r="B36" s="11">
        <v>18</v>
      </c>
      <c r="C36" s="13">
        <v>2.3199999999999998</v>
      </c>
      <c r="D36" s="11">
        <v>2.84</v>
      </c>
      <c r="E36" s="11">
        <v>2.8899999999999997</v>
      </c>
      <c r="F36" s="18">
        <v>2.91</v>
      </c>
      <c r="G36" s="11">
        <v>2.92</v>
      </c>
    </row>
    <row r="37" spans="1:7">
      <c r="A37" s="11">
        <v>8</v>
      </c>
      <c r="B37" s="11">
        <v>12</v>
      </c>
      <c r="C37" s="13">
        <v>2.36</v>
      </c>
      <c r="D37" s="11">
        <v>2.44</v>
      </c>
      <c r="E37" s="11">
        <v>2.5300000000000002</v>
      </c>
      <c r="F37" s="18">
        <v>2.57</v>
      </c>
      <c r="G37" s="11">
        <v>2.6</v>
      </c>
    </row>
    <row r="38" spans="1:7">
      <c r="A38" s="11">
        <v>8</v>
      </c>
      <c r="B38" s="11">
        <v>23</v>
      </c>
      <c r="C38" s="13">
        <v>2.95</v>
      </c>
      <c r="D38" s="11">
        <v>2.1800000000000002</v>
      </c>
      <c r="E38" s="11">
        <v>2.27</v>
      </c>
      <c r="F38" s="18">
        <v>2.2600000000000002</v>
      </c>
      <c r="G38" s="11">
        <v>2.2799999999999998</v>
      </c>
    </row>
    <row r="39" spans="1:7">
      <c r="A39" s="11">
        <v>8</v>
      </c>
      <c r="B39" s="11">
        <v>33</v>
      </c>
      <c r="C39" s="13">
        <v>2.75</v>
      </c>
      <c r="D39" s="11">
        <v>2.9899999999999998</v>
      </c>
      <c r="E39" s="11">
        <v>3.06</v>
      </c>
      <c r="F39" s="18">
        <v>3.1100000000000003</v>
      </c>
      <c r="G39" s="11">
        <v>3.14</v>
      </c>
    </row>
    <row r="40" spans="1:7">
      <c r="A40" s="11">
        <v>8</v>
      </c>
      <c r="B40" s="11">
        <v>36</v>
      </c>
      <c r="D40" s="11">
        <v>2.73</v>
      </c>
      <c r="E40" s="11">
        <v>2.91</v>
      </c>
      <c r="F40" s="18">
        <v>2.9699999999999998</v>
      </c>
      <c r="G40" s="11">
        <v>3.04</v>
      </c>
    </row>
    <row r="41" spans="1:7">
      <c r="A41" s="11">
        <v>8</v>
      </c>
      <c r="B41" s="11">
        <v>42</v>
      </c>
      <c r="C41" s="13">
        <v>2.72</v>
      </c>
      <c r="D41" s="11">
        <v>2.73</v>
      </c>
      <c r="E41" s="11">
        <v>2.77</v>
      </c>
      <c r="F41" s="18">
        <v>2.81</v>
      </c>
      <c r="G41" s="11">
        <v>2.87</v>
      </c>
    </row>
    <row r="42" spans="1:7">
      <c r="A42" s="11">
        <v>9</v>
      </c>
      <c r="B42" s="11">
        <v>9</v>
      </c>
      <c r="C42" s="13">
        <v>2.48</v>
      </c>
      <c r="D42" s="11">
        <v>2.5499999999999998</v>
      </c>
      <c r="E42" s="11">
        <v>2.67</v>
      </c>
      <c r="F42" s="18">
        <v>2.67</v>
      </c>
      <c r="G42" s="11">
        <v>2.74</v>
      </c>
    </row>
    <row r="43" spans="1:7">
      <c r="A43" s="11">
        <v>9</v>
      </c>
      <c r="B43" s="11">
        <v>19</v>
      </c>
      <c r="C43" s="13">
        <v>2.33</v>
      </c>
      <c r="D43" s="11">
        <v>2.46</v>
      </c>
      <c r="E43" s="11">
        <v>2.56</v>
      </c>
      <c r="F43" s="18">
        <v>2.6100000000000003</v>
      </c>
      <c r="G43" s="11">
        <v>2.68</v>
      </c>
    </row>
    <row r="44" spans="1:7">
      <c r="A44" s="11">
        <v>9</v>
      </c>
      <c r="B44" s="11">
        <v>31</v>
      </c>
      <c r="C44" s="13">
        <v>2.88</v>
      </c>
      <c r="D44" s="11">
        <v>2.91</v>
      </c>
      <c r="E44" s="11">
        <v>2.98</v>
      </c>
      <c r="F44" s="18">
        <v>2.98</v>
      </c>
      <c r="G44" s="11">
        <v>2.99</v>
      </c>
    </row>
    <row r="45" spans="1:7">
      <c r="A45" s="11">
        <v>9</v>
      </c>
      <c r="B45" s="11">
        <v>34</v>
      </c>
      <c r="C45" s="13">
        <v>2.4</v>
      </c>
      <c r="D45" s="11">
        <v>2.4899999999999998</v>
      </c>
      <c r="E45" s="11">
        <v>2.63</v>
      </c>
      <c r="F45" s="18">
        <v>2.7</v>
      </c>
      <c r="G45" s="11">
        <v>2.79</v>
      </c>
    </row>
    <row r="46" spans="1:7">
      <c r="A46" s="11">
        <v>9</v>
      </c>
      <c r="B46" s="11">
        <v>38</v>
      </c>
      <c r="C46" s="13">
        <v>2.68</v>
      </c>
      <c r="D46" s="11">
        <v>2.71</v>
      </c>
      <c r="E46" s="11">
        <v>2.75</v>
      </c>
      <c r="F46" s="18">
        <v>2.7</v>
      </c>
      <c r="G46" s="11">
        <v>2.74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H3" sqref="H3"/>
    </sheetView>
  </sheetViews>
  <sheetFormatPr baseColWidth="10" defaultRowHeight="15" x14ac:dyDescent="0"/>
  <cols>
    <col min="1" max="1" width="10.83203125" style="11"/>
    <col min="2" max="2" width="11.6640625" style="11" bestFit="1" customWidth="1"/>
    <col min="3" max="3" width="10.6640625" style="13" bestFit="1" customWidth="1"/>
    <col min="4" max="16384" width="10.83203125" style="11"/>
  </cols>
  <sheetData>
    <row r="1" spans="1:9">
      <c r="A1" s="14" t="s">
        <v>7</v>
      </c>
      <c r="B1" s="14" t="s">
        <v>8</v>
      </c>
      <c r="C1" s="15" t="s">
        <v>182</v>
      </c>
      <c r="D1" s="16" t="s">
        <v>131</v>
      </c>
      <c r="E1" s="17" t="s">
        <v>132</v>
      </c>
      <c r="F1" s="17" t="s">
        <v>138</v>
      </c>
      <c r="G1" s="14" t="s">
        <v>183</v>
      </c>
    </row>
    <row r="2" spans="1:9">
      <c r="A2" s="11">
        <v>1</v>
      </c>
      <c r="B2" s="11">
        <v>1</v>
      </c>
      <c r="C2" s="13">
        <v>1.42</v>
      </c>
      <c r="D2" s="11">
        <v>1.3900000000000001</v>
      </c>
      <c r="E2" s="18">
        <v>1.3800000000000001</v>
      </c>
      <c r="F2" s="18">
        <v>1.4300000000000002</v>
      </c>
      <c r="G2" s="18">
        <v>1.4</v>
      </c>
    </row>
    <row r="3" spans="1:9">
      <c r="A3" s="11">
        <v>1</v>
      </c>
      <c r="B3" s="11">
        <v>11</v>
      </c>
      <c r="C3" s="13">
        <v>1.54</v>
      </c>
      <c r="D3" s="11">
        <v>1.53</v>
      </c>
      <c r="E3" s="11">
        <v>1.58</v>
      </c>
      <c r="F3" s="11">
        <v>1.59</v>
      </c>
      <c r="G3" s="11">
        <v>1.58</v>
      </c>
    </row>
    <row r="4" spans="1:9">
      <c r="A4" s="11">
        <v>1</v>
      </c>
      <c r="B4" s="11">
        <v>24</v>
      </c>
      <c r="C4" s="13">
        <v>1.3</v>
      </c>
      <c r="D4" s="11">
        <v>1.31</v>
      </c>
      <c r="E4" s="11">
        <v>1.44</v>
      </c>
      <c r="F4" s="11">
        <v>1.3599999999999999</v>
      </c>
      <c r="G4" s="11">
        <v>1.37</v>
      </c>
    </row>
    <row r="5" spans="1:9">
      <c r="A5" s="11">
        <v>1</v>
      </c>
      <c r="B5" s="11">
        <v>32</v>
      </c>
      <c r="C5" s="13">
        <v>1.58</v>
      </c>
      <c r="D5" s="11">
        <v>1.58</v>
      </c>
      <c r="E5" s="11">
        <v>1.58</v>
      </c>
      <c r="F5" s="11">
        <v>1.64</v>
      </c>
      <c r="G5" s="11">
        <v>1.65</v>
      </c>
    </row>
    <row r="6" spans="1:9">
      <c r="A6" s="11">
        <v>1</v>
      </c>
      <c r="B6" s="11">
        <v>45</v>
      </c>
      <c r="C6" s="13">
        <v>1.54</v>
      </c>
      <c r="D6" s="11">
        <v>1.55</v>
      </c>
      <c r="E6" s="11">
        <v>1.55</v>
      </c>
      <c r="F6" s="11">
        <v>1.53</v>
      </c>
      <c r="G6" s="11">
        <v>1.56</v>
      </c>
    </row>
    <row r="7" spans="1:9">
      <c r="A7" s="11">
        <v>2</v>
      </c>
      <c r="B7" s="11">
        <v>5</v>
      </c>
      <c r="C7" s="13">
        <v>1.41</v>
      </c>
      <c r="D7" s="11">
        <v>1.42</v>
      </c>
      <c r="E7" s="11">
        <v>1.44</v>
      </c>
      <c r="F7" s="19">
        <v>1.44</v>
      </c>
      <c r="G7" s="21">
        <v>1.43</v>
      </c>
    </row>
    <row r="8" spans="1:9">
      <c r="A8" s="11">
        <v>2</v>
      </c>
      <c r="B8" s="11">
        <v>25</v>
      </c>
      <c r="C8" s="13">
        <v>1.4</v>
      </c>
      <c r="D8" s="11">
        <v>1.44</v>
      </c>
      <c r="E8" s="11">
        <v>1.46</v>
      </c>
      <c r="F8" s="11">
        <v>1.46</v>
      </c>
      <c r="G8" s="21">
        <v>1.45</v>
      </c>
    </row>
    <row r="9" spans="1:9">
      <c r="A9" s="11">
        <v>2</v>
      </c>
      <c r="B9" s="11">
        <v>28</v>
      </c>
      <c r="C9" s="13">
        <v>1.68</v>
      </c>
      <c r="D9" s="11">
        <v>1.7100000000000002</v>
      </c>
      <c r="E9" s="11">
        <v>1.75</v>
      </c>
      <c r="F9" s="11">
        <v>1.7399999999999998</v>
      </c>
      <c r="G9" s="21">
        <v>1.74</v>
      </c>
    </row>
    <row r="10" spans="1:9">
      <c r="A10" s="11">
        <v>2</v>
      </c>
      <c r="B10" s="11">
        <v>40</v>
      </c>
      <c r="C10" s="13">
        <v>1.5</v>
      </c>
      <c r="D10" s="11">
        <v>1.51</v>
      </c>
      <c r="E10" s="11">
        <v>1.53</v>
      </c>
      <c r="F10" s="11">
        <v>1.3599999999999999</v>
      </c>
      <c r="G10" s="21">
        <v>1.56</v>
      </c>
    </row>
    <row r="11" spans="1:9">
      <c r="A11" s="11">
        <v>2</v>
      </c>
      <c r="B11" s="11">
        <v>41</v>
      </c>
      <c r="C11" s="13">
        <v>1.37</v>
      </c>
      <c r="D11" s="11">
        <v>1.3599999999999999</v>
      </c>
      <c r="E11" s="11">
        <v>1.3</v>
      </c>
      <c r="F11" s="11">
        <v>1.4</v>
      </c>
      <c r="G11" s="21">
        <v>1.44</v>
      </c>
    </row>
    <row r="12" spans="1:9">
      <c r="A12" s="11">
        <v>3</v>
      </c>
      <c r="B12" s="11">
        <v>10</v>
      </c>
      <c r="C12" s="13">
        <v>1.35</v>
      </c>
      <c r="D12" s="11">
        <v>1.3599999999999999</v>
      </c>
      <c r="E12" s="11">
        <v>1.33</v>
      </c>
      <c r="F12" s="11">
        <v>1.3800000000000001</v>
      </c>
      <c r="G12" s="21">
        <v>1.39</v>
      </c>
    </row>
    <row r="13" spans="1:9">
      <c r="A13" s="11">
        <v>3</v>
      </c>
      <c r="B13" s="11">
        <v>13</v>
      </c>
      <c r="C13" s="13">
        <v>1.42</v>
      </c>
      <c r="D13" s="11">
        <v>1.42</v>
      </c>
      <c r="E13" s="11">
        <v>1.42</v>
      </c>
      <c r="F13" s="11">
        <v>1.48</v>
      </c>
      <c r="G13" s="21">
        <v>1.52</v>
      </c>
    </row>
    <row r="14" spans="1:9">
      <c r="A14" s="11">
        <v>3</v>
      </c>
      <c r="B14" s="11">
        <v>27</v>
      </c>
      <c r="C14" s="13">
        <v>1.38</v>
      </c>
      <c r="D14" s="11">
        <v>1.31</v>
      </c>
      <c r="E14" s="11">
        <v>1.3</v>
      </c>
      <c r="F14" s="11">
        <v>1.3699999999999999</v>
      </c>
      <c r="G14" s="21">
        <v>1.39</v>
      </c>
    </row>
    <row r="15" spans="1:9">
      <c r="A15" s="11">
        <v>3</v>
      </c>
      <c r="B15" s="11">
        <v>29</v>
      </c>
      <c r="C15" s="13">
        <v>1.42</v>
      </c>
      <c r="D15" s="11">
        <v>1.42</v>
      </c>
      <c r="E15" s="11">
        <v>1.45</v>
      </c>
      <c r="F15" s="11">
        <v>1.49</v>
      </c>
      <c r="G15" s="21">
        <v>1.49</v>
      </c>
    </row>
    <row r="16" spans="1:9">
      <c r="A16" s="11">
        <v>3</v>
      </c>
      <c r="B16" s="11">
        <v>44</v>
      </c>
      <c r="C16" s="13">
        <v>1.46</v>
      </c>
      <c r="D16" s="11">
        <v>1.48</v>
      </c>
      <c r="E16" s="11">
        <v>1.53</v>
      </c>
      <c r="F16" s="11">
        <v>1.52</v>
      </c>
      <c r="G16" s="21">
        <v>1.5</v>
      </c>
      <c r="H16" s="13"/>
      <c r="I16" s="7"/>
    </row>
    <row r="17" spans="1:9">
      <c r="A17" s="11">
        <v>4</v>
      </c>
      <c r="B17" s="11">
        <v>2</v>
      </c>
      <c r="C17" s="13">
        <v>1.53</v>
      </c>
      <c r="D17" s="11">
        <v>1.59</v>
      </c>
      <c r="E17" s="11">
        <v>1.5699999999999998</v>
      </c>
      <c r="F17" s="11">
        <v>1.6300000000000001</v>
      </c>
      <c r="G17" s="21">
        <v>1.66</v>
      </c>
      <c r="I17" s="7"/>
    </row>
    <row r="18" spans="1:9">
      <c r="A18" s="11">
        <v>4</v>
      </c>
      <c r="B18" s="11">
        <v>4</v>
      </c>
      <c r="C18" s="13">
        <v>1.63</v>
      </c>
      <c r="D18" s="11">
        <v>1.61</v>
      </c>
      <c r="E18" s="11">
        <v>1.6</v>
      </c>
      <c r="F18" s="11">
        <v>1.6</v>
      </c>
      <c r="G18" s="21">
        <v>1.64</v>
      </c>
    </row>
    <row r="19" spans="1:9">
      <c r="A19" s="11">
        <v>4</v>
      </c>
      <c r="B19" s="11">
        <v>15</v>
      </c>
      <c r="C19" s="13">
        <v>1.58</v>
      </c>
      <c r="D19" s="11">
        <v>1.5699999999999998</v>
      </c>
      <c r="E19" s="11">
        <v>1.6300000000000001</v>
      </c>
      <c r="F19" s="11">
        <v>1.6300000000000001</v>
      </c>
      <c r="G19" s="21">
        <v>1.63</v>
      </c>
    </row>
    <row r="20" spans="1:9">
      <c r="A20" s="11">
        <v>4</v>
      </c>
      <c r="B20" s="11">
        <v>26</v>
      </c>
      <c r="C20" s="13">
        <v>1.54</v>
      </c>
      <c r="D20" s="11">
        <v>1.51</v>
      </c>
      <c r="E20" s="11">
        <v>1.6199999999999999</v>
      </c>
      <c r="F20" s="11">
        <v>1.6</v>
      </c>
      <c r="G20" s="21">
        <v>1.62</v>
      </c>
    </row>
    <row r="21" spans="1:9">
      <c r="A21" s="11">
        <v>4</v>
      </c>
      <c r="B21" s="11">
        <v>43</v>
      </c>
      <c r="C21" s="13">
        <v>1.24</v>
      </c>
      <c r="D21" s="11">
        <v>1.26</v>
      </c>
      <c r="E21" s="11">
        <v>1.3</v>
      </c>
      <c r="F21" s="11">
        <v>1.31</v>
      </c>
      <c r="G21" s="21">
        <v>1.3</v>
      </c>
    </row>
    <row r="22" spans="1:9">
      <c r="A22" s="11">
        <v>5</v>
      </c>
      <c r="B22" s="11" t="s">
        <v>110</v>
      </c>
      <c r="C22" s="13">
        <v>1.51</v>
      </c>
      <c r="D22" s="20">
        <v>1.51</v>
      </c>
      <c r="E22" s="11">
        <v>1.5</v>
      </c>
      <c r="F22" s="11">
        <v>1.54</v>
      </c>
      <c r="G22" s="21">
        <v>1.52</v>
      </c>
    </row>
    <row r="23" spans="1:9">
      <c r="A23" s="11">
        <v>5</v>
      </c>
      <c r="B23" s="11">
        <v>17</v>
      </c>
      <c r="C23" s="13">
        <v>1.37</v>
      </c>
      <c r="D23" s="11">
        <v>1.47</v>
      </c>
      <c r="E23" s="11">
        <v>1.54</v>
      </c>
      <c r="F23" s="11">
        <v>1.51</v>
      </c>
      <c r="G23" s="21">
        <v>1.49</v>
      </c>
    </row>
    <row r="24" spans="1:9">
      <c r="A24" s="11">
        <v>5</v>
      </c>
      <c r="B24" s="11">
        <v>22</v>
      </c>
      <c r="C24" s="13">
        <v>1.42</v>
      </c>
      <c r="D24" s="11">
        <v>1.46</v>
      </c>
      <c r="E24" s="11">
        <v>1.42</v>
      </c>
      <c r="F24" s="11">
        <v>0</v>
      </c>
      <c r="G24" s="7" t="s">
        <v>49</v>
      </c>
    </row>
    <row r="25" spans="1:9">
      <c r="A25" s="11">
        <v>5</v>
      </c>
      <c r="B25" s="11">
        <v>37</v>
      </c>
      <c r="C25" s="13">
        <v>1.44</v>
      </c>
      <c r="D25" s="11">
        <v>1.55</v>
      </c>
      <c r="E25" s="11">
        <v>1.55</v>
      </c>
      <c r="F25" s="11">
        <v>1.59</v>
      </c>
      <c r="G25" s="7" t="s">
        <v>49</v>
      </c>
    </row>
    <row r="26" spans="1:9">
      <c r="A26" s="11">
        <v>5</v>
      </c>
      <c r="B26" s="11" t="s">
        <v>111</v>
      </c>
      <c r="C26" s="13">
        <v>1.65</v>
      </c>
      <c r="D26" s="20">
        <v>1.65</v>
      </c>
      <c r="E26" s="11">
        <v>2.77</v>
      </c>
      <c r="F26" s="11">
        <v>1.67</v>
      </c>
      <c r="G26" s="7">
        <v>1.7</v>
      </c>
    </row>
    <row r="27" spans="1:9">
      <c r="A27" s="11">
        <v>6</v>
      </c>
      <c r="B27" s="11">
        <v>3</v>
      </c>
      <c r="C27" s="13">
        <v>1.51</v>
      </c>
      <c r="D27" s="11">
        <v>1.5</v>
      </c>
      <c r="E27" s="11">
        <v>0</v>
      </c>
      <c r="F27" s="11">
        <v>1.54</v>
      </c>
      <c r="G27" s="7">
        <v>1.55</v>
      </c>
    </row>
    <row r="28" spans="1:9">
      <c r="A28" s="11">
        <v>6</v>
      </c>
      <c r="B28" s="11">
        <v>8</v>
      </c>
      <c r="C28" s="13">
        <v>1.44</v>
      </c>
      <c r="D28" s="11">
        <v>1.45</v>
      </c>
      <c r="E28" s="11">
        <v>1.52</v>
      </c>
      <c r="F28" s="11">
        <v>1.5699999999999998</v>
      </c>
      <c r="G28" s="7">
        <v>1.59</v>
      </c>
    </row>
    <row r="29" spans="1:9">
      <c r="A29" s="11">
        <v>6</v>
      </c>
      <c r="B29" s="11">
        <v>20</v>
      </c>
      <c r="C29" s="13">
        <v>1.37</v>
      </c>
      <c r="D29" s="11">
        <v>1.4300000000000002</v>
      </c>
      <c r="E29" s="11">
        <v>1.49</v>
      </c>
      <c r="F29" s="11">
        <v>1.53</v>
      </c>
      <c r="G29" s="7">
        <v>1.57</v>
      </c>
    </row>
    <row r="30" spans="1:9">
      <c r="A30" s="11">
        <v>6</v>
      </c>
      <c r="B30" s="11">
        <v>30</v>
      </c>
      <c r="C30" s="13">
        <v>1.48</v>
      </c>
      <c r="D30" s="11">
        <v>1.47</v>
      </c>
      <c r="E30" s="11">
        <v>1.47</v>
      </c>
      <c r="F30" s="11">
        <v>1.54</v>
      </c>
      <c r="G30" s="7">
        <v>1.56</v>
      </c>
    </row>
    <row r="31" spans="1:9">
      <c r="A31" s="11">
        <v>6</v>
      </c>
      <c r="B31" s="11">
        <v>35</v>
      </c>
      <c r="C31" s="13">
        <v>1.62</v>
      </c>
      <c r="D31" s="11">
        <v>1.6</v>
      </c>
      <c r="E31" s="11">
        <v>1.6300000000000001</v>
      </c>
      <c r="F31" s="11">
        <v>1.6600000000000001</v>
      </c>
      <c r="G31" s="7">
        <v>1.65</v>
      </c>
      <c r="H31" s="13"/>
      <c r="I31" s="7"/>
    </row>
    <row r="32" spans="1:9">
      <c r="A32" s="11">
        <v>7</v>
      </c>
      <c r="B32" s="11" t="s">
        <v>106</v>
      </c>
      <c r="C32" s="13">
        <v>1.49</v>
      </c>
      <c r="D32" s="20">
        <v>1.49</v>
      </c>
      <c r="E32" s="11">
        <v>1.53</v>
      </c>
      <c r="F32" s="11">
        <v>1.54</v>
      </c>
      <c r="G32" s="7">
        <v>1.53</v>
      </c>
      <c r="I32" s="7"/>
    </row>
    <row r="33" spans="1:9">
      <c r="A33" s="11">
        <v>7</v>
      </c>
      <c r="B33" s="11">
        <v>7</v>
      </c>
      <c r="C33" s="13">
        <v>1.56</v>
      </c>
      <c r="D33" s="11">
        <v>1.59</v>
      </c>
      <c r="E33" s="11">
        <v>1.64</v>
      </c>
      <c r="F33" s="11">
        <v>1.6800000000000002</v>
      </c>
      <c r="G33" s="7">
        <v>1.76</v>
      </c>
    </row>
    <row r="34" spans="1:9">
      <c r="A34" s="11">
        <v>7</v>
      </c>
      <c r="B34" s="11">
        <v>14</v>
      </c>
      <c r="C34" s="13">
        <v>1.32</v>
      </c>
      <c r="D34" s="11">
        <v>1.35</v>
      </c>
      <c r="E34" s="11">
        <v>1.42</v>
      </c>
      <c r="F34" s="11">
        <v>1.4</v>
      </c>
      <c r="G34" s="7">
        <v>1.48</v>
      </c>
    </row>
    <row r="35" spans="1:9">
      <c r="A35" s="11">
        <v>7</v>
      </c>
      <c r="B35" s="11">
        <v>21</v>
      </c>
      <c r="C35" s="13">
        <v>1.55</v>
      </c>
      <c r="D35" s="11">
        <v>1.55</v>
      </c>
      <c r="E35" s="11">
        <v>1.55</v>
      </c>
      <c r="F35" s="11">
        <v>1.55</v>
      </c>
      <c r="G35" s="7">
        <v>1.65</v>
      </c>
    </row>
    <row r="36" spans="1:9">
      <c r="A36" s="11">
        <v>7</v>
      </c>
      <c r="B36" s="11">
        <v>18</v>
      </c>
      <c r="C36" s="13">
        <v>1.3</v>
      </c>
      <c r="D36" s="11">
        <v>1.42</v>
      </c>
      <c r="E36" s="11">
        <v>1.3900000000000001</v>
      </c>
      <c r="F36" s="11">
        <v>1.41</v>
      </c>
      <c r="G36" s="7">
        <v>1.48</v>
      </c>
    </row>
    <row r="37" spans="1:9">
      <c r="A37" s="11">
        <v>8</v>
      </c>
      <c r="B37" s="11">
        <v>12</v>
      </c>
      <c r="C37" s="13">
        <v>1.38</v>
      </c>
      <c r="D37" s="11">
        <v>1.3900000000000001</v>
      </c>
      <c r="E37" s="11">
        <v>1.47</v>
      </c>
      <c r="F37" s="11">
        <v>1.45</v>
      </c>
      <c r="G37" s="7">
        <v>1.45</v>
      </c>
    </row>
    <row r="38" spans="1:9">
      <c r="A38" s="11">
        <v>8</v>
      </c>
      <c r="B38" s="11">
        <v>23</v>
      </c>
      <c r="C38" s="13">
        <v>1.62</v>
      </c>
      <c r="D38" s="11">
        <v>1.3199999999999998</v>
      </c>
      <c r="E38" s="11">
        <v>1.53</v>
      </c>
      <c r="F38" s="11">
        <v>1.34</v>
      </c>
      <c r="G38" s="7">
        <v>1.35</v>
      </c>
    </row>
    <row r="39" spans="1:9">
      <c r="A39" s="11">
        <v>8</v>
      </c>
      <c r="B39" s="11">
        <v>33</v>
      </c>
      <c r="C39" s="13">
        <v>1.63</v>
      </c>
      <c r="D39" s="11">
        <v>1.33</v>
      </c>
      <c r="E39" s="11">
        <v>1.69</v>
      </c>
      <c r="F39" s="11">
        <v>1.61</v>
      </c>
      <c r="G39" s="7">
        <v>1.7</v>
      </c>
    </row>
    <row r="40" spans="1:9">
      <c r="A40" s="11">
        <v>8</v>
      </c>
      <c r="B40" s="11">
        <v>36</v>
      </c>
      <c r="D40" s="11">
        <v>1.56</v>
      </c>
      <c r="E40" s="11">
        <v>1.7100000000000002</v>
      </c>
      <c r="F40" s="11">
        <v>1.6800000000000002</v>
      </c>
      <c r="G40" s="7">
        <v>1.76</v>
      </c>
    </row>
    <row r="41" spans="1:9">
      <c r="A41" s="11">
        <v>8</v>
      </c>
      <c r="B41" s="11">
        <v>42</v>
      </c>
      <c r="C41" s="13">
        <v>1.57</v>
      </c>
      <c r="D41" s="11">
        <v>1.56</v>
      </c>
      <c r="E41" s="11">
        <v>1.6</v>
      </c>
      <c r="F41" s="11">
        <v>1.6300000000000001</v>
      </c>
      <c r="G41" s="7">
        <v>1.63</v>
      </c>
    </row>
    <row r="42" spans="1:9">
      <c r="A42" s="11">
        <v>9</v>
      </c>
      <c r="B42" s="11">
        <v>9</v>
      </c>
      <c r="C42" s="13">
        <v>1.46</v>
      </c>
      <c r="D42" s="11">
        <v>1.51</v>
      </c>
      <c r="E42" s="11">
        <v>1.53</v>
      </c>
      <c r="F42" s="11">
        <v>1.61</v>
      </c>
      <c r="G42" s="7">
        <v>1.55</v>
      </c>
    </row>
    <row r="43" spans="1:9">
      <c r="A43" s="11">
        <v>9</v>
      </c>
      <c r="B43" s="11">
        <v>19</v>
      </c>
      <c r="C43" s="13">
        <v>1.34</v>
      </c>
      <c r="D43" s="11">
        <v>1.3800000000000001</v>
      </c>
      <c r="E43" s="11">
        <v>1.47</v>
      </c>
      <c r="F43" s="11">
        <v>1.26</v>
      </c>
      <c r="G43" s="7">
        <v>1.48</v>
      </c>
    </row>
    <row r="44" spans="1:9">
      <c r="A44" s="11">
        <v>9</v>
      </c>
      <c r="B44" s="11">
        <v>31</v>
      </c>
      <c r="C44" s="13">
        <v>1.57</v>
      </c>
      <c r="D44" s="11">
        <v>1.53</v>
      </c>
      <c r="E44" s="11">
        <v>1.6300000000000001</v>
      </c>
      <c r="F44" s="11">
        <v>1.65</v>
      </c>
      <c r="G44" s="7">
        <v>1.61</v>
      </c>
    </row>
    <row r="45" spans="1:9">
      <c r="A45" s="11">
        <v>9</v>
      </c>
      <c r="B45" s="11">
        <v>34</v>
      </c>
      <c r="C45" s="13">
        <v>1.43</v>
      </c>
      <c r="D45" s="11">
        <v>1.44</v>
      </c>
      <c r="E45" s="11">
        <v>1.53</v>
      </c>
      <c r="F45" s="11">
        <v>1.48</v>
      </c>
      <c r="G45" s="7">
        <v>1.57</v>
      </c>
    </row>
    <row r="46" spans="1:9">
      <c r="A46" s="11">
        <v>9</v>
      </c>
      <c r="B46" s="11">
        <v>38</v>
      </c>
      <c r="C46" s="13">
        <v>1.5</v>
      </c>
      <c r="D46" s="11">
        <v>1.49</v>
      </c>
      <c r="E46" s="11">
        <v>1.58</v>
      </c>
      <c r="F46" s="11">
        <v>1.51</v>
      </c>
      <c r="G46" s="7">
        <v>1.55</v>
      </c>
      <c r="H46" s="13"/>
      <c r="I46" s="7"/>
    </row>
    <row r="47" spans="1:9">
      <c r="I47" s="7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12" sqref="G12"/>
    </sheetView>
  </sheetViews>
  <sheetFormatPr baseColWidth="10" defaultRowHeight="15" x14ac:dyDescent="0"/>
  <cols>
    <col min="1" max="1" width="10.83203125" style="11"/>
    <col min="2" max="3" width="11.6640625" style="11" customWidth="1"/>
    <col min="4" max="16384" width="10.83203125" style="11"/>
  </cols>
  <sheetData>
    <row r="1" spans="1:5">
      <c r="B1" s="12"/>
      <c r="C1" s="12"/>
    </row>
    <row r="2" spans="1:5">
      <c r="B2" s="12"/>
      <c r="C2" s="12"/>
    </row>
    <row r="3" spans="1:5">
      <c r="A3" s="14" t="s">
        <v>7</v>
      </c>
      <c r="B3" s="14" t="s">
        <v>8</v>
      </c>
      <c r="C3" s="14" t="s">
        <v>48</v>
      </c>
      <c r="D3" s="14" t="s">
        <v>46</v>
      </c>
      <c r="E3" s="14" t="s">
        <v>47</v>
      </c>
    </row>
    <row r="4" spans="1:5">
      <c r="A4" s="11">
        <v>1</v>
      </c>
      <c r="B4" s="11">
        <v>1</v>
      </c>
      <c r="C4" s="13">
        <v>0.92</v>
      </c>
      <c r="D4" s="18">
        <v>1</v>
      </c>
      <c r="E4" s="13">
        <v>0.08</v>
      </c>
    </row>
    <row r="5" spans="1:5">
      <c r="A5" s="11">
        <v>1</v>
      </c>
      <c r="B5" s="11">
        <v>11</v>
      </c>
      <c r="C5" s="13">
        <v>1.02</v>
      </c>
      <c r="D5" s="11">
        <v>1.06</v>
      </c>
      <c r="E5" s="13">
        <v>4.0000000000000036E-2</v>
      </c>
    </row>
    <row r="6" spans="1:5">
      <c r="A6" s="11">
        <v>1</v>
      </c>
      <c r="B6" s="11">
        <v>24</v>
      </c>
      <c r="C6" s="13">
        <v>0.83</v>
      </c>
      <c r="D6" s="11">
        <v>0.88</v>
      </c>
      <c r="E6" s="13">
        <v>5.0000000000000044E-2</v>
      </c>
    </row>
    <row r="7" spans="1:5">
      <c r="A7" s="11">
        <v>1</v>
      </c>
      <c r="B7" s="11">
        <v>32</v>
      </c>
      <c r="C7" s="13">
        <v>1.1599999999999999</v>
      </c>
      <c r="D7" s="11">
        <v>1.21</v>
      </c>
      <c r="E7" s="13">
        <v>5.0000000000000044E-2</v>
      </c>
    </row>
    <row r="8" spans="1:5">
      <c r="A8" s="11">
        <v>1</v>
      </c>
      <c r="B8" s="11">
        <v>45</v>
      </c>
      <c r="C8" s="13">
        <v>1.1100000000000001</v>
      </c>
      <c r="D8" s="11">
        <v>1.1000000000000001</v>
      </c>
      <c r="E8" s="13">
        <v>-1.0000000000000009E-2</v>
      </c>
    </row>
    <row r="9" spans="1:5">
      <c r="A9" s="11">
        <v>2</v>
      </c>
      <c r="B9" s="11">
        <v>5</v>
      </c>
      <c r="C9" s="13">
        <v>0.98</v>
      </c>
      <c r="D9" s="22">
        <v>1</v>
      </c>
      <c r="E9" s="13">
        <v>2.0000000000000018E-2</v>
      </c>
    </row>
    <row r="10" spans="1:5">
      <c r="A10" s="11">
        <v>2</v>
      </c>
      <c r="B10" s="11">
        <v>25</v>
      </c>
      <c r="C10" s="13">
        <v>0.86</v>
      </c>
      <c r="D10" s="21">
        <v>0.89</v>
      </c>
      <c r="E10" s="13">
        <v>3.0000000000000027E-2</v>
      </c>
    </row>
    <row r="11" spans="1:5">
      <c r="A11" s="11">
        <v>2</v>
      </c>
      <c r="B11" s="11">
        <v>28</v>
      </c>
      <c r="C11" s="13">
        <v>1.06</v>
      </c>
      <c r="D11" s="21">
        <v>1.07</v>
      </c>
      <c r="E11" s="13">
        <v>1.0000000000000009E-2</v>
      </c>
    </row>
    <row r="12" spans="1:5">
      <c r="A12" s="11">
        <v>2</v>
      </c>
      <c r="B12" s="11">
        <v>40</v>
      </c>
      <c r="C12" s="13">
        <v>1.1000000000000001</v>
      </c>
      <c r="D12" s="21">
        <v>1.1299999999999999</v>
      </c>
      <c r="E12" s="13">
        <v>2.9999999999999805E-2</v>
      </c>
    </row>
    <row r="13" spans="1:5">
      <c r="A13" s="11">
        <v>2</v>
      </c>
      <c r="B13" s="11">
        <v>41</v>
      </c>
      <c r="C13" s="13">
        <v>0.8</v>
      </c>
      <c r="D13" s="21">
        <v>0.84</v>
      </c>
      <c r="E13" s="13">
        <v>3.9999999999999925E-2</v>
      </c>
    </row>
    <row r="14" spans="1:5">
      <c r="A14" s="11">
        <v>3</v>
      </c>
      <c r="B14" s="11">
        <v>10</v>
      </c>
      <c r="C14" s="13">
        <v>0.8</v>
      </c>
      <c r="D14" s="21">
        <v>0.83</v>
      </c>
      <c r="E14" s="13">
        <v>2.9999999999999916E-2</v>
      </c>
    </row>
    <row r="15" spans="1:5">
      <c r="A15" s="11">
        <v>3</v>
      </c>
      <c r="B15" s="11">
        <v>13</v>
      </c>
      <c r="C15" s="13">
        <v>1</v>
      </c>
      <c r="D15" s="21">
        <v>1.06</v>
      </c>
      <c r="E15" s="13">
        <v>6.0000000000000053E-2</v>
      </c>
    </row>
    <row r="16" spans="1:5">
      <c r="A16" s="11">
        <v>3</v>
      </c>
      <c r="B16" s="11">
        <v>27</v>
      </c>
      <c r="C16" s="13">
        <v>1.1200000000000001</v>
      </c>
      <c r="D16" s="21">
        <v>0.99</v>
      </c>
      <c r="E16" s="13">
        <v>-0.13000000000000012</v>
      </c>
    </row>
    <row r="17" spans="1:5">
      <c r="A17" s="11">
        <v>3</v>
      </c>
      <c r="B17" s="11">
        <v>29</v>
      </c>
      <c r="C17" s="13">
        <v>1.06</v>
      </c>
      <c r="D17" s="21">
        <v>1.1599999999999999</v>
      </c>
      <c r="E17" s="13">
        <v>9.9999999999999867E-2</v>
      </c>
    </row>
    <row r="18" spans="1:5">
      <c r="A18" s="11">
        <v>3</v>
      </c>
      <c r="B18" s="11">
        <v>44</v>
      </c>
      <c r="C18" s="13">
        <v>0.9</v>
      </c>
      <c r="D18" s="21">
        <v>0.96</v>
      </c>
      <c r="E18" s="13">
        <v>5.9999999999999942E-2</v>
      </c>
    </row>
    <row r="19" spans="1:5">
      <c r="A19" s="11">
        <v>4</v>
      </c>
      <c r="B19" s="11">
        <v>2</v>
      </c>
      <c r="C19" s="13">
        <v>1.1399999999999999</v>
      </c>
      <c r="D19" s="21">
        <v>1.19</v>
      </c>
      <c r="E19" s="13">
        <v>5.0000000000000044E-2</v>
      </c>
    </row>
    <row r="20" spans="1:5">
      <c r="A20" s="11">
        <v>4</v>
      </c>
      <c r="B20" s="11">
        <v>4</v>
      </c>
      <c r="C20" s="13">
        <v>1.34</v>
      </c>
      <c r="D20" s="21">
        <v>1.36</v>
      </c>
      <c r="E20" s="13">
        <v>2.0000000000000018E-2</v>
      </c>
    </row>
    <row r="21" spans="1:5">
      <c r="A21" s="11">
        <v>4</v>
      </c>
      <c r="B21" s="11">
        <v>15</v>
      </c>
      <c r="C21" s="13">
        <v>1.26</v>
      </c>
      <c r="D21" s="21">
        <v>1.44</v>
      </c>
      <c r="E21" s="13">
        <v>0.17999999999999994</v>
      </c>
    </row>
    <row r="22" spans="1:5">
      <c r="A22" s="11">
        <v>4</v>
      </c>
      <c r="B22" s="11">
        <v>26</v>
      </c>
      <c r="C22" s="13">
        <v>1.1000000000000001</v>
      </c>
      <c r="D22" s="21">
        <v>1.18</v>
      </c>
      <c r="E22" s="13">
        <v>7.9999999999999849E-2</v>
      </c>
    </row>
    <row r="23" spans="1:5">
      <c r="A23" s="11">
        <v>4</v>
      </c>
      <c r="B23" s="11">
        <v>43</v>
      </c>
      <c r="C23" s="13">
        <v>0.81</v>
      </c>
      <c r="D23" s="21">
        <v>0.89</v>
      </c>
      <c r="E23" s="13">
        <v>7.999999999999996E-2</v>
      </c>
    </row>
    <row r="24" spans="1:5">
      <c r="A24" s="11">
        <v>5</v>
      </c>
      <c r="B24" s="11" t="s">
        <v>110</v>
      </c>
      <c r="C24" s="13">
        <v>0.95</v>
      </c>
      <c r="D24" s="21">
        <v>0.96</v>
      </c>
      <c r="E24" s="13">
        <v>1.0000000000000009E-2</v>
      </c>
    </row>
    <row r="25" spans="1:5">
      <c r="A25" s="11">
        <v>5</v>
      </c>
      <c r="B25" s="11">
        <v>17</v>
      </c>
      <c r="C25" s="13">
        <v>1</v>
      </c>
      <c r="D25" s="21">
        <v>1.08</v>
      </c>
      <c r="E25" s="13">
        <v>8.0000000000000071E-2</v>
      </c>
    </row>
    <row r="26" spans="1:5">
      <c r="A26" s="11">
        <v>5</v>
      </c>
      <c r="B26" s="11">
        <v>22</v>
      </c>
      <c r="C26" s="13">
        <v>1.19</v>
      </c>
      <c r="D26" s="11" t="s">
        <v>49</v>
      </c>
      <c r="E26" s="13" t="s">
        <v>49</v>
      </c>
    </row>
    <row r="27" spans="1:5">
      <c r="A27" s="11">
        <v>5</v>
      </c>
      <c r="B27" s="11">
        <v>37</v>
      </c>
      <c r="C27" s="13">
        <v>0.98</v>
      </c>
      <c r="D27" s="11" t="s">
        <v>49</v>
      </c>
      <c r="E27" s="13" t="s">
        <v>49</v>
      </c>
    </row>
    <row r="28" spans="1:5">
      <c r="A28" s="11">
        <v>5</v>
      </c>
      <c r="B28" s="11" t="s">
        <v>111</v>
      </c>
      <c r="C28" s="13">
        <v>1.05</v>
      </c>
      <c r="D28" s="11">
        <v>1.0900000000000001</v>
      </c>
      <c r="E28" s="13">
        <v>4.0000000000000036E-2</v>
      </c>
    </row>
    <row r="29" spans="1:5">
      <c r="A29" s="11">
        <v>6</v>
      </c>
      <c r="B29" s="11">
        <v>3</v>
      </c>
      <c r="C29" s="13">
        <v>0.9</v>
      </c>
      <c r="D29" s="11">
        <v>0.96</v>
      </c>
      <c r="E29" s="13">
        <v>5.9999999999999942E-2</v>
      </c>
    </row>
    <row r="30" spans="1:5">
      <c r="A30" s="11">
        <v>6</v>
      </c>
      <c r="B30" s="11">
        <v>8</v>
      </c>
      <c r="C30" s="13">
        <v>0.91</v>
      </c>
      <c r="D30" s="11">
        <v>1.03</v>
      </c>
      <c r="E30" s="13">
        <v>0.12</v>
      </c>
    </row>
    <row r="31" spans="1:5">
      <c r="A31" s="11">
        <v>6</v>
      </c>
      <c r="B31" s="11">
        <v>20</v>
      </c>
      <c r="C31" s="13">
        <v>0.89</v>
      </c>
      <c r="D31" s="11">
        <v>1</v>
      </c>
      <c r="E31" s="13">
        <v>0.10999999999999999</v>
      </c>
    </row>
    <row r="32" spans="1:5">
      <c r="A32" s="11">
        <v>6</v>
      </c>
      <c r="B32" s="11">
        <v>30</v>
      </c>
      <c r="C32" s="13">
        <v>1.07</v>
      </c>
      <c r="D32" s="11">
        <v>1.1000000000000001</v>
      </c>
      <c r="E32" s="13">
        <v>3.0000000000000027E-2</v>
      </c>
    </row>
    <row r="33" spans="1:5">
      <c r="A33" s="11">
        <v>6</v>
      </c>
      <c r="B33" s="11">
        <v>35</v>
      </c>
      <c r="C33" s="13">
        <v>1.25</v>
      </c>
      <c r="D33" s="11">
        <v>1.29</v>
      </c>
      <c r="E33" s="13">
        <v>4.0000000000000036E-2</v>
      </c>
    </row>
    <row r="34" spans="1:5">
      <c r="A34" s="11">
        <v>7</v>
      </c>
      <c r="B34" s="11" t="s">
        <v>106</v>
      </c>
      <c r="C34" s="13">
        <v>0.99</v>
      </c>
      <c r="D34" s="11">
        <v>1.01</v>
      </c>
      <c r="E34" s="13">
        <v>2.0000000000000018E-2</v>
      </c>
    </row>
    <row r="35" spans="1:5">
      <c r="A35" s="11">
        <v>7</v>
      </c>
      <c r="B35" s="11">
        <v>7</v>
      </c>
      <c r="C35" s="13">
        <v>1.06</v>
      </c>
      <c r="D35" s="11">
        <v>1.18</v>
      </c>
      <c r="E35" s="13">
        <v>0.11999999999999988</v>
      </c>
    </row>
    <row r="36" spans="1:5">
      <c r="A36" s="11">
        <v>7</v>
      </c>
      <c r="B36" s="11">
        <v>14</v>
      </c>
      <c r="C36" s="13">
        <v>0.97</v>
      </c>
      <c r="D36" s="11">
        <v>1.0900000000000001</v>
      </c>
      <c r="E36" s="13">
        <v>0.12000000000000011</v>
      </c>
    </row>
    <row r="37" spans="1:5">
      <c r="A37" s="11">
        <v>7</v>
      </c>
      <c r="B37" s="11">
        <v>21</v>
      </c>
      <c r="C37" s="13">
        <v>1.01</v>
      </c>
      <c r="D37" s="11">
        <v>1.1000000000000001</v>
      </c>
      <c r="E37" s="13">
        <v>9.000000000000008E-2</v>
      </c>
    </row>
    <row r="38" spans="1:5">
      <c r="A38" s="11">
        <v>7</v>
      </c>
      <c r="B38" s="11">
        <v>18</v>
      </c>
      <c r="C38" s="13">
        <v>0.88</v>
      </c>
      <c r="D38" s="11">
        <v>1.18</v>
      </c>
      <c r="E38" s="13">
        <v>0.29999999999999993</v>
      </c>
    </row>
    <row r="39" spans="1:5">
      <c r="A39" s="11">
        <v>8</v>
      </c>
      <c r="B39" s="11">
        <v>12</v>
      </c>
      <c r="C39" s="13">
        <v>1</v>
      </c>
      <c r="D39" s="11">
        <v>1.0900000000000001</v>
      </c>
      <c r="E39" s="13">
        <v>9.000000000000008E-2</v>
      </c>
    </row>
    <row r="40" spans="1:5">
      <c r="A40" s="11">
        <v>8</v>
      </c>
      <c r="B40" s="11">
        <v>23</v>
      </c>
      <c r="C40" s="13">
        <v>1.3</v>
      </c>
      <c r="D40" s="11">
        <v>0.87</v>
      </c>
      <c r="E40" s="13">
        <v>-0.43000000000000005</v>
      </c>
    </row>
    <row r="41" spans="1:5">
      <c r="A41" s="11">
        <v>8</v>
      </c>
      <c r="B41" s="11">
        <v>33</v>
      </c>
      <c r="C41" s="13">
        <v>1.05</v>
      </c>
      <c r="D41" s="11">
        <v>1.36</v>
      </c>
      <c r="E41" s="13">
        <v>0.31000000000000005</v>
      </c>
    </row>
    <row r="42" spans="1:5">
      <c r="A42" s="11">
        <v>8</v>
      </c>
      <c r="B42" s="11">
        <v>36</v>
      </c>
      <c r="C42" s="13"/>
      <c r="D42" s="11">
        <v>1.1399999999999999</v>
      </c>
      <c r="E42" s="13">
        <v>1.1399999999999999</v>
      </c>
    </row>
    <row r="43" spans="1:5">
      <c r="A43" s="11">
        <v>8</v>
      </c>
      <c r="B43" s="11">
        <v>42</v>
      </c>
      <c r="C43" s="13">
        <v>1.1499999999999999</v>
      </c>
      <c r="D43" s="11">
        <v>1.2</v>
      </c>
      <c r="E43" s="13">
        <v>5.0000000000000044E-2</v>
      </c>
    </row>
    <row r="44" spans="1:5">
      <c r="A44" s="11">
        <v>9</v>
      </c>
      <c r="B44" s="11">
        <v>9</v>
      </c>
      <c r="C44" s="13">
        <v>1.1200000000000001</v>
      </c>
      <c r="D44" s="11">
        <v>1.21</v>
      </c>
      <c r="E44" s="13">
        <v>8.9999999999999858E-2</v>
      </c>
    </row>
    <row r="45" spans="1:5">
      <c r="A45" s="11">
        <v>9</v>
      </c>
      <c r="B45" s="11">
        <v>19</v>
      </c>
      <c r="C45" s="13">
        <v>0.88</v>
      </c>
      <c r="D45" s="11">
        <v>1.03</v>
      </c>
      <c r="E45" s="13">
        <v>0.15000000000000002</v>
      </c>
    </row>
    <row r="46" spans="1:5">
      <c r="A46" s="11">
        <v>9</v>
      </c>
      <c r="B46" s="11">
        <v>31</v>
      </c>
      <c r="C46" s="13">
        <v>1.1399999999999999</v>
      </c>
      <c r="D46" s="11">
        <v>1.2</v>
      </c>
      <c r="E46" s="13">
        <v>6.0000000000000053E-2</v>
      </c>
    </row>
    <row r="47" spans="1:5">
      <c r="A47" s="11">
        <v>9</v>
      </c>
      <c r="B47" s="11">
        <v>34</v>
      </c>
      <c r="C47" s="13">
        <v>0.94</v>
      </c>
      <c r="D47" s="11">
        <v>1.1100000000000001</v>
      </c>
      <c r="E47" s="13">
        <v>0.17000000000000015</v>
      </c>
    </row>
    <row r="48" spans="1:5">
      <c r="A48" s="11">
        <v>9</v>
      </c>
      <c r="B48" s="11">
        <v>38</v>
      </c>
      <c r="C48" s="13">
        <v>1.03</v>
      </c>
      <c r="D48" s="11">
        <v>1.1200000000000001</v>
      </c>
      <c r="E48" s="13">
        <v>9.000000000000008E-2</v>
      </c>
    </row>
    <row r="52" spans="1:3">
      <c r="A52" s="14"/>
      <c r="B52" s="14"/>
      <c r="C52" s="14"/>
    </row>
  </sheetData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opLeftCell="X1" workbookViewId="0">
      <selection activeCell="AE33" sqref="AE33:AE48"/>
    </sheetView>
  </sheetViews>
  <sheetFormatPr baseColWidth="10" defaultRowHeight="15" x14ac:dyDescent="0"/>
  <cols>
    <col min="1" max="1" width="10.83203125" style="24"/>
    <col min="2" max="2" width="11.6640625" style="24" bestFit="1" customWidth="1"/>
    <col min="3" max="3" width="9.33203125" style="25" hidden="1" customWidth="1"/>
    <col min="4" max="4" width="11" style="26" hidden="1" customWidth="1"/>
    <col min="5" max="5" width="6.83203125" style="24" bestFit="1" customWidth="1"/>
    <col min="6" max="8" width="10.83203125" style="24"/>
    <col min="9" max="9" width="6.6640625" style="24" customWidth="1"/>
    <col min="10" max="16384" width="10.83203125" style="24"/>
  </cols>
  <sheetData>
    <row r="1" spans="1:39">
      <c r="B1" s="12"/>
      <c r="E1" s="27"/>
      <c r="F1" s="27"/>
      <c r="G1" s="27"/>
      <c r="H1" s="27"/>
      <c r="I1" s="27"/>
      <c r="J1" s="27"/>
      <c r="K1" s="27"/>
      <c r="L1" s="27"/>
      <c r="M1" s="27"/>
      <c r="N1" s="27"/>
      <c r="P1" s="39" t="s">
        <v>181</v>
      </c>
      <c r="X1" s="39" t="s">
        <v>181</v>
      </c>
      <c r="AE1" s="39" t="s">
        <v>181</v>
      </c>
      <c r="AM1" s="39" t="s">
        <v>181</v>
      </c>
    </row>
    <row r="2" spans="1:39" s="14" customFormat="1">
      <c r="A2" s="14" t="s">
        <v>7</v>
      </c>
      <c r="B2" s="14" t="s">
        <v>8</v>
      </c>
      <c r="C2" s="28" t="s">
        <v>12</v>
      </c>
      <c r="D2" s="15" t="s">
        <v>9</v>
      </c>
      <c r="E2" s="16">
        <v>41564</v>
      </c>
      <c r="F2" s="16">
        <v>41564</v>
      </c>
      <c r="G2" s="16">
        <v>41565</v>
      </c>
      <c r="H2" s="16">
        <v>41565</v>
      </c>
      <c r="I2" s="16">
        <v>41566</v>
      </c>
      <c r="J2" s="16">
        <v>41567</v>
      </c>
      <c r="K2" s="16">
        <v>41568</v>
      </c>
      <c r="L2" s="16">
        <v>41569</v>
      </c>
      <c r="M2" s="16">
        <v>41570</v>
      </c>
      <c r="N2" s="16">
        <v>41571</v>
      </c>
      <c r="O2" s="16">
        <v>41572</v>
      </c>
      <c r="P2" s="16" t="s">
        <v>173</v>
      </c>
      <c r="Q2" s="29">
        <v>41573</v>
      </c>
      <c r="R2" s="29">
        <v>41574</v>
      </c>
      <c r="S2" s="29">
        <v>41575</v>
      </c>
      <c r="T2" s="29">
        <v>41576</v>
      </c>
      <c r="U2" s="29">
        <v>41577</v>
      </c>
      <c r="V2" s="29">
        <v>41578</v>
      </c>
      <c r="W2" s="29">
        <v>41579</v>
      </c>
      <c r="X2" s="29" t="s">
        <v>174</v>
      </c>
      <c r="Y2" s="29">
        <v>41580</v>
      </c>
      <c r="Z2" s="29">
        <v>41582</v>
      </c>
      <c r="AA2" s="29">
        <v>41583</v>
      </c>
      <c r="AB2" s="29">
        <v>41584</v>
      </c>
      <c r="AC2" s="29">
        <v>41585</v>
      </c>
      <c r="AD2" s="29">
        <v>41586</v>
      </c>
      <c r="AE2" s="29" t="s">
        <v>175</v>
      </c>
      <c r="AF2" s="29">
        <v>41587</v>
      </c>
      <c r="AG2" s="29">
        <v>41588</v>
      </c>
      <c r="AH2" s="29">
        <v>41589</v>
      </c>
      <c r="AI2" s="29">
        <v>41590</v>
      </c>
      <c r="AJ2" s="29">
        <v>41591</v>
      </c>
      <c r="AK2" s="29">
        <v>41592</v>
      </c>
      <c r="AL2" s="29">
        <v>41593</v>
      </c>
      <c r="AM2" s="14" t="s">
        <v>176</v>
      </c>
    </row>
    <row r="3" spans="1:39">
      <c r="A3" s="24">
        <v>1</v>
      </c>
      <c r="B3" s="24">
        <v>1</v>
      </c>
      <c r="C3" s="25">
        <v>0.52500000000000002</v>
      </c>
      <c r="D3" s="26">
        <v>2.38</v>
      </c>
      <c r="E3" s="30">
        <v>14</v>
      </c>
      <c r="F3" s="30">
        <v>6</v>
      </c>
      <c r="G3" s="30">
        <v>18</v>
      </c>
      <c r="H3" s="30">
        <v>2</v>
      </c>
      <c r="I3" s="30">
        <v>22</v>
      </c>
      <c r="J3" s="30">
        <v>22</v>
      </c>
      <c r="K3" s="30">
        <v>18</v>
      </c>
      <c r="L3" s="24">
        <v>17</v>
      </c>
      <c r="M3" s="24">
        <v>13</v>
      </c>
      <c r="N3" s="24">
        <v>31</v>
      </c>
      <c r="O3" s="24">
        <v>9</v>
      </c>
      <c r="P3" s="30">
        <f>SUM(E3:O3)</f>
        <v>172</v>
      </c>
      <c r="Q3" s="31">
        <v>13</v>
      </c>
      <c r="R3" s="31">
        <v>23</v>
      </c>
      <c r="S3" s="31">
        <v>20</v>
      </c>
      <c r="T3" s="31">
        <v>24</v>
      </c>
      <c r="U3" s="31">
        <v>14</v>
      </c>
      <c r="V3" s="31">
        <v>7</v>
      </c>
      <c r="W3" s="31">
        <v>15</v>
      </c>
      <c r="X3" s="31">
        <f>SUM(Q3:W3)</f>
        <v>116</v>
      </c>
      <c r="Y3" s="31">
        <v>12</v>
      </c>
      <c r="Z3" s="31">
        <v>28</v>
      </c>
      <c r="AA3" s="31">
        <v>15</v>
      </c>
      <c r="AB3" s="31">
        <v>17</v>
      </c>
      <c r="AC3" s="31">
        <v>25</v>
      </c>
      <c r="AD3" s="31">
        <v>12</v>
      </c>
      <c r="AE3" s="31">
        <f>SUM(Y3:AD3)</f>
        <v>109</v>
      </c>
      <c r="AF3" s="31">
        <v>14</v>
      </c>
      <c r="AG3" s="31">
        <v>21</v>
      </c>
      <c r="AH3" s="31">
        <v>3</v>
      </c>
      <c r="AI3" s="31">
        <v>13</v>
      </c>
      <c r="AJ3" s="31">
        <v>12</v>
      </c>
      <c r="AK3" s="31">
        <v>8</v>
      </c>
      <c r="AL3" s="31">
        <v>27</v>
      </c>
      <c r="AM3" s="24">
        <f>SUM(AF3:AL3)</f>
        <v>98</v>
      </c>
    </row>
    <row r="4" spans="1:39">
      <c r="A4" s="24">
        <v>1</v>
      </c>
      <c r="B4" s="24">
        <v>11</v>
      </c>
      <c r="C4" s="25">
        <v>0.54800000000000004</v>
      </c>
      <c r="D4" s="26">
        <v>2.68</v>
      </c>
      <c r="E4" s="30">
        <v>18</v>
      </c>
      <c r="F4" s="30">
        <v>4</v>
      </c>
      <c r="G4" s="30">
        <v>26</v>
      </c>
      <c r="H4" s="30">
        <v>10</v>
      </c>
      <c r="I4" s="30">
        <v>32</v>
      </c>
      <c r="J4" s="30">
        <v>29</v>
      </c>
      <c r="K4" s="30">
        <v>17</v>
      </c>
      <c r="L4" s="24">
        <v>24</v>
      </c>
      <c r="M4" s="24">
        <v>12</v>
      </c>
      <c r="N4" s="24">
        <v>2</v>
      </c>
      <c r="O4" s="24">
        <v>33</v>
      </c>
      <c r="P4" s="30">
        <f t="shared" ref="P4:P47" si="0">SUM(E4:O4)</f>
        <v>207</v>
      </c>
      <c r="Q4" s="24">
        <v>17</v>
      </c>
      <c r="R4" s="24">
        <v>22</v>
      </c>
      <c r="S4" s="24">
        <v>24</v>
      </c>
      <c r="T4" s="24">
        <v>23</v>
      </c>
      <c r="U4" s="24">
        <v>27</v>
      </c>
      <c r="V4" s="24">
        <v>28</v>
      </c>
      <c r="W4" s="24">
        <v>25</v>
      </c>
      <c r="X4" s="31">
        <f t="shared" ref="X4:X47" si="1">SUM(Q4:W4)</f>
        <v>166</v>
      </c>
      <c r="Y4" s="24">
        <v>17</v>
      </c>
      <c r="Z4" s="24">
        <v>38</v>
      </c>
      <c r="AA4" s="24">
        <v>17</v>
      </c>
      <c r="AB4" s="24">
        <v>19</v>
      </c>
      <c r="AC4" s="24">
        <v>20</v>
      </c>
      <c r="AD4" s="24">
        <v>16</v>
      </c>
      <c r="AE4" s="31">
        <f t="shared" ref="AE4:AE47" si="2">SUM(Y4:AD4)</f>
        <v>127</v>
      </c>
      <c r="AF4" s="24">
        <v>9</v>
      </c>
      <c r="AG4" s="24">
        <v>28</v>
      </c>
      <c r="AH4" s="24">
        <v>14</v>
      </c>
      <c r="AI4" s="24">
        <v>15</v>
      </c>
      <c r="AJ4" s="24">
        <v>16</v>
      </c>
      <c r="AK4" s="24">
        <v>14</v>
      </c>
      <c r="AL4" s="24">
        <v>12</v>
      </c>
      <c r="AM4" s="24">
        <f t="shared" ref="AM4:AM47" si="3">SUM(AF4:AL4)</f>
        <v>108</v>
      </c>
    </row>
    <row r="5" spans="1:39">
      <c r="A5" s="24">
        <v>1</v>
      </c>
      <c r="B5" s="24">
        <v>24</v>
      </c>
      <c r="C5" s="25">
        <v>0.29099999999999998</v>
      </c>
      <c r="D5" s="26">
        <v>2.2000000000000002</v>
      </c>
      <c r="E5" s="30">
        <v>14</v>
      </c>
      <c r="F5" s="30">
        <v>3</v>
      </c>
      <c r="G5" s="30">
        <v>5</v>
      </c>
      <c r="H5" s="30">
        <v>2</v>
      </c>
      <c r="I5" s="30">
        <v>3</v>
      </c>
      <c r="J5" s="30">
        <v>4</v>
      </c>
      <c r="K5" s="30">
        <v>5</v>
      </c>
      <c r="L5" s="24">
        <v>2</v>
      </c>
      <c r="M5" s="24">
        <v>8</v>
      </c>
      <c r="N5" s="24">
        <v>3</v>
      </c>
      <c r="O5" s="24">
        <v>13</v>
      </c>
      <c r="P5" s="30">
        <f t="shared" si="0"/>
        <v>62</v>
      </c>
      <c r="Q5" s="24">
        <v>7</v>
      </c>
      <c r="R5" s="24">
        <v>7</v>
      </c>
      <c r="S5" s="24">
        <v>12</v>
      </c>
      <c r="T5" s="24">
        <v>8</v>
      </c>
      <c r="U5" s="24">
        <v>14</v>
      </c>
      <c r="V5" s="24">
        <v>12</v>
      </c>
      <c r="W5" s="24">
        <v>8</v>
      </c>
      <c r="X5" s="31">
        <f t="shared" si="1"/>
        <v>68</v>
      </c>
      <c r="Y5" s="24">
        <v>10</v>
      </c>
      <c r="Z5" s="24">
        <v>14</v>
      </c>
      <c r="AA5" s="24">
        <v>12</v>
      </c>
      <c r="AB5" s="24">
        <v>11</v>
      </c>
      <c r="AC5" s="24">
        <v>5</v>
      </c>
      <c r="AD5" s="24">
        <v>15</v>
      </c>
      <c r="AE5" s="31">
        <f t="shared" si="2"/>
        <v>67</v>
      </c>
      <c r="AF5" s="24">
        <v>4</v>
      </c>
      <c r="AG5" s="24">
        <v>6</v>
      </c>
      <c r="AH5" s="24">
        <v>4</v>
      </c>
      <c r="AI5" s="24">
        <v>14</v>
      </c>
      <c r="AJ5" s="24">
        <v>10</v>
      </c>
      <c r="AK5" s="24">
        <v>8</v>
      </c>
      <c r="AL5" s="24">
        <v>14</v>
      </c>
      <c r="AM5" s="24">
        <f t="shared" si="3"/>
        <v>60</v>
      </c>
    </row>
    <row r="6" spans="1:39">
      <c r="A6" s="24">
        <v>1</v>
      </c>
      <c r="B6" s="24">
        <v>32</v>
      </c>
      <c r="C6" s="25">
        <v>0.75600000000000001</v>
      </c>
      <c r="D6" s="26">
        <v>2.76</v>
      </c>
      <c r="E6" s="30">
        <v>8</v>
      </c>
      <c r="F6" s="30">
        <v>2</v>
      </c>
      <c r="G6" s="30">
        <v>2</v>
      </c>
      <c r="H6" s="30">
        <v>0</v>
      </c>
      <c r="I6" s="30">
        <v>8</v>
      </c>
      <c r="J6" s="30">
        <v>25</v>
      </c>
      <c r="K6" s="30">
        <v>13</v>
      </c>
      <c r="L6" s="24">
        <v>20</v>
      </c>
      <c r="M6" s="24">
        <v>13</v>
      </c>
      <c r="N6" s="24">
        <v>23</v>
      </c>
      <c r="O6" s="24">
        <v>2</v>
      </c>
      <c r="P6" s="30">
        <f t="shared" si="0"/>
        <v>116</v>
      </c>
      <c r="Q6" s="24">
        <v>6</v>
      </c>
      <c r="R6" s="24">
        <v>10</v>
      </c>
      <c r="S6" s="24">
        <v>13</v>
      </c>
      <c r="T6" s="24">
        <v>16</v>
      </c>
      <c r="U6" s="24">
        <v>18</v>
      </c>
      <c r="V6" s="24">
        <v>24</v>
      </c>
      <c r="W6" s="24">
        <v>22</v>
      </c>
      <c r="X6" s="31">
        <f t="shared" si="1"/>
        <v>109</v>
      </c>
      <c r="Y6" s="24">
        <v>23</v>
      </c>
      <c r="Z6" s="24">
        <v>3</v>
      </c>
      <c r="AA6" s="24">
        <v>4</v>
      </c>
      <c r="AB6" s="24">
        <v>15</v>
      </c>
      <c r="AC6" s="24">
        <v>12</v>
      </c>
      <c r="AD6" s="24">
        <v>4</v>
      </c>
      <c r="AE6" s="31">
        <f t="shared" si="2"/>
        <v>61</v>
      </c>
      <c r="AF6" s="24">
        <v>16</v>
      </c>
      <c r="AG6" s="24">
        <v>16</v>
      </c>
      <c r="AH6" s="24">
        <v>15</v>
      </c>
      <c r="AI6" s="24">
        <v>12</v>
      </c>
      <c r="AJ6" s="24">
        <v>13</v>
      </c>
      <c r="AK6" s="24">
        <v>0</v>
      </c>
      <c r="AL6" s="24">
        <v>0</v>
      </c>
      <c r="AM6" s="24">
        <f t="shared" si="3"/>
        <v>72</v>
      </c>
    </row>
    <row r="7" spans="1:39">
      <c r="A7" s="24">
        <v>1</v>
      </c>
      <c r="B7" s="24">
        <v>45</v>
      </c>
      <c r="C7" s="25">
        <v>0.70699999999999996</v>
      </c>
      <c r="D7" s="26">
        <v>2.58</v>
      </c>
      <c r="E7" s="30">
        <v>1</v>
      </c>
      <c r="F7" s="30">
        <v>0</v>
      </c>
      <c r="G7" s="30">
        <v>8</v>
      </c>
      <c r="H7" s="30">
        <v>18</v>
      </c>
      <c r="I7" s="30">
        <v>5</v>
      </c>
      <c r="J7" s="30">
        <v>0</v>
      </c>
      <c r="K7" s="30">
        <v>5</v>
      </c>
      <c r="L7" s="24">
        <v>5</v>
      </c>
      <c r="M7" s="24">
        <v>16</v>
      </c>
      <c r="N7" s="24">
        <v>1</v>
      </c>
      <c r="O7" s="24">
        <v>6</v>
      </c>
      <c r="P7" s="30">
        <f t="shared" si="0"/>
        <v>65</v>
      </c>
      <c r="Q7" s="24">
        <v>8</v>
      </c>
      <c r="R7" s="24">
        <v>9</v>
      </c>
      <c r="S7" s="24">
        <v>12</v>
      </c>
      <c r="T7" s="24">
        <v>9</v>
      </c>
      <c r="U7" s="24">
        <v>12</v>
      </c>
      <c r="V7" s="24">
        <v>26</v>
      </c>
      <c r="W7" s="24">
        <v>5</v>
      </c>
      <c r="X7" s="31">
        <f t="shared" si="1"/>
        <v>81</v>
      </c>
      <c r="Y7" s="24">
        <v>13</v>
      </c>
      <c r="Z7" s="24">
        <v>12</v>
      </c>
      <c r="AA7" s="24">
        <v>18</v>
      </c>
      <c r="AB7" s="24">
        <v>8</v>
      </c>
      <c r="AC7" s="24">
        <v>18</v>
      </c>
      <c r="AD7" s="24">
        <v>9</v>
      </c>
      <c r="AE7" s="31">
        <f t="shared" si="2"/>
        <v>78</v>
      </c>
      <c r="AF7" s="24">
        <v>7</v>
      </c>
      <c r="AG7" s="24">
        <v>17</v>
      </c>
      <c r="AH7" s="24">
        <v>7</v>
      </c>
      <c r="AI7" s="24">
        <v>9</v>
      </c>
      <c r="AJ7" s="24">
        <v>13</v>
      </c>
      <c r="AK7" s="24">
        <v>10</v>
      </c>
      <c r="AL7" s="24">
        <v>15</v>
      </c>
      <c r="AM7" s="24">
        <f t="shared" si="3"/>
        <v>78</v>
      </c>
    </row>
    <row r="8" spans="1:39">
      <c r="A8" s="24">
        <v>2</v>
      </c>
      <c r="B8" s="24">
        <v>5</v>
      </c>
      <c r="C8" s="25">
        <v>0.47699999999999998</v>
      </c>
      <c r="D8" s="26">
        <v>2.2999999999999998</v>
      </c>
      <c r="E8" s="30">
        <v>12</v>
      </c>
      <c r="F8" s="30">
        <v>9</v>
      </c>
      <c r="G8" s="30">
        <v>16</v>
      </c>
      <c r="H8" s="30">
        <v>8</v>
      </c>
      <c r="I8" s="30">
        <v>22</v>
      </c>
      <c r="J8" s="30">
        <v>3</v>
      </c>
      <c r="K8" s="30">
        <v>8</v>
      </c>
      <c r="L8" s="24">
        <v>23</v>
      </c>
      <c r="M8" s="24">
        <v>34</v>
      </c>
      <c r="N8" s="24">
        <v>4</v>
      </c>
      <c r="O8" s="24">
        <v>31</v>
      </c>
      <c r="P8" s="30">
        <f t="shared" si="0"/>
        <v>170</v>
      </c>
      <c r="Q8" s="24">
        <v>6</v>
      </c>
      <c r="R8" s="24">
        <v>20</v>
      </c>
      <c r="S8" s="24">
        <v>23</v>
      </c>
      <c r="T8" s="24">
        <v>24</v>
      </c>
      <c r="U8" s="24">
        <v>17</v>
      </c>
      <c r="V8" s="24">
        <v>13</v>
      </c>
      <c r="W8" s="24">
        <v>20</v>
      </c>
      <c r="X8" s="31">
        <f t="shared" si="1"/>
        <v>123</v>
      </c>
      <c r="Y8" s="24">
        <v>19</v>
      </c>
      <c r="Z8" s="24">
        <v>31</v>
      </c>
      <c r="AA8" s="24">
        <v>15</v>
      </c>
      <c r="AB8" s="24">
        <v>25</v>
      </c>
      <c r="AC8" s="24">
        <v>15</v>
      </c>
      <c r="AD8" s="24">
        <v>14</v>
      </c>
      <c r="AE8" s="31">
        <f t="shared" si="2"/>
        <v>119</v>
      </c>
      <c r="AF8" s="1">
        <v>12</v>
      </c>
      <c r="AG8" s="24">
        <v>18</v>
      </c>
      <c r="AH8" s="24">
        <v>14</v>
      </c>
      <c r="AI8" s="24">
        <v>17</v>
      </c>
      <c r="AJ8" s="24">
        <v>9</v>
      </c>
      <c r="AK8" s="24">
        <v>12</v>
      </c>
      <c r="AL8" s="24">
        <v>5</v>
      </c>
      <c r="AM8" s="24">
        <f t="shared" si="3"/>
        <v>87</v>
      </c>
    </row>
    <row r="9" spans="1:39">
      <c r="A9" s="24">
        <v>2</v>
      </c>
      <c r="B9" s="24">
        <v>25</v>
      </c>
      <c r="C9" s="25">
        <v>0.316</v>
      </c>
      <c r="D9" s="26">
        <v>2.2999999999999998</v>
      </c>
      <c r="E9" s="30">
        <v>8</v>
      </c>
      <c r="F9" s="30">
        <v>0</v>
      </c>
      <c r="G9" s="30">
        <v>6</v>
      </c>
      <c r="H9" s="30">
        <v>11</v>
      </c>
      <c r="I9" s="30">
        <v>17</v>
      </c>
      <c r="J9" s="30">
        <v>7</v>
      </c>
      <c r="K9" s="30">
        <v>8</v>
      </c>
      <c r="L9" s="24">
        <v>12</v>
      </c>
      <c r="M9" s="24">
        <v>14</v>
      </c>
      <c r="N9" s="24">
        <v>6</v>
      </c>
      <c r="O9" s="24">
        <v>23</v>
      </c>
      <c r="P9" s="30">
        <f t="shared" si="0"/>
        <v>112</v>
      </c>
      <c r="Q9" s="24">
        <v>24</v>
      </c>
      <c r="R9" s="24">
        <v>15</v>
      </c>
      <c r="S9" s="24">
        <v>31</v>
      </c>
      <c r="T9" s="24">
        <v>7</v>
      </c>
      <c r="U9" s="24">
        <v>26</v>
      </c>
      <c r="V9" s="24">
        <v>29</v>
      </c>
      <c r="W9" s="24">
        <v>20</v>
      </c>
      <c r="X9" s="31">
        <f t="shared" si="1"/>
        <v>152</v>
      </c>
      <c r="Y9" s="24">
        <v>25</v>
      </c>
      <c r="Z9" s="24">
        <v>37</v>
      </c>
      <c r="AA9" s="24">
        <v>23</v>
      </c>
      <c r="AB9" s="24">
        <v>23</v>
      </c>
      <c r="AC9" s="24">
        <v>14</v>
      </c>
      <c r="AD9" s="24">
        <v>27</v>
      </c>
      <c r="AE9" s="31">
        <f t="shared" si="2"/>
        <v>149</v>
      </c>
      <c r="AF9" s="24">
        <v>9</v>
      </c>
      <c r="AG9" s="24">
        <v>6</v>
      </c>
      <c r="AH9" s="24">
        <v>9</v>
      </c>
      <c r="AI9" s="24">
        <v>20</v>
      </c>
      <c r="AJ9" s="24">
        <v>22</v>
      </c>
      <c r="AK9" s="24">
        <v>16</v>
      </c>
      <c r="AL9" s="24">
        <v>11</v>
      </c>
      <c r="AM9" s="24">
        <f t="shared" si="3"/>
        <v>93</v>
      </c>
    </row>
    <row r="10" spans="1:39">
      <c r="A10" s="24">
        <v>2</v>
      </c>
      <c r="B10" s="24">
        <v>28</v>
      </c>
      <c r="C10" s="25">
        <v>0.65400000000000003</v>
      </c>
      <c r="D10" s="26">
        <v>2.85</v>
      </c>
      <c r="E10" s="30">
        <v>4</v>
      </c>
      <c r="F10" s="30">
        <v>3</v>
      </c>
      <c r="G10" s="30">
        <v>4</v>
      </c>
      <c r="H10" s="30">
        <v>4</v>
      </c>
      <c r="I10" s="30">
        <v>27</v>
      </c>
      <c r="J10" s="30">
        <v>11</v>
      </c>
      <c r="K10" s="30">
        <v>1</v>
      </c>
      <c r="L10" s="24">
        <v>4</v>
      </c>
      <c r="M10" s="24">
        <v>5</v>
      </c>
      <c r="N10" s="24">
        <v>5</v>
      </c>
      <c r="O10" s="24">
        <v>8</v>
      </c>
      <c r="P10" s="30">
        <f t="shared" si="0"/>
        <v>76</v>
      </c>
      <c r="Q10" s="24">
        <v>3</v>
      </c>
      <c r="R10" s="24">
        <v>5</v>
      </c>
      <c r="S10" s="24">
        <v>22</v>
      </c>
      <c r="T10" s="24">
        <v>16</v>
      </c>
      <c r="U10" s="24">
        <v>24</v>
      </c>
      <c r="V10" s="24">
        <v>11</v>
      </c>
      <c r="W10" s="24">
        <v>9</v>
      </c>
      <c r="X10" s="31">
        <f t="shared" si="1"/>
        <v>90</v>
      </c>
      <c r="Y10" s="24">
        <v>35</v>
      </c>
      <c r="Z10" s="24">
        <v>11</v>
      </c>
      <c r="AA10" s="24">
        <v>20</v>
      </c>
      <c r="AB10" s="24">
        <v>9</v>
      </c>
      <c r="AC10" s="24">
        <v>18</v>
      </c>
      <c r="AD10" s="24">
        <v>23</v>
      </c>
      <c r="AE10" s="31">
        <f t="shared" si="2"/>
        <v>116</v>
      </c>
      <c r="AF10" s="24">
        <v>10</v>
      </c>
      <c r="AG10" s="24">
        <v>6</v>
      </c>
      <c r="AH10" s="24">
        <v>12</v>
      </c>
      <c r="AI10" s="24">
        <v>25</v>
      </c>
      <c r="AJ10" s="24">
        <v>16</v>
      </c>
      <c r="AK10" s="24">
        <v>19</v>
      </c>
      <c r="AL10" s="24">
        <v>15</v>
      </c>
      <c r="AM10" s="24">
        <f t="shared" si="3"/>
        <v>103</v>
      </c>
    </row>
    <row r="11" spans="1:39">
      <c r="A11" s="24">
        <v>2</v>
      </c>
      <c r="B11" s="24">
        <v>40</v>
      </c>
      <c r="C11" s="25">
        <v>0.56000000000000005</v>
      </c>
      <c r="D11" s="26">
        <v>2.36</v>
      </c>
      <c r="E11" s="30">
        <v>7</v>
      </c>
      <c r="F11" s="30">
        <v>0</v>
      </c>
      <c r="G11" s="30">
        <v>9</v>
      </c>
      <c r="H11" s="30">
        <v>0</v>
      </c>
      <c r="I11" s="30">
        <v>15</v>
      </c>
      <c r="J11" s="30">
        <v>20</v>
      </c>
      <c r="K11" s="30">
        <v>20</v>
      </c>
      <c r="L11" s="24">
        <v>7</v>
      </c>
      <c r="M11" s="24">
        <v>13</v>
      </c>
      <c r="N11" s="24">
        <v>18</v>
      </c>
      <c r="O11" s="24">
        <v>21</v>
      </c>
      <c r="P11" s="30">
        <f t="shared" si="0"/>
        <v>130</v>
      </c>
      <c r="Q11" s="24">
        <v>8</v>
      </c>
      <c r="R11" s="24">
        <v>17</v>
      </c>
      <c r="S11" s="24">
        <v>22</v>
      </c>
      <c r="T11" s="24">
        <v>10</v>
      </c>
      <c r="U11" s="24">
        <v>15</v>
      </c>
      <c r="V11" s="24">
        <v>18</v>
      </c>
      <c r="W11" s="24">
        <v>12</v>
      </c>
      <c r="X11" s="31">
        <f t="shared" si="1"/>
        <v>102</v>
      </c>
      <c r="Y11" s="24">
        <v>20</v>
      </c>
      <c r="Z11" s="24">
        <v>44</v>
      </c>
      <c r="AA11" s="24">
        <v>15</v>
      </c>
      <c r="AB11" s="24">
        <v>12</v>
      </c>
      <c r="AC11" s="24">
        <v>19</v>
      </c>
      <c r="AD11" s="24">
        <v>19</v>
      </c>
      <c r="AE11" s="31">
        <f t="shared" si="2"/>
        <v>129</v>
      </c>
      <c r="AF11" s="24">
        <v>13</v>
      </c>
      <c r="AG11" s="24">
        <v>24</v>
      </c>
      <c r="AH11" s="24">
        <v>7</v>
      </c>
      <c r="AI11" s="24">
        <v>13</v>
      </c>
      <c r="AJ11" s="24">
        <v>19</v>
      </c>
      <c r="AK11" s="24">
        <v>17</v>
      </c>
      <c r="AL11" s="24">
        <v>11</v>
      </c>
      <c r="AM11" s="24">
        <f t="shared" si="3"/>
        <v>104</v>
      </c>
    </row>
    <row r="12" spans="1:39">
      <c r="A12" s="24">
        <v>2</v>
      </c>
      <c r="B12" s="24">
        <v>41</v>
      </c>
      <c r="C12" s="25">
        <v>0.38</v>
      </c>
      <c r="D12" s="26">
        <v>2.1</v>
      </c>
      <c r="E12" s="30">
        <v>4</v>
      </c>
      <c r="F12" s="30">
        <v>18</v>
      </c>
      <c r="G12" s="30">
        <v>6</v>
      </c>
      <c r="H12" s="30">
        <v>2</v>
      </c>
      <c r="I12" s="30">
        <v>0</v>
      </c>
      <c r="J12" s="30">
        <v>29</v>
      </c>
      <c r="K12" s="30">
        <v>29</v>
      </c>
      <c r="L12" s="24">
        <v>22</v>
      </c>
      <c r="M12" s="24">
        <v>25</v>
      </c>
      <c r="N12" s="24">
        <v>3</v>
      </c>
      <c r="O12" s="24">
        <v>20</v>
      </c>
      <c r="P12" s="30">
        <f t="shared" si="0"/>
        <v>158</v>
      </c>
      <c r="Q12" s="24">
        <v>15</v>
      </c>
      <c r="R12" s="24">
        <v>17</v>
      </c>
      <c r="S12" s="24">
        <v>20</v>
      </c>
      <c r="T12" s="24">
        <v>25</v>
      </c>
      <c r="U12" s="24">
        <v>25</v>
      </c>
      <c r="V12" s="24">
        <v>20</v>
      </c>
      <c r="W12" s="24">
        <v>20</v>
      </c>
      <c r="X12" s="31">
        <f t="shared" si="1"/>
        <v>142</v>
      </c>
      <c r="Y12" s="24">
        <v>10</v>
      </c>
      <c r="Z12" s="24">
        <v>25</v>
      </c>
      <c r="AA12" s="24">
        <v>22</v>
      </c>
      <c r="AB12" s="24">
        <v>22</v>
      </c>
      <c r="AC12" s="24">
        <v>20</v>
      </c>
      <c r="AD12" s="24">
        <v>9</v>
      </c>
      <c r="AE12" s="31">
        <f t="shared" si="2"/>
        <v>108</v>
      </c>
      <c r="AF12" s="24">
        <v>18</v>
      </c>
      <c r="AG12" s="24">
        <v>19</v>
      </c>
      <c r="AH12" s="24">
        <v>11</v>
      </c>
      <c r="AI12" s="24">
        <v>12</v>
      </c>
      <c r="AJ12" s="24">
        <v>16</v>
      </c>
      <c r="AK12" s="24">
        <v>14</v>
      </c>
      <c r="AL12" s="24">
        <v>14</v>
      </c>
      <c r="AM12" s="24">
        <f t="shared" si="3"/>
        <v>104</v>
      </c>
    </row>
    <row r="13" spans="1:39">
      <c r="A13" s="24">
        <v>3</v>
      </c>
      <c r="B13" s="24">
        <v>10</v>
      </c>
      <c r="C13" s="25">
        <v>0.33</v>
      </c>
      <c r="D13" s="26">
        <v>2.37</v>
      </c>
      <c r="E13" s="30">
        <v>5</v>
      </c>
      <c r="F13" s="30">
        <v>13</v>
      </c>
      <c r="G13" s="30">
        <v>5</v>
      </c>
      <c r="H13" s="30">
        <v>0</v>
      </c>
      <c r="I13" s="30">
        <v>11</v>
      </c>
      <c r="J13" s="30">
        <v>25</v>
      </c>
      <c r="K13" s="30">
        <v>18</v>
      </c>
      <c r="L13" s="24">
        <v>23</v>
      </c>
      <c r="M13" s="24">
        <v>28</v>
      </c>
      <c r="N13" s="24">
        <v>31</v>
      </c>
      <c r="O13" s="24">
        <v>20</v>
      </c>
      <c r="P13" s="30">
        <f t="shared" si="0"/>
        <v>179</v>
      </c>
      <c r="Q13" s="24">
        <v>17</v>
      </c>
      <c r="R13" s="24">
        <v>26</v>
      </c>
      <c r="S13" s="24">
        <v>27</v>
      </c>
      <c r="T13" s="24">
        <v>20</v>
      </c>
      <c r="U13" s="24">
        <v>28</v>
      </c>
      <c r="V13" s="24">
        <v>22</v>
      </c>
      <c r="W13" s="24">
        <v>20</v>
      </c>
      <c r="X13" s="31">
        <f t="shared" si="1"/>
        <v>160</v>
      </c>
      <c r="Y13" s="24">
        <v>28</v>
      </c>
      <c r="Z13" s="24">
        <v>23</v>
      </c>
      <c r="AA13" s="24">
        <v>22</v>
      </c>
      <c r="AB13" s="24">
        <v>11</v>
      </c>
      <c r="AC13" s="24">
        <v>12</v>
      </c>
      <c r="AD13" s="24">
        <v>18</v>
      </c>
      <c r="AE13" s="31">
        <f t="shared" si="2"/>
        <v>114</v>
      </c>
      <c r="AF13" s="24">
        <v>22</v>
      </c>
      <c r="AG13" s="24">
        <v>8</v>
      </c>
      <c r="AH13" s="24">
        <v>1</v>
      </c>
      <c r="AI13" s="24">
        <v>17</v>
      </c>
      <c r="AJ13" s="24">
        <v>12</v>
      </c>
      <c r="AK13" s="24">
        <v>10</v>
      </c>
      <c r="AL13" s="24">
        <v>8</v>
      </c>
      <c r="AM13" s="24">
        <f t="shared" si="3"/>
        <v>78</v>
      </c>
    </row>
    <row r="14" spans="1:39">
      <c r="A14" s="24">
        <v>3</v>
      </c>
      <c r="B14" s="24">
        <v>13</v>
      </c>
      <c r="C14" s="25">
        <v>0.58199999999999996</v>
      </c>
      <c r="D14" s="26">
        <v>2.37</v>
      </c>
      <c r="E14" s="30">
        <v>4</v>
      </c>
      <c r="F14" s="30">
        <v>1</v>
      </c>
      <c r="G14" s="30">
        <v>9</v>
      </c>
      <c r="H14" s="30">
        <v>4</v>
      </c>
      <c r="I14" s="30">
        <v>9</v>
      </c>
      <c r="J14" s="30">
        <v>3</v>
      </c>
      <c r="K14" s="30">
        <v>18</v>
      </c>
      <c r="L14" s="24">
        <v>24</v>
      </c>
      <c r="M14" s="24">
        <v>25</v>
      </c>
      <c r="N14" s="24">
        <v>30</v>
      </c>
      <c r="O14" s="24">
        <v>10</v>
      </c>
      <c r="P14" s="30">
        <f t="shared" si="0"/>
        <v>137</v>
      </c>
      <c r="Q14" s="24">
        <v>16</v>
      </c>
      <c r="R14" s="24">
        <v>12</v>
      </c>
      <c r="S14" s="24">
        <v>16</v>
      </c>
      <c r="T14" s="24">
        <v>12</v>
      </c>
      <c r="U14" s="24">
        <v>24</v>
      </c>
      <c r="V14" s="24">
        <v>14</v>
      </c>
      <c r="W14" s="24">
        <v>18</v>
      </c>
      <c r="X14" s="31">
        <f t="shared" si="1"/>
        <v>112</v>
      </c>
      <c r="Y14" s="24">
        <v>11</v>
      </c>
      <c r="Z14" s="24">
        <v>25</v>
      </c>
      <c r="AA14" s="24">
        <v>19</v>
      </c>
      <c r="AB14" s="24">
        <v>11</v>
      </c>
      <c r="AC14" s="24">
        <v>14</v>
      </c>
      <c r="AD14" s="24">
        <v>19</v>
      </c>
      <c r="AE14" s="31">
        <f t="shared" si="2"/>
        <v>99</v>
      </c>
      <c r="AF14" s="24">
        <v>9</v>
      </c>
      <c r="AG14" s="24">
        <v>10</v>
      </c>
      <c r="AH14" s="24">
        <v>8</v>
      </c>
      <c r="AI14" s="24">
        <v>15</v>
      </c>
      <c r="AJ14" s="24">
        <v>16</v>
      </c>
      <c r="AK14" s="24">
        <v>25</v>
      </c>
      <c r="AL14" s="24">
        <v>15</v>
      </c>
      <c r="AM14" s="24">
        <f t="shared" si="3"/>
        <v>98</v>
      </c>
    </row>
    <row r="15" spans="1:39">
      <c r="A15" s="24">
        <v>3</v>
      </c>
      <c r="B15" s="24">
        <v>27</v>
      </c>
      <c r="C15" s="25">
        <v>0.73599999999999999</v>
      </c>
      <c r="D15" s="26">
        <v>2.8</v>
      </c>
      <c r="E15" s="30">
        <v>8</v>
      </c>
      <c r="F15" s="30">
        <v>0</v>
      </c>
      <c r="G15" s="30" t="s">
        <v>14</v>
      </c>
      <c r="H15" s="30">
        <v>7</v>
      </c>
      <c r="I15" s="30">
        <v>36</v>
      </c>
      <c r="J15" s="30">
        <v>33</v>
      </c>
      <c r="K15" s="30">
        <v>1</v>
      </c>
      <c r="L15" s="24">
        <v>36</v>
      </c>
      <c r="M15" s="24">
        <v>13</v>
      </c>
      <c r="N15" s="24">
        <v>21</v>
      </c>
      <c r="O15" s="24">
        <v>25</v>
      </c>
      <c r="P15" s="30">
        <f t="shared" si="0"/>
        <v>180</v>
      </c>
      <c r="Q15" s="24">
        <v>24</v>
      </c>
      <c r="R15" s="24">
        <v>37</v>
      </c>
      <c r="S15" s="24">
        <v>20</v>
      </c>
      <c r="T15" s="24">
        <v>22</v>
      </c>
      <c r="U15" s="24">
        <v>12</v>
      </c>
      <c r="V15" s="24">
        <v>23</v>
      </c>
      <c r="W15" s="24">
        <v>8</v>
      </c>
      <c r="X15" s="31">
        <f t="shared" si="1"/>
        <v>146</v>
      </c>
      <c r="Y15" s="24">
        <v>31</v>
      </c>
      <c r="Z15" s="24">
        <v>18</v>
      </c>
      <c r="AA15" s="24">
        <v>23</v>
      </c>
      <c r="AB15" s="24">
        <v>14</v>
      </c>
      <c r="AC15" s="24">
        <v>19</v>
      </c>
      <c r="AD15" s="24">
        <v>11</v>
      </c>
      <c r="AE15" s="31">
        <f t="shared" si="2"/>
        <v>116</v>
      </c>
      <c r="AF15" s="24">
        <v>18</v>
      </c>
      <c r="AG15" s="24">
        <v>26</v>
      </c>
      <c r="AH15" s="24">
        <v>8</v>
      </c>
      <c r="AI15" s="24">
        <v>7</v>
      </c>
      <c r="AJ15" s="24">
        <v>14</v>
      </c>
      <c r="AK15" s="24">
        <v>1</v>
      </c>
      <c r="AL15" s="24">
        <v>23</v>
      </c>
      <c r="AM15" s="24">
        <f t="shared" si="3"/>
        <v>97</v>
      </c>
    </row>
    <row r="16" spans="1:39">
      <c r="A16" s="24">
        <v>3</v>
      </c>
      <c r="B16" s="24">
        <v>29</v>
      </c>
      <c r="C16" s="25">
        <v>0.51300000000000001</v>
      </c>
      <c r="D16" s="26">
        <v>2.5</v>
      </c>
      <c r="E16" s="30">
        <v>26</v>
      </c>
      <c r="F16" s="30">
        <v>11</v>
      </c>
      <c r="G16" s="30">
        <v>16</v>
      </c>
      <c r="H16" s="30">
        <v>0</v>
      </c>
      <c r="I16" s="30">
        <v>19</v>
      </c>
      <c r="J16" s="30">
        <v>20</v>
      </c>
      <c r="K16" s="30">
        <v>8</v>
      </c>
      <c r="L16" s="24">
        <v>14</v>
      </c>
      <c r="M16" s="24">
        <v>29</v>
      </c>
      <c r="N16" s="24">
        <v>19</v>
      </c>
      <c r="O16" s="24">
        <v>14</v>
      </c>
      <c r="P16" s="30">
        <f t="shared" si="0"/>
        <v>176</v>
      </c>
      <c r="Q16" s="24">
        <v>12</v>
      </c>
      <c r="R16" s="24">
        <v>18</v>
      </c>
      <c r="S16" s="24">
        <v>12</v>
      </c>
      <c r="T16" s="24">
        <v>25</v>
      </c>
      <c r="U16" s="24">
        <v>20</v>
      </c>
      <c r="V16" s="24">
        <v>12</v>
      </c>
      <c r="W16" s="24">
        <v>24</v>
      </c>
      <c r="X16" s="31">
        <f t="shared" si="1"/>
        <v>123</v>
      </c>
      <c r="Y16" s="24">
        <v>15</v>
      </c>
      <c r="Z16" s="24">
        <v>28</v>
      </c>
      <c r="AA16" s="24">
        <v>20</v>
      </c>
      <c r="AB16" s="24">
        <v>14</v>
      </c>
      <c r="AC16" s="24">
        <v>8</v>
      </c>
      <c r="AD16" s="24">
        <v>24</v>
      </c>
      <c r="AE16" s="31">
        <f t="shared" si="2"/>
        <v>109</v>
      </c>
      <c r="AF16" s="24">
        <v>10</v>
      </c>
      <c r="AG16" s="24">
        <v>24</v>
      </c>
      <c r="AH16" s="24">
        <v>10</v>
      </c>
      <c r="AI16" s="24">
        <v>14</v>
      </c>
      <c r="AJ16" s="24">
        <v>22</v>
      </c>
      <c r="AK16" s="24">
        <v>21</v>
      </c>
      <c r="AL16" s="24">
        <v>16</v>
      </c>
      <c r="AM16" s="24">
        <f t="shared" si="3"/>
        <v>117</v>
      </c>
    </row>
    <row r="17" spans="1:39">
      <c r="A17" s="24">
        <v>3</v>
      </c>
      <c r="B17" s="24">
        <v>44</v>
      </c>
      <c r="C17" s="25">
        <v>0.41099999999999998</v>
      </c>
      <c r="D17" s="26">
        <v>2.2799999999999998</v>
      </c>
      <c r="E17" s="30">
        <v>12</v>
      </c>
      <c r="F17" s="30">
        <v>8</v>
      </c>
      <c r="G17" s="30">
        <v>15</v>
      </c>
      <c r="H17" s="30">
        <v>1</v>
      </c>
      <c r="I17" s="30">
        <v>19</v>
      </c>
      <c r="J17" s="30">
        <v>16</v>
      </c>
      <c r="K17" s="30">
        <v>16</v>
      </c>
      <c r="L17" s="24">
        <v>18</v>
      </c>
      <c r="M17" s="24">
        <v>35</v>
      </c>
      <c r="N17" s="24">
        <v>32</v>
      </c>
      <c r="O17" s="24">
        <v>28</v>
      </c>
      <c r="P17" s="30">
        <f t="shared" si="0"/>
        <v>200</v>
      </c>
      <c r="Q17" s="24">
        <v>11</v>
      </c>
      <c r="R17" s="24">
        <v>21</v>
      </c>
      <c r="S17" s="24">
        <v>18</v>
      </c>
      <c r="T17" s="24">
        <v>27</v>
      </c>
      <c r="U17" s="24">
        <v>24</v>
      </c>
      <c r="V17" s="24">
        <v>16</v>
      </c>
      <c r="W17" s="24">
        <v>15</v>
      </c>
      <c r="X17" s="31">
        <f t="shared" si="1"/>
        <v>132</v>
      </c>
      <c r="Y17" s="24">
        <v>12</v>
      </c>
      <c r="Z17" s="24">
        <v>31</v>
      </c>
      <c r="AA17" s="24">
        <v>15</v>
      </c>
      <c r="AB17" s="24">
        <v>24</v>
      </c>
      <c r="AC17" s="24">
        <v>21</v>
      </c>
      <c r="AD17" s="24">
        <v>12</v>
      </c>
      <c r="AE17" s="31">
        <f t="shared" si="2"/>
        <v>115</v>
      </c>
      <c r="AF17" s="24">
        <v>12</v>
      </c>
      <c r="AG17" s="24">
        <v>17</v>
      </c>
      <c r="AH17" s="24">
        <v>6</v>
      </c>
      <c r="AI17" s="24">
        <v>20</v>
      </c>
      <c r="AJ17" s="24">
        <v>12</v>
      </c>
      <c r="AK17" s="24">
        <v>0</v>
      </c>
      <c r="AL17" s="24">
        <v>5</v>
      </c>
      <c r="AM17" s="24">
        <f t="shared" si="3"/>
        <v>72</v>
      </c>
    </row>
    <row r="18" spans="1:39">
      <c r="A18" s="24">
        <v>4</v>
      </c>
      <c r="B18" s="24">
        <v>2</v>
      </c>
      <c r="C18" s="25">
        <v>0.77500000000000002</v>
      </c>
      <c r="D18" s="26">
        <v>2.86</v>
      </c>
      <c r="E18" s="30"/>
      <c r="F18" s="30"/>
      <c r="G18" s="30"/>
      <c r="H18" s="30"/>
      <c r="I18" s="30"/>
      <c r="J18" s="30"/>
      <c r="K18" s="30"/>
      <c r="O18" s="24">
        <v>40</v>
      </c>
      <c r="P18" s="30">
        <f t="shared" si="0"/>
        <v>40</v>
      </c>
      <c r="W18" s="24">
        <v>43</v>
      </c>
      <c r="X18" s="31">
        <f t="shared" si="1"/>
        <v>43</v>
      </c>
      <c r="AD18" s="24">
        <v>46</v>
      </c>
      <c r="AE18" s="31">
        <f t="shared" si="2"/>
        <v>46</v>
      </c>
      <c r="AL18" s="24">
        <v>57</v>
      </c>
      <c r="AM18" s="24">
        <f t="shared" si="3"/>
        <v>57</v>
      </c>
    </row>
    <row r="19" spans="1:39">
      <c r="A19" s="24">
        <v>4</v>
      </c>
      <c r="B19" s="24">
        <v>4</v>
      </c>
      <c r="C19" s="25">
        <v>0.88300000000000001</v>
      </c>
      <c r="D19" s="26">
        <v>2.54</v>
      </c>
      <c r="E19" s="30"/>
      <c r="F19" s="30"/>
      <c r="G19" s="30"/>
      <c r="H19" s="30"/>
      <c r="I19" s="30"/>
      <c r="J19" s="30"/>
      <c r="K19" s="30"/>
      <c r="O19" s="24">
        <v>23</v>
      </c>
      <c r="P19" s="30">
        <f t="shared" si="0"/>
        <v>23</v>
      </c>
      <c r="W19" s="24">
        <v>61</v>
      </c>
      <c r="X19" s="31">
        <f t="shared" si="1"/>
        <v>61</v>
      </c>
      <c r="AD19" s="24">
        <v>39</v>
      </c>
      <c r="AE19" s="31">
        <f t="shared" si="2"/>
        <v>39</v>
      </c>
      <c r="AL19" s="24">
        <v>48</v>
      </c>
      <c r="AM19" s="24">
        <f t="shared" si="3"/>
        <v>48</v>
      </c>
    </row>
    <row r="20" spans="1:39">
      <c r="A20" s="24">
        <v>4</v>
      </c>
      <c r="B20" s="24">
        <v>15</v>
      </c>
      <c r="C20" s="25">
        <v>0.85399999999999998</v>
      </c>
      <c r="D20" s="26">
        <v>3.11</v>
      </c>
      <c r="E20" s="30"/>
      <c r="F20" s="30"/>
      <c r="G20" s="30"/>
      <c r="H20" s="30"/>
      <c r="I20" s="30"/>
      <c r="J20" s="30"/>
      <c r="K20" s="30"/>
      <c r="O20" s="24">
        <v>97</v>
      </c>
      <c r="P20" s="30">
        <f t="shared" si="0"/>
        <v>97</v>
      </c>
      <c r="W20" s="24">
        <v>70</v>
      </c>
      <c r="X20" s="31">
        <f t="shared" si="1"/>
        <v>70</v>
      </c>
      <c r="AD20" s="24">
        <v>50</v>
      </c>
      <c r="AE20" s="31">
        <f t="shared" si="2"/>
        <v>50</v>
      </c>
      <c r="AL20" s="24">
        <v>52</v>
      </c>
      <c r="AM20" s="24">
        <f t="shared" si="3"/>
        <v>52</v>
      </c>
    </row>
    <row r="21" spans="1:39">
      <c r="A21" s="24">
        <v>4</v>
      </c>
      <c r="B21" s="24">
        <v>26</v>
      </c>
      <c r="C21" s="25">
        <v>0.753</v>
      </c>
      <c r="D21" s="26">
        <v>2.81</v>
      </c>
      <c r="E21" s="30"/>
      <c r="F21" s="30"/>
      <c r="G21" s="30"/>
      <c r="H21" s="30"/>
      <c r="I21" s="30"/>
      <c r="J21" s="30"/>
      <c r="K21" s="30"/>
      <c r="O21" s="24">
        <v>92</v>
      </c>
      <c r="P21" s="30">
        <f t="shared" si="0"/>
        <v>92</v>
      </c>
      <c r="W21" s="24">
        <v>42</v>
      </c>
      <c r="X21" s="31">
        <f t="shared" si="1"/>
        <v>42</v>
      </c>
      <c r="AD21" s="24">
        <v>62</v>
      </c>
      <c r="AE21" s="31">
        <f t="shared" si="2"/>
        <v>62</v>
      </c>
      <c r="AL21" s="24">
        <v>93</v>
      </c>
      <c r="AM21" s="24">
        <f t="shared" si="3"/>
        <v>93</v>
      </c>
    </row>
    <row r="22" spans="1:39">
      <c r="A22" s="24">
        <v>4</v>
      </c>
      <c r="B22" s="24">
        <v>43</v>
      </c>
      <c r="C22" s="25">
        <v>0.33200000000000002</v>
      </c>
      <c r="D22" s="26">
        <v>2.14</v>
      </c>
      <c r="E22" s="30"/>
      <c r="F22" s="30"/>
      <c r="G22" s="30"/>
      <c r="H22" s="30"/>
      <c r="I22" s="30"/>
      <c r="J22" s="30"/>
      <c r="K22" s="30"/>
      <c r="O22" s="24">
        <v>81</v>
      </c>
      <c r="P22" s="30">
        <f t="shared" si="0"/>
        <v>81</v>
      </c>
      <c r="W22" s="24">
        <v>25</v>
      </c>
      <c r="X22" s="31">
        <f t="shared" si="1"/>
        <v>25</v>
      </c>
      <c r="AD22" s="24">
        <v>54</v>
      </c>
      <c r="AE22" s="31">
        <f t="shared" si="2"/>
        <v>54</v>
      </c>
      <c r="AL22" s="24">
        <v>15</v>
      </c>
      <c r="AM22" s="24">
        <f t="shared" si="3"/>
        <v>15</v>
      </c>
    </row>
    <row r="23" spans="1:39">
      <c r="A23" s="24">
        <v>5</v>
      </c>
      <c r="B23" s="24" t="s">
        <v>110</v>
      </c>
      <c r="C23" s="25">
        <v>0.50700000000000001</v>
      </c>
      <c r="D23" s="26">
        <v>2.76</v>
      </c>
      <c r="E23" s="30"/>
      <c r="F23" s="30"/>
      <c r="G23" s="30"/>
      <c r="H23" s="30"/>
      <c r="I23" s="30"/>
      <c r="J23" s="30"/>
      <c r="K23" s="30"/>
      <c r="O23" s="32">
        <v>0</v>
      </c>
      <c r="P23" s="30">
        <f t="shared" si="0"/>
        <v>0</v>
      </c>
      <c r="W23" s="24">
        <v>22</v>
      </c>
      <c r="X23" s="31">
        <f t="shared" si="1"/>
        <v>22</v>
      </c>
      <c r="AD23" s="24">
        <v>0</v>
      </c>
      <c r="AE23" s="31">
        <f t="shared" si="2"/>
        <v>0</v>
      </c>
      <c r="AL23" s="24">
        <v>35</v>
      </c>
      <c r="AM23" s="24">
        <f t="shared" si="3"/>
        <v>35</v>
      </c>
    </row>
    <row r="24" spans="1:39">
      <c r="A24" s="24">
        <v>5</v>
      </c>
      <c r="B24" s="24">
        <v>17</v>
      </c>
      <c r="C24" s="25">
        <v>0.50900000000000001</v>
      </c>
      <c r="D24" s="26">
        <v>2.52</v>
      </c>
      <c r="E24" s="30"/>
      <c r="F24" s="30"/>
      <c r="G24" s="30"/>
      <c r="H24" s="30"/>
      <c r="I24" s="30"/>
      <c r="J24" s="30"/>
      <c r="K24" s="30"/>
      <c r="O24" s="24">
        <v>53</v>
      </c>
      <c r="P24" s="30">
        <f t="shared" si="0"/>
        <v>53</v>
      </c>
      <c r="W24" s="24">
        <v>70</v>
      </c>
      <c r="X24" s="31">
        <f t="shared" si="1"/>
        <v>70</v>
      </c>
      <c r="AD24" s="24">
        <v>32</v>
      </c>
      <c r="AE24" s="31">
        <f t="shared" si="2"/>
        <v>32</v>
      </c>
      <c r="AL24" s="24">
        <v>70</v>
      </c>
      <c r="AM24" s="24">
        <f t="shared" si="3"/>
        <v>70</v>
      </c>
    </row>
    <row r="25" spans="1:39">
      <c r="A25" s="24">
        <v>5</v>
      </c>
      <c r="B25" s="24">
        <v>22</v>
      </c>
      <c r="C25" s="25">
        <v>0.83599999999999997</v>
      </c>
      <c r="D25" s="26">
        <v>2.69</v>
      </c>
      <c r="E25" s="30"/>
      <c r="F25" s="30"/>
      <c r="G25" s="30"/>
      <c r="H25" s="30"/>
      <c r="I25" s="30"/>
      <c r="J25" s="30"/>
      <c r="K25" s="30"/>
      <c r="O25" s="24">
        <v>25</v>
      </c>
      <c r="P25" s="30">
        <f t="shared" si="0"/>
        <v>25</v>
      </c>
      <c r="W25" s="24">
        <v>52</v>
      </c>
      <c r="X25" s="31">
        <f t="shared" si="1"/>
        <v>52</v>
      </c>
      <c r="AE25" s="31">
        <f t="shared" si="2"/>
        <v>0</v>
      </c>
      <c r="AL25" s="24">
        <v>0</v>
      </c>
      <c r="AM25" s="24">
        <f t="shared" si="3"/>
        <v>0</v>
      </c>
    </row>
    <row r="26" spans="1:39">
      <c r="A26" s="24">
        <v>5</v>
      </c>
      <c r="B26" s="24">
        <v>37</v>
      </c>
      <c r="C26" s="25">
        <v>0.49199999999999999</v>
      </c>
      <c r="D26" s="26">
        <v>2.44</v>
      </c>
      <c r="E26" s="30"/>
      <c r="F26" s="30"/>
      <c r="G26" s="30"/>
      <c r="H26" s="30"/>
      <c r="I26" s="30"/>
      <c r="J26" s="30"/>
      <c r="K26" s="30"/>
      <c r="O26" s="24">
        <v>73</v>
      </c>
      <c r="P26" s="30">
        <f t="shared" si="0"/>
        <v>73</v>
      </c>
      <c r="W26" s="24">
        <v>80</v>
      </c>
      <c r="X26" s="31">
        <f t="shared" si="1"/>
        <v>80</v>
      </c>
      <c r="AD26" s="24">
        <v>83</v>
      </c>
      <c r="AE26" s="31">
        <f t="shared" si="2"/>
        <v>83</v>
      </c>
      <c r="AL26" s="24">
        <v>0</v>
      </c>
      <c r="AM26" s="24">
        <f t="shared" si="3"/>
        <v>0</v>
      </c>
    </row>
    <row r="27" spans="1:39">
      <c r="A27" s="24">
        <v>5</v>
      </c>
      <c r="B27" s="24" t="s">
        <v>111</v>
      </c>
      <c r="C27" s="25">
        <v>0.47599999999999998</v>
      </c>
      <c r="D27" s="26">
        <v>2.77</v>
      </c>
      <c r="E27" s="30"/>
      <c r="F27" s="30"/>
      <c r="G27" s="30"/>
      <c r="H27" s="30"/>
      <c r="I27" s="30"/>
      <c r="J27" s="30"/>
      <c r="K27" s="30"/>
      <c r="O27" s="24">
        <v>0</v>
      </c>
      <c r="P27" s="30">
        <f t="shared" si="0"/>
        <v>0</v>
      </c>
      <c r="W27" s="24">
        <v>32</v>
      </c>
      <c r="X27" s="31">
        <f t="shared" si="1"/>
        <v>32</v>
      </c>
      <c r="AD27" s="24">
        <v>28</v>
      </c>
      <c r="AE27" s="31">
        <f t="shared" si="2"/>
        <v>28</v>
      </c>
      <c r="AL27" s="24">
        <v>54</v>
      </c>
      <c r="AM27" s="24">
        <f t="shared" si="3"/>
        <v>54</v>
      </c>
    </row>
    <row r="28" spans="1:39">
      <c r="A28" s="24">
        <v>6</v>
      </c>
      <c r="B28" s="24">
        <v>3</v>
      </c>
      <c r="C28" s="25">
        <v>0.38900000000000001</v>
      </c>
      <c r="D28" s="26">
        <v>2.46</v>
      </c>
      <c r="E28" s="30"/>
      <c r="F28" s="30"/>
      <c r="G28" s="30"/>
      <c r="H28" s="30"/>
      <c r="I28" s="30"/>
      <c r="J28" s="30"/>
      <c r="K28" s="30"/>
      <c r="O28" s="24">
        <v>82</v>
      </c>
      <c r="P28" s="30">
        <f t="shared" si="0"/>
        <v>82</v>
      </c>
      <c r="W28" s="24">
        <v>85</v>
      </c>
      <c r="X28" s="31">
        <f t="shared" si="1"/>
        <v>85</v>
      </c>
      <c r="AD28" s="24">
        <v>52</v>
      </c>
      <c r="AE28" s="31">
        <f t="shared" si="2"/>
        <v>52</v>
      </c>
      <c r="AL28" s="24">
        <v>40</v>
      </c>
      <c r="AM28" s="24">
        <f t="shared" si="3"/>
        <v>40</v>
      </c>
    </row>
    <row r="29" spans="1:39">
      <c r="A29" s="24">
        <v>6</v>
      </c>
      <c r="B29" s="24">
        <v>8</v>
      </c>
      <c r="C29" s="25">
        <v>0.45400000000000001</v>
      </c>
      <c r="D29" s="26">
        <v>2.38</v>
      </c>
      <c r="E29" s="30"/>
      <c r="F29" s="30"/>
      <c r="G29" s="30"/>
      <c r="H29" s="30"/>
      <c r="I29" s="30"/>
      <c r="J29" s="30"/>
      <c r="K29" s="30"/>
      <c r="O29" s="24">
        <v>186</v>
      </c>
      <c r="P29" s="30">
        <f t="shared" si="0"/>
        <v>186</v>
      </c>
      <c r="W29" s="24">
        <v>40</v>
      </c>
      <c r="X29" s="31">
        <f t="shared" si="1"/>
        <v>40</v>
      </c>
      <c r="AD29" s="24">
        <v>160</v>
      </c>
      <c r="AE29" s="31">
        <f t="shared" si="2"/>
        <v>160</v>
      </c>
      <c r="AL29" s="24">
        <v>54</v>
      </c>
      <c r="AM29" s="24">
        <f t="shared" si="3"/>
        <v>54</v>
      </c>
    </row>
    <row r="30" spans="1:39">
      <c r="A30" s="24">
        <v>6</v>
      </c>
      <c r="B30" s="24">
        <v>20</v>
      </c>
      <c r="C30" s="25">
        <v>0.38100000000000001</v>
      </c>
      <c r="D30" s="26">
        <v>2.2599999999999998</v>
      </c>
      <c r="E30" s="30"/>
      <c r="F30" s="30"/>
      <c r="G30" s="30"/>
      <c r="H30" s="30"/>
      <c r="I30" s="30"/>
      <c r="J30" s="30"/>
      <c r="K30" s="30"/>
      <c r="O30" s="24">
        <v>58</v>
      </c>
      <c r="P30" s="30">
        <f t="shared" si="0"/>
        <v>58</v>
      </c>
      <c r="W30" s="24">
        <v>43</v>
      </c>
      <c r="X30" s="31">
        <f t="shared" si="1"/>
        <v>43</v>
      </c>
      <c r="AD30" s="24">
        <v>98</v>
      </c>
      <c r="AE30" s="31">
        <f t="shared" si="2"/>
        <v>98</v>
      </c>
      <c r="AL30" s="24">
        <v>11</v>
      </c>
      <c r="AM30" s="24">
        <f t="shared" si="3"/>
        <v>11</v>
      </c>
    </row>
    <row r="31" spans="1:39">
      <c r="A31" s="24">
        <v>6</v>
      </c>
      <c r="B31" s="24">
        <v>30</v>
      </c>
      <c r="C31" s="25">
        <v>0.52900000000000003</v>
      </c>
      <c r="D31" s="26">
        <v>2.59</v>
      </c>
      <c r="E31" s="30"/>
      <c r="F31" s="30"/>
      <c r="G31" s="30"/>
      <c r="H31" s="30"/>
      <c r="I31" s="30"/>
      <c r="J31" s="30"/>
      <c r="K31" s="30"/>
      <c r="O31" s="24">
        <v>54</v>
      </c>
      <c r="P31" s="30">
        <f t="shared" si="0"/>
        <v>54</v>
      </c>
      <c r="W31" s="24">
        <v>52</v>
      </c>
      <c r="X31" s="31">
        <f t="shared" si="1"/>
        <v>52</v>
      </c>
      <c r="AD31" s="24">
        <v>18</v>
      </c>
      <c r="AE31" s="31">
        <f t="shared" si="2"/>
        <v>18</v>
      </c>
      <c r="AL31" s="24">
        <v>24</v>
      </c>
      <c r="AM31" s="24">
        <f t="shared" si="3"/>
        <v>24</v>
      </c>
    </row>
    <row r="32" spans="1:39">
      <c r="A32" s="24">
        <v>6</v>
      </c>
      <c r="B32" s="24">
        <v>35</v>
      </c>
      <c r="C32" s="25">
        <v>0.85299999999999998</v>
      </c>
      <c r="D32" s="26">
        <v>2.9</v>
      </c>
      <c r="E32" s="30"/>
      <c r="F32" s="30"/>
      <c r="G32" s="30"/>
      <c r="H32" s="30"/>
      <c r="I32" s="30"/>
      <c r="J32" s="30"/>
      <c r="K32" s="30"/>
      <c r="O32" s="24">
        <v>85</v>
      </c>
      <c r="P32" s="30">
        <f t="shared" si="0"/>
        <v>85</v>
      </c>
      <c r="W32" s="24">
        <v>60</v>
      </c>
      <c r="X32" s="31">
        <f t="shared" si="1"/>
        <v>60</v>
      </c>
      <c r="AD32" s="24">
        <v>63</v>
      </c>
      <c r="AE32" s="31">
        <f t="shared" si="2"/>
        <v>63</v>
      </c>
      <c r="AL32" s="24">
        <v>58</v>
      </c>
      <c r="AM32" s="24">
        <f t="shared" si="3"/>
        <v>58</v>
      </c>
    </row>
    <row r="33" spans="1:39">
      <c r="A33" s="24">
        <v>7</v>
      </c>
      <c r="B33" s="24" t="s">
        <v>106</v>
      </c>
      <c r="C33" s="25">
        <v>0.53100000000000003</v>
      </c>
      <c r="D33" s="26">
        <v>2.66</v>
      </c>
      <c r="E33" s="30"/>
      <c r="F33" s="30"/>
      <c r="G33" s="30"/>
      <c r="H33" s="30"/>
      <c r="I33" s="30"/>
      <c r="J33" s="30"/>
      <c r="K33" s="30"/>
      <c r="P33" s="30">
        <f t="shared" si="0"/>
        <v>0</v>
      </c>
      <c r="Q33" s="32"/>
      <c r="R33" s="32"/>
      <c r="S33" s="32"/>
      <c r="T33" s="32"/>
      <c r="U33" s="32"/>
      <c r="V33" s="32"/>
      <c r="W33" s="32"/>
      <c r="X33" s="31">
        <f t="shared" si="1"/>
        <v>0</v>
      </c>
      <c r="Y33" s="32"/>
      <c r="Z33" s="32"/>
      <c r="AA33" s="32"/>
      <c r="AB33" s="32"/>
      <c r="AC33" s="32"/>
      <c r="AE33" s="31">
        <f t="shared" si="2"/>
        <v>0</v>
      </c>
      <c r="AF33" s="32"/>
      <c r="AG33" s="32"/>
      <c r="AH33" s="32"/>
      <c r="AI33" s="32"/>
      <c r="AJ33" s="32"/>
      <c r="AK33" s="32"/>
      <c r="AL33" s="24">
        <v>52</v>
      </c>
      <c r="AM33" s="24">
        <f t="shared" si="3"/>
        <v>52</v>
      </c>
    </row>
    <row r="34" spans="1:39">
      <c r="A34" s="24">
        <v>7</v>
      </c>
      <c r="B34" s="24">
        <v>7</v>
      </c>
      <c r="C34" s="25">
        <v>0.58099999999999996</v>
      </c>
      <c r="D34" s="26">
        <v>2.63</v>
      </c>
      <c r="E34" s="30"/>
      <c r="F34" s="30"/>
      <c r="G34" s="30"/>
      <c r="H34" s="30"/>
      <c r="I34" s="30"/>
      <c r="J34" s="30"/>
      <c r="K34" s="30"/>
      <c r="O34" s="24">
        <v>80</v>
      </c>
      <c r="P34" s="30">
        <f t="shared" si="0"/>
        <v>80</v>
      </c>
      <c r="X34" s="31">
        <f t="shared" si="1"/>
        <v>0</v>
      </c>
      <c r="AE34" s="31">
        <f t="shared" si="2"/>
        <v>0</v>
      </c>
      <c r="AL34" s="24">
        <v>160</v>
      </c>
      <c r="AM34" s="24">
        <f t="shared" si="3"/>
        <v>160</v>
      </c>
    </row>
    <row r="35" spans="1:39">
      <c r="A35" s="24">
        <v>7</v>
      </c>
      <c r="B35" s="24">
        <v>14</v>
      </c>
      <c r="C35" s="25">
        <v>0.376</v>
      </c>
      <c r="D35" s="26">
        <v>2.2799999999999998</v>
      </c>
      <c r="E35" s="30"/>
      <c r="F35" s="30"/>
      <c r="G35" s="30"/>
      <c r="H35" s="30"/>
      <c r="I35" s="30"/>
      <c r="J35" s="30"/>
      <c r="K35" s="30"/>
      <c r="O35" s="24">
        <v>20</v>
      </c>
      <c r="P35" s="30">
        <f t="shared" si="0"/>
        <v>20</v>
      </c>
      <c r="X35" s="31">
        <f t="shared" si="1"/>
        <v>0</v>
      </c>
      <c r="AE35" s="31">
        <f t="shared" si="2"/>
        <v>0</v>
      </c>
      <c r="AL35" s="24">
        <v>27</v>
      </c>
      <c r="AM35" s="24">
        <f t="shared" si="3"/>
        <v>27</v>
      </c>
    </row>
    <row r="36" spans="1:39">
      <c r="A36" s="24">
        <v>7</v>
      </c>
      <c r="B36" s="24">
        <v>21</v>
      </c>
      <c r="C36" s="25">
        <v>0.52400000000000002</v>
      </c>
      <c r="D36" s="26">
        <v>2.73</v>
      </c>
      <c r="E36" s="30"/>
      <c r="F36" s="30"/>
      <c r="G36" s="30"/>
      <c r="H36" s="30"/>
      <c r="I36" s="30"/>
      <c r="J36" s="30"/>
      <c r="K36" s="30"/>
      <c r="O36" s="24">
        <v>1</v>
      </c>
      <c r="P36" s="30">
        <f t="shared" si="0"/>
        <v>1</v>
      </c>
      <c r="X36" s="31">
        <f t="shared" si="1"/>
        <v>0</v>
      </c>
      <c r="AE36" s="31">
        <f t="shared" si="2"/>
        <v>0</v>
      </c>
      <c r="AL36" s="24">
        <v>32</v>
      </c>
      <c r="AM36" s="24">
        <f t="shared" si="3"/>
        <v>32</v>
      </c>
    </row>
    <row r="37" spans="1:39">
      <c r="A37" s="24">
        <v>7</v>
      </c>
      <c r="B37" s="24">
        <v>18</v>
      </c>
      <c r="C37" s="25">
        <v>0.35599999999999998</v>
      </c>
      <c r="D37" s="26">
        <v>2.3199999999999998</v>
      </c>
      <c r="E37" s="30"/>
      <c r="F37" s="30"/>
      <c r="G37" s="30"/>
      <c r="H37" s="30"/>
      <c r="I37" s="30"/>
      <c r="J37" s="30"/>
      <c r="K37" s="30"/>
      <c r="O37" s="24">
        <v>3</v>
      </c>
      <c r="P37" s="30">
        <f t="shared" si="0"/>
        <v>3</v>
      </c>
      <c r="X37" s="31">
        <f t="shared" si="1"/>
        <v>0</v>
      </c>
      <c r="AE37" s="31">
        <f t="shared" si="2"/>
        <v>0</v>
      </c>
      <c r="AL37" s="24">
        <v>46</v>
      </c>
      <c r="AM37" s="24">
        <f t="shared" si="3"/>
        <v>46</v>
      </c>
    </row>
    <row r="38" spans="1:39">
      <c r="A38" s="24">
        <v>8</v>
      </c>
      <c r="B38" s="24">
        <v>12</v>
      </c>
      <c r="C38" s="25">
        <v>0.47099999999999997</v>
      </c>
      <c r="D38" s="26">
        <v>2.36</v>
      </c>
      <c r="E38" s="30"/>
      <c r="F38" s="30"/>
      <c r="G38" s="30"/>
      <c r="H38" s="30"/>
      <c r="I38" s="30"/>
      <c r="J38" s="30"/>
      <c r="K38" s="30"/>
      <c r="O38" s="24">
        <v>40</v>
      </c>
      <c r="P38" s="30">
        <f t="shared" si="0"/>
        <v>40</v>
      </c>
      <c r="X38" s="31">
        <f t="shared" si="1"/>
        <v>0</v>
      </c>
      <c r="AE38" s="31">
        <f t="shared" si="2"/>
        <v>0</v>
      </c>
      <c r="AL38" s="24">
        <v>62</v>
      </c>
      <c r="AM38" s="24">
        <f t="shared" si="3"/>
        <v>62</v>
      </c>
    </row>
    <row r="39" spans="1:39">
      <c r="A39" s="24">
        <v>8</v>
      </c>
      <c r="B39" s="24">
        <v>23</v>
      </c>
      <c r="C39" s="25">
        <v>1.0149999999999999</v>
      </c>
      <c r="D39" s="26">
        <v>2.95</v>
      </c>
      <c r="E39" s="30"/>
      <c r="F39" s="30"/>
      <c r="G39" s="30"/>
      <c r="H39" s="30"/>
      <c r="I39" s="30"/>
      <c r="J39" s="30"/>
      <c r="K39" s="30"/>
      <c r="O39" s="24">
        <v>40</v>
      </c>
      <c r="P39" s="30">
        <f t="shared" si="0"/>
        <v>40</v>
      </c>
      <c r="X39" s="31">
        <f t="shared" si="1"/>
        <v>0</v>
      </c>
      <c r="AE39" s="31">
        <f t="shared" si="2"/>
        <v>0</v>
      </c>
      <c r="AL39" s="24">
        <v>67</v>
      </c>
      <c r="AM39" s="24">
        <f t="shared" si="3"/>
        <v>67</v>
      </c>
    </row>
    <row r="40" spans="1:39">
      <c r="A40" s="24">
        <v>8</v>
      </c>
      <c r="B40" s="24">
        <v>33</v>
      </c>
      <c r="C40" s="25">
        <v>0.7</v>
      </c>
      <c r="D40" s="26">
        <v>2.75</v>
      </c>
      <c r="E40" s="30"/>
      <c r="F40" s="30"/>
      <c r="G40" s="30"/>
      <c r="H40" s="30"/>
      <c r="I40" s="30"/>
      <c r="J40" s="30"/>
      <c r="K40" s="30"/>
      <c r="O40" s="24">
        <v>20</v>
      </c>
      <c r="P40" s="30">
        <f t="shared" si="0"/>
        <v>20</v>
      </c>
      <c r="X40" s="31">
        <f t="shared" si="1"/>
        <v>0</v>
      </c>
      <c r="AE40" s="31">
        <f t="shared" si="2"/>
        <v>0</v>
      </c>
      <c r="AL40" s="24">
        <v>66</v>
      </c>
      <c r="AM40" s="24">
        <f t="shared" si="3"/>
        <v>66</v>
      </c>
    </row>
    <row r="41" spans="1:39">
      <c r="A41" s="24">
        <v>8</v>
      </c>
      <c r="B41" s="24">
        <v>36</v>
      </c>
      <c r="E41" s="30"/>
      <c r="F41" s="30"/>
      <c r="G41" s="30"/>
      <c r="H41" s="30"/>
      <c r="I41" s="30"/>
      <c r="J41" s="30"/>
      <c r="K41" s="30"/>
      <c r="O41" s="24">
        <v>60</v>
      </c>
      <c r="P41" s="30">
        <f t="shared" si="0"/>
        <v>60</v>
      </c>
      <c r="X41" s="31">
        <f t="shared" si="1"/>
        <v>0</v>
      </c>
      <c r="AE41" s="31">
        <f t="shared" si="2"/>
        <v>0</v>
      </c>
      <c r="AL41" s="24">
        <v>144</v>
      </c>
      <c r="AM41" s="24">
        <f t="shared" si="3"/>
        <v>144</v>
      </c>
    </row>
    <row r="42" spans="1:39">
      <c r="A42" s="24">
        <v>8</v>
      </c>
      <c r="B42" s="24">
        <v>42</v>
      </c>
      <c r="C42" s="25">
        <v>0.81</v>
      </c>
      <c r="D42" s="26">
        <v>2.72</v>
      </c>
      <c r="E42" s="30"/>
      <c r="F42" s="30"/>
      <c r="G42" s="30"/>
      <c r="H42" s="30"/>
      <c r="I42" s="30"/>
      <c r="J42" s="30"/>
      <c r="K42" s="30"/>
      <c r="O42" s="24">
        <v>15</v>
      </c>
      <c r="P42" s="30">
        <f t="shared" si="0"/>
        <v>15</v>
      </c>
      <c r="X42" s="31">
        <f t="shared" si="1"/>
        <v>0</v>
      </c>
      <c r="AE42" s="31">
        <f t="shared" si="2"/>
        <v>0</v>
      </c>
      <c r="AL42" s="24">
        <v>52</v>
      </c>
      <c r="AM42" s="24">
        <f t="shared" si="3"/>
        <v>52</v>
      </c>
    </row>
    <row r="43" spans="1:39">
      <c r="A43" s="24">
        <v>9</v>
      </c>
      <c r="B43" s="24">
        <v>9</v>
      </c>
      <c r="C43" s="25">
        <v>0.59199999999999997</v>
      </c>
      <c r="D43" s="26">
        <v>2.48</v>
      </c>
      <c r="E43" s="30"/>
      <c r="F43" s="30"/>
      <c r="G43" s="30"/>
      <c r="H43" s="30"/>
      <c r="I43" s="30"/>
      <c r="J43" s="30"/>
      <c r="K43" s="30"/>
      <c r="O43" s="24">
        <v>40</v>
      </c>
      <c r="P43" s="30">
        <f t="shared" si="0"/>
        <v>40</v>
      </c>
      <c r="X43" s="31">
        <f t="shared" si="1"/>
        <v>0</v>
      </c>
      <c r="AE43" s="31">
        <f t="shared" si="2"/>
        <v>0</v>
      </c>
      <c r="AL43" s="24">
        <v>42</v>
      </c>
      <c r="AM43" s="24">
        <f t="shared" si="3"/>
        <v>42</v>
      </c>
    </row>
    <row r="44" spans="1:39">
      <c r="A44" s="24">
        <v>9</v>
      </c>
      <c r="B44" s="24">
        <v>19</v>
      </c>
      <c r="C44" s="25">
        <v>0.39900000000000002</v>
      </c>
      <c r="D44" s="26">
        <v>2.33</v>
      </c>
      <c r="E44" s="30"/>
      <c r="F44" s="30"/>
      <c r="G44" s="30"/>
      <c r="H44" s="30"/>
      <c r="I44" s="30"/>
      <c r="J44" s="30"/>
      <c r="K44" s="30"/>
      <c r="O44" s="24">
        <v>16</v>
      </c>
      <c r="P44" s="30">
        <f t="shared" si="0"/>
        <v>16</v>
      </c>
      <c r="X44" s="31">
        <f t="shared" si="1"/>
        <v>0</v>
      </c>
      <c r="AE44" s="31">
        <f t="shared" si="2"/>
        <v>0</v>
      </c>
      <c r="AL44" s="24">
        <v>86</v>
      </c>
      <c r="AM44" s="24">
        <f t="shared" si="3"/>
        <v>86</v>
      </c>
    </row>
    <row r="45" spans="1:39">
      <c r="A45" s="24">
        <v>9</v>
      </c>
      <c r="B45" s="24">
        <v>31</v>
      </c>
      <c r="C45" s="25">
        <v>0.80200000000000005</v>
      </c>
      <c r="D45" s="26">
        <v>2.88</v>
      </c>
      <c r="E45" s="30"/>
      <c r="F45" s="30"/>
      <c r="G45" s="30"/>
      <c r="H45" s="30"/>
      <c r="I45" s="30"/>
      <c r="J45" s="30"/>
      <c r="K45" s="30"/>
      <c r="O45" s="24">
        <v>15</v>
      </c>
      <c r="P45" s="30">
        <f t="shared" si="0"/>
        <v>15</v>
      </c>
      <c r="X45" s="31">
        <f t="shared" si="1"/>
        <v>0</v>
      </c>
      <c r="AE45" s="31">
        <f t="shared" si="2"/>
        <v>0</v>
      </c>
      <c r="AL45" s="24">
        <v>20</v>
      </c>
      <c r="AM45" s="24">
        <f t="shared" si="3"/>
        <v>20</v>
      </c>
    </row>
    <row r="46" spans="1:39">
      <c r="A46" s="24">
        <v>9</v>
      </c>
      <c r="B46" s="24">
        <v>34</v>
      </c>
      <c r="C46" s="25">
        <v>0.51500000000000001</v>
      </c>
      <c r="D46" s="26">
        <v>2.4</v>
      </c>
      <c r="E46" s="30"/>
      <c r="F46" s="30"/>
      <c r="G46" s="30"/>
      <c r="H46" s="30"/>
      <c r="I46" s="30"/>
      <c r="J46" s="30"/>
      <c r="K46" s="30"/>
      <c r="O46" s="24">
        <v>60</v>
      </c>
      <c r="P46" s="30">
        <f t="shared" si="0"/>
        <v>60</v>
      </c>
      <c r="X46" s="31">
        <f t="shared" si="1"/>
        <v>0</v>
      </c>
      <c r="AE46" s="31">
        <f t="shared" si="2"/>
        <v>0</v>
      </c>
      <c r="AL46" s="24">
        <v>64</v>
      </c>
      <c r="AM46" s="24">
        <f t="shared" si="3"/>
        <v>64</v>
      </c>
    </row>
    <row r="47" spans="1:39">
      <c r="A47" s="24">
        <v>9</v>
      </c>
      <c r="B47" s="24">
        <v>38</v>
      </c>
      <c r="C47" s="25">
        <v>0.56999999999999995</v>
      </c>
      <c r="D47" s="26">
        <v>2.68</v>
      </c>
      <c r="E47" s="30"/>
      <c r="F47" s="30"/>
      <c r="G47" s="30"/>
      <c r="H47" s="30"/>
      <c r="I47" s="30"/>
      <c r="J47" s="30"/>
      <c r="K47" s="30"/>
      <c r="O47" s="24">
        <v>2</v>
      </c>
      <c r="P47" s="30">
        <f t="shared" si="0"/>
        <v>2</v>
      </c>
      <c r="X47" s="31">
        <f t="shared" si="1"/>
        <v>0</v>
      </c>
      <c r="AE47" s="31">
        <f t="shared" si="2"/>
        <v>0</v>
      </c>
      <c r="AL47" s="24">
        <v>4</v>
      </c>
      <c r="AM47" s="24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U33" sqref="U33"/>
    </sheetView>
  </sheetViews>
  <sheetFormatPr baseColWidth="10" defaultRowHeight="15" x14ac:dyDescent="0"/>
  <sheetData>
    <row r="1" spans="1:19">
      <c r="A1" s="11" t="s">
        <v>159</v>
      </c>
      <c r="B1" s="11" t="s">
        <v>160</v>
      </c>
      <c r="C1" s="11" t="s">
        <v>177</v>
      </c>
      <c r="D1" s="11" t="s">
        <v>162</v>
      </c>
      <c r="E1" s="11" t="s">
        <v>161</v>
      </c>
      <c r="F1" s="11" t="s">
        <v>163</v>
      </c>
      <c r="G1" s="11" t="s">
        <v>164</v>
      </c>
      <c r="H1" s="11" t="s">
        <v>165</v>
      </c>
      <c r="I1" s="11" t="s">
        <v>167</v>
      </c>
      <c r="J1" s="11" t="s">
        <v>166</v>
      </c>
      <c r="K1" s="11" t="s">
        <v>168</v>
      </c>
      <c r="L1" s="11" t="s">
        <v>169</v>
      </c>
      <c r="M1" s="11" t="s">
        <v>170</v>
      </c>
      <c r="N1" s="11" t="s">
        <v>171</v>
      </c>
      <c r="O1" s="11" t="s">
        <v>172</v>
      </c>
      <c r="P1" s="11" t="s">
        <v>173</v>
      </c>
      <c r="Q1" s="11" t="s">
        <v>174</v>
      </c>
      <c r="R1" s="11" t="s">
        <v>175</v>
      </c>
      <c r="S1" s="11" t="s">
        <v>176</v>
      </c>
    </row>
    <row r="2" spans="1:19">
      <c r="A2" s="11">
        <v>1</v>
      </c>
      <c r="B2" s="11" t="s">
        <v>178</v>
      </c>
      <c r="C2" s="11">
        <v>1</v>
      </c>
      <c r="D2" s="11">
        <v>2.38</v>
      </c>
      <c r="E2" s="11">
        <v>2.3899999999999997</v>
      </c>
      <c r="F2" s="11">
        <v>2.41</v>
      </c>
      <c r="G2" s="11">
        <v>2.3899999999999997</v>
      </c>
      <c r="H2" s="11">
        <v>2.4</v>
      </c>
      <c r="I2" s="13">
        <v>1.42</v>
      </c>
      <c r="J2" s="11">
        <v>1.3900000000000001</v>
      </c>
      <c r="K2" s="18">
        <v>1.3800000000000001</v>
      </c>
      <c r="L2" s="18">
        <v>1.4300000000000002</v>
      </c>
      <c r="M2" s="18">
        <v>1.4</v>
      </c>
      <c r="N2" s="13">
        <v>0.92</v>
      </c>
      <c r="O2" s="18">
        <v>1</v>
      </c>
      <c r="P2" s="30">
        <v>172</v>
      </c>
      <c r="Q2" s="31">
        <v>116</v>
      </c>
      <c r="R2" s="31">
        <v>109</v>
      </c>
      <c r="S2" s="24">
        <v>98</v>
      </c>
    </row>
    <row r="3" spans="1:19">
      <c r="A3" s="11">
        <v>1</v>
      </c>
      <c r="B3" s="11" t="s">
        <v>178</v>
      </c>
      <c r="C3" s="11">
        <v>11</v>
      </c>
      <c r="D3" s="11">
        <v>2.68</v>
      </c>
      <c r="E3" s="11">
        <v>2.67</v>
      </c>
      <c r="F3" s="11">
        <v>2.7</v>
      </c>
      <c r="G3" s="11">
        <v>2.73</v>
      </c>
      <c r="H3" s="11">
        <v>2.72</v>
      </c>
      <c r="I3" s="13">
        <v>1.54</v>
      </c>
      <c r="J3" s="11">
        <v>1.53</v>
      </c>
      <c r="K3" s="11">
        <v>1.58</v>
      </c>
      <c r="L3" s="11">
        <v>1.59</v>
      </c>
      <c r="M3" s="11">
        <v>1.58</v>
      </c>
      <c r="N3" s="13">
        <v>1.02</v>
      </c>
      <c r="O3" s="11">
        <v>1.06</v>
      </c>
      <c r="P3" s="30">
        <v>207</v>
      </c>
      <c r="Q3" s="31">
        <v>166</v>
      </c>
      <c r="R3" s="31">
        <v>127</v>
      </c>
      <c r="S3" s="24">
        <v>108</v>
      </c>
    </row>
    <row r="4" spans="1:19">
      <c r="A4" s="11">
        <v>1</v>
      </c>
      <c r="B4" s="11" t="s">
        <v>178</v>
      </c>
      <c r="C4" s="11">
        <v>24</v>
      </c>
      <c r="D4" s="11">
        <v>2.2000000000000002</v>
      </c>
      <c r="E4" s="11">
        <v>2.2399999999999998</v>
      </c>
      <c r="F4" s="11">
        <v>2.2999999999999998</v>
      </c>
      <c r="G4" s="11">
        <v>2.34</v>
      </c>
      <c r="H4" s="11">
        <v>2.34</v>
      </c>
      <c r="I4" s="13">
        <v>1.3</v>
      </c>
      <c r="J4" s="11">
        <v>1.31</v>
      </c>
      <c r="K4" s="11">
        <v>1.44</v>
      </c>
      <c r="L4" s="11">
        <v>1.3599999999999999</v>
      </c>
      <c r="M4" s="11">
        <v>1.37</v>
      </c>
      <c r="N4" s="13">
        <v>0.83</v>
      </c>
      <c r="O4" s="11">
        <v>0.88</v>
      </c>
      <c r="P4" s="30">
        <v>62</v>
      </c>
      <c r="Q4" s="31">
        <v>68</v>
      </c>
      <c r="R4" s="31">
        <v>67</v>
      </c>
      <c r="S4" s="24">
        <v>60</v>
      </c>
    </row>
    <row r="5" spans="1:19">
      <c r="A5" s="11">
        <v>1</v>
      </c>
      <c r="B5" s="11" t="s">
        <v>178</v>
      </c>
      <c r="C5" s="11">
        <v>32</v>
      </c>
      <c r="D5" s="11">
        <v>2.76</v>
      </c>
      <c r="E5" s="11">
        <v>2.7800000000000002</v>
      </c>
      <c r="F5" s="11">
        <v>2.84</v>
      </c>
      <c r="G5" s="11">
        <v>2.83</v>
      </c>
      <c r="H5" s="11">
        <v>2.85</v>
      </c>
      <c r="I5" s="13">
        <v>1.58</v>
      </c>
      <c r="J5" s="11">
        <v>1.58</v>
      </c>
      <c r="K5" s="11">
        <v>1.58</v>
      </c>
      <c r="L5" s="11">
        <v>1.64</v>
      </c>
      <c r="M5" s="11">
        <v>1.65</v>
      </c>
      <c r="N5" s="13">
        <v>1.1599999999999999</v>
      </c>
      <c r="O5" s="11">
        <v>1.21</v>
      </c>
      <c r="P5" s="30">
        <v>116</v>
      </c>
      <c r="Q5" s="31">
        <v>109</v>
      </c>
      <c r="R5" s="31">
        <v>61</v>
      </c>
      <c r="S5" s="24">
        <v>72</v>
      </c>
    </row>
    <row r="6" spans="1:19">
      <c r="A6" s="11">
        <v>1</v>
      </c>
      <c r="B6" s="11" t="s">
        <v>178</v>
      </c>
      <c r="C6" s="11">
        <v>45</v>
      </c>
      <c r="D6" s="11">
        <v>2.58</v>
      </c>
      <c r="E6" s="11">
        <v>2.59</v>
      </c>
      <c r="F6" s="11">
        <v>2.58</v>
      </c>
      <c r="G6" s="11">
        <v>2.6</v>
      </c>
      <c r="H6" s="11">
        <v>2.6</v>
      </c>
      <c r="I6" s="13">
        <v>1.54</v>
      </c>
      <c r="J6" s="11">
        <v>1.55</v>
      </c>
      <c r="K6" s="11">
        <v>1.55</v>
      </c>
      <c r="L6" s="11">
        <v>1.53</v>
      </c>
      <c r="M6" s="11">
        <v>1.56</v>
      </c>
      <c r="N6" s="13">
        <v>1.1100000000000001</v>
      </c>
      <c r="O6" s="11">
        <v>1.1000000000000001</v>
      </c>
      <c r="P6" s="30">
        <v>65</v>
      </c>
      <c r="Q6" s="31">
        <v>81</v>
      </c>
      <c r="R6" s="31">
        <v>78</v>
      </c>
      <c r="S6" s="24">
        <v>78</v>
      </c>
    </row>
    <row r="7" spans="1:19">
      <c r="A7" s="11">
        <v>2</v>
      </c>
      <c r="B7" s="11" t="s">
        <v>178</v>
      </c>
      <c r="C7" s="11">
        <v>5</v>
      </c>
      <c r="D7" s="11">
        <v>2.2999999999999998</v>
      </c>
      <c r="E7" s="11">
        <v>2.31</v>
      </c>
      <c r="F7" s="11">
        <v>2.34</v>
      </c>
      <c r="G7" s="11">
        <v>2.2999999999999998</v>
      </c>
      <c r="H7" s="11">
        <v>2.3199999999999998</v>
      </c>
      <c r="I7" s="13">
        <v>1.41</v>
      </c>
      <c r="J7" s="11">
        <v>1.42</v>
      </c>
      <c r="K7" s="11">
        <v>1.44</v>
      </c>
      <c r="L7" s="19">
        <v>1.44</v>
      </c>
      <c r="M7" s="21">
        <v>1.43</v>
      </c>
      <c r="N7" s="13">
        <v>0.98</v>
      </c>
      <c r="O7" s="22">
        <v>1</v>
      </c>
      <c r="P7" s="30">
        <v>170</v>
      </c>
      <c r="Q7" s="31">
        <v>123</v>
      </c>
      <c r="R7" s="31">
        <v>119</v>
      </c>
      <c r="S7" s="24">
        <v>87</v>
      </c>
    </row>
    <row r="8" spans="1:19">
      <c r="A8" s="11">
        <v>2</v>
      </c>
      <c r="B8" s="11" t="s">
        <v>178</v>
      </c>
      <c r="C8" s="11">
        <v>25</v>
      </c>
      <c r="D8" s="11">
        <v>2.2999999999999998</v>
      </c>
      <c r="E8" s="11">
        <v>2.3199999999999998</v>
      </c>
      <c r="F8" s="11">
        <v>2.35</v>
      </c>
      <c r="G8" s="11">
        <v>2.38</v>
      </c>
      <c r="H8" s="11">
        <v>2.38</v>
      </c>
      <c r="I8" s="13">
        <v>1.4</v>
      </c>
      <c r="J8" s="11">
        <v>1.44</v>
      </c>
      <c r="K8" s="11">
        <v>1.46</v>
      </c>
      <c r="L8" s="11">
        <v>1.46</v>
      </c>
      <c r="M8" s="21">
        <v>1.45</v>
      </c>
      <c r="N8" s="13">
        <v>0.86</v>
      </c>
      <c r="O8" s="21">
        <v>0.89</v>
      </c>
      <c r="P8" s="30">
        <v>112</v>
      </c>
      <c r="Q8" s="31">
        <v>152</v>
      </c>
      <c r="R8" s="31">
        <v>149</v>
      </c>
      <c r="S8" s="24">
        <v>93</v>
      </c>
    </row>
    <row r="9" spans="1:19">
      <c r="A9" s="11">
        <v>2</v>
      </c>
      <c r="B9" s="11" t="s">
        <v>178</v>
      </c>
      <c r="C9" s="11">
        <v>28</v>
      </c>
      <c r="D9" s="11">
        <v>2.85</v>
      </c>
      <c r="E9" s="11">
        <v>2.87</v>
      </c>
      <c r="F9" s="11">
        <v>2.9</v>
      </c>
      <c r="G9" s="11">
        <v>2.93</v>
      </c>
      <c r="H9" s="11">
        <v>2.93</v>
      </c>
      <c r="I9" s="13">
        <v>1.68</v>
      </c>
      <c r="J9" s="11">
        <v>1.7100000000000002</v>
      </c>
      <c r="K9" s="11">
        <v>1.75</v>
      </c>
      <c r="L9" s="11">
        <v>1.7399999999999998</v>
      </c>
      <c r="M9" s="21">
        <v>1.74</v>
      </c>
      <c r="N9" s="13">
        <v>1.06</v>
      </c>
      <c r="O9" s="21">
        <v>1.07</v>
      </c>
      <c r="P9" s="30">
        <v>76</v>
      </c>
      <c r="Q9" s="31">
        <v>90</v>
      </c>
      <c r="R9" s="31">
        <v>116</v>
      </c>
      <c r="S9" s="24">
        <v>103</v>
      </c>
    </row>
    <row r="10" spans="1:19">
      <c r="A10" s="11">
        <v>2</v>
      </c>
      <c r="B10" s="11" t="s">
        <v>178</v>
      </c>
      <c r="C10" s="11">
        <v>40</v>
      </c>
      <c r="D10" s="11">
        <v>2.36</v>
      </c>
      <c r="E10" s="11">
        <v>2.3899999999999997</v>
      </c>
      <c r="F10" s="11">
        <v>2.44</v>
      </c>
      <c r="G10" s="11">
        <v>2.4699999999999998</v>
      </c>
      <c r="H10" s="11">
        <v>2.44</v>
      </c>
      <c r="I10" s="13">
        <v>1.5</v>
      </c>
      <c r="J10" s="11">
        <v>1.51</v>
      </c>
      <c r="K10" s="11">
        <v>1.53</v>
      </c>
      <c r="L10" s="11">
        <v>1.3599999999999999</v>
      </c>
      <c r="M10" s="21">
        <v>1.56</v>
      </c>
      <c r="N10" s="13">
        <v>1.1000000000000001</v>
      </c>
      <c r="O10" s="21">
        <v>1.1299999999999999</v>
      </c>
      <c r="P10" s="30">
        <v>130</v>
      </c>
      <c r="Q10" s="31">
        <v>102</v>
      </c>
      <c r="R10" s="31">
        <v>129</v>
      </c>
      <c r="S10" s="24">
        <v>104</v>
      </c>
    </row>
    <row r="11" spans="1:19">
      <c r="A11" s="11">
        <v>2</v>
      </c>
      <c r="B11" s="11" t="s">
        <v>178</v>
      </c>
      <c r="C11" s="11">
        <v>41</v>
      </c>
      <c r="D11" s="11">
        <v>2.1</v>
      </c>
      <c r="E11" s="11">
        <v>2.13</v>
      </c>
      <c r="F11" s="11">
        <v>2.16</v>
      </c>
      <c r="G11" s="11">
        <v>2.1800000000000002</v>
      </c>
      <c r="H11" s="11">
        <v>2.1800000000000002</v>
      </c>
      <c r="I11" s="13">
        <v>1.37</v>
      </c>
      <c r="J11" s="11">
        <v>1.3599999999999999</v>
      </c>
      <c r="K11" s="11">
        <v>1.3</v>
      </c>
      <c r="L11" s="11">
        <v>1.4</v>
      </c>
      <c r="M11" s="21">
        <v>1.44</v>
      </c>
      <c r="N11" s="13">
        <v>0.8</v>
      </c>
      <c r="O11" s="21">
        <v>0.84</v>
      </c>
      <c r="P11" s="30">
        <v>158</v>
      </c>
      <c r="Q11" s="31">
        <v>142</v>
      </c>
      <c r="R11" s="31">
        <v>108</v>
      </c>
      <c r="S11" s="24">
        <v>104</v>
      </c>
    </row>
    <row r="12" spans="1:19">
      <c r="A12" s="11">
        <v>3</v>
      </c>
      <c r="B12" s="11" t="s">
        <v>178</v>
      </c>
      <c r="C12" s="11">
        <v>10</v>
      </c>
      <c r="D12" s="11">
        <v>2.37</v>
      </c>
      <c r="E12" s="11">
        <v>2.3899999999999997</v>
      </c>
      <c r="F12" s="11">
        <v>2.4300000000000002</v>
      </c>
      <c r="G12" s="11">
        <v>2.42</v>
      </c>
      <c r="H12" s="11">
        <v>2.46</v>
      </c>
      <c r="I12" s="13">
        <v>1.35</v>
      </c>
      <c r="J12" s="11">
        <v>1.3599999999999999</v>
      </c>
      <c r="K12" s="11">
        <v>1.33</v>
      </c>
      <c r="L12" s="11">
        <v>1.3800000000000001</v>
      </c>
      <c r="M12" s="21">
        <v>1.39</v>
      </c>
      <c r="N12" s="13">
        <v>0.8</v>
      </c>
      <c r="O12" s="21">
        <v>0.83</v>
      </c>
      <c r="P12" s="30">
        <v>179</v>
      </c>
      <c r="Q12" s="31">
        <v>160</v>
      </c>
      <c r="R12" s="31">
        <v>114</v>
      </c>
      <c r="S12" s="24">
        <v>78</v>
      </c>
    </row>
    <row r="13" spans="1:19">
      <c r="A13" s="11">
        <v>3</v>
      </c>
      <c r="B13" s="11" t="s">
        <v>178</v>
      </c>
      <c r="C13" s="11">
        <v>13</v>
      </c>
      <c r="D13" s="11">
        <v>2.37</v>
      </c>
      <c r="E13" s="11">
        <v>2.4</v>
      </c>
      <c r="F13" s="11">
        <v>2.4699999999999998</v>
      </c>
      <c r="G13" s="11">
        <v>2.4899999999999998</v>
      </c>
      <c r="H13" s="11">
        <v>2.5499999999999998</v>
      </c>
      <c r="I13" s="13">
        <v>1.42</v>
      </c>
      <c r="J13" s="11">
        <v>1.42</v>
      </c>
      <c r="K13" s="11">
        <v>1.42</v>
      </c>
      <c r="L13" s="11">
        <v>1.48</v>
      </c>
      <c r="M13" s="21">
        <v>1.52</v>
      </c>
      <c r="N13" s="13">
        <v>1</v>
      </c>
      <c r="O13" s="21">
        <v>1.06</v>
      </c>
      <c r="P13" s="30">
        <v>137</v>
      </c>
      <c r="Q13" s="31">
        <v>112</v>
      </c>
      <c r="R13" s="31">
        <v>99</v>
      </c>
      <c r="S13" s="24">
        <v>98</v>
      </c>
    </row>
    <row r="14" spans="1:19">
      <c r="A14" s="11">
        <v>3</v>
      </c>
      <c r="B14" s="11" t="s">
        <v>178</v>
      </c>
      <c r="C14" s="11">
        <v>27</v>
      </c>
      <c r="D14" s="11">
        <v>2.8</v>
      </c>
      <c r="E14" s="11">
        <v>2.37</v>
      </c>
      <c r="F14" s="11">
        <v>2.41</v>
      </c>
      <c r="G14" s="11">
        <v>2.4699999999999998</v>
      </c>
      <c r="H14" s="11">
        <v>2.52</v>
      </c>
      <c r="I14" s="13">
        <v>1.38</v>
      </c>
      <c r="J14" s="11">
        <v>1.31</v>
      </c>
      <c r="K14" s="11">
        <v>1.3</v>
      </c>
      <c r="L14" s="11">
        <v>1.3699999999999999</v>
      </c>
      <c r="M14" s="21">
        <v>1.39</v>
      </c>
      <c r="N14" s="13">
        <v>1.1200000000000001</v>
      </c>
      <c r="O14" s="21">
        <v>0.99</v>
      </c>
      <c r="P14" s="30">
        <v>180</v>
      </c>
      <c r="Q14" s="31">
        <v>146</v>
      </c>
      <c r="R14" s="31">
        <v>116</v>
      </c>
      <c r="S14" s="24">
        <v>97</v>
      </c>
    </row>
    <row r="15" spans="1:19">
      <c r="A15" s="11">
        <v>3</v>
      </c>
      <c r="B15" s="11" t="s">
        <v>178</v>
      </c>
      <c r="C15" s="11">
        <v>29</v>
      </c>
      <c r="D15" s="11">
        <v>2.5</v>
      </c>
      <c r="E15" s="11">
        <v>2.5300000000000002</v>
      </c>
      <c r="F15" s="11">
        <v>2.6100000000000003</v>
      </c>
      <c r="G15" s="11">
        <v>2.65</v>
      </c>
      <c r="H15" s="11">
        <v>2.68</v>
      </c>
      <c r="I15" s="13">
        <v>1.42</v>
      </c>
      <c r="J15" s="11">
        <v>1.42</v>
      </c>
      <c r="K15" s="11">
        <v>1.45</v>
      </c>
      <c r="L15" s="11">
        <v>1.49</v>
      </c>
      <c r="M15" s="21">
        <v>1.49</v>
      </c>
      <c r="N15" s="13">
        <v>1.06</v>
      </c>
      <c r="O15" s="21">
        <v>1.1599999999999999</v>
      </c>
      <c r="P15" s="30">
        <v>176</v>
      </c>
      <c r="Q15" s="31">
        <v>123</v>
      </c>
      <c r="R15" s="31">
        <v>109</v>
      </c>
      <c r="S15" s="24">
        <v>117</v>
      </c>
    </row>
    <row r="16" spans="1:19">
      <c r="A16" s="11">
        <v>3</v>
      </c>
      <c r="B16" s="11" t="s">
        <v>178</v>
      </c>
      <c r="C16" s="11">
        <v>44</v>
      </c>
      <c r="D16" s="11">
        <v>2.2799999999999998</v>
      </c>
      <c r="E16" s="11">
        <v>2.2999999999999998</v>
      </c>
      <c r="F16" s="11">
        <v>2.34</v>
      </c>
      <c r="G16" s="11">
        <v>2.3600000000000003</v>
      </c>
      <c r="H16" s="11">
        <v>2.37</v>
      </c>
      <c r="I16" s="13">
        <v>1.46</v>
      </c>
      <c r="J16" s="11">
        <v>1.48</v>
      </c>
      <c r="K16" s="11">
        <v>1.53</v>
      </c>
      <c r="L16" s="11">
        <v>1.52</v>
      </c>
      <c r="M16" s="21">
        <v>1.5</v>
      </c>
      <c r="N16" s="13">
        <v>0.9</v>
      </c>
      <c r="O16" s="21">
        <v>0.96</v>
      </c>
      <c r="P16" s="30">
        <v>200</v>
      </c>
      <c r="Q16" s="31">
        <v>132</v>
      </c>
      <c r="R16" s="31">
        <v>115</v>
      </c>
      <c r="S16" s="24">
        <v>72</v>
      </c>
    </row>
    <row r="17" spans="1:19">
      <c r="A17" s="11">
        <v>4</v>
      </c>
      <c r="B17" s="11" t="s">
        <v>179</v>
      </c>
      <c r="C17" s="11">
        <v>2</v>
      </c>
      <c r="D17" s="11">
        <v>2.86</v>
      </c>
      <c r="E17" s="11">
        <v>2.88</v>
      </c>
      <c r="F17" s="11">
        <v>2.94</v>
      </c>
      <c r="G17" s="11">
        <v>2.95</v>
      </c>
      <c r="H17" s="11">
        <v>2.97</v>
      </c>
      <c r="I17" s="13">
        <v>1.53</v>
      </c>
      <c r="J17" s="11">
        <v>1.59</v>
      </c>
      <c r="K17" s="11">
        <v>1.5699999999999998</v>
      </c>
      <c r="L17" s="11">
        <v>1.6300000000000001</v>
      </c>
      <c r="M17" s="21">
        <v>1.66</v>
      </c>
      <c r="N17" s="13">
        <v>1.1399999999999999</v>
      </c>
      <c r="O17" s="21">
        <v>1.19</v>
      </c>
      <c r="P17" s="30">
        <v>40</v>
      </c>
      <c r="Q17" s="31">
        <v>43</v>
      </c>
      <c r="R17" s="31">
        <v>46</v>
      </c>
      <c r="S17" s="24">
        <v>57</v>
      </c>
    </row>
    <row r="18" spans="1:19">
      <c r="A18" s="11">
        <v>4</v>
      </c>
      <c r="B18" s="11" t="s">
        <v>179</v>
      </c>
      <c r="C18" s="11">
        <v>4</v>
      </c>
      <c r="D18" s="11">
        <v>2.54</v>
      </c>
      <c r="E18" s="11">
        <v>2.58</v>
      </c>
      <c r="F18" s="11">
        <v>2.6100000000000003</v>
      </c>
      <c r="G18" s="11">
        <v>2.58</v>
      </c>
      <c r="H18" s="11">
        <v>2.58</v>
      </c>
      <c r="I18" s="13">
        <v>1.63</v>
      </c>
      <c r="J18" s="11">
        <v>1.61</v>
      </c>
      <c r="K18" s="11">
        <v>1.6</v>
      </c>
      <c r="L18" s="11">
        <v>1.6</v>
      </c>
      <c r="M18" s="21">
        <v>1.64</v>
      </c>
      <c r="N18" s="13">
        <v>1.34</v>
      </c>
      <c r="O18" s="21">
        <v>1.36</v>
      </c>
      <c r="P18" s="30">
        <v>23</v>
      </c>
      <c r="Q18" s="31">
        <v>61</v>
      </c>
      <c r="R18" s="31">
        <v>39</v>
      </c>
      <c r="S18" s="24">
        <v>48</v>
      </c>
    </row>
    <row r="19" spans="1:19">
      <c r="A19" s="11">
        <v>4</v>
      </c>
      <c r="B19" s="11" t="s">
        <v>179</v>
      </c>
      <c r="C19" s="11">
        <v>15</v>
      </c>
      <c r="D19" s="11">
        <v>3.11</v>
      </c>
      <c r="E19" s="11">
        <v>3.13</v>
      </c>
      <c r="F19" s="11">
        <v>3.17</v>
      </c>
      <c r="G19" s="11">
        <v>2.16</v>
      </c>
      <c r="H19" s="11">
        <v>3.18</v>
      </c>
      <c r="I19" s="13">
        <v>1.58</v>
      </c>
      <c r="J19" s="11">
        <v>1.5699999999999998</v>
      </c>
      <c r="K19" s="11">
        <v>1.6300000000000001</v>
      </c>
      <c r="L19" s="11">
        <v>1.6300000000000001</v>
      </c>
      <c r="M19" s="21">
        <v>1.63</v>
      </c>
      <c r="N19" s="13">
        <v>1.26</v>
      </c>
      <c r="O19" s="21">
        <v>1.44</v>
      </c>
      <c r="P19" s="30">
        <v>97</v>
      </c>
      <c r="Q19" s="31">
        <v>70</v>
      </c>
      <c r="R19" s="31">
        <v>50</v>
      </c>
      <c r="S19" s="24">
        <v>52</v>
      </c>
    </row>
    <row r="20" spans="1:19">
      <c r="A20" s="11">
        <v>4</v>
      </c>
      <c r="B20" s="11" t="s">
        <v>179</v>
      </c>
      <c r="C20" s="11">
        <v>26</v>
      </c>
      <c r="D20" s="11">
        <v>2.81</v>
      </c>
      <c r="E20" s="11">
        <v>2.79</v>
      </c>
      <c r="F20" s="11">
        <v>2.9</v>
      </c>
      <c r="G20" s="11">
        <v>2.92</v>
      </c>
      <c r="H20" s="11">
        <v>2.93</v>
      </c>
      <c r="I20" s="13">
        <v>1.54</v>
      </c>
      <c r="J20" s="11">
        <v>1.51</v>
      </c>
      <c r="K20" s="11">
        <v>1.6199999999999999</v>
      </c>
      <c r="L20" s="11">
        <v>1.6</v>
      </c>
      <c r="M20" s="21">
        <v>1.62</v>
      </c>
      <c r="N20" s="13">
        <v>1.1000000000000001</v>
      </c>
      <c r="O20" s="21">
        <v>1.18</v>
      </c>
      <c r="P20" s="30">
        <v>92</v>
      </c>
      <c r="Q20" s="31">
        <v>42</v>
      </c>
      <c r="R20" s="31">
        <v>62</v>
      </c>
      <c r="S20" s="24">
        <v>93</v>
      </c>
    </row>
    <row r="21" spans="1:19">
      <c r="A21" s="11">
        <v>4</v>
      </c>
      <c r="B21" s="11" t="s">
        <v>179</v>
      </c>
      <c r="C21" s="11">
        <v>43</v>
      </c>
      <c r="D21" s="11">
        <v>2.14</v>
      </c>
      <c r="E21" s="11">
        <v>2.1800000000000002</v>
      </c>
      <c r="F21" s="11">
        <v>2.25</v>
      </c>
      <c r="G21" s="11">
        <v>2.2800000000000002</v>
      </c>
      <c r="H21" s="11">
        <v>2.27</v>
      </c>
      <c r="I21" s="13">
        <v>1.24</v>
      </c>
      <c r="J21" s="11">
        <v>1.26</v>
      </c>
      <c r="K21" s="11">
        <v>1.3</v>
      </c>
      <c r="L21" s="11">
        <v>1.31</v>
      </c>
      <c r="M21" s="21">
        <v>1.3</v>
      </c>
      <c r="N21" s="13">
        <v>0.81</v>
      </c>
      <c r="O21" s="21">
        <v>0.89</v>
      </c>
      <c r="P21" s="30">
        <v>81</v>
      </c>
      <c r="Q21" s="31">
        <v>25</v>
      </c>
      <c r="R21" s="31">
        <v>54</v>
      </c>
      <c r="S21" s="24">
        <v>15</v>
      </c>
    </row>
    <row r="22" spans="1:19">
      <c r="A22" s="11">
        <v>5</v>
      </c>
      <c r="B22" s="11" t="s">
        <v>179</v>
      </c>
      <c r="C22" s="11" t="s">
        <v>110</v>
      </c>
      <c r="D22" s="11">
        <v>2.76</v>
      </c>
      <c r="E22" s="11">
        <v>2.7600000000000002</v>
      </c>
      <c r="F22" s="11">
        <v>2.7800000000000002</v>
      </c>
      <c r="G22" s="11">
        <v>2.75</v>
      </c>
      <c r="H22" s="11">
        <v>2.74</v>
      </c>
      <c r="I22" s="13">
        <v>1.51</v>
      </c>
      <c r="J22" s="20">
        <v>1.51</v>
      </c>
      <c r="K22" s="11">
        <v>1.5</v>
      </c>
      <c r="L22" s="11">
        <v>1.54</v>
      </c>
      <c r="M22" s="21">
        <v>1.52</v>
      </c>
      <c r="N22" s="13">
        <v>0.95</v>
      </c>
      <c r="O22" s="21">
        <v>0.96</v>
      </c>
      <c r="P22" s="30">
        <v>0</v>
      </c>
      <c r="Q22" s="31">
        <v>22</v>
      </c>
      <c r="R22" s="31">
        <v>0</v>
      </c>
      <c r="S22" s="24">
        <v>35</v>
      </c>
    </row>
    <row r="23" spans="1:19">
      <c r="A23" s="11">
        <v>5</v>
      </c>
      <c r="B23" s="11" t="s">
        <v>179</v>
      </c>
      <c r="C23" s="11">
        <v>17</v>
      </c>
      <c r="D23" s="11">
        <v>2.52</v>
      </c>
      <c r="E23" s="11">
        <v>2.5300000000000002</v>
      </c>
      <c r="F23" s="11">
        <v>2.6</v>
      </c>
      <c r="G23" s="11">
        <v>2.6</v>
      </c>
      <c r="H23" s="11">
        <v>2.64</v>
      </c>
      <c r="I23" s="13">
        <v>1.37</v>
      </c>
      <c r="J23" s="11">
        <v>1.47</v>
      </c>
      <c r="K23" s="11">
        <v>1.54</v>
      </c>
      <c r="L23" s="11">
        <v>1.51</v>
      </c>
      <c r="M23" s="21">
        <v>1.49</v>
      </c>
      <c r="N23" s="13">
        <v>1</v>
      </c>
      <c r="O23" s="21">
        <v>1.08</v>
      </c>
      <c r="P23" s="30">
        <v>53</v>
      </c>
      <c r="Q23" s="31">
        <v>70</v>
      </c>
      <c r="R23" s="31">
        <v>32</v>
      </c>
      <c r="S23" s="24">
        <v>70</v>
      </c>
    </row>
    <row r="24" spans="1:19">
      <c r="A24" s="11">
        <v>5</v>
      </c>
      <c r="B24" s="11" t="s">
        <v>179</v>
      </c>
      <c r="C24" s="11">
        <v>22</v>
      </c>
      <c r="D24" s="11">
        <v>2.69</v>
      </c>
      <c r="E24" s="11">
        <v>2.7199999999999998</v>
      </c>
      <c r="F24" s="11">
        <v>2.7</v>
      </c>
      <c r="G24" s="11">
        <v>0</v>
      </c>
      <c r="H24" s="11" t="s">
        <v>49</v>
      </c>
      <c r="I24" s="13">
        <v>1.42</v>
      </c>
      <c r="J24" s="11">
        <v>1.46</v>
      </c>
      <c r="K24" s="11">
        <v>1.42</v>
      </c>
      <c r="L24" s="11">
        <v>0</v>
      </c>
      <c r="M24" s="11" t="s">
        <v>49</v>
      </c>
      <c r="N24" s="13">
        <v>1.19</v>
      </c>
      <c r="O24" s="11" t="s">
        <v>49</v>
      </c>
      <c r="P24" s="30">
        <v>25</v>
      </c>
      <c r="Q24" s="31">
        <v>52</v>
      </c>
      <c r="R24" s="31">
        <v>0</v>
      </c>
      <c r="S24" s="24">
        <v>0</v>
      </c>
    </row>
    <row r="25" spans="1:19">
      <c r="A25" s="11">
        <v>5</v>
      </c>
      <c r="B25" s="11" t="s">
        <v>179</v>
      </c>
      <c r="C25" s="11">
        <v>37</v>
      </c>
      <c r="D25" s="11">
        <v>2.44</v>
      </c>
      <c r="E25" s="11">
        <v>2.4899999999999998</v>
      </c>
      <c r="F25" s="11">
        <v>2.6100000000000003</v>
      </c>
      <c r="G25" s="11">
        <v>2.66</v>
      </c>
      <c r="H25" s="11" t="s">
        <v>49</v>
      </c>
      <c r="I25" s="13">
        <v>1.44</v>
      </c>
      <c r="J25" s="11">
        <v>1.55</v>
      </c>
      <c r="K25" s="11">
        <v>1.55</v>
      </c>
      <c r="L25" s="11">
        <v>1.59</v>
      </c>
      <c r="M25" s="11" t="s">
        <v>49</v>
      </c>
      <c r="N25" s="13">
        <v>0.98</v>
      </c>
      <c r="O25" s="11" t="s">
        <v>49</v>
      </c>
      <c r="P25" s="30">
        <v>73</v>
      </c>
      <c r="Q25" s="31">
        <v>80</v>
      </c>
      <c r="R25" s="31">
        <v>83</v>
      </c>
      <c r="S25" s="24">
        <v>0</v>
      </c>
    </row>
    <row r="26" spans="1:19">
      <c r="A26" s="11">
        <v>5</v>
      </c>
      <c r="B26" s="11" t="s">
        <v>179</v>
      </c>
      <c r="C26" s="11" t="s">
        <v>111</v>
      </c>
      <c r="D26" s="11">
        <v>2.77</v>
      </c>
      <c r="E26" s="11">
        <v>2.77</v>
      </c>
      <c r="F26" s="11">
        <v>2.81</v>
      </c>
      <c r="G26" s="11">
        <v>2.83</v>
      </c>
      <c r="H26" s="11">
        <v>2.85</v>
      </c>
      <c r="I26" s="13">
        <v>1.65</v>
      </c>
      <c r="J26" s="20">
        <v>1.65</v>
      </c>
      <c r="K26" s="11">
        <v>2.77</v>
      </c>
      <c r="L26" s="11">
        <v>1.67</v>
      </c>
      <c r="M26" s="11">
        <v>1.7</v>
      </c>
      <c r="N26" s="13">
        <v>1.05</v>
      </c>
      <c r="O26" s="11">
        <v>1.0900000000000001</v>
      </c>
      <c r="P26" s="30">
        <v>0</v>
      </c>
      <c r="Q26" s="31">
        <v>32</v>
      </c>
      <c r="R26" s="31">
        <v>28</v>
      </c>
      <c r="S26" s="24">
        <v>54</v>
      </c>
    </row>
    <row r="27" spans="1:19">
      <c r="A27" s="11">
        <v>6</v>
      </c>
      <c r="B27" s="11" t="s">
        <v>179</v>
      </c>
      <c r="C27" s="11">
        <v>3</v>
      </c>
      <c r="D27" s="11">
        <v>2.46</v>
      </c>
      <c r="E27" s="11">
        <v>2.54</v>
      </c>
      <c r="F27" s="11" t="s">
        <v>49</v>
      </c>
      <c r="G27" s="11">
        <v>2.63</v>
      </c>
      <c r="H27" s="11">
        <v>2.66</v>
      </c>
      <c r="I27" s="13">
        <v>1.51</v>
      </c>
      <c r="J27" s="11">
        <v>1.5</v>
      </c>
      <c r="K27" s="11" t="s">
        <v>49</v>
      </c>
      <c r="L27" s="11">
        <v>1.54</v>
      </c>
      <c r="M27" s="11">
        <v>1.55</v>
      </c>
      <c r="N27" s="13">
        <v>0.9</v>
      </c>
      <c r="O27" s="11">
        <v>0.96</v>
      </c>
      <c r="P27" s="30">
        <v>82</v>
      </c>
      <c r="Q27" s="31">
        <v>85</v>
      </c>
      <c r="R27" s="31">
        <v>52</v>
      </c>
      <c r="S27" s="24">
        <v>40</v>
      </c>
    </row>
    <row r="28" spans="1:19">
      <c r="A28" s="11">
        <v>6</v>
      </c>
      <c r="B28" s="11" t="s">
        <v>179</v>
      </c>
      <c r="C28" s="11">
        <v>8</v>
      </c>
      <c r="D28" s="11">
        <v>2.38</v>
      </c>
      <c r="E28" s="11">
        <v>2.46</v>
      </c>
      <c r="F28" s="11">
        <v>2.5300000000000002</v>
      </c>
      <c r="G28" s="11">
        <v>2.5300000000000002</v>
      </c>
      <c r="H28" s="11">
        <v>2.6</v>
      </c>
      <c r="I28" s="13">
        <v>1.44</v>
      </c>
      <c r="J28" s="11">
        <v>1.45</v>
      </c>
      <c r="K28" s="11">
        <v>1.52</v>
      </c>
      <c r="L28" s="11">
        <v>1.5699999999999998</v>
      </c>
      <c r="M28" s="11">
        <v>1.59</v>
      </c>
      <c r="N28" s="13">
        <v>0.91</v>
      </c>
      <c r="O28" s="11">
        <v>1.03</v>
      </c>
      <c r="P28" s="30">
        <v>186</v>
      </c>
      <c r="Q28" s="31">
        <v>40</v>
      </c>
      <c r="R28" s="31">
        <v>160</v>
      </c>
      <c r="S28" s="24">
        <v>54</v>
      </c>
    </row>
    <row r="29" spans="1:19">
      <c r="A29" s="11">
        <v>6</v>
      </c>
      <c r="B29" s="11" t="s">
        <v>179</v>
      </c>
      <c r="C29" s="11">
        <v>20</v>
      </c>
      <c r="D29" s="11">
        <v>2.2599999999999998</v>
      </c>
      <c r="E29" s="11">
        <v>2.3899999999999997</v>
      </c>
      <c r="F29" s="11">
        <v>2.5</v>
      </c>
      <c r="G29" s="11">
        <v>2.57</v>
      </c>
      <c r="H29" s="11">
        <v>2.65</v>
      </c>
      <c r="I29" s="13">
        <v>1.37</v>
      </c>
      <c r="J29" s="11">
        <v>1.4300000000000002</v>
      </c>
      <c r="K29" s="11">
        <v>1.49</v>
      </c>
      <c r="L29" s="11">
        <v>1.53</v>
      </c>
      <c r="M29" s="11">
        <v>1.57</v>
      </c>
      <c r="N29" s="13">
        <v>0.89</v>
      </c>
      <c r="O29" s="11">
        <v>1</v>
      </c>
      <c r="P29" s="30">
        <v>58</v>
      </c>
      <c r="Q29" s="31">
        <v>43</v>
      </c>
      <c r="R29" s="31">
        <v>98</v>
      </c>
      <c r="S29" s="24">
        <v>11</v>
      </c>
    </row>
    <row r="30" spans="1:19">
      <c r="A30" s="11">
        <v>6</v>
      </c>
      <c r="B30" s="11" t="s">
        <v>179</v>
      </c>
      <c r="C30" s="11">
        <v>30</v>
      </c>
      <c r="D30" s="11">
        <v>2.59</v>
      </c>
      <c r="E30" s="11">
        <v>2.62</v>
      </c>
      <c r="F30" s="11">
        <v>2.69</v>
      </c>
      <c r="G30" s="11">
        <v>2.71</v>
      </c>
      <c r="H30" s="11">
        <v>2.72</v>
      </c>
      <c r="I30" s="13">
        <v>1.48</v>
      </c>
      <c r="J30" s="11">
        <v>1.47</v>
      </c>
      <c r="K30" s="11">
        <v>1.47</v>
      </c>
      <c r="L30" s="11">
        <v>1.54</v>
      </c>
      <c r="M30" s="11">
        <v>1.56</v>
      </c>
      <c r="N30" s="13">
        <v>1.07</v>
      </c>
      <c r="O30" s="11">
        <v>1.1000000000000001</v>
      </c>
      <c r="P30" s="30">
        <v>54</v>
      </c>
      <c r="Q30" s="31">
        <v>52</v>
      </c>
      <c r="R30" s="31">
        <v>18</v>
      </c>
      <c r="S30" s="24">
        <v>24</v>
      </c>
    </row>
    <row r="31" spans="1:19">
      <c r="A31" s="11">
        <v>6</v>
      </c>
      <c r="B31" s="11" t="s">
        <v>179</v>
      </c>
      <c r="C31" s="11">
        <v>35</v>
      </c>
      <c r="D31" s="11">
        <v>2.9</v>
      </c>
      <c r="E31" s="11">
        <v>2.94</v>
      </c>
      <c r="F31" s="11">
        <v>2.95</v>
      </c>
      <c r="G31" s="11">
        <v>2.9899999999999998</v>
      </c>
      <c r="H31" s="11">
        <v>3.01</v>
      </c>
      <c r="I31" s="13">
        <v>1.62</v>
      </c>
      <c r="J31" s="11">
        <v>1.6</v>
      </c>
      <c r="K31" s="11">
        <v>1.6300000000000001</v>
      </c>
      <c r="L31" s="11">
        <v>1.6600000000000001</v>
      </c>
      <c r="M31" s="11">
        <v>1.65</v>
      </c>
      <c r="N31" s="13">
        <v>1.25</v>
      </c>
      <c r="O31" s="11">
        <v>1.29</v>
      </c>
      <c r="P31" s="30">
        <v>85</v>
      </c>
      <c r="Q31" s="31">
        <v>60</v>
      </c>
      <c r="R31" s="31">
        <v>63</v>
      </c>
      <c r="S31" s="24">
        <v>58</v>
      </c>
    </row>
    <row r="32" spans="1:19">
      <c r="A32" s="11">
        <v>7</v>
      </c>
      <c r="B32" s="11" t="s">
        <v>180</v>
      </c>
      <c r="C32" s="11" t="s">
        <v>106</v>
      </c>
      <c r="D32" s="11">
        <v>2.66</v>
      </c>
      <c r="E32" s="11">
        <v>2.66</v>
      </c>
      <c r="F32" s="11">
        <v>2.7</v>
      </c>
      <c r="G32" s="11">
        <v>2.69</v>
      </c>
      <c r="H32" s="11">
        <v>2.73</v>
      </c>
      <c r="I32" s="13">
        <v>1.49</v>
      </c>
      <c r="J32" s="20">
        <v>1.49</v>
      </c>
      <c r="K32" s="11">
        <v>1.53</v>
      </c>
      <c r="L32" s="11">
        <v>1.54</v>
      </c>
      <c r="M32" s="11">
        <v>1.53</v>
      </c>
      <c r="N32" s="13">
        <v>0.99</v>
      </c>
      <c r="O32" s="11">
        <v>1.01</v>
      </c>
      <c r="P32" s="31">
        <v>0</v>
      </c>
      <c r="Q32" s="31" t="s">
        <v>49</v>
      </c>
      <c r="R32" s="31" t="s">
        <v>49</v>
      </c>
      <c r="S32" s="24">
        <v>52</v>
      </c>
    </row>
    <row r="33" spans="1:19">
      <c r="A33" s="11">
        <v>7</v>
      </c>
      <c r="B33" s="11" t="s">
        <v>180</v>
      </c>
      <c r="C33" s="11">
        <v>7</v>
      </c>
      <c r="D33" s="11">
        <v>2.63</v>
      </c>
      <c r="E33" s="11">
        <v>2.65</v>
      </c>
      <c r="F33" s="11">
        <v>2.66</v>
      </c>
      <c r="G33" s="11">
        <v>2.8600000000000003</v>
      </c>
      <c r="H33" s="11">
        <v>2.92</v>
      </c>
      <c r="I33" s="13">
        <v>1.56</v>
      </c>
      <c r="J33" s="11">
        <v>1.59</v>
      </c>
      <c r="K33" s="11">
        <v>1.64</v>
      </c>
      <c r="L33" s="11">
        <v>1.6800000000000002</v>
      </c>
      <c r="M33" s="11">
        <v>1.76</v>
      </c>
      <c r="N33" s="13">
        <v>1.06</v>
      </c>
      <c r="O33" s="11">
        <v>1.18</v>
      </c>
      <c r="P33" s="30">
        <v>80</v>
      </c>
      <c r="Q33" s="31" t="s">
        <v>49</v>
      </c>
      <c r="R33" s="31" t="s">
        <v>49</v>
      </c>
      <c r="S33" s="24">
        <v>160</v>
      </c>
    </row>
    <row r="34" spans="1:19">
      <c r="A34" s="11">
        <v>7</v>
      </c>
      <c r="B34" s="11" t="s">
        <v>180</v>
      </c>
      <c r="C34" s="11">
        <v>14</v>
      </c>
      <c r="D34" s="11">
        <v>2.2799999999999998</v>
      </c>
      <c r="E34" s="11">
        <v>2.29</v>
      </c>
      <c r="F34" s="11">
        <v>2.4</v>
      </c>
      <c r="G34" s="11">
        <v>2.4500000000000002</v>
      </c>
      <c r="H34" s="11">
        <v>2.5099999999999998</v>
      </c>
      <c r="I34" s="13">
        <v>1.32</v>
      </c>
      <c r="J34" s="11">
        <v>1.35</v>
      </c>
      <c r="K34" s="11">
        <v>1.42</v>
      </c>
      <c r="L34" s="11">
        <v>1.4</v>
      </c>
      <c r="M34" s="11">
        <v>1.48</v>
      </c>
      <c r="N34" s="13">
        <v>0.97</v>
      </c>
      <c r="O34" s="11">
        <v>1.0900000000000001</v>
      </c>
      <c r="P34" s="30">
        <v>20</v>
      </c>
      <c r="Q34" s="31" t="s">
        <v>49</v>
      </c>
      <c r="R34" s="31" t="s">
        <v>49</v>
      </c>
      <c r="S34" s="24">
        <v>27</v>
      </c>
    </row>
    <row r="35" spans="1:19">
      <c r="A35" s="11">
        <v>7</v>
      </c>
      <c r="B35" s="11" t="s">
        <v>180</v>
      </c>
      <c r="C35" s="11">
        <v>21</v>
      </c>
      <c r="D35" s="11">
        <v>2.73</v>
      </c>
      <c r="E35" s="11" t="s">
        <v>49</v>
      </c>
      <c r="F35" s="11">
        <v>2.83</v>
      </c>
      <c r="G35" s="11">
        <v>2.85</v>
      </c>
      <c r="H35" s="11">
        <v>2.89</v>
      </c>
      <c r="I35" s="13">
        <v>1.55</v>
      </c>
      <c r="J35" s="11">
        <v>1.55</v>
      </c>
      <c r="K35" s="11">
        <v>1.55</v>
      </c>
      <c r="L35" s="11">
        <v>1.55</v>
      </c>
      <c r="M35" s="11">
        <v>1.65</v>
      </c>
      <c r="N35" s="13">
        <v>1.01</v>
      </c>
      <c r="O35" s="11">
        <v>1.1000000000000001</v>
      </c>
      <c r="P35" s="30">
        <v>1</v>
      </c>
      <c r="Q35" s="31" t="s">
        <v>49</v>
      </c>
      <c r="R35" s="31" t="s">
        <v>49</v>
      </c>
      <c r="S35" s="24">
        <v>32</v>
      </c>
    </row>
    <row r="36" spans="1:19">
      <c r="A36" s="11">
        <v>7</v>
      </c>
      <c r="B36" s="11" t="s">
        <v>180</v>
      </c>
      <c r="C36" s="11">
        <v>18</v>
      </c>
      <c r="D36" s="11">
        <v>2.3199999999999998</v>
      </c>
      <c r="E36" s="11">
        <v>2.84</v>
      </c>
      <c r="F36" s="11">
        <v>2.8899999999999997</v>
      </c>
      <c r="G36" s="11">
        <v>2.91</v>
      </c>
      <c r="H36" s="11">
        <v>2.92</v>
      </c>
      <c r="I36" s="13">
        <v>1.3</v>
      </c>
      <c r="J36" s="11">
        <v>1.42</v>
      </c>
      <c r="K36" s="11">
        <v>1.3900000000000001</v>
      </c>
      <c r="L36" s="11">
        <v>1.41</v>
      </c>
      <c r="M36" s="11">
        <v>1.48</v>
      </c>
      <c r="N36" s="13">
        <v>0.88</v>
      </c>
      <c r="O36" s="11">
        <v>1.18</v>
      </c>
      <c r="P36" s="30">
        <v>3</v>
      </c>
      <c r="Q36" s="31" t="s">
        <v>49</v>
      </c>
      <c r="R36" s="31" t="s">
        <v>49</v>
      </c>
      <c r="S36" s="24">
        <v>46</v>
      </c>
    </row>
    <row r="37" spans="1:19">
      <c r="A37" s="11">
        <v>8</v>
      </c>
      <c r="B37" s="11" t="s">
        <v>180</v>
      </c>
      <c r="C37" s="11">
        <v>12</v>
      </c>
      <c r="D37" s="11">
        <v>2.36</v>
      </c>
      <c r="E37" s="11">
        <v>2.44</v>
      </c>
      <c r="F37" s="11">
        <v>2.5300000000000002</v>
      </c>
      <c r="G37" s="11">
        <v>2.57</v>
      </c>
      <c r="H37" s="11">
        <v>2.6</v>
      </c>
      <c r="I37" s="13">
        <v>1.38</v>
      </c>
      <c r="J37" s="11">
        <v>1.3900000000000001</v>
      </c>
      <c r="K37" s="11">
        <v>1.47</v>
      </c>
      <c r="L37" s="11">
        <v>1.45</v>
      </c>
      <c r="M37" s="11">
        <v>1.45</v>
      </c>
      <c r="N37" s="13">
        <v>1</v>
      </c>
      <c r="O37" s="11">
        <v>1.0900000000000001</v>
      </c>
      <c r="P37" s="30">
        <v>40</v>
      </c>
      <c r="Q37" s="31" t="s">
        <v>49</v>
      </c>
      <c r="R37" s="31" t="s">
        <v>49</v>
      </c>
      <c r="S37" s="24">
        <v>62</v>
      </c>
    </row>
    <row r="38" spans="1:19">
      <c r="A38" s="11">
        <v>8</v>
      </c>
      <c r="B38" s="11" t="s">
        <v>180</v>
      </c>
      <c r="C38" s="11">
        <v>23</v>
      </c>
      <c r="D38" s="11">
        <v>2.95</v>
      </c>
      <c r="E38" s="11">
        <v>2.1800000000000002</v>
      </c>
      <c r="F38" s="11">
        <v>2.27</v>
      </c>
      <c r="G38" s="11">
        <v>2.2600000000000002</v>
      </c>
      <c r="H38" s="11">
        <v>2.2799999999999998</v>
      </c>
      <c r="I38" s="13">
        <v>1.62</v>
      </c>
      <c r="J38" s="11">
        <v>1.3199999999999998</v>
      </c>
      <c r="K38" s="11">
        <v>1.53</v>
      </c>
      <c r="L38" s="11">
        <v>1.34</v>
      </c>
      <c r="M38" s="11">
        <v>1.35</v>
      </c>
      <c r="N38" s="13">
        <v>1.3</v>
      </c>
      <c r="O38" s="11">
        <v>0.87</v>
      </c>
      <c r="P38" s="30">
        <v>40</v>
      </c>
      <c r="Q38" s="31" t="s">
        <v>49</v>
      </c>
      <c r="R38" s="31" t="s">
        <v>49</v>
      </c>
      <c r="S38" s="24">
        <v>67</v>
      </c>
    </row>
    <row r="39" spans="1:19">
      <c r="A39" s="11">
        <v>8</v>
      </c>
      <c r="B39" s="11" t="s">
        <v>180</v>
      </c>
      <c r="C39" s="11">
        <v>33</v>
      </c>
      <c r="D39" s="11">
        <v>2.75</v>
      </c>
      <c r="E39" s="11">
        <v>2.9899999999999998</v>
      </c>
      <c r="F39" s="11">
        <v>3.06</v>
      </c>
      <c r="G39" s="11">
        <v>3.1100000000000003</v>
      </c>
      <c r="H39" s="11">
        <v>3.14</v>
      </c>
      <c r="I39" s="13">
        <v>1.63</v>
      </c>
      <c r="J39" s="11">
        <v>1.33</v>
      </c>
      <c r="K39" s="11">
        <v>1.69</v>
      </c>
      <c r="L39" s="11">
        <v>1.61</v>
      </c>
      <c r="M39" s="11">
        <v>1.7</v>
      </c>
      <c r="N39" s="13">
        <v>1.05</v>
      </c>
      <c r="O39" s="11">
        <v>1.36</v>
      </c>
      <c r="P39" s="30">
        <v>20</v>
      </c>
      <c r="Q39" s="31" t="s">
        <v>49</v>
      </c>
      <c r="R39" s="31" t="s">
        <v>49</v>
      </c>
      <c r="S39" s="24">
        <v>66</v>
      </c>
    </row>
    <row r="40" spans="1:19">
      <c r="A40" s="11">
        <v>8</v>
      </c>
      <c r="B40" s="11" t="s">
        <v>180</v>
      </c>
      <c r="C40" s="11">
        <v>36</v>
      </c>
      <c r="D40" s="11" t="s">
        <v>49</v>
      </c>
      <c r="E40" s="11">
        <v>2.73</v>
      </c>
      <c r="F40" s="11">
        <v>2.91</v>
      </c>
      <c r="G40" s="11">
        <v>2.9699999999999998</v>
      </c>
      <c r="H40" s="11">
        <v>3.04</v>
      </c>
      <c r="I40" s="13" t="s">
        <v>49</v>
      </c>
      <c r="J40" s="11">
        <v>1.56</v>
      </c>
      <c r="K40" s="11">
        <v>1.7100000000000002</v>
      </c>
      <c r="L40" s="11">
        <v>1.6800000000000002</v>
      </c>
      <c r="M40" s="11">
        <v>1.76</v>
      </c>
      <c r="N40" s="13" t="s">
        <v>49</v>
      </c>
      <c r="O40" s="11">
        <v>1.1399999999999999</v>
      </c>
      <c r="P40" s="30">
        <v>60</v>
      </c>
      <c r="Q40" s="31" t="s">
        <v>49</v>
      </c>
      <c r="R40" s="31" t="s">
        <v>49</v>
      </c>
      <c r="S40" s="24">
        <v>144</v>
      </c>
    </row>
    <row r="41" spans="1:19">
      <c r="A41" s="11">
        <v>8</v>
      </c>
      <c r="B41" s="11" t="s">
        <v>180</v>
      </c>
      <c r="C41" s="11">
        <v>42</v>
      </c>
      <c r="D41" s="11">
        <v>2.72</v>
      </c>
      <c r="E41" s="11">
        <v>2.73</v>
      </c>
      <c r="F41" s="11">
        <v>2.77</v>
      </c>
      <c r="G41" s="11">
        <v>2.81</v>
      </c>
      <c r="H41" s="11">
        <v>2.87</v>
      </c>
      <c r="I41" s="13">
        <v>1.57</v>
      </c>
      <c r="J41" s="11">
        <v>1.56</v>
      </c>
      <c r="K41" s="11">
        <v>1.6</v>
      </c>
      <c r="L41" s="11">
        <v>1.6300000000000001</v>
      </c>
      <c r="M41" s="11">
        <v>1.63</v>
      </c>
      <c r="N41" s="13">
        <v>1.1499999999999999</v>
      </c>
      <c r="O41" s="11">
        <v>1.2</v>
      </c>
      <c r="P41" s="30">
        <v>15</v>
      </c>
      <c r="Q41" s="31" t="s">
        <v>49</v>
      </c>
      <c r="R41" s="31" t="s">
        <v>49</v>
      </c>
      <c r="S41" s="24">
        <v>52</v>
      </c>
    </row>
    <row r="42" spans="1:19">
      <c r="A42" s="11">
        <v>9</v>
      </c>
      <c r="B42" s="11" t="s">
        <v>180</v>
      </c>
      <c r="C42" s="11">
        <v>9</v>
      </c>
      <c r="D42" s="11">
        <v>2.48</v>
      </c>
      <c r="E42" s="11">
        <v>2.5499999999999998</v>
      </c>
      <c r="F42" s="11">
        <v>2.67</v>
      </c>
      <c r="G42" s="11">
        <v>2.67</v>
      </c>
      <c r="H42" s="11">
        <v>2.74</v>
      </c>
      <c r="I42" s="13">
        <v>1.46</v>
      </c>
      <c r="J42" s="11">
        <v>1.51</v>
      </c>
      <c r="K42" s="11">
        <v>1.53</v>
      </c>
      <c r="L42" s="11">
        <v>1.61</v>
      </c>
      <c r="M42" s="11">
        <v>1.55</v>
      </c>
      <c r="N42" s="13">
        <v>1.1200000000000001</v>
      </c>
      <c r="O42" s="11">
        <v>1.21</v>
      </c>
      <c r="P42" s="30">
        <v>40</v>
      </c>
      <c r="Q42" s="31" t="s">
        <v>49</v>
      </c>
      <c r="R42" s="31" t="s">
        <v>49</v>
      </c>
      <c r="S42" s="24">
        <v>42</v>
      </c>
    </row>
    <row r="43" spans="1:19">
      <c r="A43" s="11">
        <v>9</v>
      </c>
      <c r="B43" s="11" t="s">
        <v>180</v>
      </c>
      <c r="C43" s="11">
        <v>19</v>
      </c>
      <c r="D43" s="11">
        <v>2.33</v>
      </c>
      <c r="E43" s="11">
        <v>2.46</v>
      </c>
      <c r="F43" s="11">
        <v>2.56</v>
      </c>
      <c r="G43" s="11">
        <v>2.6100000000000003</v>
      </c>
      <c r="H43" s="11">
        <v>2.68</v>
      </c>
      <c r="I43" s="13">
        <v>1.34</v>
      </c>
      <c r="J43" s="11">
        <v>1.3800000000000001</v>
      </c>
      <c r="K43" s="11">
        <v>1.47</v>
      </c>
      <c r="L43" s="11">
        <v>1.26</v>
      </c>
      <c r="M43" s="11">
        <v>1.48</v>
      </c>
      <c r="N43" s="13">
        <v>0.88</v>
      </c>
      <c r="O43" s="11">
        <v>1.03</v>
      </c>
      <c r="P43" s="30">
        <v>16</v>
      </c>
      <c r="Q43" s="31" t="s">
        <v>49</v>
      </c>
      <c r="R43" s="31" t="s">
        <v>49</v>
      </c>
      <c r="S43" s="24">
        <v>86</v>
      </c>
    </row>
    <row r="44" spans="1:19">
      <c r="A44" s="11">
        <v>9</v>
      </c>
      <c r="B44" s="11" t="s">
        <v>180</v>
      </c>
      <c r="C44" s="11">
        <v>31</v>
      </c>
      <c r="D44" s="11">
        <v>2.88</v>
      </c>
      <c r="E44" s="11">
        <v>2.91</v>
      </c>
      <c r="F44" s="11">
        <v>2.98</v>
      </c>
      <c r="G44" s="11">
        <v>2.98</v>
      </c>
      <c r="H44" s="11">
        <v>2.99</v>
      </c>
      <c r="I44" s="13">
        <v>1.57</v>
      </c>
      <c r="J44" s="11">
        <v>1.53</v>
      </c>
      <c r="K44" s="11">
        <v>1.6300000000000001</v>
      </c>
      <c r="L44" s="11">
        <v>1.65</v>
      </c>
      <c r="M44" s="11">
        <v>1.61</v>
      </c>
      <c r="N44" s="13">
        <v>1.1399999999999999</v>
      </c>
      <c r="O44" s="11">
        <v>1.2</v>
      </c>
      <c r="P44" s="30">
        <v>15</v>
      </c>
      <c r="Q44" s="31" t="s">
        <v>49</v>
      </c>
      <c r="R44" s="31" t="s">
        <v>49</v>
      </c>
      <c r="S44" s="24">
        <v>20</v>
      </c>
    </row>
    <row r="45" spans="1:19">
      <c r="A45" s="11">
        <v>9</v>
      </c>
      <c r="B45" s="11" t="s">
        <v>180</v>
      </c>
      <c r="C45" s="11">
        <v>34</v>
      </c>
      <c r="D45" s="11">
        <v>2.4</v>
      </c>
      <c r="E45" s="11">
        <v>2.4899999999999998</v>
      </c>
      <c r="F45" s="11">
        <v>2.63</v>
      </c>
      <c r="G45" s="11">
        <v>2.7</v>
      </c>
      <c r="H45" s="11">
        <v>2.79</v>
      </c>
      <c r="I45" s="13">
        <v>1.43</v>
      </c>
      <c r="J45" s="11">
        <v>1.44</v>
      </c>
      <c r="K45" s="11">
        <v>1.53</v>
      </c>
      <c r="L45" s="11">
        <v>1.48</v>
      </c>
      <c r="M45" s="11">
        <v>1.57</v>
      </c>
      <c r="N45" s="13">
        <v>0.94</v>
      </c>
      <c r="O45" s="11">
        <v>1.1100000000000001</v>
      </c>
      <c r="P45" s="30">
        <v>60</v>
      </c>
      <c r="Q45" s="31" t="s">
        <v>49</v>
      </c>
      <c r="R45" s="31" t="s">
        <v>49</v>
      </c>
      <c r="S45" s="24">
        <v>64</v>
      </c>
    </row>
    <row r="46" spans="1:19">
      <c r="A46" s="11">
        <v>9</v>
      </c>
      <c r="B46" s="11" t="s">
        <v>180</v>
      </c>
      <c r="C46" s="11">
        <v>38</v>
      </c>
      <c r="D46" s="11">
        <v>2.68</v>
      </c>
      <c r="E46" s="11">
        <v>2.71</v>
      </c>
      <c r="F46" s="11">
        <v>2.75</v>
      </c>
      <c r="G46" s="11">
        <v>2.7</v>
      </c>
      <c r="H46" s="11">
        <v>2.74</v>
      </c>
      <c r="I46" s="13">
        <v>1.5</v>
      </c>
      <c r="J46" s="11">
        <v>1.49</v>
      </c>
      <c r="K46" s="11">
        <v>1.58</v>
      </c>
      <c r="L46" s="11">
        <v>1.51</v>
      </c>
      <c r="M46" s="11">
        <v>1.55</v>
      </c>
      <c r="N46" s="13">
        <v>1.03</v>
      </c>
      <c r="O46" s="11">
        <v>1.1200000000000001</v>
      </c>
      <c r="P46" s="30">
        <v>2</v>
      </c>
      <c r="Q46" s="31" t="s">
        <v>49</v>
      </c>
      <c r="R46" s="31" t="s">
        <v>49</v>
      </c>
      <c r="S46" s="24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"/>
    </sheetView>
  </sheetViews>
  <sheetFormatPr baseColWidth="10" defaultRowHeight="15" x14ac:dyDescent="0"/>
  <cols>
    <col min="1" max="2" width="10.83203125" style="7"/>
    <col min="3" max="3" width="11.1640625" style="7" bestFit="1" customWidth="1"/>
    <col min="4" max="4" width="10.83203125" style="7"/>
    <col min="5" max="5" width="11.6640625" style="7" bestFit="1" customWidth="1"/>
    <col min="6" max="12" width="10.83203125" style="7"/>
    <col min="13" max="13" width="16.83203125" style="7" bestFit="1" customWidth="1"/>
    <col min="14" max="14" width="14.1640625" style="7" bestFit="1" customWidth="1"/>
    <col min="15" max="16384" width="10.83203125" style="7"/>
  </cols>
  <sheetData>
    <row r="1" spans="1:11" s="41" customFormat="1">
      <c r="A1" s="41" t="s">
        <v>189</v>
      </c>
      <c r="B1" s="41" t="s">
        <v>160</v>
      </c>
      <c r="C1" s="41" t="s">
        <v>190</v>
      </c>
      <c r="D1" s="41" t="s">
        <v>64</v>
      </c>
      <c r="E1" s="41" t="s">
        <v>195</v>
      </c>
      <c r="F1" s="41" t="s">
        <v>191</v>
      </c>
      <c r="G1" s="41" t="s">
        <v>65</v>
      </c>
      <c r="H1" s="41" t="s">
        <v>192</v>
      </c>
      <c r="I1" s="41" t="s">
        <v>193</v>
      </c>
      <c r="J1" s="41" t="s">
        <v>192</v>
      </c>
      <c r="K1" s="41" t="s">
        <v>193</v>
      </c>
    </row>
    <row r="2" spans="1:11">
      <c r="A2" s="7">
        <v>1</v>
      </c>
      <c r="B2" s="7" t="s">
        <v>194</v>
      </c>
      <c r="C2" s="7">
        <v>1.133</v>
      </c>
      <c r="D2" s="7">
        <v>3.06</v>
      </c>
      <c r="E2" s="7">
        <f>D2^3</f>
        <v>28.652616000000002</v>
      </c>
      <c r="F2" s="7">
        <v>1.75</v>
      </c>
      <c r="G2" s="7">
        <v>1.21</v>
      </c>
      <c r="H2" s="7">
        <v>0.14199999999999999</v>
      </c>
      <c r="I2" s="7">
        <v>1.2130000000000001</v>
      </c>
      <c r="J2" s="7">
        <v>4.9000000000000002E-2</v>
      </c>
      <c r="K2" s="7">
        <v>0.23899999999999999</v>
      </c>
    </row>
    <row r="3" spans="1:11">
      <c r="A3" s="7">
        <v>2</v>
      </c>
      <c r="B3" s="7" t="s">
        <v>194</v>
      </c>
      <c r="C3" s="7">
        <v>0.94099999999999995</v>
      </c>
      <c r="D3" s="7">
        <v>3.16</v>
      </c>
      <c r="E3" s="7">
        <f t="shared" ref="E3:E16" si="0">D3^3</f>
        <v>31.554496000000007</v>
      </c>
      <c r="F3" s="7">
        <v>1.62</v>
      </c>
      <c r="G3" s="7">
        <v>1.28</v>
      </c>
      <c r="H3" s="7">
        <v>6.8000000000000005E-2</v>
      </c>
      <c r="I3" s="7">
        <v>0.76300000000000001</v>
      </c>
      <c r="J3" s="7">
        <v>2.1999999999999999E-2</v>
      </c>
      <c r="K3" s="7">
        <v>0.14899999999999999</v>
      </c>
    </row>
    <row r="4" spans="1:11">
      <c r="A4" s="7">
        <v>3</v>
      </c>
      <c r="B4" s="7" t="s">
        <v>194</v>
      </c>
      <c r="C4" s="7">
        <v>1.208</v>
      </c>
      <c r="D4" s="7">
        <v>3.04</v>
      </c>
      <c r="E4" s="7">
        <f t="shared" si="0"/>
        <v>28.094464000000002</v>
      </c>
      <c r="F4" s="7">
        <v>1.67</v>
      </c>
      <c r="G4" s="7">
        <v>1.29</v>
      </c>
      <c r="H4" s="7">
        <v>0.17</v>
      </c>
      <c r="I4" s="7">
        <v>1.0680000000000001</v>
      </c>
      <c r="J4" s="7">
        <v>5.0999999999999997E-2</v>
      </c>
      <c r="K4" s="7">
        <v>0.24</v>
      </c>
    </row>
    <row r="5" spans="1:11">
      <c r="A5" s="7">
        <v>4</v>
      </c>
      <c r="B5" s="7" t="s">
        <v>194</v>
      </c>
      <c r="C5" s="7">
        <v>1.2050000000000001</v>
      </c>
      <c r="D5" s="7">
        <v>3.02</v>
      </c>
      <c r="E5" s="7">
        <f t="shared" si="0"/>
        <v>27.543607999999999</v>
      </c>
      <c r="F5" s="7">
        <v>1.76</v>
      </c>
      <c r="G5" s="7">
        <v>1.37</v>
      </c>
      <c r="H5" s="7">
        <v>0.20200000000000001</v>
      </c>
      <c r="I5" s="7">
        <v>1.2689999999999999</v>
      </c>
      <c r="J5" s="7">
        <v>8.1000000000000003E-2</v>
      </c>
      <c r="K5" s="7">
        <v>0.28599999999999998</v>
      </c>
    </row>
    <row r="6" spans="1:11">
      <c r="A6" s="7">
        <v>5</v>
      </c>
      <c r="B6" s="7" t="s">
        <v>194</v>
      </c>
      <c r="C6" s="7">
        <v>0.92700000000000005</v>
      </c>
      <c r="D6" s="7">
        <v>3.03</v>
      </c>
      <c r="E6" s="7">
        <f t="shared" si="0"/>
        <v>27.818126999999997</v>
      </c>
      <c r="F6" s="7">
        <v>1.96</v>
      </c>
      <c r="G6" s="7">
        <v>1.22</v>
      </c>
      <c r="H6" s="7">
        <v>0.214</v>
      </c>
      <c r="I6" s="7">
        <v>1.036</v>
      </c>
      <c r="J6" s="7">
        <v>3.7999999999999999E-2</v>
      </c>
      <c r="K6" s="7">
        <v>0.192</v>
      </c>
    </row>
    <row r="7" spans="1:11">
      <c r="A7" s="7">
        <v>6</v>
      </c>
      <c r="B7" s="7" t="s">
        <v>194</v>
      </c>
      <c r="C7" s="7">
        <v>0.74399999999999999</v>
      </c>
      <c r="D7" s="7">
        <v>2.79</v>
      </c>
      <c r="E7" s="7">
        <f t="shared" si="0"/>
        <v>21.717639000000002</v>
      </c>
      <c r="F7" s="7">
        <v>1.75</v>
      </c>
      <c r="G7" s="7">
        <v>1.08</v>
      </c>
      <c r="H7" s="7">
        <v>0.10100000000000001</v>
      </c>
      <c r="I7" s="7">
        <v>0.82599999999999996</v>
      </c>
      <c r="J7" s="7">
        <v>2.1000000000000001E-2</v>
      </c>
      <c r="K7" s="7">
        <v>0.16</v>
      </c>
    </row>
    <row r="8" spans="1:11">
      <c r="A8" s="7">
        <v>7</v>
      </c>
      <c r="B8" s="7" t="s">
        <v>194</v>
      </c>
      <c r="C8" s="7">
        <v>1.232</v>
      </c>
      <c r="D8" s="7">
        <v>3.23</v>
      </c>
      <c r="E8" s="7">
        <f t="shared" si="0"/>
        <v>33.698267000000001</v>
      </c>
      <c r="F8" s="7">
        <v>1.74</v>
      </c>
      <c r="G8" s="7">
        <v>1.34</v>
      </c>
      <c r="H8" s="7">
        <v>0.23899999999999999</v>
      </c>
      <c r="I8" s="7">
        <v>1.2909999999999999</v>
      </c>
      <c r="J8" s="7">
        <v>3.7999999999999999E-2</v>
      </c>
      <c r="K8" s="7">
        <v>0.32500000000000001</v>
      </c>
    </row>
    <row r="9" spans="1:11">
      <c r="A9" s="7">
        <v>8</v>
      </c>
      <c r="B9" s="7" t="s">
        <v>194</v>
      </c>
      <c r="C9" s="7">
        <v>1.2030000000000001</v>
      </c>
      <c r="D9" s="7">
        <v>3.38</v>
      </c>
      <c r="E9" s="7">
        <f t="shared" si="0"/>
        <v>38.614471999999992</v>
      </c>
      <c r="F9" s="7">
        <v>1.84</v>
      </c>
      <c r="G9" s="7">
        <v>1.37</v>
      </c>
      <c r="H9" s="7">
        <v>0.23200000000000001</v>
      </c>
      <c r="I9" s="7">
        <v>1.4370000000000001</v>
      </c>
      <c r="J9" s="7">
        <v>6.8000000000000005E-2</v>
      </c>
      <c r="K9" s="7">
        <v>0.31900000000000001</v>
      </c>
    </row>
    <row r="10" spans="1:11">
      <c r="A10" s="7">
        <v>9</v>
      </c>
      <c r="B10" s="7" t="s">
        <v>194</v>
      </c>
      <c r="C10" s="7">
        <v>0.74099999999999999</v>
      </c>
      <c r="D10" s="7">
        <v>2.92</v>
      </c>
      <c r="E10" s="7">
        <f t="shared" si="0"/>
        <v>24.897087999999997</v>
      </c>
      <c r="F10" s="7">
        <v>1.61</v>
      </c>
      <c r="G10" s="7">
        <v>1.1200000000000001</v>
      </c>
      <c r="H10" s="7">
        <v>8.2000000000000003E-2</v>
      </c>
      <c r="I10" s="7">
        <v>0.78500000000000003</v>
      </c>
      <c r="J10" s="7">
        <v>2.9000000000000001E-2</v>
      </c>
      <c r="K10" s="7">
        <v>0.154</v>
      </c>
    </row>
    <row r="11" spans="1:11">
      <c r="A11" s="7">
        <v>10</v>
      </c>
      <c r="B11" s="7" t="s">
        <v>194</v>
      </c>
      <c r="C11" s="7">
        <v>1.0740000000000001</v>
      </c>
      <c r="D11" s="7">
        <v>3.11</v>
      </c>
      <c r="E11" s="7">
        <f t="shared" si="0"/>
        <v>30.080230999999994</v>
      </c>
      <c r="F11" s="7">
        <v>1.65</v>
      </c>
      <c r="G11" s="7">
        <v>1.22</v>
      </c>
      <c r="H11" s="7">
        <v>0.113</v>
      </c>
      <c r="I11" s="7">
        <v>0.92300000000000004</v>
      </c>
      <c r="J11" s="7">
        <v>1.2999999999999999E-2</v>
      </c>
      <c r="K11" s="7">
        <v>0.16700000000000001</v>
      </c>
    </row>
    <row r="12" spans="1:11">
      <c r="A12" s="7">
        <v>11</v>
      </c>
      <c r="B12" s="7" t="s">
        <v>194</v>
      </c>
      <c r="C12" s="7">
        <v>1.05</v>
      </c>
      <c r="D12" s="7">
        <v>3.07</v>
      </c>
      <c r="E12" s="7">
        <f t="shared" si="0"/>
        <v>28.934442999999995</v>
      </c>
      <c r="F12" s="7">
        <v>1.78</v>
      </c>
      <c r="G12" s="7">
        <v>1.23</v>
      </c>
      <c r="H12" s="7">
        <v>0.28999999999999998</v>
      </c>
      <c r="I12" s="7">
        <v>1.167</v>
      </c>
      <c r="J12" s="7">
        <v>5.8000000000000003E-2</v>
      </c>
      <c r="K12" s="7">
        <v>0.246</v>
      </c>
    </row>
    <row r="13" spans="1:11">
      <c r="A13" s="7">
        <v>12</v>
      </c>
      <c r="B13" s="7" t="s">
        <v>194</v>
      </c>
      <c r="C13" s="7">
        <v>1.2849999999999999</v>
      </c>
      <c r="D13" s="7">
        <v>3.46</v>
      </c>
      <c r="E13" s="7">
        <f t="shared" si="0"/>
        <v>41.421736000000003</v>
      </c>
      <c r="F13" s="7">
        <v>1.77</v>
      </c>
      <c r="G13" s="7">
        <v>1.46</v>
      </c>
      <c r="H13" s="7">
        <v>0.114</v>
      </c>
      <c r="I13" s="7">
        <v>1.014</v>
      </c>
      <c r="J13" s="7">
        <v>0.02</v>
      </c>
      <c r="K13" s="7">
        <v>0.16700000000000001</v>
      </c>
    </row>
    <row r="14" spans="1:11">
      <c r="A14" s="7">
        <v>13</v>
      </c>
      <c r="B14" s="7" t="s">
        <v>194</v>
      </c>
      <c r="C14" s="7">
        <v>1.123</v>
      </c>
      <c r="D14" s="7">
        <v>3.08</v>
      </c>
      <c r="E14" s="7">
        <f t="shared" si="0"/>
        <v>29.218112000000001</v>
      </c>
      <c r="F14" s="7">
        <v>1.58</v>
      </c>
      <c r="G14" s="7">
        <v>1.31</v>
      </c>
      <c r="H14" s="7">
        <v>0.16700000000000001</v>
      </c>
      <c r="I14" s="7">
        <v>0.93</v>
      </c>
      <c r="J14" s="7">
        <v>5.5E-2</v>
      </c>
      <c r="K14" s="7">
        <v>0.21199999999999999</v>
      </c>
    </row>
    <row r="15" spans="1:11">
      <c r="A15" s="7">
        <v>14</v>
      </c>
      <c r="B15" s="7" t="s">
        <v>194</v>
      </c>
      <c r="C15" s="7">
        <v>0.89700000000000002</v>
      </c>
      <c r="D15" s="7">
        <v>3.01</v>
      </c>
      <c r="E15" s="7">
        <f t="shared" si="0"/>
        <v>27.270900999999995</v>
      </c>
      <c r="F15" s="7">
        <v>1.62</v>
      </c>
      <c r="G15" s="7">
        <v>1.1200000000000001</v>
      </c>
      <c r="H15" s="7">
        <v>0.161</v>
      </c>
      <c r="I15" s="7">
        <v>1.133</v>
      </c>
      <c r="J15" s="7">
        <v>5.3999999999999999E-2</v>
      </c>
      <c r="K15" s="7">
        <v>0.23899999999999999</v>
      </c>
    </row>
    <row r="16" spans="1:11">
      <c r="A16" s="7">
        <v>15</v>
      </c>
      <c r="B16" s="7" t="s">
        <v>194</v>
      </c>
      <c r="C16" s="7">
        <v>1.22</v>
      </c>
      <c r="D16" s="7">
        <v>3.2</v>
      </c>
      <c r="E16" s="7">
        <f t="shared" si="0"/>
        <v>32.768000000000008</v>
      </c>
      <c r="F16" s="7">
        <v>1.7</v>
      </c>
      <c r="G16" s="7">
        <v>1.26</v>
      </c>
      <c r="H16" s="7">
        <v>0.14399999999999999</v>
      </c>
      <c r="I16" s="7">
        <v>0.97399999999999998</v>
      </c>
      <c r="J16" s="7">
        <v>1.2E-2</v>
      </c>
      <c r="K16" s="7">
        <v>0.189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P22" sqref="P22"/>
    </sheetView>
  </sheetViews>
  <sheetFormatPr baseColWidth="10" defaultColWidth="11" defaultRowHeight="15" x14ac:dyDescent="0"/>
  <cols>
    <col min="1" max="5" width="11" style="7"/>
    <col min="6" max="6" width="13.33203125" style="7" bestFit="1" customWidth="1"/>
    <col min="7" max="7" width="17.1640625" style="7" bestFit="1" customWidth="1"/>
    <col min="8" max="8" width="13.1640625" style="7" bestFit="1" customWidth="1"/>
    <col min="9" max="9" width="14.33203125" style="7" bestFit="1" customWidth="1"/>
    <col min="10" max="10" width="16.33203125" style="7" customWidth="1"/>
    <col min="11" max="16384" width="11" style="7"/>
  </cols>
  <sheetData>
    <row r="1" spans="1:10" s="41" customFormat="1">
      <c r="A1" s="41" t="s">
        <v>159</v>
      </c>
      <c r="B1" s="41" t="s">
        <v>160</v>
      </c>
      <c r="C1" s="41" t="s">
        <v>177</v>
      </c>
      <c r="D1" s="41" t="s">
        <v>190</v>
      </c>
      <c r="E1" s="41" t="s">
        <v>192</v>
      </c>
      <c r="F1" s="41" t="s">
        <v>196</v>
      </c>
      <c r="G1" s="34" t="s">
        <v>197</v>
      </c>
      <c r="H1" s="41" t="s">
        <v>198</v>
      </c>
      <c r="I1" s="41" t="s">
        <v>199</v>
      </c>
      <c r="J1" s="34" t="s">
        <v>200</v>
      </c>
    </row>
    <row r="2" spans="1:10">
      <c r="A2" s="7">
        <v>1</v>
      </c>
      <c r="B2" s="7" t="s">
        <v>178</v>
      </c>
      <c r="C2" s="7">
        <v>1</v>
      </c>
      <c r="D2" s="7">
        <v>0.57199999999999995</v>
      </c>
      <c r="E2" s="7">
        <v>8.1000000000000003E-2</v>
      </c>
      <c r="F2" s="7">
        <v>0.57699999999999996</v>
      </c>
      <c r="G2" s="7">
        <v>0.49599999999999994</v>
      </c>
      <c r="H2" s="7">
        <v>0.13700000000000001</v>
      </c>
      <c r="I2" s="7">
        <v>2.5000000000000001E-2</v>
      </c>
      <c r="J2" s="7">
        <f t="shared" ref="J2:J23" si="0">H2+I2</f>
        <v>0.16200000000000001</v>
      </c>
    </row>
    <row r="3" spans="1:10">
      <c r="A3" s="7">
        <v>1</v>
      </c>
      <c r="B3" s="7" t="s">
        <v>178</v>
      </c>
      <c r="C3" s="7">
        <v>11</v>
      </c>
      <c r="D3" s="7">
        <v>0.749</v>
      </c>
      <c r="E3" s="7">
        <v>8.8999999999999996E-2</v>
      </c>
      <c r="F3" s="7">
        <v>0.75600000000000001</v>
      </c>
      <c r="G3" s="7">
        <v>0.66700000000000004</v>
      </c>
      <c r="H3" s="7">
        <v>0.156</v>
      </c>
      <c r="I3" s="7">
        <v>2.7E-2</v>
      </c>
      <c r="J3" s="7">
        <f t="shared" si="0"/>
        <v>0.183</v>
      </c>
    </row>
    <row r="4" spans="1:10">
      <c r="A4" s="7">
        <v>1</v>
      </c>
      <c r="B4" s="7" t="s">
        <v>178</v>
      </c>
      <c r="C4" s="7">
        <v>24</v>
      </c>
      <c r="D4" s="7">
        <v>0.38600000000000001</v>
      </c>
      <c r="E4" s="7">
        <v>2.7E-2</v>
      </c>
      <c r="F4" s="7">
        <v>0.46200000000000002</v>
      </c>
      <c r="G4" s="7">
        <v>0.435</v>
      </c>
      <c r="H4" s="7">
        <v>9.7000000000000003E-2</v>
      </c>
      <c r="I4" s="7">
        <v>5.0000000000000001E-3</v>
      </c>
      <c r="J4" s="7">
        <f t="shared" si="0"/>
        <v>0.10200000000000001</v>
      </c>
    </row>
    <row r="5" spans="1:10">
      <c r="A5" s="7">
        <v>1</v>
      </c>
      <c r="B5" s="7" t="s">
        <v>178</v>
      </c>
      <c r="C5" s="7">
        <v>32</v>
      </c>
      <c r="D5" s="7">
        <v>0.83</v>
      </c>
      <c r="E5" s="7">
        <v>0.13500000000000001</v>
      </c>
      <c r="F5" s="7">
        <v>0.94799999999999995</v>
      </c>
      <c r="G5" s="7">
        <v>0.81299999999999994</v>
      </c>
      <c r="H5" s="7">
        <v>0.20200000000000001</v>
      </c>
      <c r="I5" s="7">
        <v>3.2000000000000001E-2</v>
      </c>
      <c r="J5" s="7">
        <f t="shared" si="0"/>
        <v>0.23400000000000001</v>
      </c>
    </row>
    <row r="6" spans="1:10">
      <c r="A6" s="7">
        <v>1</v>
      </c>
      <c r="B6" s="7" t="s">
        <v>178</v>
      </c>
      <c r="C6" s="7">
        <v>45</v>
      </c>
      <c r="D6" s="7">
        <v>0.81699999999999995</v>
      </c>
      <c r="E6" s="7">
        <v>3.5000000000000003E-2</v>
      </c>
      <c r="F6" s="7">
        <v>0.55400000000000005</v>
      </c>
      <c r="G6" s="7">
        <v>0.51900000000000002</v>
      </c>
      <c r="H6" s="7">
        <v>0.104</v>
      </c>
      <c r="I6" s="7">
        <v>1.4E-2</v>
      </c>
      <c r="J6" s="7">
        <f t="shared" si="0"/>
        <v>0.11799999999999999</v>
      </c>
    </row>
    <row r="7" spans="1:10">
      <c r="A7" s="7">
        <v>2</v>
      </c>
      <c r="B7" s="7" t="s">
        <v>178</v>
      </c>
      <c r="C7" s="7">
        <v>5</v>
      </c>
      <c r="D7" s="7">
        <v>0.505</v>
      </c>
      <c r="E7" s="7">
        <v>6.2E-2</v>
      </c>
      <c r="F7" s="7">
        <v>0.63</v>
      </c>
      <c r="G7" s="7">
        <v>0.56800000000000006</v>
      </c>
      <c r="H7" s="7">
        <v>0.13</v>
      </c>
      <c r="I7" s="7">
        <v>1.7000000000000001E-2</v>
      </c>
      <c r="J7" s="7">
        <f t="shared" si="0"/>
        <v>0.14700000000000002</v>
      </c>
    </row>
    <row r="8" spans="1:10">
      <c r="A8" s="7">
        <v>2</v>
      </c>
      <c r="B8" s="7" t="s">
        <v>178</v>
      </c>
      <c r="C8" s="7">
        <v>25</v>
      </c>
      <c r="D8" s="7">
        <v>0.441</v>
      </c>
      <c r="E8" s="7">
        <v>4.7E-2</v>
      </c>
      <c r="F8" s="7">
        <v>0.48599999999999999</v>
      </c>
      <c r="G8" s="7">
        <v>0.439</v>
      </c>
      <c r="H8" s="7">
        <v>0.09</v>
      </c>
      <c r="I8" s="7">
        <v>8.0000000000000002E-3</v>
      </c>
      <c r="J8" s="7">
        <f t="shared" si="0"/>
        <v>9.8000000000000004E-2</v>
      </c>
    </row>
    <row r="9" spans="1:10">
      <c r="A9" s="7">
        <v>2</v>
      </c>
      <c r="B9" s="7" t="s">
        <v>178</v>
      </c>
      <c r="C9" s="7">
        <v>28</v>
      </c>
      <c r="D9" s="7">
        <v>0.78500000000000003</v>
      </c>
      <c r="E9" s="7">
        <v>0.17799999999999999</v>
      </c>
      <c r="F9" s="7">
        <v>1.1539999999999999</v>
      </c>
      <c r="G9" s="7">
        <v>0.97599999999999998</v>
      </c>
      <c r="H9" s="7">
        <v>0.23799999999999999</v>
      </c>
      <c r="I9" s="7">
        <v>5.2999999999999999E-2</v>
      </c>
      <c r="J9" s="7">
        <f t="shared" si="0"/>
        <v>0.29099999999999998</v>
      </c>
    </row>
    <row r="10" spans="1:10">
      <c r="A10" s="7">
        <v>2</v>
      </c>
      <c r="B10" s="7" t="s">
        <v>178</v>
      </c>
      <c r="C10" s="7">
        <v>40</v>
      </c>
      <c r="D10" s="7">
        <v>0.64</v>
      </c>
      <c r="E10" s="7">
        <v>0.22500000000000001</v>
      </c>
      <c r="F10" s="7">
        <v>0.85899999999999999</v>
      </c>
      <c r="G10" s="7">
        <v>0.63400000000000001</v>
      </c>
      <c r="H10" s="7">
        <v>0.20100000000000001</v>
      </c>
      <c r="I10" s="7">
        <v>5.5E-2</v>
      </c>
      <c r="J10" s="7">
        <f t="shared" si="0"/>
        <v>0.25600000000000001</v>
      </c>
    </row>
    <row r="11" spans="1:10">
      <c r="A11" s="7">
        <v>2</v>
      </c>
      <c r="B11" s="7" t="s">
        <v>178</v>
      </c>
      <c r="C11" s="7">
        <v>41</v>
      </c>
      <c r="D11" s="7">
        <v>0.44700000000000001</v>
      </c>
      <c r="E11" s="7">
        <v>2.5000000000000001E-2</v>
      </c>
      <c r="F11" s="7">
        <v>0.39300000000000002</v>
      </c>
      <c r="G11" s="7">
        <v>0.36799999999999999</v>
      </c>
      <c r="H11" s="7">
        <v>8.5999999999999993E-2</v>
      </c>
      <c r="I11" s="7">
        <v>5.0000000000000001E-3</v>
      </c>
      <c r="J11" s="7">
        <f t="shared" si="0"/>
        <v>9.0999999999999998E-2</v>
      </c>
    </row>
    <row r="12" spans="1:10">
      <c r="A12" s="7">
        <v>3</v>
      </c>
      <c r="B12" s="7" t="s">
        <v>178</v>
      </c>
      <c r="C12" s="7">
        <v>10</v>
      </c>
      <c r="D12" s="7">
        <v>0.42099999999999999</v>
      </c>
      <c r="E12" s="7">
        <v>3.7999999999999999E-2</v>
      </c>
      <c r="F12" s="7">
        <v>0.433</v>
      </c>
      <c r="G12" s="7">
        <v>0.39500000000000002</v>
      </c>
      <c r="H12" s="7">
        <v>8.4000000000000005E-2</v>
      </c>
      <c r="I12" s="7">
        <v>7.0000000000000001E-3</v>
      </c>
      <c r="J12" s="7">
        <f t="shared" si="0"/>
        <v>9.1000000000000011E-2</v>
      </c>
    </row>
    <row r="13" spans="1:10">
      <c r="A13" s="7">
        <v>3</v>
      </c>
      <c r="B13" s="7" t="s">
        <v>178</v>
      </c>
      <c r="C13" s="7">
        <v>13</v>
      </c>
      <c r="D13" s="7">
        <v>0.67200000000000004</v>
      </c>
      <c r="E13" s="7">
        <v>0.12</v>
      </c>
      <c r="F13" s="7">
        <v>0.75</v>
      </c>
      <c r="G13" s="7">
        <v>0.63</v>
      </c>
      <c r="H13" s="7">
        <v>0.16500000000000001</v>
      </c>
      <c r="I13" s="7">
        <v>3.6999999999999998E-2</v>
      </c>
      <c r="J13" s="7">
        <f t="shared" si="0"/>
        <v>0.20200000000000001</v>
      </c>
    </row>
    <row r="14" spans="1:10">
      <c r="A14" s="7">
        <v>3</v>
      </c>
      <c r="B14" s="7" t="s">
        <v>178</v>
      </c>
      <c r="C14" s="7">
        <v>27</v>
      </c>
      <c r="D14" s="7">
        <v>0.46800000000000003</v>
      </c>
      <c r="E14" s="7">
        <v>7.9000000000000001E-2</v>
      </c>
      <c r="F14" s="7">
        <v>0.63200000000000001</v>
      </c>
      <c r="G14" s="7">
        <v>0.55300000000000005</v>
      </c>
      <c r="H14" s="7">
        <v>0.124</v>
      </c>
      <c r="I14" s="7">
        <v>1.7999999999999999E-2</v>
      </c>
      <c r="J14" s="7">
        <f t="shared" si="0"/>
        <v>0.14199999999999999</v>
      </c>
    </row>
    <row r="15" spans="1:10">
      <c r="A15" s="7">
        <v>3</v>
      </c>
      <c r="B15" s="7" t="s">
        <v>178</v>
      </c>
      <c r="C15" s="7">
        <v>29</v>
      </c>
      <c r="D15" s="7">
        <v>0.65</v>
      </c>
      <c r="E15" s="7">
        <v>0.108</v>
      </c>
      <c r="F15" s="7">
        <v>0.72799999999999998</v>
      </c>
      <c r="G15" s="7">
        <v>0.62</v>
      </c>
      <c r="H15" s="7">
        <v>0.15</v>
      </c>
      <c r="I15" s="7">
        <v>2.4E-2</v>
      </c>
      <c r="J15" s="7">
        <f t="shared" si="0"/>
        <v>0.17399999999999999</v>
      </c>
    </row>
    <row r="16" spans="1:10">
      <c r="A16" s="7">
        <v>3</v>
      </c>
      <c r="B16" s="7" t="s">
        <v>178</v>
      </c>
      <c r="C16" s="7">
        <v>44</v>
      </c>
      <c r="D16" s="7">
        <v>0.52300000000000002</v>
      </c>
      <c r="E16" s="7">
        <v>0.04</v>
      </c>
      <c r="F16" s="7">
        <v>0.53</v>
      </c>
      <c r="G16" s="7">
        <v>0.49000000000000005</v>
      </c>
      <c r="H16" s="7">
        <v>0.11600000000000001</v>
      </c>
      <c r="I16" s="7">
        <v>1.0999999999999999E-2</v>
      </c>
      <c r="J16" s="7">
        <f t="shared" si="0"/>
        <v>0.127</v>
      </c>
    </row>
    <row r="17" spans="1:10">
      <c r="A17" s="7">
        <v>4</v>
      </c>
      <c r="B17" s="7" t="s">
        <v>179</v>
      </c>
      <c r="C17" s="7">
        <v>2</v>
      </c>
      <c r="D17" s="7">
        <v>0.99299999999999999</v>
      </c>
      <c r="E17" s="7">
        <v>0.161</v>
      </c>
      <c r="F17" s="7">
        <v>1.0920000000000001</v>
      </c>
      <c r="G17" s="7">
        <v>0.93100000000000005</v>
      </c>
      <c r="H17" s="7">
        <v>0.21</v>
      </c>
      <c r="I17" s="7">
        <v>4.3999999999999997E-2</v>
      </c>
      <c r="J17" s="7">
        <f t="shared" si="0"/>
        <v>0.254</v>
      </c>
    </row>
    <row r="18" spans="1:10">
      <c r="A18" s="7">
        <v>4</v>
      </c>
      <c r="B18" s="7" t="s">
        <v>179</v>
      </c>
      <c r="C18" s="7">
        <v>4</v>
      </c>
      <c r="D18" s="7">
        <v>0.877</v>
      </c>
      <c r="E18" s="7">
        <v>0.192</v>
      </c>
      <c r="F18" s="7">
        <v>1.0489999999999999</v>
      </c>
      <c r="G18" s="7">
        <v>0.85699999999999998</v>
      </c>
      <c r="H18" s="7">
        <v>0.24299999999999999</v>
      </c>
      <c r="I18" s="7">
        <v>5.8999999999999997E-2</v>
      </c>
      <c r="J18" s="7">
        <f t="shared" si="0"/>
        <v>0.30199999999999999</v>
      </c>
    </row>
    <row r="19" spans="1:10">
      <c r="A19" s="7">
        <v>4</v>
      </c>
      <c r="B19" s="7" t="s">
        <v>179</v>
      </c>
      <c r="C19" s="7">
        <v>15</v>
      </c>
      <c r="D19" s="7">
        <v>0.96099999999999997</v>
      </c>
      <c r="E19" s="7">
        <v>0.27900000000000003</v>
      </c>
      <c r="F19" s="7">
        <v>1.214</v>
      </c>
      <c r="G19" s="7">
        <v>0.93499999999999994</v>
      </c>
      <c r="H19" s="7">
        <v>0.26600000000000001</v>
      </c>
      <c r="I19" s="7">
        <v>7.2999999999999995E-2</v>
      </c>
      <c r="J19" s="7">
        <f t="shared" si="0"/>
        <v>0.33900000000000002</v>
      </c>
    </row>
    <row r="20" spans="1:10">
      <c r="A20" s="7">
        <v>4</v>
      </c>
      <c r="B20" s="7" t="s">
        <v>179</v>
      </c>
      <c r="C20" s="7">
        <v>26</v>
      </c>
      <c r="D20" s="7">
        <v>0.88700000000000001</v>
      </c>
      <c r="E20" s="7">
        <v>0.161</v>
      </c>
      <c r="F20" s="7">
        <v>1.091</v>
      </c>
      <c r="G20" s="7">
        <v>0.92999999999999994</v>
      </c>
      <c r="H20" s="7">
        <v>0.24</v>
      </c>
      <c r="I20" s="7">
        <v>4.5999999999999999E-2</v>
      </c>
      <c r="J20" s="7">
        <f t="shared" si="0"/>
        <v>0.28599999999999998</v>
      </c>
    </row>
    <row r="21" spans="1:10">
      <c r="A21" s="7">
        <v>4</v>
      </c>
      <c r="B21" s="7" t="s">
        <v>179</v>
      </c>
      <c r="C21" s="7">
        <v>43</v>
      </c>
      <c r="D21" s="7">
        <v>0.375</v>
      </c>
      <c r="E21" s="7">
        <v>3.4000000000000002E-2</v>
      </c>
      <c r="F21" s="7">
        <v>0.46500000000000002</v>
      </c>
      <c r="G21" s="7">
        <v>0.43100000000000005</v>
      </c>
      <c r="H21" s="7">
        <v>9.6000000000000002E-2</v>
      </c>
      <c r="I21" s="7">
        <v>8.0000000000000002E-3</v>
      </c>
      <c r="J21" s="7">
        <f t="shared" si="0"/>
        <v>0.10400000000000001</v>
      </c>
    </row>
    <row r="22" spans="1:10">
      <c r="A22" s="7">
        <v>5</v>
      </c>
      <c r="B22" s="7" t="s">
        <v>179</v>
      </c>
      <c r="C22" s="7" t="s">
        <v>110</v>
      </c>
      <c r="D22" s="7">
        <v>0.54100000000000004</v>
      </c>
      <c r="E22" s="7">
        <v>6.5000000000000002E-2</v>
      </c>
      <c r="F22" s="7">
        <v>0.58799999999999997</v>
      </c>
      <c r="G22" s="7">
        <v>0.52299999999999991</v>
      </c>
      <c r="H22" s="7">
        <v>0.11899999999999999</v>
      </c>
      <c r="I22" s="7">
        <v>1.4999999999999999E-2</v>
      </c>
      <c r="J22" s="7">
        <f t="shared" si="0"/>
        <v>0.13400000000000001</v>
      </c>
    </row>
    <row r="23" spans="1:10">
      <c r="A23" s="7">
        <v>5</v>
      </c>
      <c r="B23" s="7" t="s">
        <v>179</v>
      </c>
      <c r="C23" s="7">
        <v>17</v>
      </c>
      <c r="D23" s="7">
        <v>0.67400000000000004</v>
      </c>
      <c r="E23" s="7">
        <v>8.4000000000000005E-2</v>
      </c>
      <c r="F23" s="7">
        <v>0.73899999999999999</v>
      </c>
      <c r="G23" s="7">
        <v>0.65500000000000003</v>
      </c>
      <c r="H23" s="7">
        <v>0.152</v>
      </c>
      <c r="I23" s="7">
        <v>1.9E-2</v>
      </c>
      <c r="J23" s="7">
        <f t="shared" si="0"/>
        <v>0.17099999999999999</v>
      </c>
    </row>
    <row r="24" spans="1:10">
      <c r="A24" s="7">
        <v>5</v>
      </c>
      <c r="B24" s="7" t="s">
        <v>179</v>
      </c>
      <c r="C24" s="7">
        <v>22</v>
      </c>
      <c r="D24" s="7" t="s">
        <v>49</v>
      </c>
      <c r="E24" s="7" t="s">
        <v>49</v>
      </c>
      <c r="F24" s="7" t="s">
        <v>49</v>
      </c>
      <c r="G24" s="7" t="s">
        <v>49</v>
      </c>
      <c r="H24" s="7" t="s">
        <v>49</v>
      </c>
      <c r="I24" s="7" t="s">
        <v>49</v>
      </c>
      <c r="J24" s="7" t="s">
        <v>49</v>
      </c>
    </row>
    <row r="25" spans="1:10">
      <c r="A25" s="7">
        <v>5</v>
      </c>
      <c r="B25" s="7" t="s">
        <v>179</v>
      </c>
      <c r="C25" s="7">
        <v>37</v>
      </c>
      <c r="D25" s="7" t="s">
        <v>49</v>
      </c>
      <c r="E25" s="7" t="s">
        <v>49</v>
      </c>
      <c r="F25" s="7" t="s">
        <v>49</v>
      </c>
      <c r="G25" s="7" t="s">
        <v>49</v>
      </c>
      <c r="H25" s="7" t="s">
        <v>49</v>
      </c>
      <c r="I25" s="7" t="s">
        <v>49</v>
      </c>
      <c r="J25" s="7" t="s">
        <v>49</v>
      </c>
    </row>
    <row r="26" spans="1:10">
      <c r="A26" s="7">
        <v>5</v>
      </c>
      <c r="B26" s="7" t="s">
        <v>179</v>
      </c>
      <c r="C26" s="7" t="s">
        <v>111</v>
      </c>
      <c r="D26" s="7">
        <v>0.72099999999999997</v>
      </c>
      <c r="E26" s="7">
        <v>7.0000000000000007E-2</v>
      </c>
      <c r="F26" s="7">
        <v>0.72499999999999998</v>
      </c>
      <c r="G26" s="7">
        <v>0.65500000000000003</v>
      </c>
      <c r="H26" s="7">
        <v>0.151</v>
      </c>
      <c r="I26" s="7">
        <v>1.9E-2</v>
      </c>
      <c r="J26" s="7">
        <f t="shared" ref="J26:J46" si="1">H26+I26</f>
        <v>0.16999999999999998</v>
      </c>
    </row>
    <row r="27" spans="1:10">
      <c r="A27" s="7">
        <v>6</v>
      </c>
      <c r="B27" s="7" t="s">
        <v>179</v>
      </c>
      <c r="C27" s="7">
        <v>3</v>
      </c>
      <c r="D27" s="7">
        <v>0.48</v>
      </c>
      <c r="E27" s="7">
        <v>2.9000000000000001E-2</v>
      </c>
      <c r="F27" s="7">
        <v>0.70299999999999996</v>
      </c>
      <c r="G27" s="7">
        <v>0.67399999999999993</v>
      </c>
      <c r="H27" s="7">
        <v>0.11700000000000001</v>
      </c>
      <c r="I27" s="7">
        <v>6.0000000000000001E-3</v>
      </c>
      <c r="J27" s="7">
        <f t="shared" si="1"/>
        <v>0.12300000000000001</v>
      </c>
    </row>
    <row r="28" spans="1:10">
      <c r="A28" s="7">
        <v>6</v>
      </c>
      <c r="B28" s="7" t="s">
        <v>179</v>
      </c>
      <c r="C28" s="7">
        <v>8</v>
      </c>
      <c r="D28" s="7">
        <v>0.58699999999999997</v>
      </c>
      <c r="E28" s="7">
        <v>8.5999999999999993E-2</v>
      </c>
      <c r="F28" s="7">
        <v>0.71699999999999997</v>
      </c>
      <c r="G28" s="7">
        <v>0.63100000000000001</v>
      </c>
      <c r="H28" s="7">
        <v>0.13500000000000001</v>
      </c>
      <c r="I28" s="7">
        <v>1.4E-2</v>
      </c>
      <c r="J28" s="7">
        <f t="shared" si="1"/>
        <v>0.14900000000000002</v>
      </c>
    </row>
    <row r="29" spans="1:10">
      <c r="A29" s="7">
        <v>6</v>
      </c>
      <c r="B29" s="7" t="s">
        <v>179</v>
      </c>
      <c r="C29" s="7">
        <v>20</v>
      </c>
      <c r="D29" s="7">
        <v>0.59199999999999997</v>
      </c>
      <c r="E29" s="7">
        <v>3.7999999999999999E-2</v>
      </c>
      <c r="F29" s="7">
        <v>0.55200000000000005</v>
      </c>
      <c r="G29" s="7">
        <v>0.51400000000000001</v>
      </c>
      <c r="H29" s="7">
        <v>0.107</v>
      </c>
      <c r="I29" s="7">
        <v>7.0000000000000001E-3</v>
      </c>
      <c r="J29" s="7">
        <f t="shared" si="1"/>
        <v>0.114</v>
      </c>
    </row>
    <row r="30" spans="1:10">
      <c r="A30" s="7">
        <v>6</v>
      </c>
      <c r="B30" s="7" t="s">
        <v>179</v>
      </c>
      <c r="C30" s="7">
        <v>30</v>
      </c>
      <c r="D30" s="7">
        <v>0.58599999999999997</v>
      </c>
      <c r="E30" s="7">
        <v>7.0999999999999994E-2</v>
      </c>
      <c r="F30" s="7">
        <v>0.84199999999999997</v>
      </c>
      <c r="G30" s="7">
        <v>0.77100000000000002</v>
      </c>
      <c r="H30" s="7">
        <v>0.17499999999999999</v>
      </c>
      <c r="I30" s="7">
        <v>1.9E-2</v>
      </c>
      <c r="J30" s="7">
        <f t="shared" si="1"/>
        <v>0.19399999999999998</v>
      </c>
    </row>
    <row r="31" spans="1:10">
      <c r="A31" s="7">
        <v>6</v>
      </c>
      <c r="B31" s="7" t="s">
        <v>179</v>
      </c>
      <c r="C31" s="7">
        <v>35</v>
      </c>
      <c r="D31" s="7">
        <v>0.95199999999999996</v>
      </c>
      <c r="E31" s="7">
        <v>0.32</v>
      </c>
      <c r="F31" s="7">
        <v>1.22</v>
      </c>
      <c r="G31" s="7">
        <v>0.89999999999999991</v>
      </c>
      <c r="H31" s="7">
        <v>0.25600000000000001</v>
      </c>
      <c r="I31" s="7">
        <v>7.2999999999999995E-2</v>
      </c>
      <c r="J31" s="7">
        <f t="shared" si="1"/>
        <v>0.32900000000000001</v>
      </c>
    </row>
    <row r="32" spans="1:10">
      <c r="A32" s="7">
        <v>7</v>
      </c>
      <c r="B32" s="7" t="s">
        <v>180</v>
      </c>
      <c r="C32" s="7" t="s">
        <v>106</v>
      </c>
      <c r="D32" s="7">
        <v>0.67500000000000004</v>
      </c>
      <c r="E32" s="7">
        <v>0.08</v>
      </c>
      <c r="F32" s="7">
        <v>0.76</v>
      </c>
      <c r="G32" s="7">
        <v>0.68</v>
      </c>
      <c r="H32" s="7">
        <v>0.155</v>
      </c>
      <c r="I32" s="7">
        <v>1.9E-2</v>
      </c>
      <c r="J32" s="7">
        <f t="shared" si="1"/>
        <v>0.17399999999999999</v>
      </c>
    </row>
    <row r="33" spans="1:10">
      <c r="A33" s="7">
        <v>7</v>
      </c>
      <c r="B33" s="7" t="s">
        <v>180</v>
      </c>
      <c r="C33" s="7">
        <v>7</v>
      </c>
      <c r="D33" s="7">
        <v>0.84699999999999998</v>
      </c>
      <c r="E33" s="7">
        <v>6.8000000000000005E-2</v>
      </c>
      <c r="F33" s="7">
        <v>0.88700000000000001</v>
      </c>
      <c r="G33" s="7">
        <v>0.81899999999999995</v>
      </c>
      <c r="H33" s="7">
        <v>0.161</v>
      </c>
      <c r="I33" s="7">
        <v>1.4E-2</v>
      </c>
      <c r="J33" s="7">
        <f t="shared" si="1"/>
        <v>0.17500000000000002</v>
      </c>
    </row>
    <row r="34" spans="1:10">
      <c r="A34" s="7">
        <v>7</v>
      </c>
      <c r="B34" s="7" t="s">
        <v>180</v>
      </c>
      <c r="C34" s="7">
        <v>14</v>
      </c>
      <c r="D34" s="7">
        <v>0.502</v>
      </c>
      <c r="E34" s="7">
        <v>0.153</v>
      </c>
      <c r="F34" s="7">
        <v>0.73399999999999999</v>
      </c>
      <c r="G34" s="7">
        <v>0.58099999999999996</v>
      </c>
      <c r="H34" s="7">
        <v>0.14399999999999999</v>
      </c>
      <c r="I34" s="7">
        <v>3.1E-2</v>
      </c>
      <c r="J34" s="7">
        <f t="shared" si="1"/>
        <v>0.17499999999999999</v>
      </c>
    </row>
    <row r="35" spans="1:10">
      <c r="A35" s="7">
        <v>7</v>
      </c>
      <c r="B35" s="7" t="s">
        <v>180</v>
      </c>
      <c r="C35" s="7">
        <v>21</v>
      </c>
      <c r="D35" s="7">
        <v>0.70099999999999996</v>
      </c>
      <c r="E35" s="7">
        <v>0.06</v>
      </c>
      <c r="F35" s="7">
        <v>0.79300000000000004</v>
      </c>
      <c r="G35" s="7">
        <v>0.7330000000000001</v>
      </c>
      <c r="H35" s="7">
        <v>0.17499999999999999</v>
      </c>
      <c r="I35" s="7">
        <v>1.7999999999999999E-2</v>
      </c>
      <c r="J35" s="7">
        <f t="shared" si="1"/>
        <v>0.19299999999999998</v>
      </c>
    </row>
    <row r="36" spans="1:10">
      <c r="A36" s="7">
        <v>7</v>
      </c>
      <c r="B36" s="7" t="s">
        <v>180</v>
      </c>
      <c r="C36" s="7">
        <v>18</v>
      </c>
      <c r="D36" s="7">
        <v>0.83899999999999997</v>
      </c>
      <c r="E36" s="7">
        <v>0.153</v>
      </c>
      <c r="F36" s="7">
        <v>1.0349999999999999</v>
      </c>
      <c r="G36" s="7">
        <v>0.8819999999999999</v>
      </c>
      <c r="H36" s="7">
        <v>0.214</v>
      </c>
      <c r="I36" s="7">
        <v>4.2000000000000003E-2</v>
      </c>
      <c r="J36" s="7">
        <f t="shared" si="1"/>
        <v>0.25600000000000001</v>
      </c>
    </row>
    <row r="37" spans="1:10">
      <c r="A37" s="7">
        <v>8</v>
      </c>
      <c r="B37" s="7" t="s">
        <v>180</v>
      </c>
      <c r="C37" s="7">
        <v>12</v>
      </c>
      <c r="D37" s="7">
        <v>0.59599999999999997</v>
      </c>
      <c r="E37" s="7">
        <v>5.1999999999999998E-2</v>
      </c>
      <c r="F37" s="7">
        <v>0.68500000000000005</v>
      </c>
      <c r="G37" s="7">
        <v>0.63300000000000001</v>
      </c>
      <c r="H37" s="7">
        <v>0.13800000000000001</v>
      </c>
      <c r="I37" s="7">
        <v>2.9000000000000001E-2</v>
      </c>
      <c r="J37" s="7">
        <f t="shared" si="1"/>
        <v>0.16700000000000001</v>
      </c>
    </row>
    <row r="38" spans="1:10">
      <c r="A38" s="7">
        <v>8</v>
      </c>
      <c r="B38" s="7" t="s">
        <v>180</v>
      </c>
      <c r="C38" s="7">
        <v>23</v>
      </c>
      <c r="D38" s="7">
        <v>0.47499999999999998</v>
      </c>
      <c r="E38" s="7">
        <v>0.13700000000000001</v>
      </c>
      <c r="F38" s="7">
        <v>0.439</v>
      </c>
      <c r="G38" s="7">
        <v>0.30199999999999999</v>
      </c>
      <c r="H38" s="7">
        <v>9.5000000000000001E-2</v>
      </c>
      <c r="I38" s="7">
        <v>1.2E-2</v>
      </c>
      <c r="J38" s="7">
        <f t="shared" si="1"/>
        <v>0.107</v>
      </c>
    </row>
    <row r="39" spans="1:10">
      <c r="A39" s="7">
        <v>8</v>
      </c>
      <c r="B39" s="7" t="s">
        <v>180</v>
      </c>
      <c r="C39" s="7">
        <v>33</v>
      </c>
      <c r="D39" s="7">
        <v>1.107</v>
      </c>
      <c r="E39" s="7">
        <v>0.27600000000000002</v>
      </c>
      <c r="F39" s="7">
        <v>1.399</v>
      </c>
      <c r="G39" s="7">
        <v>1.123</v>
      </c>
      <c r="H39" s="7">
        <v>0.308</v>
      </c>
      <c r="I39" s="7">
        <v>7.3999999999999996E-2</v>
      </c>
      <c r="J39" s="7">
        <f t="shared" si="1"/>
        <v>0.38200000000000001</v>
      </c>
    </row>
    <row r="40" spans="1:10">
      <c r="A40" s="7">
        <v>8</v>
      </c>
      <c r="B40" s="7" t="s">
        <v>180</v>
      </c>
      <c r="C40" s="7">
        <v>36</v>
      </c>
      <c r="D40" s="7">
        <v>0.85799999999999998</v>
      </c>
      <c r="E40" s="7">
        <v>7.0999999999999994E-2</v>
      </c>
      <c r="F40" s="7">
        <v>0.89200000000000002</v>
      </c>
      <c r="G40" s="7">
        <v>0.82100000000000006</v>
      </c>
      <c r="H40" s="7">
        <v>0.17599999999999999</v>
      </c>
      <c r="I40" s="7">
        <v>1.4999999999999999E-2</v>
      </c>
      <c r="J40" s="7">
        <f t="shared" si="1"/>
        <v>0.191</v>
      </c>
    </row>
    <row r="41" spans="1:10">
      <c r="A41" s="7">
        <v>8</v>
      </c>
      <c r="B41" s="7" t="s">
        <v>180</v>
      </c>
      <c r="C41" s="7">
        <v>42</v>
      </c>
      <c r="D41" s="7">
        <v>0.96599999999999997</v>
      </c>
      <c r="E41" s="7">
        <v>0.152</v>
      </c>
      <c r="F41" s="7">
        <v>0.92400000000000004</v>
      </c>
      <c r="G41" s="7">
        <v>0.77200000000000002</v>
      </c>
      <c r="H41" s="7">
        <v>0.21199999999999999</v>
      </c>
      <c r="I41" s="7">
        <v>0.04</v>
      </c>
      <c r="J41" s="7">
        <f t="shared" si="1"/>
        <v>0.252</v>
      </c>
    </row>
    <row r="42" spans="1:10">
      <c r="A42" s="7">
        <v>9</v>
      </c>
      <c r="B42" s="7" t="s">
        <v>180</v>
      </c>
      <c r="C42" s="7">
        <v>9</v>
      </c>
      <c r="D42" s="7">
        <v>0.72099999999999997</v>
      </c>
      <c r="E42" s="7">
        <v>0.14599999999999999</v>
      </c>
      <c r="F42" s="7">
        <v>0.85</v>
      </c>
      <c r="G42" s="7">
        <v>0.70399999999999996</v>
      </c>
      <c r="H42" s="7">
        <v>0.16400000000000001</v>
      </c>
      <c r="I42" s="7">
        <v>3.1E-2</v>
      </c>
      <c r="J42" s="7">
        <f t="shared" si="1"/>
        <v>0.19500000000000001</v>
      </c>
    </row>
    <row r="43" spans="1:10">
      <c r="A43" s="7">
        <v>9</v>
      </c>
      <c r="B43" s="7" t="s">
        <v>180</v>
      </c>
      <c r="C43" s="7">
        <v>19</v>
      </c>
      <c r="D43" s="7">
        <v>0.57499999999999996</v>
      </c>
      <c r="E43" s="7">
        <v>3.6999999999999998E-2</v>
      </c>
      <c r="F43" s="7">
        <v>0.58199999999999996</v>
      </c>
      <c r="G43" s="7">
        <v>0.54499999999999993</v>
      </c>
      <c r="H43" s="7">
        <v>0.114</v>
      </c>
      <c r="I43" s="7">
        <v>7.0000000000000001E-3</v>
      </c>
      <c r="J43" s="7">
        <f t="shared" si="1"/>
        <v>0.12100000000000001</v>
      </c>
    </row>
    <row r="44" spans="1:10">
      <c r="A44" s="7">
        <v>9</v>
      </c>
      <c r="B44" s="7" t="s">
        <v>180</v>
      </c>
      <c r="C44" s="7">
        <v>31</v>
      </c>
      <c r="D44" s="7">
        <v>0.91600000000000004</v>
      </c>
      <c r="E44" s="7">
        <v>0.16</v>
      </c>
      <c r="F44" s="7">
        <v>1.0720000000000001</v>
      </c>
      <c r="G44" s="7">
        <v>0.91200000000000003</v>
      </c>
      <c r="H44" s="7">
        <v>0.23799999999999999</v>
      </c>
      <c r="I44" s="7">
        <v>4.8000000000000001E-2</v>
      </c>
      <c r="J44" s="7">
        <f t="shared" si="1"/>
        <v>0.28599999999999998</v>
      </c>
    </row>
    <row r="45" spans="1:10">
      <c r="A45" s="7">
        <v>9</v>
      </c>
      <c r="B45" s="7" t="s">
        <v>180</v>
      </c>
      <c r="C45" s="7">
        <v>34</v>
      </c>
      <c r="D45" s="7">
        <v>0.752</v>
      </c>
      <c r="E45" s="7">
        <v>9.4E-2</v>
      </c>
      <c r="F45" s="7">
        <v>0.73099999999999998</v>
      </c>
      <c r="G45" s="7">
        <v>0.63700000000000001</v>
      </c>
      <c r="H45" s="7">
        <v>0.14599999999999999</v>
      </c>
      <c r="I45" s="7">
        <v>2.5999999999999999E-2</v>
      </c>
      <c r="J45" s="7">
        <f t="shared" si="1"/>
        <v>0.17199999999999999</v>
      </c>
    </row>
    <row r="46" spans="1:10">
      <c r="A46" s="7">
        <v>9</v>
      </c>
      <c r="B46" s="7" t="s">
        <v>180</v>
      </c>
      <c r="C46" s="7">
        <v>38</v>
      </c>
      <c r="D46" s="7">
        <v>0.66700000000000004</v>
      </c>
      <c r="E46" s="7">
        <v>0.22800000000000001</v>
      </c>
      <c r="F46" s="7">
        <v>0.96799999999999997</v>
      </c>
      <c r="G46" s="7">
        <v>0.74</v>
      </c>
      <c r="H46" s="7">
        <v>0.20699999999999999</v>
      </c>
      <c r="I46" s="7">
        <v>5.8000000000000003E-2</v>
      </c>
      <c r="J46" s="7">
        <f t="shared" si="1"/>
        <v>0.26500000000000001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Codes</vt:lpstr>
      <vt:lpstr>Raw Data</vt:lpstr>
      <vt:lpstr>Length</vt:lpstr>
      <vt:lpstr>Width</vt:lpstr>
      <vt:lpstr>Depth</vt:lpstr>
      <vt:lpstr>ByssalThreadRaw</vt:lpstr>
      <vt:lpstr>RawData Organized (R)</vt:lpstr>
      <vt:lpstr>Reference Treatment</vt:lpstr>
      <vt:lpstr>Wet&amp;Dry Wt</vt:lpstr>
      <vt:lpstr>Buoyant 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McCartha</dc:creator>
  <cp:lastModifiedBy>Michelle McCartha</cp:lastModifiedBy>
  <dcterms:created xsi:type="dcterms:W3CDTF">2013-10-17T03:00:09Z</dcterms:created>
  <dcterms:modified xsi:type="dcterms:W3CDTF">2013-12-05T23:16:28Z</dcterms:modified>
</cp:coreProperties>
</file>