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G1849" i="1"/>
  <c r="H1849" i="1"/>
  <c r="I1849" i="1"/>
  <c r="Q1849" i="1" s="1"/>
  <c r="F1850" i="1"/>
  <c r="G1850" i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H1853" i="1"/>
  <c r="I1853" i="1"/>
  <c r="Q1853" i="1" s="1"/>
  <c r="F1854" i="1"/>
  <c r="G1854" i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H1867" i="1"/>
  <c r="I1867" i="1"/>
  <c r="Q1867" i="1" s="1"/>
  <c r="F1868" i="1"/>
  <c r="G1868" i="1"/>
  <c r="H1868" i="1"/>
  <c r="I1868" i="1"/>
  <c r="Q1868" i="1" s="1"/>
  <c r="F1869" i="1"/>
  <c r="G1869" i="1"/>
  <c r="H1869" i="1"/>
  <c r="I1869" i="1"/>
  <c r="Q1869" i="1" s="1"/>
  <c r="F1870" i="1"/>
  <c r="G1870" i="1"/>
  <c r="H1870" i="1"/>
  <c r="I1870" i="1"/>
  <c r="Q1870" i="1" s="1"/>
  <c r="F1871" i="1"/>
  <c r="G1871" i="1"/>
  <c r="H1871" i="1"/>
  <c r="I1871" i="1"/>
  <c r="Q1871" i="1" s="1"/>
  <c r="F1872" i="1"/>
  <c r="G1872" i="1"/>
  <c r="H1872" i="1"/>
  <c r="I1872" i="1"/>
  <c r="Q1872" i="1" s="1"/>
  <c r="F1873" i="1"/>
  <c r="G1873" i="1"/>
  <c r="H1873" i="1"/>
  <c r="I1873" i="1"/>
  <c r="Q1873" i="1" s="1"/>
  <c r="F1874" i="1"/>
  <c r="G1874" i="1"/>
  <c r="H1874" i="1"/>
  <c r="I1874" i="1"/>
  <c r="Q1874" i="1" s="1"/>
  <c r="F1875" i="1"/>
  <c r="G1875" i="1"/>
  <c r="H1875" i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H1878" i="1"/>
  <c r="I1878" i="1"/>
  <c r="Q1878" i="1" s="1"/>
  <c r="F1879" i="1"/>
  <c r="G1879" i="1"/>
  <c r="H1879" i="1"/>
  <c r="I1879" i="1"/>
  <c r="Q1879" i="1" s="1"/>
  <c r="F1880" i="1"/>
  <c r="G1880" i="1"/>
  <c r="H1880" i="1"/>
  <c r="I1880" i="1"/>
  <c r="Q1880" i="1" s="1"/>
  <c r="F1881" i="1"/>
  <c r="G1881" i="1"/>
  <c r="H1881" i="1"/>
  <c r="I1881" i="1"/>
  <c r="Q1881" i="1" s="1"/>
  <c r="F1882" i="1"/>
  <c r="G1882" i="1"/>
  <c r="H1882" i="1"/>
  <c r="I1882" i="1"/>
  <c r="Q1882" i="1" s="1"/>
  <c r="F1883" i="1"/>
  <c r="G1883" i="1"/>
  <c r="H1883" i="1"/>
  <c r="I1883" i="1"/>
  <c r="Q1883" i="1" s="1"/>
  <c r="F1884" i="1"/>
  <c r="G1884" i="1"/>
  <c r="H1884" i="1"/>
  <c r="I1884" i="1"/>
  <c r="Q1884" i="1" s="1"/>
  <c r="F1885" i="1"/>
  <c r="G1885" i="1"/>
  <c r="H1885" i="1"/>
  <c r="I1885" i="1"/>
  <c r="Q1885" i="1" s="1"/>
  <c r="F1886" i="1"/>
  <c r="G1886" i="1"/>
  <c r="H1886" i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I1892" i="1"/>
  <c r="Q1892" i="1" s="1"/>
  <c r="F1893" i="1"/>
  <c r="G1893" i="1"/>
  <c r="H1893" i="1"/>
  <c r="I1893" i="1"/>
  <c r="Q1893" i="1" s="1"/>
  <c r="F1894" i="1"/>
  <c r="G1894" i="1"/>
  <c r="H1894" i="1"/>
  <c r="I1894" i="1"/>
  <c r="Q1894" i="1" s="1"/>
  <c r="F1895" i="1"/>
  <c r="G1895" i="1"/>
  <c r="H1895" i="1"/>
  <c r="I1895" i="1"/>
  <c r="Q1895" i="1" s="1"/>
  <c r="F1896" i="1"/>
  <c r="G1896" i="1"/>
  <c r="H1896" i="1"/>
  <c r="I1896" i="1"/>
  <c r="Q1896" i="1" s="1"/>
  <c r="F1897" i="1"/>
  <c r="G1897" i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H1900" i="1"/>
  <c r="I1900" i="1"/>
  <c r="Q1900" i="1" s="1"/>
  <c r="F1901" i="1"/>
  <c r="G1901" i="1"/>
  <c r="H1901" i="1"/>
  <c r="I1901" i="1"/>
  <c r="Q1901" i="1" s="1"/>
  <c r="F1902" i="1"/>
  <c r="G1902" i="1"/>
  <c r="H1902" i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I1912" i="1"/>
  <c r="Q1912" i="1" s="1"/>
  <c r="F1913" i="1"/>
  <c r="G1913" i="1"/>
  <c r="H1913" i="1"/>
  <c r="I1913" i="1"/>
  <c r="Q1913" i="1" s="1"/>
  <c r="F1914" i="1"/>
  <c r="G1914" i="1"/>
  <c r="H1914" i="1"/>
  <c r="I1914" i="1"/>
  <c r="Q1914" i="1" s="1"/>
  <c r="F1915" i="1"/>
  <c r="G1915" i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H1918" i="1"/>
  <c r="I1918" i="1"/>
  <c r="Q1918" i="1" s="1"/>
  <c r="F1919" i="1"/>
  <c r="G1919" i="1"/>
  <c r="H1919" i="1"/>
  <c r="I1919" i="1"/>
  <c r="Q1919" i="1" s="1"/>
  <c r="F1920" i="1"/>
  <c r="G1920" i="1"/>
  <c r="H1920" i="1"/>
  <c r="I1920" i="1"/>
  <c r="Q1920" i="1" s="1"/>
  <c r="F1921" i="1"/>
  <c r="G1921" i="1"/>
  <c r="H1921" i="1"/>
  <c r="I1921" i="1"/>
  <c r="Q1921" i="1" s="1"/>
  <c r="F1922" i="1"/>
  <c r="G1922" i="1"/>
  <c r="H1922" i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G1930" i="1"/>
  <c r="H1930" i="1"/>
  <c r="I1930" i="1"/>
  <c r="Q1930" i="1" s="1"/>
  <c r="F1931" i="1"/>
  <c r="G1931" i="1"/>
  <c r="H1931" i="1"/>
  <c r="I1931" i="1"/>
  <c r="Q1931" i="1" s="1"/>
  <c r="F1932" i="1"/>
  <c r="G1932" i="1"/>
  <c r="H1932" i="1"/>
  <c r="I1932" i="1"/>
  <c r="Q1932" i="1" s="1"/>
  <c r="F1933" i="1"/>
  <c r="G1933" i="1"/>
  <c r="H1933" i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H1936" i="1"/>
  <c r="I1936" i="1"/>
  <c r="Q1936" i="1" s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M2099" i="1" s="1"/>
  <c r="F2100" i="1"/>
  <c r="G2100" i="1"/>
  <c r="H2100" i="1"/>
  <c r="I2100" i="1"/>
  <c r="M2100" i="1" s="1"/>
  <c r="F2101" i="1"/>
  <c r="G2101" i="1"/>
  <c r="H2101" i="1"/>
  <c r="I2101" i="1"/>
  <c r="M2101" i="1" s="1"/>
  <c r="F2102" i="1"/>
  <c r="G2102" i="1"/>
  <c r="H2102" i="1"/>
  <c r="I2102" i="1"/>
  <c r="M2102" i="1" s="1"/>
  <c r="F2103" i="1"/>
  <c r="G2103" i="1"/>
  <c r="H2103" i="1"/>
  <c r="I2103" i="1"/>
  <c r="M2103" i="1" s="1"/>
  <c r="F2104" i="1"/>
  <c r="G2104" i="1"/>
  <c r="H2104" i="1"/>
  <c r="I2104" i="1"/>
  <c r="M2104" i="1" s="1"/>
  <c r="F2105" i="1"/>
  <c r="G2105" i="1"/>
  <c r="H2105" i="1"/>
  <c r="I2105" i="1"/>
  <c r="M2105" i="1" s="1"/>
  <c r="F2106" i="1"/>
  <c r="G2106" i="1"/>
  <c r="H2106" i="1"/>
  <c r="I2106" i="1"/>
  <c r="M2106" i="1" s="1"/>
  <c r="F2107" i="1"/>
  <c r="G2107" i="1"/>
  <c r="H2107" i="1"/>
  <c r="I2107" i="1"/>
  <c r="M2107" i="1" s="1"/>
  <c r="F2108" i="1"/>
  <c r="G2108" i="1"/>
  <c r="H2108" i="1"/>
  <c r="I2108" i="1"/>
  <c r="M2108" i="1" s="1"/>
  <c r="F2109" i="1"/>
  <c r="G2109" i="1"/>
  <c r="H2109" i="1"/>
  <c r="I2109" i="1"/>
  <c r="M2109" i="1" s="1"/>
  <c r="F2110" i="1"/>
  <c r="G2110" i="1"/>
  <c r="H2110" i="1"/>
  <c r="I2110" i="1"/>
  <c r="M2110" i="1" s="1"/>
  <c r="F2111" i="1"/>
  <c r="G2111" i="1"/>
  <c r="H2111" i="1"/>
  <c r="I2111" i="1"/>
  <c r="M2111" i="1" s="1"/>
  <c r="F2112" i="1"/>
  <c r="G2112" i="1"/>
  <c r="H2112" i="1"/>
  <c r="I2112" i="1"/>
  <c r="M2112" i="1" s="1"/>
  <c r="F2113" i="1"/>
  <c r="G2113" i="1"/>
  <c r="H2113" i="1"/>
  <c r="I2113" i="1"/>
  <c r="M2113" i="1" s="1"/>
  <c r="F2114" i="1"/>
  <c r="G2114" i="1"/>
  <c r="H2114" i="1"/>
  <c r="I2114" i="1"/>
  <c r="M2114" i="1" s="1"/>
  <c r="F2115" i="1"/>
  <c r="G2115" i="1"/>
  <c r="H2115" i="1"/>
  <c r="I2115" i="1"/>
  <c r="M2115" i="1" s="1"/>
  <c r="F2116" i="1"/>
  <c r="G2116" i="1"/>
  <c r="H2116" i="1"/>
  <c r="I2116" i="1"/>
  <c r="M2116" i="1" s="1"/>
  <c r="F2117" i="1"/>
  <c r="G2117" i="1"/>
  <c r="H2117" i="1"/>
  <c r="I2117" i="1"/>
  <c r="M2117" i="1" s="1"/>
  <c r="F2118" i="1"/>
  <c r="G2118" i="1"/>
  <c r="H2118" i="1"/>
  <c r="I2118" i="1"/>
  <c r="M2118" i="1" s="1"/>
  <c r="F2119" i="1"/>
  <c r="G2119" i="1"/>
  <c r="H2119" i="1"/>
  <c r="I2119" i="1"/>
  <c r="M2119" i="1" s="1"/>
  <c r="F2120" i="1"/>
  <c r="G2120" i="1"/>
  <c r="H2120" i="1"/>
  <c r="I2120" i="1"/>
  <c r="M2120" i="1" s="1"/>
  <c r="F2121" i="1"/>
  <c r="G2121" i="1"/>
  <c r="H2121" i="1"/>
  <c r="I2121" i="1"/>
  <c r="M2121" i="1" s="1"/>
  <c r="F2122" i="1"/>
  <c r="G2122" i="1"/>
  <c r="H2122" i="1"/>
  <c r="I2122" i="1"/>
  <c r="M2122" i="1" s="1"/>
  <c r="F2123" i="1"/>
  <c r="G2123" i="1"/>
  <c r="H2123" i="1"/>
  <c r="I2123" i="1"/>
  <c r="M2123" i="1" s="1"/>
  <c r="F2124" i="1"/>
  <c r="G2124" i="1"/>
  <c r="H2124" i="1"/>
  <c r="I2124" i="1"/>
  <c r="M2124" i="1" s="1"/>
  <c r="F2125" i="1"/>
  <c r="G2125" i="1"/>
  <c r="H2125" i="1"/>
  <c r="I2125" i="1"/>
  <c r="M2125" i="1" s="1"/>
  <c r="F2126" i="1"/>
  <c r="G2126" i="1"/>
  <c r="H2126" i="1"/>
  <c r="I2126" i="1"/>
  <c r="M2126" i="1" s="1"/>
  <c r="F2127" i="1"/>
  <c r="G2127" i="1"/>
  <c r="H2127" i="1"/>
  <c r="I2127" i="1"/>
  <c r="M2127" i="1" s="1"/>
  <c r="F2128" i="1"/>
  <c r="G2128" i="1"/>
  <c r="H2128" i="1"/>
  <c r="I2128" i="1"/>
  <c r="M2128" i="1" s="1"/>
  <c r="F2129" i="1"/>
  <c r="G2129" i="1"/>
  <c r="H2129" i="1"/>
  <c r="I2129" i="1"/>
  <c r="M2129" i="1" s="1"/>
  <c r="F2130" i="1"/>
  <c r="G2130" i="1"/>
  <c r="H2130" i="1"/>
  <c r="I2130" i="1"/>
  <c r="M2130" i="1" s="1"/>
  <c r="F2131" i="1"/>
  <c r="G2131" i="1"/>
  <c r="H2131" i="1"/>
  <c r="I2131" i="1"/>
  <c r="M2131" i="1" s="1"/>
  <c r="F2132" i="1"/>
  <c r="G2132" i="1"/>
  <c r="H2132" i="1"/>
  <c r="I2132" i="1"/>
  <c r="M2132" i="1" s="1"/>
  <c r="F2133" i="1"/>
  <c r="G2133" i="1"/>
  <c r="H2133" i="1"/>
  <c r="I2133" i="1"/>
  <c r="M2133" i="1" s="1"/>
  <c r="F2134" i="1"/>
  <c r="G2134" i="1"/>
  <c r="H2134" i="1"/>
  <c r="I2134" i="1"/>
  <c r="M2134" i="1" s="1"/>
  <c r="F2135" i="1"/>
  <c r="G2135" i="1"/>
  <c r="H2135" i="1"/>
  <c r="I2135" i="1"/>
  <c r="M2135" i="1" s="1"/>
  <c r="F2136" i="1"/>
  <c r="G2136" i="1"/>
  <c r="H2136" i="1"/>
  <c r="I2136" i="1"/>
  <c r="M2136" i="1" s="1"/>
  <c r="F2137" i="1"/>
  <c r="G2137" i="1"/>
  <c r="H2137" i="1"/>
  <c r="I2137" i="1"/>
  <c r="M2137" i="1" s="1"/>
  <c r="F2138" i="1"/>
  <c r="G2138" i="1"/>
  <c r="H2138" i="1"/>
  <c r="I2138" i="1"/>
  <c r="M2138" i="1" s="1"/>
  <c r="F2139" i="1"/>
  <c r="G2139" i="1"/>
  <c r="H2139" i="1"/>
  <c r="I2139" i="1"/>
  <c r="M2139" i="1" s="1"/>
  <c r="F2140" i="1"/>
  <c r="G2140" i="1"/>
  <c r="H2140" i="1"/>
  <c r="I2140" i="1"/>
  <c r="M2140" i="1" s="1"/>
  <c r="F2141" i="1"/>
  <c r="G2141" i="1"/>
  <c r="H2141" i="1"/>
  <c r="I2141" i="1"/>
  <c r="M2141" i="1" s="1"/>
  <c r="F2142" i="1"/>
  <c r="G2142" i="1"/>
  <c r="H2142" i="1"/>
  <c r="I2142" i="1"/>
  <c r="M2142" i="1" s="1"/>
  <c r="F2143" i="1"/>
  <c r="G2143" i="1"/>
  <c r="H2143" i="1"/>
  <c r="I2143" i="1"/>
  <c r="M2143" i="1" s="1"/>
  <c r="F2144" i="1"/>
  <c r="G2144" i="1"/>
  <c r="H2144" i="1"/>
  <c r="I2144" i="1"/>
  <c r="M2144" i="1" s="1"/>
  <c r="F2145" i="1"/>
  <c r="G2145" i="1"/>
  <c r="H2145" i="1"/>
  <c r="I2145" i="1"/>
  <c r="M2145" i="1" s="1"/>
  <c r="F2146" i="1"/>
  <c r="G2146" i="1"/>
  <c r="H2146" i="1"/>
  <c r="I2146" i="1"/>
  <c r="M2146" i="1" s="1"/>
  <c r="F2147" i="1"/>
  <c r="G2147" i="1"/>
  <c r="H2147" i="1"/>
  <c r="I2147" i="1"/>
  <c r="M2147" i="1" s="1"/>
  <c r="F2148" i="1"/>
  <c r="G2148" i="1"/>
  <c r="H2148" i="1"/>
  <c r="I2148" i="1"/>
  <c r="M2148" i="1" s="1"/>
  <c r="F2149" i="1"/>
  <c r="G2149" i="1"/>
  <c r="H2149" i="1"/>
  <c r="I2149" i="1"/>
  <c r="M2149" i="1" s="1"/>
  <c r="F2150" i="1"/>
  <c r="G2150" i="1"/>
  <c r="H2150" i="1"/>
  <c r="I2150" i="1"/>
  <c r="M2150" i="1" s="1"/>
  <c r="F2151" i="1"/>
  <c r="G2151" i="1"/>
  <c r="H2151" i="1"/>
  <c r="I2151" i="1"/>
  <c r="M2151" i="1" s="1"/>
  <c r="F2152" i="1"/>
  <c r="G2152" i="1"/>
  <c r="H2152" i="1"/>
  <c r="I2152" i="1"/>
  <c r="M2152" i="1" s="1"/>
  <c r="F2153" i="1"/>
  <c r="G2153" i="1"/>
  <c r="H2153" i="1"/>
  <c r="I2153" i="1"/>
  <c r="M2153" i="1" s="1"/>
  <c r="F2154" i="1"/>
  <c r="G2154" i="1"/>
  <c r="H2154" i="1"/>
  <c r="I2154" i="1"/>
  <c r="M2154" i="1" s="1"/>
  <c r="F2155" i="1"/>
  <c r="G2155" i="1"/>
  <c r="H2155" i="1"/>
  <c r="I2155" i="1"/>
  <c r="M2155" i="1" s="1"/>
  <c r="F2156" i="1"/>
  <c r="G2156" i="1"/>
  <c r="H2156" i="1"/>
  <c r="I2156" i="1"/>
  <c r="M2156" i="1" s="1"/>
  <c r="F2157" i="1"/>
  <c r="G2157" i="1"/>
  <c r="H2157" i="1"/>
  <c r="I2157" i="1"/>
  <c r="M2157" i="1" s="1"/>
  <c r="F2158" i="1"/>
  <c r="G2158" i="1"/>
  <c r="H2158" i="1"/>
  <c r="I2158" i="1"/>
  <c r="M2158" i="1" s="1"/>
  <c r="F2159" i="1"/>
  <c r="G2159" i="1"/>
  <c r="H2159" i="1"/>
  <c r="I2159" i="1"/>
  <c r="M2159" i="1" s="1"/>
  <c r="F2160" i="1"/>
  <c r="G2160" i="1"/>
  <c r="H2160" i="1"/>
  <c r="I2160" i="1"/>
  <c r="M2160" i="1" s="1"/>
  <c r="F2161" i="1"/>
  <c r="G2161" i="1"/>
  <c r="H2161" i="1"/>
  <c r="I2161" i="1"/>
  <c r="M2161" i="1" s="1"/>
  <c r="F2162" i="1"/>
  <c r="G2162" i="1"/>
  <c r="H2162" i="1"/>
  <c r="I2162" i="1"/>
  <c r="M2162" i="1" s="1"/>
  <c r="F2163" i="1"/>
  <c r="G2163" i="1"/>
  <c r="H2163" i="1"/>
  <c r="I2163" i="1"/>
  <c r="M2163" i="1" s="1"/>
  <c r="F2164" i="1"/>
  <c r="G2164" i="1"/>
  <c r="H2164" i="1"/>
  <c r="I2164" i="1"/>
  <c r="M2164" i="1" s="1"/>
  <c r="F2165" i="1"/>
  <c r="G2165" i="1"/>
  <c r="H2165" i="1"/>
  <c r="I2165" i="1"/>
  <c r="M2165" i="1" s="1"/>
  <c r="F2166" i="1"/>
  <c r="G2166" i="1"/>
  <c r="H2166" i="1"/>
  <c r="I2166" i="1"/>
  <c r="M2166" i="1" s="1"/>
  <c r="F2167" i="1"/>
  <c r="G2167" i="1"/>
  <c r="H2167" i="1"/>
  <c r="I2167" i="1"/>
  <c r="M2167" i="1" s="1"/>
  <c r="F2168" i="1"/>
  <c r="G2168" i="1"/>
  <c r="H2168" i="1"/>
  <c r="I2168" i="1"/>
  <c r="M2168" i="1" s="1"/>
  <c r="F2169" i="1"/>
  <c r="G2169" i="1"/>
  <c r="H2169" i="1"/>
  <c r="I2169" i="1"/>
  <c r="M2169" i="1" s="1"/>
  <c r="F2170" i="1"/>
  <c r="G2170" i="1"/>
  <c r="H2170" i="1"/>
  <c r="I2170" i="1"/>
  <c r="M2170" i="1" s="1"/>
  <c r="F2171" i="1"/>
  <c r="G2171" i="1"/>
  <c r="H2171" i="1"/>
  <c r="I2171" i="1"/>
  <c r="M2171" i="1" s="1"/>
  <c r="F2172" i="1"/>
  <c r="G2172" i="1"/>
  <c r="H2172" i="1"/>
  <c r="I2172" i="1"/>
  <c r="M2172" i="1" s="1"/>
  <c r="F2173" i="1"/>
  <c r="G2173" i="1"/>
  <c r="H2173" i="1"/>
  <c r="I2173" i="1"/>
  <c r="M2173" i="1" s="1"/>
  <c r="F2174" i="1"/>
  <c r="G2174" i="1"/>
  <c r="H2174" i="1"/>
  <c r="I2174" i="1"/>
  <c r="M2174" i="1" s="1"/>
  <c r="F2175" i="1"/>
  <c r="G2175" i="1"/>
  <c r="H2175" i="1"/>
  <c r="I2175" i="1"/>
  <c r="M2175" i="1" s="1"/>
  <c r="F2176" i="1"/>
  <c r="G2176" i="1"/>
  <c r="H2176" i="1"/>
  <c r="I2176" i="1"/>
  <c r="M2176" i="1" s="1"/>
  <c r="F2177" i="1"/>
  <c r="G2177" i="1"/>
  <c r="H2177" i="1"/>
  <c r="I2177" i="1"/>
  <c r="M2177" i="1" s="1"/>
  <c r="F2178" i="1"/>
  <c r="G2178" i="1"/>
  <c r="H2178" i="1"/>
  <c r="I2178" i="1"/>
  <c r="M2178" i="1" s="1"/>
  <c r="F2179" i="1"/>
  <c r="G2179" i="1"/>
  <c r="H2179" i="1"/>
  <c r="I2179" i="1"/>
  <c r="M2179" i="1" s="1"/>
  <c r="F2180" i="1"/>
  <c r="G2180" i="1"/>
  <c r="H2180" i="1"/>
  <c r="I2180" i="1"/>
  <c r="M2180" i="1" s="1"/>
  <c r="F2181" i="1"/>
  <c r="G2181" i="1"/>
  <c r="H2181" i="1"/>
  <c r="I2181" i="1"/>
  <c r="M2181" i="1" s="1"/>
  <c r="F2182" i="1"/>
  <c r="G2182" i="1"/>
  <c r="H2182" i="1"/>
  <c r="I2182" i="1"/>
  <c r="M2182" i="1" s="1"/>
  <c r="F2183" i="1"/>
  <c r="G2183" i="1"/>
  <c r="H2183" i="1"/>
  <c r="I2183" i="1"/>
  <c r="M2183" i="1" s="1"/>
  <c r="F2184" i="1"/>
  <c r="G2184" i="1"/>
  <c r="H2184" i="1"/>
  <c r="I2184" i="1"/>
  <c r="M2184" i="1" s="1"/>
  <c r="F2185" i="1"/>
  <c r="G2185" i="1"/>
  <c r="H2185" i="1"/>
  <c r="I2185" i="1"/>
  <c r="M2185" i="1" s="1"/>
  <c r="F2186" i="1"/>
  <c r="G2186" i="1"/>
  <c r="H2186" i="1"/>
  <c r="I2186" i="1"/>
  <c r="M2186" i="1" s="1"/>
  <c r="F2187" i="1"/>
  <c r="G2187" i="1"/>
  <c r="H2187" i="1"/>
  <c r="I2187" i="1"/>
  <c r="M2187" i="1" s="1"/>
  <c r="F2188" i="1"/>
  <c r="G2188" i="1"/>
  <c r="H2188" i="1"/>
  <c r="I2188" i="1"/>
  <c r="M2188" i="1" s="1"/>
  <c r="F2189" i="1"/>
  <c r="G2189" i="1"/>
  <c r="H2189" i="1"/>
  <c r="I2189" i="1"/>
  <c r="M2189" i="1" s="1"/>
  <c r="F2190" i="1"/>
  <c r="G2190" i="1"/>
  <c r="H2190" i="1"/>
  <c r="I2190" i="1"/>
  <c r="M2190" i="1" s="1"/>
  <c r="F2191" i="1"/>
  <c r="G2191" i="1"/>
  <c r="H2191" i="1"/>
  <c r="I2191" i="1"/>
  <c r="M2191" i="1" s="1"/>
  <c r="F2192" i="1"/>
  <c r="G2192" i="1"/>
  <c r="H2192" i="1"/>
  <c r="I2192" i="1"/>
  <c r="M2192" i="1" s="1"/>
  <c r="F2193" i="1"/>
  <c r="G2193" i="1"/>
  <c r="H2193" i="1"/>
  <c r="I2193" i="1"/>
  <c r="M2193" i="1" s="1"/>
  <c r="F2194" i="1"/>
  <c r="G2194" i="1"/>
  <c r="H2194" i="1"/>
  <c r="I2194" i="1"/>
  <c r="M2194" i="1" s="1"/>
  <c r="F2195" i="1"/>
  <c r="G2195" i="1"/>
  <c r="H2195" i="1"/>
  <c r="I2195" i="1"/>
  <c r="M2195" i="1" s="1"/>
  <c r="F2196" i="1"/>
  <c r="G2196" i="1"/>
  <c r="H2196" i="1"/>
  <c r="I2196" i="1"/>
  <c r="M2196" i="1" s="1"/>
  <c r="F2197" i="1"/>
  <c r="G2197" i="1"/>
  <c r="H2197" i="1"/>
  <c r="I2197" i="1"/>
  <c r="M2197" i="1" s="1"/>
  <c r="F2198" i="1"/>
  <c r="G2198" i="1"/>
  <c r="H2198" i="1"/>
  <c r="I2198" i="1"/>
  <c r="M2198" i="1" s="1"/>
  <c r="F2199" i="1"/>
  <c r="G2199" i="1"/>
  <c r="H2199" i="1"/>
  <c r="I2199" i="1"/>
  <c r="M2199" i="1" s="1"/>
  <c r="F2200" i="1"/>
  <c r="G2200" i="1"/>
  <c r="H2200" i="1"/>
  <c r="I2200" i="1"/>
  <c r="M2200" i="1" s="1"/>
  <c r="F2201" i="1"/>
  <c r="G2201" i="1"/>
  <c r="H2201" i="1"/>
  <c r="I2201" i="1"/>
  <c r="M2201" i="1" s="1"/>
  <c r="F2202" i="1"/>
  <c r="G2202" i="1"/>
  <c r="H2202" i="1"/>
  <c r="I2202" i="1"/>
  <c r="M2202" i="1" s="1"/>
  <c r="F2203" i="1"/>
  <c r="G2203" i="1"/>
  <c r="H2203" i="1"/>
  <c r="I2203" i="1"/>
  <c r="M2203" i="1" s="1"/>
  <c r="F2204" i="1"/>
  <c r="G2204" i="1"/>
  <c r="H2204" i="1"/>
  <c r="I2204" i="1"/>
  <c r="M2204" i="1" s="1"/>
  <c r="F2205" i="1"/>
  <c r="G2205" i="1"/>
  <c r="H2205" i="1"/>
  <c r="I2205" i="1"/>
  <c r="M2205" i="1" s="1"/>
  <c r="F2206" i="1"/>
  <c r="G2206" i="1"/>
  <c r="H2206" i="1"/>
  <c r="I2206" i="1"/>
  <c r="M2206" i="1" s="1"/>
  <c r="F2207" i="1"/>
  <c r="G2207" i="1"/>
  <c r="H2207" i="1"/>
  <c r="I2207" i="1"/>
  <c r="M2207" i="1" s="1"/>
  <c r="F2208" i="1"/>
  <c r="G2208" i="1"/>
  <c r="H2208" i="1"/>
  <c r="I2208" i="1"/>
  <c r="M2208" i="1" s="1"/>
  <c r="F2209" i="1"/>
  <c r="G2209" i="1"/>
  <c r="H2209" i="1"/>
  <c r="I2209" i="1"/>
  <c r="M2209" i="1" s="1"/>
  <c r="F2210" i="1"/>
  <c r="G2210" i="1"/>
  <c r="H2210" i="1"/>
  <c r="I2210" i="1"/>
  <c r="M2210" i="1" s="1"/>
  <c r="F2211" i="1"/>
  <c r="G2211" i="1"/>
  <c r="H2211" i="1"/>
  <c r="I2211" i="1"/>
  <c r="M2211" i="1" s="1"/>
  <c r="F2212" i="1"/>
  <c r="G2212" i="1"/>
  <c r="H2212" i="1"/>
  <c r="I2212" i="1"/>
  <c r="M2212" i="1" s="1"/>
  <c r="F2213" i="1"/>
  <c r="G2213" i="1"/>
  <c r="H2213" i="1"/>
  <c r="I2213" i="1"/>
  <c r="M2213" i="1" s="1"/>
  <c r="F2214" i="1"/>
  <c r="G2214" i="1"/>
  <c r="H2214" i="1"/>
  <c r="I2214" i="1"/>
  <c r="M2214" i="1" s="1"/>
  <c r="F2215" i="1"/>
  <c r="G2215" i="1"/>
  <c r="H2215" i="1"/>
  <c r="I2215" i="1"/>
  <c r="M2215" i="1" s="1"/>
  <c r="F2216" i="1"/>
  <c r="G2216" i="1"/>
  <c r="H2216" i="1"/>
  <c r="I2216" i="1"/>
  <c r="M2216" i="1" s="1"/>
  <c r="F2217" i="1"/>
  <c r="G2217" i="1"/>
  <c r="H2217" i="1"/>
  <c r="I2217" i="1"/>
  <c r="M2217" i="1" s="1"/>
  <c r="F2218" i="1"/>
  <c r="G2218" i="1"/>
  <c r="H2218" i="1"/>
  <c r="I2218" i="1"/>
  <c r="M2218" i="1" s="1"/>
  <c r="F2219" i="1"/>
  <c r="G2219" i="1"/>
  <c r="H2219" i="1"/>
  <c r="I2219" i="1"/>
  <c r="M2219" i="1" s="1"/>
  <c r="F2220" i="1"/>
  <c r="G2220" i="1"/>
  <c r="H2220" i="1"/>
  <c r="I2220" i="1"/>
  <c r="M2220" i="1" s="1"/>
  <c r="F2221" i="1"/>
  <c r="G2221" i="1"/>
  <c r="H2221" i="1"/>
  <c r="I2221" i="1"/>
  <c r="M2221" i="1" s="1"/>
  <c r="F2222" i="1"/>
  <c r="G2222" i="1"/>
  <c r="H2222" i="1"/>
  <c r="I2222" i="1"/>
  <c r="M2222" i="1" s="1"/>
  <c r="F2223" i="1"/>
  <c r="G2223" i="1"/>
  <c r="H2223" i="1"/>
  <c r="I2223" i="1"/>
  <c r="M2223" i="1" s="1"/>
  <c r="F2224" i="1"/>
  <c r="G2224" i="1"/>
  <c r="H2224" i="1"/>
  <c r="I2224" i="1"/>
  <c r="M2224" i="1" s="1"/>
  <c r="F2225" i="1"/>
  <c r="G2225" i="1"/>
  <c r="H2225" i="1"/>
  <c r="I2225" i="1"/>
  <c r="M2225" i="1" s="1"/>
  <c r="F2226" i="1"/>
  <c r="G2226" i="1"/>
  <c r="H2226" i="1"/>
  <c r="I2226" i="1"/>
  <c r="M2226" i="1" s="1"/>
  <c r="F2227" i="1"/>
  <c r="G2227" i="1"/>
  <c r="H2227" i="1"/>
  <c r="I2227" i="1"/>
  <c r="M2227" i="1" s="1"/>
  <c r="F2228" i="1"/>
  <c r="G2228" i="1"/>
  <c r="H2228" i="1"/>
  <c r="I2228" i="1"/>
  <c r="M2228" i="1" s="1"/>
  <c r="F2229" i="1"/>
  <c r="G2229" i="1"/>
  <c r="H2229" i="1"/>
  <c r="I2229" i="1"/>
  <c r="M2229" i="1" s="1"/>
  <c r="F2230" i="1"/>
  <c r="G2230" i="1"/>
  <c r="H2230" i="1"/>
  <c r="I2230" i="1"/>
  <c r="M2230" i="1" s="1"/>
  <c r="F2231" i="1"/>
  <c r="G2231" i="1"/>
  <c r="H2231" i="1"/>
  <c r="I2231" i="1"/>
  <c r="M2231" i="1" s="1"/>
  <c r="F2232" i="1"/>
  <c r="G2232" i="1"/>
  <c r="H2232" i="1"/>
  <c r="I2232" i="1"/>
  <c r="M2232" i="1" s="1"/>
  <c r="F2233" i="1"/>
  <c r="G2233" i="1"/>
  <c r="H2233" i="1"/>
  <c r="I2233" i="1"/>
  <c r="M2233" i="1" s="1"/>
  <c r="F2234" i="1"/>
  <c r="G2234" i="1"/>
  <c r="H2234" i="1"/>
  <c r="I2234" i="1"/>
  <c r="M2234" i="1" s="1"/>
  <c r="F2235" i="1"/>
  <c r="G2235" i="1"/>
  <c r="H2235" i="1"/>
  <c r="I2235" i="1"/>
  <c r="M2235" i="1" s="1"/>
  <c r="F2236" i="1"/>
  <c r="G2236" i="1"/>
  <c r="H2236" i="1"/>
  <c r="I2236" i="1"/>
  <c r="M2236" i="1" s="1"/>
  <c r="F2237" i="1"/>
  <c r="G2237" i="1"/>
  <c r="H2237" i="1"/>
  <c r="I2237" i="1"/>
  <c r="M2237" i="1" s="1"/>
  <c r="F2238" i="1"/>
  <c r="G2238" i="1"/>
  <c r="H2238" i="1"/>
  <c r="I2238" i="1"/>
  <c r="M2238" i="1" s="1"/>
  <c r="F2239" i="1"/>
  <c r="G2239" i="1"/>
  <c r="H2239" i="1"/>
  <c r="I2239" i="1"/>
  <c r="M2239" i="1" s="1"/>
  <c r="F2240" i="1"/>
  <c r="G2240" i="1"/>
  <c r="H2240" i="1"/>
  <c r="I2240" i="1"/>
  <c r="M2240" i="1" s="1"/>
  <c r="F2241" i="1"/>
  <c r="G2241" i="1"/>
  <c r="H2241" i="1"/>
  <c r="I2241" i="1"/>
  <c r="M2241" i="1" s="1"/>
  <c r="F2242" i="1"/>
  <c r="G2242" i="1"/>
  <c r="H2242" i="1"/>
  <c r="I2242" i="1"/>
  <c r="M2242" i="1" s="1"/>
  <c r="F2243" i="1"/>
  <c r="G2243" i="1"/>
  <c r="H2243" i="1"/>
  <c r="I2243" i="1"/>
  <c r="M2243" i="1" s="1"/>
  <c r="F2244" i="1"/>
  <c r="G2244" i="1"/>
  <c r="H2244" i="1"/>
  <c r="I2244" i="1"/>
  <c r="M2244" i="1" s="1"/>
  <c r="F2245" i="1"/>
  <c r="G2245" i="1"/>
  <c r="H2245" i="1"/>
  <c r="I2245" i="1"/>
  <c r="M2245" i="1" s="1"/>
  <c r="F2246" i="1"/>
  <c r="G2246" i="1"/>
  <c r="H2246" i="1"/>
  <c r="I2246" i="1"/>
  <c r="M2246" i="1" s="1"/>
  <c r="F2247" i="1"/>
  <c r="G2247" i="1"/>
  <c r="H2247" i="1"/>
  <c r="I2247" i="1"/>
  <c r="M2247" i="1" s="1"/>
  <c r="F2248" i="1"/>
  <c r="G2248" i="1"/>
  <c r="H2248" i="1"/>
  <c r="I2248" i="1"/>
  <c r="M2248" i="1" s="1"/>
  <c r="F2249" i="1"/>
  <c r="G2249" i="1"/>
  <c r="H2249" i="1"/>
  <c r="I2249" i="1"/>
  <c r="M2249" i="1" s="1"/>
  <c r="F2250" i="1"/>
  <c r="G2250" i="1"/>
  <c r="H2250" i="1"/>
  <c r="I2250" i="1"/>
  <c r="M2250" i="1" s="1"/>
  <c r="F2251" i="1"/>
  <c r="G2251" i="1"/>
  <c r="H2251" i="1"/>
  <c r="I2251" i="1"/>
  <c r="M2251" i="1" s="1"/>
  <c r="F2252" i="1"/>
  <c r="G2252" i="1"/>
  <c r="H2252" i="1"/>
  <c r="I2252" i="1"/>
  <c r="M2252" i="1" s="1"/>
  <c r="F2253" i="1"/>
  <c r="G2253" i="1"/>
  <c r="H2253" i="1"/>
  <c r="I2253" i="1"/>
  <c r="M2253" i="1" s="1"/>
  <c r="F2254" i="1"/>
  <c r="G2254" i="1"/>
  <c r="H2254" i="1"/>
  <c r="I2254" i="1"/>
  <c r="M2254" i="1" s="1"/>
  <c r="F2255" i="1"/>
  <c r="G2255" i="1"/>
  <c r="H2255" i="1"/>
  <c r="I2255" i="1"/>
  <c r="M2255" i="1" s="1"/>
  <c r="F2256" i="1"/>
  <c r="G2256" i="1"/>
  <c r="H2256" i="1"/>
  <c r="I2256" i="1"/>
  <c r="M2256" i="1" s="1"/>
  <c r="F2257" i="1"/>
  <c r="G2257" i="1"/>
  <c r="H2257" i="1"/>
  <c r="I2257" i="1"/>
  <c r="M2257" i="1" s="1"/>
  <c r="F2258" i="1"/>
  <c r="G2258" i="1"/>
  <c r="H2258" i="1"/>
  <c r="I2258" i="1"/>
  <c r="M2258" i="1" s="1"/>
  <c r="F2259" i="1"/>
  <c r="G2259" i="1"/>
  <c r="H2259" i="1"/>
  <c r="I2259" i="1"/>
  <c r="M2259" i="1" s="1"/>
  <c r="F2260" i="1"/>
  <c r="G2260" i="1"/>
  <c r="H2260" i="1"/>
  <c r="I2260" i="1"/>
  <c r="M2260" i="1" s="1"/>
  <c r="F2261" i="1"/>
  <c r="G2261" i="1"/>
  <c r="H2261" i="1"/>
  <c r="I2261" i="1"/>
  <c r="M2261" i="1" s="1"/>
  <c r="F2262" i="1"/>
  <c r="G2262" i="1"/>
  <c r="H2262" i="1"/>
  <c r="I2262" i="1"/>
  <c r="M2262" i="1" s="1"/>
  <c r="F2263" i="1"/>
  <c r="G2263" i="1"/>
  <c r="H2263" i="1"/>
  <c r="I2263" i="1"/>
  <c r="M2263" i="1" s="1"/>
  <c r="F2264" i="1"/>
  <c r="G2264" i="1"/>
  <c r="H2264" i="1"/>
  <c r="I2264" i="1"/>
  <c r="M2264" i="1" s="1"/>
  <c r="F2265" i="1"/>
  <c r="G2265" i="1"/>
  <c r="H2265" i="1"/>
  <c r="I2265" i="1"/>
  <c r="M2265" i="1" s="1"/>
  <c r="F2266" i="1"/>
  <c r="G2266" i="1"/>
  <c r="H2266" i="1"/>
  <c r="I2266" i="1"/>
  <c r="M2266" i="1" s="1"/>
  <c r="F2267" i="1"/>
  <c r="G2267" i="1"/>
  <c r="H2267" i="1"/>
  <c r="I2267" i="1"/>
  <c r="M2267" i="1" s="1"/>
  <c r="F2268" i="1"/>
  <c r="G2268" i="1"/>
  <c r="H2268" i="1"/>
  <c r="I2268" i="1"/>
  <c r="M2268" i="1" s="1"/>
  <c r="F2269" i="1"/>
  <c r="G2269" i="1"/>
  <c r="H2269" i="1"/>
  <c r="I2269" i="1"/>
  <c r="M2269" i="1" s="1"/>
  <c r="F2270" i="1"/>
  <c r="G2270" i="1"/>
  <c r="H2270" i="1"/>
  <c r="I2270" i="1"/>
  <c r="M2270" i="1" s="1"/>
  <c r="F2271" i="1"/>
  <c r="G2271" i="1"/>
  <c r="H2271" i="1"/>
  <c r="I2271" i="1"/>
  <c r="M2271" i="1" s="1"/>
  <c r="F2272" i="1"/>
  <c r="G2272" i="1"/>
  <c r="H2272" i="1"/>
  <c r="I2272" i="1"/>
  <c r="M2272" i="1" s="1"/>
  <c r="F2273" i="1"/>
  <c r="G2273" i="1"/>
  <c r="H2273" i="1"/>
  <c r="I2273" i="1"/>
  <c r="M2273" i="1" s="1"/>
  <c r="F2274" i="1"/>
  <c r="G2274" i="1"/>
  <c r="H2274" i="1"/>
  <c r="I2274" i="1"/>
  <c r="M2274" i="1" s="1"/>
  <c r="F2275" i="1"/>
  <c r="G2275" i="1"/>
  <c r="H2275" i="1"/>
  <c r="I2275" i="1"/>
  <c r="M2275" i="1" s="1"/>
  <c r="F2276" i="1"/>
  <c r="G2276" i="1"/>
  <c r="H2276" i="1"/>
  <c r="I2276" i="1"/>
  <c r="M2276" i="1" s="1"/>
  <c r="F2277" i="1"/>
  <c r="G2277" i="1"/>
  <c r="H2277" i="1"/>
  <c r="I2277" i="1"/>
  <c r="M2277" i="1" s="1"/>
  <c r="F2278" i="1"/>
  <c r="G2278" i="1"/>
  <c r="H2278" i="1"/>
  <c r="I2278" i="1"/>
  <c r="M2278" i="1" s="1"/>
  <c r="F2279" i="1"/>
  <c r="G2279" i="1"/>
  <c r="H2279" i="1"/>
  <c r="I2279" i="1"/>
  <c r="M2279" i="1" s="1"/>
  <c r="F2280" i="1"/>
  <c r="G2280" i="1"/>
  <c r="H2280" i="1"/>
  <c r="I2280" i="1"/>
  <c r="M2280" i="1" s="1"/>
  <c r="F2281" i="1"/>
  <c r="G2281" i="1"/>
  <c r="H2281" i="1"/>
  <c r="I2281" i="1"/>
  <c r="M2281" i="1" s="1"/>
  <c r="F2282" i="1"/>
  <c r="G2282" i="1"/>
  <c r="H2282" i="1"/>
  <c r="I2282" i="1"/>
  <c r="M2282" i="1" s="1"/>
  <c r="F2283" i="1"/>
  <c r="G2283" i="1"/>
  <c r="H2283" i="1"/>
  <c r="I2283" i="1"/>
  <c r="M2283" i="1" s="1"/>
  <c r="F2284" i="1"/>
  <c r="G2284" i="1"/>
  <c r="H2284" i="1"/>
  <c r="I2284" i="1"/>
  <c r="M2284" i="1" s="1"/>
  <c r="F2285" i="1"/>
  <c r="G2285" i="1"/>
  <c r="H2285" i="1"/>
  <c r="I2285" i="1"/>
  <c r="M2285" i="1" s="1"/>
  <c r="F2286" i="1"/>
  <c r="G2286" i="1"/>
  <c r="H2286" i="1"/>
  <c r="I2286" i="1"/>
  <c r="M2286" i="1" s="1"/>
  <c r="F2287" i="1"/>
  <c r="G2287" i="1"/>
  <c r="H2287" i="1"/>
  <c r="I2287" i="1"/>
  <c r="M2287" i="1" s="1"/>
  <c r="F2288" i="1"/>
  <c r="G2288" i="1"/>
  <c r="H2288" i="1"/>
  <c r="I2288" i="1"/>
  <c r="M2288" i="1" s="1"/>
  <c r="F2289" i="1"/>
  <c r="G2289" i="1"/>
  <c r="H2289" i="1"/>
  <c r="I2289" i="1"/>
  <c r="M2289" i="1" s="1"/>
  <c r="F2290" i="1"/>
  <c r="G2290" i="1"/>
  <c r="H2290" i="1"/>
  <c r="I2290" i="1"/>
  <c r="M2290" i="1" s="1"/>
  <c r="F2291" i="1"/>
  <c r="G2291" i="1"/>
  <c r="H2291" i="1"/>
  <c r="I2291" i="1"/>
  <c r="M2291" i="1" s="1"/>
  <c r="F2292" i="1"/>
  <c r="G2292" i="1"/>
  <c r="H2292" i="1"/>
  <c r="I2292" i="1"/>
  <c r="M2292" i="1" s="1"/>
  <c r="F2293" i="1"/>
  <c r="G2293" i="1"/>
  <c r="H2293" i="1"/>
  <c r="I2293" i="1"/>
  <c r="M2293" i="1" s="1"/>
  <c r="F2294" i="1"/>
  <c r="G2294" i="1"/>
  <c r="H2294" i="1"/>
  <c r="I2294" i="1"/>
  <c r="M2294" i="1" s="1"/>
  <c r="F2295" i="1"/>
  <c r="G2295" i="1"/>
  <c r="H2295" i="1"/>
  <c r="I2295" i="1"/>
  <c r="M2295" i="1" s="1"/>
  <c r="F2296" i="1"/>
  <c r="G2296" i="1"/>
  <c r="H2296" i="1"/>
  <c r="I2296" i="1"/>
  <c r="M2296" i="1" s="1"/>
  <c r="F2297" i="1"/>
  <c r="G2297" i="1"/>
  <c r="H2297" i="1"/>
  <c r="I2297" i="1"/>
  <c r="M2297" i="1" s="1"/>
  <c r="F2298" i="1"/>
  <c r="G2298" i="1"/>
  <c r="H2298" i="1"/>
  <c r="I2298" i="1"/>
  <c r="M2298" i="1" s="1"/>
  <c r="F2299" i="1"/>
  <c r="G2299" i="1"/>
  <c r="H2299" i="1"/>
  <c r="I2299" i="1"/>
  <c r="M2299" i="1" s="1"/>
  <c r="F2300" i="1"/>
  <c r="G2300" i="1"/>
  <c r="H2300" i="1"/>
  <c r="I2300" i="1"/>
  <c r="M2300" i="1" s="1"/>
  <c r="F2301" i="1"/>
  <c r="G2301" i="1"/>
  <c r="H2301" i="1"/>
  <c r="I2301" i="1"/>
  <c r="M2301" i="1" s="1"/>
  <c r="F2302" i="1"/>
  <c r="G2302" i="1"/>
  <c r="H2302" i="1"/>
  <c r="I2302" i="1"/>
  <c r="M2302" i="1" s="1"/>
  <c r="F2303" i="1"/>
  <c r="G2303" i="1"/>
  <c r="H2303" i="1"/>
  <c r="I2303" i="1"/>
  <c r="M2303" i="1" s="1"/>
  <c r="F2304" i="1"/>
  <c r="G2304" i="1"/>
  <c r="H2304" i="1"/>
  <c r="I2304" i="1"/>
  <c r="M2304" i="1" s="1"/>
  <c r="F2305" i="1"/>
  <c r="G2305" i="1"/>
  <c r="H2305" i="1"/>
  <c r="I2305" i="1"/>
  <c r="M2305" i="1" s="1"/>
  <c r="F2306" i="1"/>
  <c r="G2306" i="1"/>
  <c r="H2306" i="1"/>
  <c r="I2306" i="1"/>
  <c r="M2306" i="1" s="1"/>
  <c r="F2307" i="1"/>
  <c r="G2307" i="1"/>
  <c r="H2307" i="1"/>
  <c r="I2307" i="1"/>
  <c r="M2307" i="1" s="1"/>
  <c r="F2308" i="1"/>
  <c r="G2308" i="1"/>
  <c r="H2308" i="1"/>
  <c r="I2308" i="1"/>
  <c r="M2308" i="1" s="1"/>
  <c r="F2309" i="1"/>
  <c r="G2309" i="1"/>
  <c r="H2309" i="1"/>
  <c r="I2309" i="1"/>
  <c r="M2309" i="1" s="1"/>
  <c r="F2310" i="1"/>
  <c r="G2310" i="1"/>
  <c r="H2310" i="1"/>
  <c r="I2310" i="1"/>
  <c r="M2310" i="1" s="1"/>
  <c r="F2311" i="1"/>
  <c r="G2311" i="1"/>
  <c r="H2311" i="1"/>
  <c r="I2311" i="1"/>
  <c r="M2311" i="1" s="1"/>
  <c r="F2312" i="1"/>
  <c r="G2312" i="1"/>
  <c r="H2312" i="1"/>
  <c r="I2312" i="1"/>
  <c r="M2312" i="1" s="1"/>
  <c r="F2313" i="1"/>
  <c r="G2313" i="1"/>
  <c r="H2313" i="1"/>
  <c r="I2313" i="1"/>
  <c r="M2313" i="1" s="1"/>
  <c r="F2314" i="1"/>
  <c r="G2314" i="1"/>
  <c r="H2314" i="1"/>
  <c r="I2314" i="1"/>
  <c r="M2314" i="1" s="1"/>
  <c r="F2315" i="1"/>
  <c r="G2315" i="1"/>
  <c r="H2315" i="1"/>
  <c r="I2315" i="1"/>
  <c r="M2315" i="1" s="1"/>
  <c r="F2316" i="1"/>
  <c r="G2316" i="1"/>
  <c r="H2316" i="1"/>
  <c r="I2316" i="1"/>
  <c r="M2316" i="1" s="1"/>
  <c r="F2317" i="1"/>
  <c r="G2317" i="1"/>
  <c r="H2317" i="1"/>
  <c r="I2317" i="1"/>
  <c r="M2317" i="1" s="1"/>
  <c r="F2318" i="1"/>
  <c r="G2318" i="1"/>
  <c r="H2318" i="1"/>
  <c r="I2318" i="1"/>
  <c r="M2318" i="1" s="1"/>
  <c r="F2319" i="1"/>
  <c r="G2319" i="1"/>
  <c r="H2319" i="1"/>
  <c r="I2319" i="1"/>
  <c r="M2319" i="1" s="1"/>
  <c r="F2320" i="1"/>
  <c r="G2320" i="1"/>
  <c r="H2320" i="1"/>
  <c r="I2320" i="1"/>
  <c r="M2320" i="1" s="1"/>
  <c r="F2321" i="1"/>
  <c r="G2321" i="1"/>
  <c r="H2321" i="1"/>
  <c r="I2321" i="1"/>
  <c r="M2321" i="1" s="1"/>
  <c r="F2322" i="1"/>
  <c r="G2322" i="1"/>
  <c r="H2322" i="1"/>
  <c r="I2322" i="1"/>
  <c r="M2322" i="1" s="1"/>
  <c r="F2323" i="1"/>
  <c r="G2323" i="1"/>
  <c r="H2323" i="1"/>
  <c r="I2323" i="1"/>
  <c r="M2323" i="1" s="1"/>
  <c r="F2324" i="1"/>
  <c r="G2324" i="1"/>
  <c r="H2324" i="1"/>
  <c r="I2324" i="1"/>
  <c r="M2324" i="1" s="1"/>
  <c r="F2325" i="1"/>
  <c r="G2325" i="1"/>
  <c r="H2325" i="1"/>
  <c r="I2325" i="1"/>
  <c r="M2325" i="1" s="1"/>
  <c r="F2326" i="1"/>
  <c r="G2326" i="1"/>
  <c r="H2326" i="1"/>
  <c r="I2326" i="1"/>
  <c r="M2326" i="1" s="1"/>
  <c r="F2327" i="1"/>
  <c r="G2327" i="1"/>
  <c r="H2327" i="1"/>
  <c r="I2327" i="1"/>
  <c r="M2327" i="1" s="1"/>
  <c r="F2328" i="1"/>
  <c r="G2328" i="1"/>
  <c r="H2328" i="1"/>
  <c r="I2328" i="1"/>
  <c r="M2328" i="1" s="1"/>
  <c r="F2329" i="1"/>
  <c r="G2329" i="1"/>
  <c r="H2329" i="1"/>
  <c r="I2329" i="1"/>
  <c r="M2329" i="1" s="1"/>
  <c r="F2330" i="1"/>
  <c r="G2330" i="1"/>
  <c r="H2330" i="1"/>
  <c r="I2330" i="1"/>
  <c r="M2330" i="1" s="1"/>
  <c r="F2331" i="1"/>
  <c r="G2331" i="1"/>
  <c r="H2331" i="1"/>
  <c r="I2331" i="1"/>
  <c r="M2331" i="1" s="1"/>
  <c r="F2332" i="1"/>
  <c r="G2332" i="1"/>
  <c r="H2332" i="1"/>
  <c r="I2332" i="1"/>
  <c r="M2332" i="1" s="1"/>
  <c r="F2333" i="1"/>
  <c r="G2333" i="1"/>
  <c r="H2333" i="1"/>
  <c r="I2333" i="1"/>
  <c r="M2333" i="1" s="1"/>
  <c r="F2334" i="1"/>
  <c r="G2334" i="1"/>
  <c r="H2334" i="1"/>
  <c r="I2334" i="1"/>
  <c r="M2334" i="1" s="1"/>
  <c r="F2335" i="1"/>
  <c r="G2335" i="1"/>
  <c r="H2335" i="1"/>
  <c r="I2335" i="1"/>
  <c r="M2335" i="1" s="1"/>
  <c r="F2336" i="1"/>
  <c r="G2336" i="1"/>
  <c r="H2336" i="1"/>
  <c r="I2336" i="1"/>
  <c r="M2336" i="1" s="1"/>
  <c r="F2337" i="1"/>
  <c r="G2337" i="1"/>
  <c r="H2337" i="1"/>
  <c r="I2337" i="1"/>
  <c r="M2337" i="1" s="1"/>
  <c r="F2338" i="1"/>
  <c r="G2338" i="1"/>
  <c r="H2338" i="1"/>
  <c r="I2338" i="1"/>
  <c r="M2338" i="1" s="1"/>
  <c r="F2339" i="1"/>
  <c r="G2339" i="1"/>
  <c r="H2339" i="1"/>
  <c r="I2339" i="1"/>
  <c r="M2339" i="1" s="1"/>
  <c r="F2340" i="1"/>
  <c r="G2340" i="1"/>
  <c r="H2340" i="1"/>
  <c r="I2340" i="1"/>
  <c r="M2340" i="1" s="1"/>
  <c r="F2341" i="1"/>
  <c r="G2341" i="1"/>
  <c r="H2341" i="1"/>
  <c r="I2341" i="1"/>
  <c r="M2341" i="1" s="1"/>
  <c r="F2342" i="1"/>
  <c r="G2342" i="1"/>
  <c r="H2342" i="1"/>
  <c r="I2342" i="1"/>
  <c r="M2342" i="1" s="1"/>
  <c r="F2343" i="1"/>
  <c r="G2343" i="1"/>
  <c r="H2343" i="1"/>
  <c r="I2343" i="1"/>
  <c r="M2343" i="1" s="1"/>
  <c r="F2344" i="1"/>
  <c r="G2344" i="1"/>
  <c r="H2344" i="1"/>
  <c r="I2344" i="1"/>
  <c r="M2344" i="1" s="1"/>
  <c r="F2345" i="1"/>
  <c r="G2345" i="1"/>
  <c r="H2345" i="1"/>
  <c r="I2345" i="1"/>
  <c r="M2345" i="1" s="1"/>
  <c r="F2346" i="1"/>
  <c r="G2346" i="1"/>
  <c r="H2346" i="1"/>
  <c r="I2346" i="1"/>
  <c r="M2346" i="1" s="1"/>
  <c r="F2347" i="1"/>
  <c r="G2347" i="1"/>
  <c r="H2347" i="1"/>
  <c r="I2347" i="1"/>
  <c r="M2347" i="1" s="1"/>
  <c r="F2348" i="1"/>
  <c r="G2348" i="1"/>
  <c r="H2348" i="1"/>
  <c r="I2348" i="1"/>
  <c r="M2348" i="1" s="1"/>
  <c r="F2349" i="1"/>
  <c r="G2349" i="1"/>
  <c r="H2349" i="1"/>
  <c r="I2349" i="1"/>
  <c r="M2349" i="1" s="1"/>
  <c r="F2350" i="1"/>
  <c r="G2350" i="1"/>
  <c r="H2350" i="1"/>
  <c r="I2350" i="1"/>
  <c r="M2350" i="1" s="1"/>
  <c r="F2351" i="1"/>
  <c r="G2351" i="1"/>
  <c r="H2351" i="1"/>
  <c r="I2351" i="1"/>
  <c r="M2351" i="1" s="1"/>
  <c r="F2352" i="1"/>
  <c r="G2352" i="1"/>
  <c r="H2352" i="1"/>
  <c r="I2352" i="1"/>
  <c r="M2352" i="1" s="1"/>
  <c r="F2353" i="1"/>
  <c r="G2353" i="1"/>
  <c r="H2353" i="1"/>
  <c r="I2353" i="1"/>
  <c r="M2353" i="1" s="1"/>
  <c r="F2354" i="1"/>
  <c r="G2354" i="1"/>
  <c r="H2354" i="1"/>
  <c r="I2354" i="1"/>
  <c r="M2354" i="1" s="1"/>
  <c r="F2355" i="1"/>
  <c r="G2355" i="1"/>
  <c r="H2355" i="1"/>
  <c r="I2355" i="1"/>
  <c r="M2355" i="1" s="1"/>
  <c r="F2356" i="1"/>
  <c r="G2356" i="1"/>
  <c r="H2356" i="1"/>
  <c r="I2356" i="1"/>
  <c r="M2356" i="1" s="1"/>
  <c r="F2357" i="1"/>
  <c r="G2357" i="1"/>
  <c r="H2357" i="1"/>
  <c r="I2357" i="1"/>
  <c r="M2357" i="1" s="1"/>
  <c r="F2358" i="1"/>
  <c r="G2358" i="1"/>
  <c r="H2358" i="1"/>
  <c r="I2358" i="1"/>
  <c r="M2358" i="1" s="1"/>
  <c r="F2359" i="1"/>
  <c r="G2359" i="1"/>
  <c r="H2359" i="1"/>
  <c r="I2359" i="1"/>
  <c r="M2359" i="1" s="1"/>
  <c r="F2360" i="1"/>
  <c r="G2360" i="1"/>
  <c r="H2360" i="1"/>
  <c r="I2360" i="1"/>
  <c r="M2360" i="1" s="1"/>
  <c r="F2361" i="1"/>
  <c r="G2361" i="1"/>
  <c r="H2361" i="1"/>
  <c r="I2361" i="1"/>
  <c r="M2361" i="1" s="1"/>
  <c r="F2362" i="1"/>
  <c r="G2362" i="1"/>
  <c r="H2362" i="1"/>
  <c r="I2362" i="1"/>
  <c r="M2362" i="1" s="1"/>
  <c r="F2363" i="1"/>
  <c r="G2363" i="1"/>
  <c r="H2363" i="1"/>
  <c r="I2363" i="1"/>
  <c r="M2363" i="1" s="1"/>
  <c r="F2364" i="1"/>
  <c r="G2364" i="1"/>
  <c r="H2364" i="1"/>
  <c r="I2364" i="1"/>
  <c r="M2364" i="1" s="1"/>
  <c r="F2365" i="1"/>
  <c r="G2365" i="1"/>
  <c r="H2365" i="1"/>
  <c r="I2365" i="1"/>
  <c r="M2365" i="1" s="1"/>
  <c r="F2366" i="1"/>
  <c r="G2366" i="1"/>
  <c r="H2366" i="1"/>
  <c r="I2366" i="1"/>
  <c r="M2366" i="1" s="1"/>
  <c r="F2367" i="1"/>
  <c r="G2367" i="1"/>
  <c r="H2367" i="1"/>
  <c r="I2367" i="1"/>
  <c r="M2367" i="1" s="1"/>
  <c r="G2" i="1"/>
  <c r="H2" i="1"/>
  <c r="I2" i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O2" i="1"/>
  <c r="P2" i="1"/>
  <c r="Q2" i="1"/>
  <c r="N2" i="1"/>
  <c r="H11" i="3" s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K2" i="1"/>
  <c r="L2" i="1"/>
  <c r="M2" i="1"/>
  <c r="Q2098" i="1" l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I11" i="3"/>
  <c r="Q1843" i="1"/>
  <c r="K5" i="3"/>
  <c r="K4" i="3"/>
  <c r="K3" i="3"/>
  <c r="K12" i="3"/>
  <c r="K7" i="3"/>
  <c r="K8" i="3"/>
  <c r="K6" i="3"/>
  <c r="K10" i="3"/>
  <c r="K9" i="3"/>
  <c r="F11" i="3"/>
  <c r="K11" i="3"/>
  <c r="J5" i="3"/>
  <c r="J4" i="3"/>
  <c r="J3" i="3"/>
  <c r="J12" i="3"/>
  <c r="J7" i="3"/>
  <c r="J8" i="3"/>
  <c r="J6" i="3"/>
  <c r="J10" i="3"/>
  <c r="J9" i="3"/>
  <c r="E11" i="3"/>
  <c r="J11" i="3"/>
  <c r="I5" i="3"/>
  <c r="I4" i="3"/>
  <c r="I3" i="3"/>
  <c r="I12" i="3"/>
  <c r="I7" i="3"/>
  <c r="I8" i="3"/>
  <c r="I6" i="3"/>
  <c r="I10" i="3"/>
  <c r="I9" i="3"/>
  <c r="H5" i="3"/>
  <c r="H4" i="3"/>
  <c r="H3" i="3"/>
  <c r="H12" i="3"/>
  <c r="H7" i="3"/>
  <c r="H8" i="3"/>
  <c r="H6" i="3"/>
  <c r="H10" i="3"/>
  <c r="H9" i="3"/>
  <c r="D2" i="3"/>
  <c r="D5" i="3"/>
  <c r="D4" i="3"/>
  <c r="D3" i="3"/>
  <c r="D7" i="3"/>
  <c r="D12" i="3"/>
  <c r="D8" i="3"/>
  <c r="D6" i="3"/>
  <c r="D10" i="3"/>
  <c r="D9" i="3"/>
  <c r="I2" i="3"/>
  <c r="D11" i="3"/>
  <c r="C2" i="3"/>
  <c r="C5" i="3"/>
  <c r="C4" i="3"/>
  <c r="C3" i="3"/>
  <c r="C7" i="3"/>
  <c r="C12" i="3"/>
  <c r="C8" i="3"/>
  <c r="C6" i="3"/>
  <c r="C10" i="3"/>
  <c r="C9" i="3"/>
  <c r="H2" i="3"/>
  <c r="C11" i="3"/>
  <c r="F2" i="3"/>
  <c r="F5" i="3"/>
  <c r="F4" i="3"/>
  <c r="F3" i="3"/>
  <c r="F7" i="3"/>
  <c r="F12" i="3"/>
  <c r="F8" i="3"/>
  <c r="F6" i="3"/>
  <c r="F10" i="3"/>
  <c r="F9" i="3"/>
  <c r="K2" i="3"/>
  <c r="K14" i="3" s="1"/>
  <c r="K15" i="3" s="1"/>
  <c r="E2" i="3"/>
  <c r="E5" i="3"/>
  <c r="E4" i="3"/>
  <c r="E3" i="3"/>
  <c r="E7" i="3"/>
  <c r="E12" i="3"/>
  <c r="E8" i="3"/>
  <c r="E6" i="3"/>
  <c r="E10" i="3"/>
  <c r="E9" i="3"/>
  <c r="J2" i="3"/>
  <c r="J14" i="3" s="1"/>
  <c r="J15" i="3" s="1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E49" i="2"/>
  <c r="F49" i="2"/>
  <c r="G49" i="2"/>
  <c r="H49" i="2"/>
  <c r="I49" i="2"/>
  <c r="J49" i="2"/>
  <c r="K49" i="2"/>
  <c r="L49" i="2"/>
  <c r="M49" i="2"/>
  <c r="N49" i="2"/>
  <c r="D49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E34" i="2"/>
  <c r="F34" i="2"/>
  <c r="G34" i="2"/>
  <c r="H34" i="2"/>
  <c r="I34" i="2"/>
  <c r="J34" i="2"/>
  <c r="K34" i="2"/>
  <c r="L34" i="2"/>
  <c r="M34" i="2"/>
  <c r="N34" i="2"/>
  <c r="D34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E19" i="2"/>
  <c r="F19" i="2"/>
  <c r="G19" i="2"/>
  <c r="H19" i="2"/>
  <c r="I19" i="2"/>
  <c r="J19" i="2"/>
  <c r="K19" i="2"/>
  <c r="L19" i="2"/>
  <c r="M19" i="2"/>
  <c r="N19" i="2"/>
  <c r="D19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I14" i="3" l="1"/>
  <c r="I15" i="3" s="1"/>
  <c r="F14" i="3"/>
  <c r="F15" i="3" s="1"/>
  <c r="H14" i="3"/>
  <c r="H15" i="3" s="1"/>
  <c r="R9" i="2"/>
  <c r="R24" i="2"/>
  <c r="R39" i="2"/>
  <c r="R54" i="2"/>
  <c r="C14" i="3"/>
  <c r="C15" i="3" s="1"/>
  <c r="R34" i="2"/>
  <c r="E14" i="3"/>
  <c r="E15" i="3" s="1"/>
  <c r="D14" i="3"/>
  <c r="D15" i="3" s="1"/>
  <c r="R4" i="2"/>
  <c r="R23" i="2"/>
  <c r="R21" i="2"/>
  <c r="R8" i="2"/>
  <c r="R6" i="2"/>
  <c r="R5" i="2"/>
  <c r="R36" i="2"/>
  <c r="R38" i="2"/>
  <c r="R51" i="2"/>
  <c r="R53" i="2"/>
  <c r="R49" i="2"/>
  <c r="R57" i="2" s="1"/>
  <c r="R50" i="2"/>
  <c r="R35" i="2"/>
  <c r="R19" i="2"/>
  <c r="R27" i="2" s="1"/>
  <c r="R20" i="2"/>
  <c r="R11" i="2" l="1"/>
  <c r="R12" i="2"/>
  <c r="R40" i="2"/>
  <c r="R42" i="2"/>
  <c r="R41" i="2"/>
  <c r="R26" i="2"/>
  <c r="R10" i="2"/>
  <c r="R25" i="2"/>
  <c r="R55" i="2"/>
  <c r="R56" i="2"/>
</calcChain>
</file>

<file path=xl/sharedStrings.xml><?xml version="1.0" encoding="utf-8"?>
<sst xmlns="http://schemas.openxmlformats.org/spreadsheetml/2006/main" count="12000" uniqueCount="52">
  <si>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</si>
  <si>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</si>
  <si>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</si>
  <si>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</si>
  <si>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</si>
  <si>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</si>
  <si>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</si>
  <si>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</si>
  <si>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</si>
  <si>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</si>
  <si>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</si>
  <si>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</si>
  <si>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</si>
  <si>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</si>
  <si>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</si>
  <si>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</si>
  <si>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</si>
  <si>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</si>
  <si>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</si>
  <si>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</si>
  <si>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</si>
  <si>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</si>
  <si>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</si>
  <si>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</si>
  <si>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</si>
  <si>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</si>
  <si>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</si>
  <si>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</si>
  <si>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</si>
  <si>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</si>
  <si>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</si>
  <si>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</si>
  <si>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</si>
  <si>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</si>
  <si>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</si>
  <si>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</si>
  <si>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</si>
  <si>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predicted within full-grade</t>
  </si>
  <si>
    <t>within full-grade accuracy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</si>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</sst>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O12" sqref="O12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0" max="10" width="15.85546875" bestFit="1" customWidth="1"/>
    <col min="11" max="11" width="15.7109375" bestFit="1" customWidth="1"/>
  </cols>
  <sheetData>
    <row r="1" spans="1:11" x14ac:dyDescent="0.25">
      <c r="C1" t="s">
        <v>28</v>
      </c>
      <c r="D1" t="s">
        <v>29</v>
      </c>
      <c r="E1" t="s">
        <v>30</v>
      </c>
      <c r="F1" t="s">
        <v>31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A2" s="27" t="s">
        <v>11</v>
      </c>
      <c r="B2">
        <v>0</v>
      </c>
      <c r="C2">
        <f>SQRT(SUMIF(data!$A$2:$A$2367,ranks!$A2,data!$J$2:$J$2367)/COUNTIF(data!$A$2:$A$2367,ranks!$A2))</f>
        <v>5.2788040134182417</v>
      </c>
      <c r="D2">
        <f>SQRT(SUMIF(data!$A$2:$A$2367,ranks!$A2,data!$K$2:$K$2367)/COUNTIF(data!$A$2:$A$2367,ranks!$A2))</f>
        <v>5.8665243017096875</v>
      </c>
      <c r="E2">
        <f>SQRT(SUMIF(data!$A$2:$A$2367,ranks!$A2,data!$L$2:$L$2367)/COUNTIF(data!$A$2:$A$2367,ranks!$A2))</f>
        <v>6.5941808798750783</v>
      </c>
      <c r="F2">
        <f>SQRT(SUMIF(data!$A$2:$A$2367,ranks!$A2,data!$M$2:$M$2367)/COUNTIF(data!$A$2:$A$2367,ranks!$A2))</f>
        <v>5.2277011257724642</v>
      </c>
      <c r="H2" s="27">
        <f>SUMIF(data!$A$2:$A$2367,ranks!$A2,data!N$2:N$2367)/COUNTIF(data!$A$2:$A$2367,ranks!$A2)</f>
        <v>4.2684563758389258</v>
      </c>
      <c r="I2" s="27">
        <f>SUMIF(data!$A$2:$A$2367,ranks!$A2,data!O$2:O$2367)/COUNTIF(data!$A$2:$A$2367,ranks!$A2)</f>
        <v>5.0469798657718119</v>
      </c>
      <c r="J2" s="27">
        <f>SUMIF(data!$A$2:$A$2367,ranks!$A2,data!P$2:P$2367)/COUNTIF(data!$A$2:$A$2367,ranks!$A2)</f>
        <v>6.3557046979865772</v>
      </c>
      <c r="K2" s="27">
        <f>SUMIF(data!$A$2:$A$2367,ranks!$A2,data!Q$2:Q$2367)/COUNTIF(data!$A$2:$A$2367,ranks!$A2)</f>
        <v>5.1140939597315436</v>
      </c>
    </row>
    <row r="3" spans="1:11" x14ac:dyDescent="0.25">
      <c r="A3" s="27" t="s">
        <v>8</v>
      </c>
      <c r="B3">
        <v>1</v>
      </c>
      <c r="C3">
        <f>SQRT(SUMIF(data!$A$2:$A$2367,ranks!$A3,data!$J$2:$J$2367)/COUNTIF(data!$A$2:$A$2367,ranks!$A3))</f>
        <v>4.9868875683183012</v>
      </c>
      <c r="D3">
        <f>SQRT(SUMIF(data!$A$2:$A$2367,ranks!$A3,data!$K$2:$K$2367)/COUNTIF(data!$A$2:$A$2367,ranks!$A3))</f>
        <v>4.9377071987869412</v>
      </c>
      <c r="E3">
        <f>SQRT(SUMIF(data!$A$2:$A$2367,ranks!$A3,data!$L$2:$L$2367)/COUNTIF(data!$A$2:$A$2367,ranks!$A3))</f>
        <v>5.5162098789450917</v>
      </c>
      <c r="F3">
        <f>SQRT(SUMIF(data!$A$2:$A$2367,ranks!$A3,data!$M$2:$M$2367)/COUNTIF(data!$A$2:$A$2367,ranks!$A3))</f>
        <v>4.3752550946038724</v>
      </c>
      <c r="H3" s="27">
        <f>SUMIF(data!$A$2:$A$2367,ranks!$A3,data!N$2:N$2367)/COUNTIF(data!$A$2:$A$2367,ranks!$A3)</f>
        <v>4.2976190476190474</v>
      </c>
      <c r="I3" s="27">
        <f>SUMIF(data!$A$2:$A$2367,ranks!$A3,data!O$2:O$2367)/COUNTIF(data!$A$2:$A$2367,ranks!$A3)</f>
        <v>4.4761904761904763</v>
      </c>
      <c r="J3" s="27">
        <f>SUMIF(data!$A$2:$A$2367,ranks!$A3,data!P$2:P$2367)/COUNTIF(data!$A$2:$A$2367,ranks!$A3)</f>
        <v>5.2142857142857144</v>
      </c>
      <c r="K3" s="27">
        <f>SUMIF(data!$A$2:$A$2367,ranks!$A3,data!Q$2:Q$2367)/COUNTIF(data!$A$2:$A$2367,ranks!$A3)</f>
        <v>4.2619047619047619</v>
      </c>
    </row>
    <row r="4" spans="1:11" x14ac:dyDescent="0.25">
      <c r="A4" s="27" t="s">
        <v>9</v>
      </c>
      <c r="B4">
        <v>2</v>
      </c>
      <c r="C4">
        <f>SQRT(SUMIF(data!$A$2:$A$2367,ranks!$A4,data!$J$2:$J$2367)/COUNTIF(data!$A$2:$A$2367,ranks!$A4))</f>
        <v>3.9068091705043444</v>
      </c>
      <c r="D4">
        <f>SQRT(SUMIF(data!$A$2:$A$2367,ranks!$A4,data!$K$2:$K$2367)/COUNTIF(data!$A$2:$A$2367,ranks!$A4))</f>
        <v>4.7903411591506329</v>
      </c>
      <c r="E4">
        <f>SQRT(SUMIF(data!$A$2:$A$2367,ranks!$A4,data!$L$2:$L$2367)/COUNTIF(data!$A$2:$A$2367,ranks!$A4))</f>
        <v>5.4820280534622743</v>
      </c>
      <c r="F4">
        <f>SQRT(SUMIF(data!$A$2:$A$2367,ranks!$A4,data!$M$2:$M$2367)/COUNTIF(data!$A$2:$A$2367,ranks!$A4))</f>
        <v>3.7696851746252595</v>
      </c>
      <c r="H4" s="27">
        <f>SUMIF(data!$A$2:$A$2367,ranks!$A4,data!N$2:N$2367)/COUNTIF(data!$A$2:$A$2367,ranks!$A4)</f>
        <v>3.6842105263157894</v>
      </c>
      <c r="I4" s="27">
        <f>SUMIF(data!$A$2:$A$2367,ranks!$A4,data!O$2:O$2367)/COUNTIF(data!$A$2:$A$2367,ranks!$A4)</f>
        <v>4.3157894736842106</v>
      </c>
      <c r="J4" s="27">
        <f>SUMIF(data!$A$2:$A$2367,ranks!$A4,data!P$2:P$2367)/COUNTIF(data!$A$2:$A$2367,ranks!$A4)</f>
        <v>5.3157894736842106</v>
      </c>
      <c r="K4" s="27">
        <f>SUMIF(data!$A$2:$A$2367,ranks!$A4,data!Q$2:Q$2367)/COUNTIF(data!$A$2:$A$2367,ranks!$A4)</f>
        <v>3.6842105263157894</v>
      </c>
    </row>
    <row r="5" spans="1:11" x14ac:dyDescent="0.25">
      <c r="A5" s="27" t="s">
        <v>10</v>
      </c>
      <c r="B5">
        <v>3</v>
      </c>
      <c r="C5">
        <f>SQRT(SUMIF(data!$A$2:$A$2367,ranks!$A5,data!$J$2:$J$2367)/COUNTIF(data!$A$2:$A$2367,ranks!$A5))</f>
        <v>3.4387497728098797</v>
      </c>
      <c r="D5">
        <f>SQRT(SUMIF(data!$A$2:$A$2367,ranks!$A5,data!$K$2:$K$2367)/COUNTIF(data!$A$2:$A$2367,ranks!$A5))</f>
        <v>3.2787192621510002</v>
      </c>
      <c r="E5">
        <f>SQRT(SUMIF(data!$A$2:$A$2367,ranks!$A5,data!$L$2:$L$2367)/COUNTIF(data!$A$2:$A$2367,ranks!$A5))</f>
        <v>3.6003472054789385</v>
      </c>
      <c r="F5">
        <f>SQRT(SUMIF(data!$A$2:$A$2367,ranks!$A5,data!$M$2:$M$2367)/COUNTIF(data!$A$2:$A$2367,ranks!$A5))</f>
        <v>2.3769728648009427</v>
      </c>
      <c r="H5" s="27">
        <f>SUMIF(data!$A$2:$A$2367,ranks!$A5,data!N$2:N$2367)/COUNTIF(data!$A$2:$A$2367,ranks!$A5)</f>
        <v>2.8250000000000002</v>
      </c>
      <c r="I5" s="27">
        <f>SUMIF(data!$A$2:$A$2367,ranks!$A5,data!O$2:O$2367)/COUNTIF(data!$A$2:$A$2367,ranks!$A5)</f>
        <v>2.8</v>
      </c>
      <c r="J5" s="27">
        <f>SUMIF(data!$A$2:$A$2367,ranks!$A5,data!P$2:P$2367)/COUNTIF(data!$A$2:$A$2367,ranks!$A5)</f>
        <v>3.2124999999999999</v>
      </c>
      <c r="K5" s="27">
        <f>SUMIF(data!$A$2:$A$2367,ranks!$A5,data!Q$2:Q$2367)/COUNTIF(data!$A$2:$A$2367,ranks!$A5)</f>
        <v>2.2000000000000002</v>
      </c>
    </row>
    <row r="6" spans="1:11" x14ac:dyDescent="0.25">
      <c r="A6" s="27" t="s">
        <v>5</v>
      </c>
      <c r="B6">
        <v>4</v>
      </c>
      <c r="C6">
        <f>SQRT(SUMIF(data!$A$2:$A$2367,ranks!$A6,data!$J$2:$J$2367)/COUNTIF(data!$A$2:$A$2367,ranks!$A6))</f>
        <v>2.9190466480228325</v>
      </c>
      <c r="D6">
        <f>SQRT(SUMIF(data!$A$2:$A$2367,ranks!$A6,data!$K$2:$K$2367)/COUNTIF(data!$A$2:$A$2367,ranks!$A6))</f>
        <v>2.906785984881715</v>
      </c>
      <c r="E6">
        <f>SQRT(SUMIF(data!$A$2:$A$2367,ranks!$A6,data!$L$2:$L$2367)/COUNTIF(data!$A$2:$A$2367,ranks!$A6))</f>
        <v>2.9001231500945415</v>
      </c>
      <c r="F6">
        <f>SQRT(SUMIF(data!$A$2:$A$2367,ranks!$A6,data!$M$2:$M$2367)/COUNTIF(data!$A$2:$A$2367,ranks!$A6))</f>
        <v>1.6220210790715333</v>
      </c>
      <c r="H6" s="27">
        <f>SUMIF(data!$A$2:$A$2367,ranks!$A6,data!N$2:N$2367)/COUNTIF(data!$A$2:$A$2367,ranks!$A6)</f>
        <v>2.2708333333333335</v>
      </c>
      <c r="I6" s="27">
        <f>SUMIF(data!$A$2:$A$2367,ranks!$A6,data!O$2:O$2367)/COUNTIF(data!$A$2:$A$2367,ranks!$A6)</f>
        <v>2.2529761904761907</v>
      </c>
      <c r="J6" s="27">
        <f>SUMIF(data!$A$2:$A$2367,ranks!$A6,data!P$2:P$2367)/COUNTIF(data!$A$2:$A$2367,ranks!$A6)</f>
        <v>2.2678571428571428</v>
      </c>
      <c r="K6" s="27">
        <f>SUMIF(data!$A$2:$A$2367,ranks!$A6,data!Q$2:Q$2367)/COUNTIF(data!$A$2:$A$2367,ranks!$A6)</f>
        <v>1.2619047619047619</v>
      </c>
    </row>
    <row r="7" spans="1:11" x14ac:dyDescent="0.25">
      <c r="A7" s="27" t="s">
        <v>7</v>
      </c>
      <c r="B7">
        <v>5</v>
      </c>
      <c r="C7">
        <f>SQRT(SUMIF(data!$A$2:$A$2367,ranks!$A7,data!$J$2:$J$2367)/COUNTIF(data!$A$2:$A$2367,ranks!$A7))</f>
        <v>2.6556791182195503</v>
      </c>
      <c r="D7">
        <f>SQRT(SUMIF(data!$A$2:$A$2367,ranks!$A7,data!$K$2:$K$2367)/COUNTIF(data!$A$2:$A$2367,ranks!$A7))</f>
        <v>2.7505980211009042</v>
      </c>
      <c r="E7">
        <f>SQRT(SUMIF(data!$A$2:$A$2367,ranks!$A7,data!$L$2:$L$2367)/COUNTIF(data!$A$2:$A$2367,ranks!$A7))</f>
        <v>2.7338039817306425</v>
      </c>
      <c r="F7">
        <f>SQRT(SUMIF(data!$A$2:$A$2367,ranks!$A7,data!$M$2:$M$2367)/COUNTIF(data!$A$2:$A$2367,ranks!$A7))</f>
        <v>1.2513150976809202</v>
      </c>
      <c r="H7" s="27">
        <f>SUMIF(data!$A$2:$A$2367,ranks!$A7,data!N$2:N$2367)/COUNTIF(data!$A$2:$A$2367,ranks!$A7)</f>
        <v>2.236842105263158</v>
      </c>
      <c r="I7" s="27">
        <f>SUMIF(data!$A$2:$A$2367,ranks!$A7,data!O$2:O$2367)/COUNTIF(data!$A$2:$A$2367,ranks!$A7)</f>
        <v>2.3815789473684212</v>
      </c>
      <c r="J7" s="27">
        <f>SUMIF(data!$A$2:$A$2367,ranks!$A7,data!P$2:P$2367)/COUNTIF(data!$A$2:$A$2367,ranks!$A7)</f>
        <v>2.3947368421052633</v>
      </c>
      <c r="K7" s="27">
        <f>SUMIF(data!$A$2:$A$2367,ranks!$A7,data!Q$2:Q$2367)/COUNTIF(data!$A$2:$A$2367,ranks!$A7)</f>
        <v>1.013157894736842</v>
      </c>
    </row>
    <row r="8" spans="1:11" x14ac:dyDescent="0.25">
      <c r="A8" s="27" t="s">
        <v>3</v>
      </c>
      <c r="B8">
        <v>6</v>
      </c>
      <c r="C8">
        <f>SQRT(SUMIF(data!$A$2:$A$2367,ranks!$A8,data!$J$2:$J$2367)/COUNTIF(data!$A$2:$A$2367,ranks!$A8))</f>
        <v>2.3203957535735085</v>
      </c>
      <c r="D8">
        <f>SQRT(SUMIF(data!$A$2:$A$2367,ranks!$A8,data!$K$2:$K$2367)/COUNTIF(data!$A$2:$A$2367,ranks!$A8))</f>
        <v>2.1791669217630862</v>
      </c>
      <c r="E8">
        <f>SQRT(SUMIF(data!$A$2:$A$2367,ranks!$A8,data!$L$2:$L$2367)/COUNTIF(data!$A$2:$A$2367,ranks!$A8))</f>
        <v>1.9208475140973043</v>
      </c>
      <c r="F8">
        <f>SQRT(SUMIF(data!$A$2:$A$2367,ranks!$A8,data!$M$2:$M$2367)/COUNTIF(data!$A$2:$A$2367,ranks!$A8))</f>
        <v>0.99009876603420888</v>
      </c>
      <c r="H8" s="27">
        <f>SUMIF(data!$A$2:$A$2367,ranks!$A8,data!N$2:N$2367)/COUNTIF(data!$A$2:$A$2367,ranks!$A8)</f>
        <v>1.9064039408866995</v>
      </c>
      <c r="I8" s="27">
        <f>SUMIF(data!$A$2:$A$2367,ranks!$A8,data!O$2:O$2367)/COUNTIF(data!$A$2:$A$2367,ranks!$A8)</f>
        <v>1.7339901477832513</v>
      </c>
      <c r="J8" s="27">
        <f>SUMIF(data!$A$2:$A$2367,ranks!$A8,data!P$2:P$2367)/COUNTIF(data!$A$2:$A$2367,ranks!$A8)</f>
        <v>1.5714285714285714</v>
      </c>
      <c r="K8" s="27">
        <f>SUMIF(data!$A$2:$A$2367,ranks!$A8,data!Q$2:Q$2367)/COUNTIF(data!$A$2:$A$2367,ranks!$A8)</f>
        <v>0.65517241379310343</v>
      </c>
    </row>
    <row r="9" spans="1:11" x14ac:dyDescent="0.25">
      <c r="A9" s="27" t="s">
        <v>1</v>
      </c>
      <c r="B9">
        <v>7</v>
      </c>
      <c r="C9">
        <f>SQRT(SUMIF(data!$A$2:$A$2367,ranks!$A9,data!$J$2:$J$2367)/COUNTIF(data!$A$2:$A$2367,ranks!$A9))</f>
        <v>2.6882505541797128</v>
      </c>
      <c r="D9">
        <f>SQRT(SUMIF(data!$A$2:$A$2367,ranks!$A9,data!$K$2:$K$2367)/COUNTIF(data!$A$2:$A$2367,ranks!$A9))</f>
        <v>2.1667252605399216</v>
      </c>
      <c r="E9">
        <f>SQRT(SUMIF(data!$A$2:$A$2367,ranks!$A9,data!$L$2:$L$2367)/COUNTIF(data!$A$2:$A$2367,ranks!$A9))</f>
        <v>1.7161455046274534</v>
      </c>
      <c r="F9">
        <f>SQRT(SUMIF(data!$A$2:$A$2367,ranks!$A9,data!$M$2:$M$2367)/COUNTIF(data!$A$2:$A$2367,ranks!$A9))</f>
        <v>1.6675195867551498</v>
      </c>
      <c r="H9" s="27">
        <f>SUMIF(data!$A$2:$A$2367,ranks!$A9,data!N$2:N$2367)/COUNTIF(data!$A$2:$A$2367,ranks!$A9)</f>
        <v>1.906764168190128</v>
      </c>
      <c r="I9" s="27">
        <f>SUMIF(data!$A$2:$A$2367,ranks!$A9,data!O$2:O$2367)/COUNTIF(data!$A$2:$A$2367,ranks!$A9)</f>
        <v>1.287020109689214</v>
      </c>
      <c r="J9" s="27">
        <f>SUMIF(data!$A$2:$A$2367,ranks!$A9,data!P$2:P$2367)/COUNTIF(data!$A$2:$A$2367,ranks!$A9)</f>
        <v>0.98171846435100552</v>
      </c>
      <c r="K9" s="27">
        <f>SUMIF(data!$A$2:$A$2367,ranks!$A9,data!Q$2:Q$2367)/COUNTIF(data!$A$2:$A$2367,ranks!$A9)</f>
        <v>1.3875685557586837</v>
      </c>
    </row>
    <row r="10" spans="1:11" x14ac:dyDescent="0.25">
      <c r="A10" s="27" t="s">
        <v>4</v>
      </c>
      <c r="B10">
        <v>8</v>
      </c>
      <c r="C10">
        <f>SQRT(SUMIF(data!$A$2:$A$2367,ranks!$A10,data!$J$2:$J$2367)/COUNTIF(data!$A$2:$A$2367,ranks!$A10))</f>
        <v>2.4758448441507177</v>
      </c>
      <c r="D10">
        <f>SQRT(SUMIF(data!$A$2:$A$2367,ranks!$A10,data!$K$2:$K$2367)/COUNTIF(data!$A$2:$A$2367,ranks!$A10))</f>
        <v>2.109958074683731</v>
      </c>
      <c r="E10">
        <f>SQRT(SUMIF(data!$A$2:$A$2367,ranks!$A10,data!$L$2:$L$2367)/COUNTIF(data!$A$2:$A$2367,ranks!$A10))</f>
        <v>1.8226671074596656</v>
      </c>
      <c r="F10">
        <f>SQRT(SUMIF(data!$A$2:$A$2367,ranks!$A10,data!$M$2:$M$2367)/COUNTIF(data!$A$2:$A$2367,ranks!$A10))</f>
        <v>2.0650479599571234</v>
      </c>
      <c r="H10" s="27">
        <f>SUMIF(data!$A$2:$A$2367,ranks!$A10,data!N$2:N$2367)/COUNTIF(data!$A$2:$A$2367,ranks!$A10)</f>
        <v>1.8028846153846154</v>
      </c>
      <c r="I10" s="27">
        <f>SUMIF(data!$A$2:$A$2367,ranks!$A10,data!O$2:O$2367)/COUNTIF(data!$A$2:$A$2367,ranks!$A10)</f>
        <v>1.75</v>
      </c>
      <c r="J10" s="27">
        <f>SUMIF(data!$A$2:$A$2367,ranks!$A10,data!P$2:P$2367)/COUNTIF(data!$A$2:$A$2367,ranks!$A10)</f>
        <v>1.6201923076923077</v>
      </c>
      <c r="K10" s="27">
        <f>SUMIF(data!$A$2:$A$2367,ranks!$A10,data!Q$2:Q$2367)/COUNTIF(data!$A$2:$A$2367,ranks!$A10)</f>
        <v>1.7451923076923077</v>
      </c>
    </row>
    <row r="11" spans="1:11" x14ac:dyDescent="0.25">
      <c r="A11" s="27" t="s">
        <v>2</v>
      </c>
      <c r="B11">
        <v>9</v>
      </c>
      <c r="C11">
        <f>SQRT(SUMIF(data!$A$2:$A$2367,ranks!$A11,data!$J$2:$J$2367)/COUNTIF(data!$A$2:$A$2367,ranks!$A11))</f>
        <v>2.6849750295097548</v>
      </c>
      <c r="D11">
        <f>SQRT(SUMIF(data!$A$2:$A$2367,ranks!$A11,data!$K$2:$K$2367)/COUNTIF(data!$A$2:$A$2367,ranks!$A11))</f>
        <v>2.3403573930647275</v>
      </c>
      <c r="E11">
        <f>SQRT(SUMIF(data!$A$2:$A$2367,ranks!$A11,data!$L$2:$L$2367)/COUNTIF(data!$A$2:$A$2367,ranks!$A11))</f>
        <v>2.0404990476930793</v>
      </c>
      <c r="F11">
        <f>SQRT(SUMIF(data!$A$2:$A$2367,ranks!$A11,data!$M$2:$M$2367)/COUNTIF(data!$A$2:$A$2367,ranks!$A11))</f>
        <v>2.842054314623971</v>
      </c>
      <c r="H11" s="27">
        <f>SUMIF(data!$A$2:$A$2367,ranks!$A11,data!N$2:N$2367)/COUNTIF(data!$A$2:$A$2367,ranks!$A11)</f>
        <v>1.9181818181818182</v>
      </c>
      <c r="I11" s="27">
        <f>SUMIF(data!$A$2:$A$2367,ranks!$A11,data!O$2:O$2367)/COUNTIF(data!$A$2:$A$2367,ranks!$A11)</f>
        <v>1.8590909090909091</v>
      </c>
      <c r="J11" s="27">
        <f>SUMIF(data!$A$2:$A$2367,ranks!$A11,data!P$2:P$2367)/COUNTIF(data!$A$2:$A$2367,ranks!$A11)</f>
        <v>1.8</v>
      </c>
      <c r="K11" s="27">
        <f>SUMIF(data!$A$2:$A$2367,ranks!$A11,data!Q$2:Q$2367)/COUNTIF(data!$A$2:$A$2367,ranks!$A11)</f>
        <v>2.6227272727272726</v>
      </c>
    </row>
    <row r="12" spans="1:11" x14ac:dyDescent="0.25">
      <c r="A12" s="27" t="s">
        <v>6</v>
      </c>
      <c r="B12">
        <v>10</v>
      </c>
      <c r="C12">
        <f>SQRT(SUMIF(data!$A$2:$A$2367,ranks!$A12,data!$J$2:$J$2367)/COUNTIF(data!$A$2:$A$2367,ranks!$A12))</f>
        <v>3.0623058944697781</v>
      </c>
      <c r="D12">
        <f>SQRT(SUMIF(data!$A$2:$A$2367,ranks!$A12,data!$K$2:$K$2367)/COUNTIF(data!$A$2:$A$2367,ranks!$A12))</f>
        <v>2.5996446245425631</v>
      </c>
      <c r="E12">
        <f>SQRT(SUMIF(data!$A$2:$A$2367,ranks!$A12,data!$L$2:$L$2367)/COUNTIF(data!$A$2:$A$2367,ranks!$A12))</f>
        <v>2.602778615583571</v>
      </c>
      <c r="F12">
        <f>SQRT(SUMIF(data!$A$2:$A$2367,ranks!$A12,data!$M$2:$M$2367)/COUNTIF(data!$A$2:$A$2367,ranks!$A12))</f>
        <v>3.5949844288227815</v>
      </c>
      <c r="H12" s="27">
        <f>SUMIF(data!$A$2:$A$2367,ranks!$A12,data!N$2:N$2367)/COUNTIF(data!$A$2:$A$2367,ranks!$A12)</f>
        <v>2.0570652173913042</v>
      </c>
      <c r="I12" s="27">
        <f>SUMIF(data!$A$2:$A$2367,ranks!$A12,data!O$2:O$2367)/COUNTIF(data!$A$2:$A$2367,ranks!$A12)</f>
        <v>1.5896739130434783</v>
      </c>
      <c r="J12" s="27">
        <f>SUMIF(data!$A$2:$A$2367,ranks!$A12,data!P$2:P$2367)/COUNTIF(data!$A$2:$A$2367,ranks!$A12)</f>
        <v>1.7690217391304348</v>
      </c>
      <c r="K12" s="27">
        <f>SUMIF(data!$A$2:$A$2367,ranks!$A12,data!Q$2:Q$2367)/COUNTIF(data!$A$2:$A$2367,ranks!$A12)</f>
        <v>3.3858695652173911</v>
      </c>
    </row>
    <row r="13" spans="1:11" x14ac:dyDescent="0.25">
      <c r="H13" s="28"/>
      <c r="I13" s="28"/>
      <c r="J13" s="28"/>
      <c r="K13" s="28"/>
    </row>
    <row r="14" spans="1:11" x14ac:dyDescent="0.25">
      <c r="A14" t="s">
        <v>32</v>
      </c>
      <c r="C14">
        <f>AVERAGE(C2:C12)</f>
        <v>3.3107043970160563</v>
      </c>
      <c r="D14">
        <f t="shared" ref="D14:F14" si="0">AVERAGE(D2:D12)</f>
        <v>3.2660480183977199</v>
      </c>
      <c r="E14">
        <f t="shared" si="0"/>
        <v>3.357239176277059</v>
      </c>
      <c r="F14">
        <f t="shared" si="0"/>
        <v>2.7075141357043844</v>
      </c>
      <c r="H14">
        <f t="shared" ref="H14:K14" si="1">AVERAGE(H2:H12)</f>
        <v>2.652205558945893</v>
      </c>
      <c r="I14">
        <f t="shared" si="1"/>
        <v>2.6812081848270872</v>
      </c>
      <c r="J14">
        <f t="shared" si="1"/>
        <v>2.9548395412292026</v>
      </c>
      <c r="K14">
        <f t="shared" si="1"/>
        <v>2.4847092745256778</v>
      </c>
    </row>
    <row r="15" spans="1:11" x14ac:dyDescent="0.25">
      <c r="A15" t="s">
        <v>47</v>
      </c>
      <c r="C15">
        <f>C14/10</f>
        <v>0.33107043970160566</v>
      </c>
      <c r="D15">
        <f t="shared" ref="D15:F15" si="2">D14/10</f>
        <v>0.32660480183977197</v>
      </c>
      <c r="E15">
        <f t="shared" si="2"/>
        <v>0.33572391762770593</v>
      </c>
      <c r="F15">
        <f t="shared" si="2"/>
        <v>0.27075141357043842</v>
      </c>
      <c r="H15">
        <f t="shared" ref="H15:K15" si="3">H14/10</f>
        <v>0.26522055589458932</v>
      </c>
      <c r="I15">
        <f t="shared" si="3"/>
        <v>0.26812081848270874</v>
      </c>
      <c r="J15">
        <f t="shared" si="3"/>
        <v>0.29548395412292028</v>
      </c>
      <c r="K15">
        <f t="shared" si="3"/>
        <v>0.24847092745256777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opLeftCell="A13" workbookViewId="0">
      <selection activeCell="I25" sqref="I25"/>
    </sheetView>
  </sheetViews>
  <sheetFormatPr defaultRowHeight="15" x14ac:dyDescent="0.25"/>
  <cols>
    <col min="2" max="2" width="14.28515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29" t="s">
        <v>24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customHeight="1" x14ac:dyDescent="0.35">
      <c r="B4" s="32" t="s">
        <v>22</v>
      </c>
      <c r="C4" s="12" t="s">
        <v>6</v>
      </c>
      <c r="D4" s="24">
        <f>COUNTIFS(data!$A:$A,'confusion matrix'!$C4,data!$B:$B,'confusion matrix'!D$3)</f>
        <v>132</v>
      </c>
      <c r="E4" s="19">
        <f>COUNTIFS(data!$A:$A,'confusion matrix'!$C4,data!$B:$B,'confusion matrix'!E$3)</f>
        <v>58</v>
      </c>
      <c r="F4" s="19">
        <f>COUNTIFS(data!$A:$A,'confusion matrix'!$C4,data!$B:$B,'confusion matrix'!F$3)</f>
        <v>31</v>
      </c>
      <c r="G4" s="19">
        <f>COUNTIFS(data!$A:$A,'confusion matrix'!$C4,data!$B:$B,'confusion matrix'!G$3)</f>
        <v>81</v>
      </c>
      <c r="H4" s="19">
        <f>COUNTIFS(data!$A:$A,'confusion matrix'!$C4,data!$B:$B,'confusion matrix'!H$3)</f>
        <v>13</v>
      </c>
      <c r="I4" s="19">
        <f>COUNTIFS(data!$A:$A,'confusion matrix'!$C4,data!$B:$B,'confusion matrix'!I$3)</f>
        <v>14</v>
      </c>
      <c r="J4" s="19">
        <f>COUNTIFS(data!$A:$A,'confusion matrix'!$C4,data!$B:$B,'confusion matrix'!J$3)</f>
        <v>25</v>
      </c>
      <c r="K4" s="19">
        <f>COUNTIFS(data!$A:$A,'confusion matrix'!$C4,data!$B:$B,'confusion matrix'!K$3)</f>
        <v>4</v>
      </c>
      <c r="L4" s="19">
        <f>COUNTIFS(data!$A:$A,'confusion matrix'!$C4,data!$B:$B,'confusion matrix'!L$3)</f>
        <v>0</v>
      </c>
      <c r="M4" s="19">
        <f>COUNTIFS(data!$A:$A,'confusion matrix'!$C4,data!$B:$B,'confusion matrix'!M$3)</f>
        <v>6</v>
      </c>
      <c r="N4" s="20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32"/>
      <c r="C5" s="12" t="s">
        <v>2</v>
      </c>
      <c r="D5" s="5">
        <f>COUNTIFS(data!$A:$A,'confusion matrix'!$C5,data!$B:$B,'confusion matrix'!D$3)</f>
        <v>55</v>
      </c>
      <c r="E5" s="25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32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5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32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5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32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5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19</v>
      </c>
      <c r="R8">
        <f>SUM(D5,E6,F7,G8,H9,I10,J11,K12,L13,M14,N13,M12,L11,K10,J9,I8,H7,G6,F5,E4)</f>
        <v>491</v>
      </c>
    </row>
    <row r="9" spans="2:18" ht="23.25" x14ac:dyDescent="0.35">
      <c r="B9" s="32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5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  <c r="Q9" t="s">
        <v>37</v>
      </c>
      <c r="R9">
        <f>SUM(D6,E7,F8,G9,H10,I11,J12,K13,L14,N12,M11,L10,K9,J8,I7,H6,G5,F4,D4,D5,E4,E5,E6,F5,F6,G6,F7,G7,H7,G8,H8,H9,I9,I8,J9,I10,J10,K11,K11,J11,K11,K10,L11,L12,K12,J12,L13,M13,M12)</f>
        <v>1390</v>
      </c>
    </row>
    <row r="10" spans="2:18" ht="23.25" x14ac:dyDescent="0.35">
      <c r="B10" s="32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5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  <c r="Q10" t="s">
        <v>20</v>
      </c>
      <c r="R10">
        <f>R4/SUM(R4:R6)</f>
        <v>0.23119188503803889</v>
      </c>
    </row>
    <row r="11" spans="2:18" ht="23.25" x14ac:dyDescent="0.35">
      <c r="B11" s="32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5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21</v>
      </c>
      <c r="R11">
        <f>(R4+R8)/SUM(D4:N14)</f>
        <v>0.43871513102282333</v>
      </c>
    </row>
    <row r="12" spans="2:18" ht="23.25" x14ac:dyDescent="0.35">
      <c r="B12" s="32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5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  <c r="Q12" t="s">
        <v>38</v>
      </c>
      <c r="R12">
        <f>(R4+R9)/SUM(D4:N14)</f>
        <v>0.81868131868131866</v>
      </c>
    </row>
    <row r="13" spans="2:18" ht="23.25" x14ac:dyDescent="0.35">
      <c r="B13" s="32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5">
        <f>COUNTIFS(data!$A:$A,'confusion matrix'!$C13,data!$B:$B,'confusion matrix'!M$3)</f>
        <v>6</v>
      </c>
      <c r="N13" s="10">
        <f>COUNTIFS(data!$A:$A,'confusion matrix'!$C13,data!$B:$B,'confusion matrix'!N$3)</f>
        <v>6</v>
      </c>
    </row>
    <row r="14" spans="2:18" ht="24" thickBot="1" x14ac:dyDescent="0.4">
      <c r="B14" s="33"/>
      <c r="C14" s="13" t="s">
        <v>11</v>
      </c>
      <c r="D14" s="21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6">
        <f>COUNTIFS(data!$A:$A,'confusion matrix'!$C14,data!$B:$B,'confusion matrix'!N$3)</f>
        <v>38</v>
      </c>
    </row>
    <row r="16" spans="2:18" ht="15.75" thickBot="1" x14ac:dyDescent="0.3"/>
    <row r="17" spans="2:18" ht="23.25" x14ac:dyDescent="0.35">
      <c r="B17" s="3"/>
      <c r="C17" s="4"/>
      <c r="D17" s="30" t="s">
        <v>24</v>
      </c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2:18" ht="24" thickBot="1" x14ac:dyDescent="0.4">
      <c r="B18" s="5"/>
      <c r="C18" s="14"/>
      <c r="D18" s="7" t="s">
        <v>6</v>
      </c>
      <c r="E18" s="7" t="s">
        <v>2</v>
      </c>
      <c r="F18" s="7" t="s">
        <v>4</v>
      </c>
      <c r="G18" s="7" t="s">
        <v>1</v>
      </c>
      <c r="H18" s="7" t="s">
        <v>3</v>
      </c>
      <c r="I18" s="7" t="s">
        <v>7</v>
      </c>
      <c r="J18" s="7" t="s">
        <v>5</v>
      </c>
      <c r="K18" s="7" t="s">
        <v>10</v>
      </c>
      <c r="L18" s="7" t="s">
        <v>9</v>
      </c>
      <c r="M18" s="7" t="s">
        <v>8</v>
      </c>
      <c r="N18" s="8" t="s">
        <v>11</v>
      </c>
      <c r="Q18" s="2" t="s">
        <v>25</v>
      </c>
    </row>
    <row r="19" spans="2:18" ht="23.25" x14ac:dyDescent="0.35">
      <c r="B19" s="32" t="s">
        <v>22</v>
      </c>
      <c r="C19" s="14" t="s">
        <v>6</v>
      </c>
      <c r="D19" s="24">
        <f>COUNTIFS(data!$A:$A,'confusion matrix'!$C19,data!$C:$C,'confusion matrix'!D$3)</f>
        <v>192</v>
      </c>
      <c r="E19" s="22">
        <f>COUNTIFS(data!$A:$A,'confusion matrix'!$C19,data!$C:$C,'confusion matrix'!E$3)</f>
        <v>17</v>
      </c>
      <c r="F19" s="22">
        <f>COUNTIFS(data!$A:$A,'confusion matrix'!$C19,data!$C:$C,'confusion matrix'!F$3)</f>
        <v>15</v>
      </c>
      <c r="G19" s="22">
        <f>COUNTIFS(data!$A:$A,'confusion matrix'!$C19,data!$C:$C,'confusion matrix'!G$3)</f>
        <v>114</v>
      </c>
      <c r="H19" s="22">
        <f>COUNTIFS(data!$A:$A,'confusion matrix'!$C19,data!$C:$C,'confusion matrix'!H$3)</f>
        <v>4</v>
      </c>
      <c r="I19" s="22">
        <f>COUNTIFS(data!$A:$A,'confusion matrix'!$C19,data!$C:$C,'confusion matrix'!I$3)</f>
        <v>0</v>
      </c>
      <c r="J19" s="22">
        <f>COUNTIFS(data!$A:$A,'confusion matrix'!$C19,data!$C:$C,'confusion matrix'!J$3)</f>
        <v>20</v>
      </c>
      <c r="K19" s="22">
        <f>COUNTIFS(data!$A:$A,'confusion matrix'!$C19,data!$C:$C,'confusion matrix'!K$3)</f>
        <v>0</v>
      </c>
      <c r="L19" s="22">
        <f>COUNTIFS(data!$A:$A,'confusion matrix'!$C19,data!$C:$C,'confusion matrix'!L$3)</f>
        <v>0</v>
      </c>
      <c r="M19" s="22">
        <f>COUNTIFS(data!$A:$A,'confusion matrix'!$C19,data!$C:$C,'confusion matrix'!M$3)</f>
        <v>0</v>
      </c>
      <c r="N19" s="23">
        <f>COUNTIFS(data!$A:$A,'confusion matrix'!$C19,data!$C:$C,'confusion matrix'!N$3)</f>
        <v>6</v>
      </c>
      <c r="Q19" t="s">
        <v>16</v>
      </c>
      <c r="R19">
        <f>SUM(D19,E20,F21,G22,H23,I24,J25,K26,L27,M28,N29)</f>
        <v>678</v>
      </c>
    </row>
    <row r="20" spans="2:18" ht="23.25" x14ac:dyDescent="0.35">
      <c r="B20" s="32"/>
      <c r="C20" s="14" t="s">
        <v>2</v>
      </c>
      <c r="D20" s="5">
        <f>COUNTIFS(data!$A:$A,'confusion matrix'!$C20,data!$C:$C,'confusion matrix'!D$3)</f>
        <v>98</v>
      </c>
      <c r="E20" s="25">
        <f>COUNTIFS(data!$A:$A,'confusion matrix'!$C20,data!$C:$C,'confusion matrix'!E$3)</f>
        <v>3</v>
      </c>
      <c r="F20" s="9">
        <f>COUNTIFS(data!$A:$A,'confusion matrix'!$C20,data!$C:$C,'confusion matrix'!F$3)</f>
        <v>4</v>
      </c>
      <c r="G20" s="9">
        <f>COUNTIFS(data!$A:$A,'confusion matrix'!$C20,data!$C:$C,'confusion matrix'!G$3)</f>
        <v>93</v>
      </c>
      <c r="H20" s="9">
        <f>COUNTIFS(data!$A:$A,'confusion matrix'!$C20,data!$C:$C,'confusion matrix'!H$3)</f>
        <v>3</v>
      </c>
      <c r="I20" s="9">
        <f>COUNTIFS(data!$A:$A,'confusion matrix'!$C20,data!$C:$C,'confusion matrix'!I$3)</f>
        <v>0</v>
      </c>
      <c r="J20" s="9">
        <f>COUNTIFS(data!$A:$A,'confusion matrix'!$C20,data!$C:$C,'confusion matrix'!J$3)</f>
        <v>13</v>
      </c>
      <c r="K20" s="9">
        <f>COUNTIFS(data!$A:$A,'confusion matrix'!$C20,data!$C:$C,'confusion matrix'!K$3)</f>
        <v>2</v>
      </c>
      <c r="L20" s="9">
        <f>COUNTIFS(data!$A:$A,'confusion matrix'!$C20,data!$C:$C,'confusion matrix'!L$3)</f>
        <v>0</v>
      </c>
      <c r="M20" s="9">
        <f>COUNTIFS(data!$A:$A,'confusion matrix'!$C20,data!$C:$C,'confusion matrix'!M$3)</f>
        <v>1</v>
      </c>
      <c r="N20" s="10">
        <f>COUNTIFS(data!$A:$A,'confusion matrix'!$C20,data!$C:$C,'confusion matrix'!N$3)</f>
        <v>3</v>
      </c>
      <c r="Q20" t="s">
        <v>17</v>
      </c>
      <c r="R20">
        <f>SUM(D20:D29,E21:E29,F22:F29,G23:G29,H24:H29,I25:I29,J26:J29,K27:K29,L28:L29,M29)</f>
        <v>1052</v>
      </c>
    </row>
    <row r="21" spans="2:18" ht="23.25" x14ac:dyDescent="0.35">
      <c r="B21" s="32"/>
      <c r="C21" s="14" t="s">
        <v>4</v>
      </c>
      <c r="D21" s="5">
        <f>COUNTIFS(data!$A:$A,'confusion matrix'!$C21,data!$C:$C,'confusion matrix'!D$3)</f>
        <v>77</v>
      </c>
      <c r="E21" s="9">
        <f>COUNTIFS(data!$A:$A,'confusion matrix'!$C21,data!$C:$C,'confusion matrix'!E$3)</f>
        <v>7</v>
      </c>
      <c r="F21" s="25">
        <f>COUNTIFS(data!$A:$A,'confusion matrix'!$C21,data!$C:$C,'confusion matrix'!F$3)</f>
        <v>4</v>
      </c>
      <c r="G21" s="9">
        <f>COUNTIFS(data!$A:$A,'confusion matrix'!$C21,data!$C:$C,'confusion matrix'!G$3)</f>
        <v>92</v>
      </c>
      <c r="H21" s="9">
        <f>COUNTIFS(data!$A:$A,'confusion matrix'!$C21,data!$C:$C,'confusion matrix'!H$3)</f>
        <v>7</v>
      </c>
      <c r="I21" s="9">
        <f>COUNTIFS(data!$A:$A,'confusion matrix'!$C21,data!$C:$C,'confusion matrix'!I$3)</f>
        <v>1</v>
      </c>
      <c r="J21" s="9">
        <f>COUNTIFS(data!$A:$A,'confusion matrix'!$C21,data!$C:$C,'confusion matrix'!J$3)</f>
        <v>15</v>
      </c>
      <c r="K21" s="9">
        <f>COUNTIFS(data!$A:$A,'confusion matrix'!$C21,data!$C:$C,'confusion matrix'!K$3)</f>
        <v>2</v>
      </c>
      <c r="L21" s="9">
        <f>COUNTIFS(data!$A:$A,'confusion matrix'!$C21,data!$C:$C,'confusion matrix'!L$3)</f>
        <v>0</v>
      </c>
      <c r="M21" s="9">
        <f>COUNTIFS(data!$A:$A,'confusion matrix'!$C21,data!$C:$C,'confusion matrix'!M$3)</f>
        <v>0</v>
      </c>
      <c r="N21" s="10">
        <f>COUNTIFS(data!$A:$A,'confusion matrix'!$C21,data!$C:$C,'confusion matrix'!N$3)</f>
        <v>3</v>
      </c>
      <c r="Q21" t="s">
        <v>18</v>
      </c>
      <c r="R21">
        <f>SUM(E19,F19:F20,G19:G21,H19:H22,I19:I23,J19:J24,K19:K25,L19:L26,M19:M27,N19:N28)</f>
        <v>636</v>
      </c>
    </row>
    <row r="22" spans="2:18" ht="23.25" x14ac:dyDescent="0.35">
      <c r="B22" s="32"/>
      <c r="C22" s="14" t="s">
        <v>1</v>
      </c>
      <c r="D22" s="5">
        <f>COUNTIFS(data!$A:$A,'confusion matrix'!$C22,data!$C:$C,'confusion matrix'!D$3)</f>
        <v>93</v>
      </c>
      <c r="E22" s="9">
        <f>COUNTIFS(data!$A:$A,'confusion matrix'!$C22,data!$C:$C,'confusion matrix'!E$3)</f>
        <v>14</v>
      </c>
      <c r="F22" s="9">
        <f>COUNTIFS(data!$A:$A,'confusion matrix'!$C22,data!$C:$C,'confusion matrix'!F$3)</f>
        <v>7</v>
      </c>
      <c r="G22" s="25">
        <f>COUNTIFS(data!$A:$A,'confusion matrix'!$C22,data!$C:$C,'confusion matrix'!G$3)</f>
        <v>319</v>
      </c>
      <c r="H22" s="9">
        <f>COUNTIFS(data!$A:$A,'confusion matrix'!$C22,data!$C:$C,'confusion matrix'!H$3)</f>
        <v>13</v>
      </c>
      <c r="I22" s="9">
        <f>COUNTIFS(data!$A:$A,'confusion matrix'!$C22,data!$C:$C,'confusion matrix'!I$3)</f>
        <v>5</v>
      </c>
      <c r="J22" s="9">
        <f>COUNTIFS(data!$A:$A,'confusion matrix'!$C22,data!$C:$C,'confusion matrix'!J$3)</f>
        <v>73</v>
      </c>
      <c r="K22" s="9">
        <f>COUNTIFS(data!$A:$A,'confusion matrix'!$C22,data!$C:$C,'confusion matrix'!K$3)</f>
        <v>3</v>
      </c>
      <c r="L22" s="9">
        <f>COUNTIFS(data!$A:$A,'confusion matrix'!$C22,data!$C:$C,'confusion matrix'!L$3)</f>
        <v>1</v>
      </c>
      <c r="M22" s="9">
        <f>COUNTIFS(data!$A:$A,'confusion matrix'!$C22,data!$C:$C,'confusion matrix'!M$3)</f>
        <v>2</v>
      </c>
      <c r="N22" s="10">
        <f>COUNTIFS(data!$A:$A,'confusion matrix'!$C22,data!$C:$C,'confusion matrix'!N$3)</f>
        <v>17</v>
      </c>
    </row>
    <row r="23" spans="2:18" ht="23.25" x14ac:dyDescent="0.35">
      <c r="B23" s="32"/>
      <c r="C23" s="14" t="s">
        <v>3</v>
      </c>
      <c r="D23" s="5">
        <f>COUNTIFS(data!$A:$A,'confusion matrix'!$C23,data!$C:$C,'confusion matrix'!D$3)</f>
        <v>30</v>
      </c>
      <c r="E23" s="9">
        <f>COUNTIFS(data!$A:$A,'confusion matrix'!$C23,data!$C:$C,'confusion matrix'!E$3)</f>
        <v>6</v>
      </c>
      <c r="F23" s="9">
        <f>COUNTIFS(data!$A:$A,'confusion matrix'!$C23,data!$C:$C,'confusion matrix'!F$3)</f>
        <v>2</v>
      </c>
      <c r="G23" s="9">
        <f>COUNTIFS(data!$A:$A,'confusion matrix'!$C23,data!$C:$C,'confusion matrix'!G$3)</f>
        <v>117</v>
      </c>
      <c r="H23" s="25">
        <f>COUNTIFS(data!$A:$A,'confusion matrix'!$C23,data!$C:$C,'confusion matrix'!H$3)</f>
        <v>11</v>
      </c>
      <c r="I23" s="9">
        <f>COUNTIFS(data!$A:$A,'confusion matrix'!$C23,data!$C:$C,'confusion matrix'!I$3)</f>
        <v>4</v>
      </c>
      <c r="J23" s="9">
        <f>COUNTIFS(data!$A:$A,'confusion matrix'!$C23,data!$C:$C,'confusion matrix'!J$3)</f>
        <v>24</v>
      </c>
      <c r="K23" s="9">
        <f>COUNTIFS(data!$A:$A,'confusion matrix'!$C23,data!$C:$C,'confusion matrix'!K$3)</f>
        <v>4</v>
      </c>
      <c r="L23" s="9">
        <f>COUNTIFS(data!$A:$A,'confusion matrix'!$C23,data!$C:$C,'confusion matrix'!L$3)</f>
        <v>0</v>
      </c>
      <c r="M23" s="9">
        <f>COUNTIFS(data!$A:$A,'confusion matrix'!$C23,data!$C:$C,'confusion matrix'!M$3)</f>
        <v>1</v>
      </c>
      <c r="N23" s="10">
        <f>COUNTIFS(data!$A:$A,'confusion matrix'!$C23,data!$C:$C,'confusion matrix'!N$3)</f>
        <v>4</v>
      </c>
      <c r="Q23" t="s">
        <v>19</v>
      </c>
      <c r="R23">
        <f>SUM(D20,E21,F22,G23,H24,I25,J26,K27,L28,M29,N28,M27,L26,K25,J24,I23,H22,G21,F20,E19)</f>
        <v>432</v>
      </c>
    </row>
    <row r="24" spans="2:18" ht="23.25" x14ac:dyDescent="0.35">
      <c r="B24" s="32"/>
      <c r="C24" s="14" t="s">
        <v>7</v>
      </c>
      <c r="D24" s="5">
        <f>COUNTIFS(data!$A:$A,'confusion matrix'!$C24,data!$C:$C,'confusion matrix'!D$3)</f>
        <v>21</v>
      </c>
      <c r="E24" s="9">
        <f>COUNTIFS(data!$A:$A,'confusion matrix'!$C24,data!$C:$C,'confusion matrix'!E$3)</f>
        <v>3</v>
      </c>
      <c r="F24" s="9">
        <f>COUNTIFS(data!$A:$A,'confusion matrix'!$C24,data!$C:$C,'confusion matrix'!F$3)</f>
        <v>5</v>
      </c>
      <c r="G24" s="9">
        <f>COUNTIFS(data!$A:$A,'confusion matrix'!$C24,data!$C:$C,'confusion matrix'!G$3)</f>
        <v>76</v>
      </c>
      <c r="H24" s="9">
        <f>COUNTIFS(data!$A:$A,'confusion matrix'!$C24,data!$C:$C,'confusion matrix'!H$3)</f>
        <v>9</v>
      </c>
      <c r="I24" s="25">
        <f>COUNTIFS(data!$A:$A,'confusion matrix'!$C24,data!$C:$C,'confusion matrix'!I$3)</f>
        <v>2</v>
      </c>
      <c r="J24" s="9">
        <f>COUNTIFS(data!$A:$A,'confusion matrix'!$C24,data!$C:$C,'confusion matrix'!J$3)</f>
        <v>25</v>
      </c>
      <c r="K24" s="9">
        <f>COUNTIFS(data!$A:$A,'confusion matrix'!$C24,data!$C:$C,'confusion matrix'!K$3)</f>
        <v>3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2</v>
      </c>
      <c r="N24" s="10">
        <f>COUNTIFS(data!$A:$A,'confusion matrix'!$C24,data!$C:$C,'confusion matrix'!N$3)</f>
        <v>6</v>
      </c>
      <c r="Q24" t="s">
        <v>37</v>
      </c>
      <c r="R24">
        <f>SUM(D21,E22,F23,G24,H25,I26,J27,K28,L29,N27,M26,L25,K24,J23,I22,H21,G20,F19,D19,D20,E19,E20,E21,F20,F21,G21,F22,G22,H22,G23,H23,H24,I24,I23,J24,I25,J25,K26,K26,J26,K26,K25,L26,L27,K27,J27,L28,M28,M27)</f>
        <v>1424</v>
      </c>
    </row>
    <row r="25" spans="2:18" ht="23.25" x14ac:dyDescent="0.35">
      <c r="B25" s="32"/>
      <c r="C25" s="14" t="s">
        <v>5</v>
      </c>
      <c r="D25" s="5">
        <f>COUNTIFS(data!$A:$A,'confusion matrix'!$C25,data!$C:$C,'confusion matrix'!D$3)</f>
        <v>25</v>
      </c>
      <c r="E25" s="9">
        <f>COUNTIFS(data!$A:$A,'confusion matrix'!$C25,data!$C:$C,'confusion matrix'!E$3)</f>
        <v>9</v>
      </c>
      <c r="F25" s="9">
        <f>COUNTIFS(data!$A:$A,'confusion matrix'!$C25,data!$C:$C,'confusion matrix'!F$3)</f>
        <v>2</v>
      </c>
      <c r="G25" s="9">
        <f>COUNTIFS(data!$A:$A,'confusion matrix'!$C25,data!$C:$C,'confusion matrix'!G$3)</f>
        <v>156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25">
        <f>COUNTIFS(data!$A:$A,'confusion matrix'!$C25,data!$C:$C,'confusion matrix'!J$3)</f>
        <v>112</v>
      </c>
      <c r="K25" s="9">
        <f>COUNTIFS(data!$A:$A,'confusion matrix'!$C25,data!$C:$C,'confusion matrix'!K$3)</f>
        <v>6</v>
      </c>
      <c r="L25" s="9">
        <f>COUNTIFS(data!$A:$A,'confusion matrix'!$C25,data!$C:$C,'confusion matrix'!L$3)</f>
        <v>2</v>
      </c>
      <c r="M25" s="9">
        <f>COUNTIFS(data!$A:$A,'confusion matrix'!$C25,data!$C:$C,'confusion matrix'!M$3)</f>
        <v>3</v>
      </c>
      <c r="N25" s="10">
        <f>COUNTIFS(data!$A:$A,'confusion matrix'!$C25,data!$C:$C,'confusion matrix'!N$3)</f>
        <v>13</v>
      </c>
      <c r="Q25" t="s">
        <v>20</v>
      </c>
      <c r="R25">
        <f>R19/SUM(R19:R21)</f>
        <v>0.28655959425190192</v>
      </c>
    </row>
    <row r="26" spans="2:18" ht="23.25" x14ac:dyDescent="0.35">
      <c r="B26" s="32"/>
      <c r="C26" s="14" t="s">
        <v>10</v>
      </c>
      <c r="D26" s="5">
        <f>COUNTIFS(data!$A:$A,'confusion matrix'!$C26,data!$C:$C,'confusion matrix'!D$3)</f>
        <v>3</v>
      </c>
      <c r="E26" s="9">
        <f>COUNTIFS(data!$A:$A,'confusion matrix'!$C26,data!$C:$C,'confusion matrix'!E$3)</f>
        <v>1</v>
      </c>
      <c r="F26" s="9">
        <f>COUNTIFS(data!$A:$A,'confusion matrix'!$C26,data!$C:$C,'confusion matrix'!F$3)</f>
        <v>0</v>
      </c>
      <c r="G26" s="9">
        <f>COUNTIFS(data!$A:$A,'confusion matrix'!$C26,data!$C:$C,'confusion matrix'!G$3)</f>
        <v>35</v>
      </c>
      <c r="H26" s="9">
        <f>COUNTIFS(data!$A:$A,'confusion matrix'!$C26,data!$C:$C,'confusion matrix'!H$3)</f>
        <v>6</v>
      </c>
      <c r="I26" s="9">
        <f>COUNTIFS(data!$A:$A,'confusion matrix'!$C26,data!$C:$C,'confusion matrix'!I$3)</f>
        <v>3</v>
      </c>
      <c r="J26" s="9">
        <f>COUNTIFS(data!$A:$A,'confusion matrix'!$C26,data!$C:$C,'confusion matrix'!J$3)</f>
        <v>24</v>
      </c>
      <c r="K26" s="25">
        <f>COUNTIFS(data!$A:$A,'confusion matrix'!$C26,data!$C:$C,'confusion matrix'!K$3)</f>
        <v>5</v>
      </c>
      <c r="L26" s="9">
        <f>COUNTIFS(data!$A:$A,'confusion matrix'!$C26,data!$C:$C,'confusion matrix'!L$3)</f>
        <v>0</v>
      </c>
      <c r="M26" s="9">
        <f>COUNTIFS(data!$A:$A,'confusion matrix'!$C26,data!$C:$C,'confusion matrix'!M$3)</f>
        <v>0</v>
      </c>
      <c r="N26" s="10">
        <f>COUNTIFS(data!$A:$A,'confusion matrix'!$C26,data!$C:$C,'confusion matrix'!N$3)</f>
        <v>3</v>
      </c>
      <c r="Q26" t="s">
        <v>21</v>
      </c>
      <c r="R26">
        <f>(R19+R23)/SUM(D19:N29)</f>
        <v>0.46914623837700759</v>
      </c>
    </row>
    <row r="27" spans="2:18" ht="23.25" x14ac:dyDescent="0.35">
      <c r="B27" s="32"/>
      <c r="C27" s="14" t="s">
        <v>9</v>
      </c>
      <c r="D27" s="5">
        <f>COUNTIFS(data!$A:$A,'confusion matrix'!$C27,data!$C:$C,'confusion matrix'!D$3)</f>
        <v>2</v>
      </c>
      <c r="E27" s="9">
        <f>COUNTIFS(data!$A:$A,'confusion matrix'!$C27,data!$C:$C,'confusion matrix'!E$3)</f>
        <v>1</v>
      </c>
      <c r="F27" s="9">
        <f>COUNTIFS(data!$A:$A,'confusion matrix'!$C27,data!$C:$C,'confusion matrix'!F$3)</f>
        <v>0</v>
      </c>
      <c r="G27" s="9">
        <f>COUNTIFS(data!$A:$A,'confusion matrix'!$C27,data!$C:$C,'confusion matrix'!G$3)</f>
        <v>9</v>
      </c>
      <c r="H27" s="9">
        <f>COUNTIFS(data!$A:$A,'confusion matrix'!$C27,data!$C:$C,'confusion matrix'!H$3)</f>
        <v>1</v>
      </c>
      <c r="I27" s="9">
        <f>COUNTIFS(data!$A:$A,'confusion matrix'!$C27,data!$C:$C,'confusion matrix'!I$3)</f>
        <v>0</v>
      </c>
      <c r="J27" s="9">
        <f>COUNTIFS(data!$A:$A,'confusion matrix'!$C27,data!$C:$C,'confusion matrix'!J$3)</f>
        <v>3</v>
      </c>
      <c r="K27" s="9">
        <f>COUNTIFS(data!$A:$A,'confusion matrix'!$C27,data!$C:$C,'confusion matrix'!K$3)</f>
        <v>1</v>
      </c>
      <c r="L27" s="25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1</v>
      </c>
      <c r="Q27" t="s">
        <v>38</v>
      </c>
      <c r="R27">
        <f>(R19+R24)/SUM(D19:N29)</f>
        <v>0.88841927303465762</v>
      </c>
    </row>
    <row r="28" spans="2:18" ht="23.25" x14ac:dyDescent="0.35">
      <c r="B28" s="32"/>
      <c r="C28" s="14" t="s">
        <v>8</v>
      </c>
      <c r="D28" s="5">
        <f>COUNTIFS(data!$A:$A,'confusion matrix'!$C28,data!$C:$C,'confusion matrix'!D$3)</f>
        <v>4</v>
      </c>
      <c r="E28" s="9">
        <f>COUNTIFS(data!$A:$A,'confusion matrix'!$C28,data!$C:$C,'confusion matrix'!E$3)</f>
        <v>1</v>
      </c>
      <c r="F28" s="9">
        <f>COUNTIFS(data!$A:$A,'confusion matrix'!$C28,data!$C:$C,'confusion matrix'!F$3)</f>
        <v>2</v>
      </c>
      <c r="G28" s="9">
        <f>COUNTIFS(data!$A:$A,'confusion matrix'!$C28,data!$C:$C,'confusion matrix'!G$3)</f>
        <v>32</v>
      </c>
      <c r="H28" s="9">
        <f>COUNTIFS(data!$A:$A,'confusion matrix'!$C28,data!$C:$C,'confusion matrix'!H$3)</f>
        <v>4</v>
      </c>
      <c r="I28" s="9">
        <f>COUNTIFS(data!$A:$A,'confusion matrix'!$C28,data!$C:$C,'confusion matrix'!I$3)</f>
        <v>2</v>
      </c>
      <c r="J28" s="9">
        <f>COUNTIFS(data!$A:$A,'confusion matrix'!$C28,data!$C:$C,'confusion matrix'!J$3)</f>
        <v>29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25">
        <f>COUNTIFS(data!$A:$A,'confusion matrix'!$C28,data!$C:$C,'confusion matrix'!M$3)</f>
        <v>2</v>
      </c>
      <c r="N28" s="10">
        <f>COUNTIFS(data!$A:$A,'confusion matrix'!$C28,data!$C:$C,'confusion matrix'!N$3)</f>
        <v>5</v>
      </c>
    </row>
    <row r="29" spans="2:18" ht="24" thickBot="1" x14ac:dyDescent="0.4">
      <c r="B29" s="33"/>
      <c r="C29" s="15" t="s">
        <v>11</v>
      </c>
      <c r="D29" s="21">
        <f>COUNTIFS(data!$A:$A,'confusion matrix'!$C29,data!$C:$C,'confusion matrix'!D$3)</f>
        <v>12</v>
      </c>
      <c r="E29" s="11">
        <f>COUNTIFS(data!$A:$A,'confusion matrix'!$C29,data!$C:$C,'confusion matrix'!E$3)</f>
        <v>0</v>
      </c>
      <c r="F29" s="11">
        <f>COUNTIFS(data!$A:$A,'confusion matrix'!$C29,data!$C:$C,'confusion matrix'!F$3)</f>
        <v>2</v>
      </c>
      <c r="G29" s="11">
        <f>COUNTIFS(data!$A:$A,'confusion matrix'!$C29,data!$C:$C,'confusion matrix'!G$3)</f>
        <v>62</v>
      </c>
      <c r="H29" s="11">
        <f>COUNTIFS(data!$A:$A,'confusion matrix'!$C29,data!$C:$C,'confusion matrix'!H$3)</f>
        <v>3</v>
      </c>
      <c r="I29" s="11">
        <f>COUNTIFS(data!$A:$A,'confusion matrix'!$C29,data!$C:$C,'confusion matrix'!I$3)</f>
        <v>2</v>
      </c>
      <c r="J29" s="11">
        <f>COUNTIFS(data!$A:$A,'confusion matrix'!$C29,data!$C:$C,'confusion matrix'!J$3)</f>
        <v>36</v>
      </c>
      <c r="K29" s="11">
        <f>COUNTIFS(data!$A:$A,'confusion matrix'!$C29,data!$C:$C,'confusion matrix'!K$3)</f>
        <v>3</v>
      </c>
      <c r="L29" s="11">
        <f>COUNTIFS(data!$A:$A,'confusion matrix'!$C29,data!$C:$C,'confusion matrix'!L$3)</f>
        <v>0</v>
      </c>
      <c r="M29" s="11">
        <f>COUNTIFS(data!$A:$A,'confusion matrix'!$C29,data!$C:$C,'confusion matrix'!M$3)</f>
        <v>1</v>
      </c>
      <c r="N29" s="26">
        <f>COUNTIFS(data!$A:$A,'confusion matrix'!$C29,data!$C:$C,'confusion matrix'!N$3)</f>
        <v>28</v>
      </c>
    </row>
    <row r="31" spans="2:18" ht="15.75" thickBot="1" x14ac:dyDescent="0.3"/>
    <row r="32" spans="2:18" ht="23.25" x14ac:dyDescent="0.35">
      <c r="B32" s="16"/>
      <c r="C32" s="17"/>
      <c r="D32" s="30" t="s">
        <v>24</v>
      </c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2:18" ht="24" thickBot="1" x14ac:dyDescent="0.4">
      <c r="B33" s="18"/>
      <c r="C33" s="14"/>
      <c r="D33" s="7" t="s">
        <v>6</v>
      </c>
      <c r="E33" s="7" t="s">
        <v>2</v>
      </c>
      <c r="F33" s="7" t="s">
        <v>4</v>
      </c>
      <c r="G33" s="7" t="s">
        <v>1</v>
      </c>
      <c r="H33" s="7" t="s">
        <v>3</v>
      </c>
      <c r="I33" s="7" t="s">
        <v>7</v>
      </c>
      <c r="J33" s="7" t="s">
        <v>5</v>
      </c>
      <c r="K33" s="7" t="s">
        <v>10</v>
      </c>
      <c r="L33" s="7" t="s">
        <v>9</v>
      </c>
      <c r="M33" s="7" t="s">
        <v>8</v>
      </c>
      <c r="N33" s="8" t="s">
        <v>11</v>
      </c>
      <c r="Q33" s="1" t="s">
        <v>26</v>
      </c>
    </row>
    <row r="34" spans="2:18" ht="23.25" x14ac:dyDescent="0.35">
      <c r="B34" s="32" t="s">
        <v>22</v>
      </c>
      <c r="C34" s="14" t="s">
        <v>6</v>
      </c>
      <c r="D34" s="24">
        <f>COUNTIFS(data!$A:$A,'confusion matrix'!$C34,data!$D:$D,'confusion matrix'!D$3)</f>
        <v>181</v>
      </c>
      <c r="E34" s="22">
        <f>COUNTIFS(data!$A:$A,'confusion matrix'!$C34,data!$D:$D,'confusion matrix'!E$3)</f>
        <v>0</v>
      </c>
      <c r="F34" s="22">
        <f>COUNTIFS(data!$A:$A,'confusion matrix'!$C34,data!$D:$D,'confusion matrix'!F$3)</f>
        <v>0</v>
      </c>
      <c r="G34" s="22">
        <f>COUNTIFS(data!$A:$A,'confusion matrix'!$C34,data!$D:$D,'confusion matrix'!G$3)</f>
        <v>157</v>
      </c>
      <c r="H34" s="22">
        <f>COUNTIFS(data!$A:$A,'confusion matrix'!$C34,data!$D:$D,'confusion matrix'!H$3)</f>
        <v>0</v>
      </c>
      <c r="I34" s="22">
        <f>COUNTIFS(data!$A:$A,'confusion matrix'!$C34,data!$D:$D,'confusion matrix'!I$3)</f>
        <v>0</v>
      </c>
      <c r="J34" s="22">
        <f>COUNTIFS(data!$A:$A,'confusion matrix'!$C34,data!$D:$D,'confusion matrix'!J$3)</f>
        <v>30</v>
      </c>
      <c r="K34" s="22">
        <f>COUNTIFS(data!$A:$A,'confusion matrix'!$C34,data!$D:$D,'confusion matrix'!K$3)</f>
        <v>0</v>
      </c>
      <c r="L34" s="22">
        <f>COUNTIFS(data!$A:$A,'confusion matrix'!$C34,data!$D:$D,'confusion matrix'!L$3)</f>
        <v>0</v>
      </c>
      <c r="M34" s="22">
        <f>COUNTIFS(data!$A:$A,'confusion matrix'!$C34,data!$D:$D,'confusion matrix'!M$3)</f>
        <v>0</v>
      </c>
      <c r="N34" s="23">
        <f>COUNTIFS(data!$A:$A,'confusion matrix'!$C34,data!$D:$D,'confusion matrix'!N$3)</f>
        <v>0</v>
      </c>
      <c r="Q34" t="s">
        <v>16</v>
      </c>
      <c r="R34">
        <f>SUM(D34,E35,F36,G37,H38,I39,J40,K41,L42,M43,N44)</f>
        <v>661</v>
      </c>
    </row>
    <row r="35" spans="2:18" ht="23.25" x14ac:dyDescent="0.35">
      <c r="B35" s="32"/>
      <c r="C35" s="14" t="s">
        <v>2</v>
      </c>
      <c r="D35" s="5">
        <f>COUNTIFS(data!$A:$A,'confusion matrix'!$C35,data!$D:$D,'confusion matrix'!D$3)</f>
        <v>86</v>
      </c>
      <c r="E35" s="25">
        <f>COUNTIFS(data!$A:$A,'confusion matrix'!$C35,data!$D:$D,'confusion matrix'!E$3)</f>
        <v>0</v>
      </c>
      <c r="F35" s="9">
        <f>COUNTIFS(data!$A:$A,'confusion matrix'!$C35,data!$D:$D,'confusion matrix'!F$3)</f>
        <v>0</v>
      </c>
      <c r="G35" s="9">
        <f>COUNTIFS(data!$A:$A,'confusion matrix'!$C35,data!$D:$D,'confusion matrix'!G$3)</f>
        <v>120</v>
      </c>
      <c r="H35" s="9">
        <f>COUNTIFS(data!$A:$A,'confusion matrix'!$C35,data!$D:$D,'confusion matrix'!H$3)</f>
        <v>0</v>
      </c>
      <c r="I35" s="9">
        <f>COUNTIFS(data!$A:$A,'confusion matrix'!$C35,data!$D:$D,'confusion matrix'!I$3)</f>
        <v>0</v>
      </c>
      <c r="J35" s="9">
        <f>COUNTIFS(data!$A:$A,'confusion matrix'!$C35,data!$D:$D,'confusion matrix'!J$3)</f>
        <v>14</v>
      </c>
      <c r="K35" s="9">
        <f>COUNTIFS(data!$A:$A,'confusion matrix'!$C35,data!$D:$D,'confusion matrix'!K$3)</f>
        <v>0</v>
      </c>
      <c r="L35" s="9">
        <f>COUNTIFS(data!$A:$A,'confusion matrix'!$C35,data!$D:$D,'confusion matrix'!L$3)</f>
        <v>0</v>
      </c>
      <c r="M35" s="9">
        <f>COUNTIFS(data!$A:$A,'confusion matrix'!$C35,data!$D:$D,'confusion matrix'!M$3)</f>
        <v>0</v>
      </c>
      <c r="N35" s="10">
        <f>COUNTIFS(data!$A:$A,'confusion matrix'!$C35,data!$D:$D,'confusion matrix'!N$3)</f>
        <v>0</v>
      </c>
      <c r="Q35" t="s">
        <v>17</v>
      </c>
      <c r="R35">
        <f>SUM(D35:D44,E36:E44,F37:F44,G38:G44,H39:H44,I40:I44,J41:J44,K42:K44,L43:L44,M44)</f>
        <v>1122</v>
      </c>
    </row>
    <row r="36" spans="2:18" ht="23.25" x14ac:dyDescent="0.35">
      <c r="B36" s="32"/>
      <c r="C36" s="14" t="s">
        <v>4</v>
      </c>
      <c r="D36" s="5">
        <f>COUNTIFS(data!$A:$A,'confusion matrix'!$C36,data!$D:$D,'confusion matrix'!D$3)</f>
        <v>81</v>
      </c>
      <c r="E36" s="9">
        <f>COUNTIFS(data!$A:$A,'confusion matrix'!$C36,data!$D:$D,'confusion matrix'!E$3)</f>
        <v>0</v>
      </c>
      <c r="F36" s="25">
        <f>COUNTIFS(data!$A:$A,'confusion matrix'!$C36,data!$D:$D,'confusion matrix'!F$3)</f>
        <v>0</v>
      </c>
      <c r="G36" s="9">
        <f>COUNTIFS(data!$A:$A,'confusion matrix'!$C36,data!$D:$D,'confusion matrix'!G$3)</f>
        <v>111</v>
      </c>
      <c r="H36" s="9">
        <f>COUNTIFS(data!$A:$A,'confusion matrix'!$C36,data!$D:$D,'confusion matrix'!H$3)</f>
        <v>0</v>
      </c>
      <c r="I36" s="9">
        <f>COUNTIFS(data!$A:$A,'confusion matrix'!$C36,data!$D:$D,'confusion matrix'!I$3)</f>
        <v>0</v>
      </c>
      <c r="J36" s="9">
        <f>COUNTIFS(data!$A:$A,'confusion matrix'!$C36,data!$D:$D,'confusion matrix'!J$3)</f>
        <v>16</v>
      </c>
      <c r="K36" s="9">
        <f>COUNTIFS(data!$A:$A,'confusion matrix'!$C36,data!$D:$D,'confusion matrix'!K$3)</f>
        <v>0</v>
      </c>
      <c r="L36" s="9">
        <f>COUNTIFS(data!$A:$A,'confusion matrix'!$C36,data!$D:$D,'confusion matrix'!L$3)</f>
        <v>0</v>
      </c>
      <c r="M36" s="9">
        <f>COUNTIFS(data!$A:$A,'confusion matrix'!$C36,data!$D:$D,'confusion matrix'!M$3)</f>
        <v>0</v>
      </c>
      <c r="N36" s="10">
        <f>COUNTIFS(data!$A:$A,'confusion matrix'!$C36,data!$D:$D,'confusion matrix'!N$3)</f>
        <v>0</v>
      </c>
      <c r="Q36" t="s">
        <v>18</v>
      </c>
      <c r="R36">
        <f>SUM(E34,F34:F35,G34:G36,H34:H37,I34:I38,J34:J39,K34:K40,L34:L41,M34:M42,N34:N43)</f>
        <v>583</v>
      </c>
    </row>
    <row r="37" spans="2:18" ht="23.25" x14ac:dyDescent="0.35">
      <c r="B37" s="32"/>
      <c r="C37" s="14" t="s">
        <v>1</v>
      </c>
      <c r="D37" s="5">
        <f>COUNTIFS(data!$A:$A,'confusion matrix'!$C37,data!$D:$D,'confusion matrix'!D$3)</f>
        <v>88</v>
      </c>
      <c r="E37" s="9">
        <f>COUNTIFS(data!$A:$A,'confusion matrix'!$C37,data!$D:$D,'confusion matrix'!E$3)</f>
        <v>0</v>
      </c>
      <c r="F37" s="9">
        <f>COUNTIFS(data!$A:$A,'confusion matrix'!$C37,data!$D:$D,'confusion matrix'!F$3)</f>
        <v>0</v>
      </c>
      <c r="G37" s="25">
        <f>COUNTIFS(data!$A:$A,'confusion matrix'!$C37,data!$D:$D,'confusion matrix'!G$3)</f>
        <v>368</v>
      </c>
      <c r="H37" s="9">
        <f>COUNTIFS(data!$A:$A,'confusion matrix'!$C37,data!$D:$D,'confusion matrix'!H$3)</f>
        <v>0</v>
      </c>
      <c r="I37" s="9">
        <f>COUNTIFS(data!$A:$A,'confusion matrix'!$C37,data!$D:$D,'confusion matrix'!I$3)</f>
        <v>0</v>
      </c>
      <c r="J37" s="9">
        <f>COUNTIFS(data!$A:$A,'confusion matrix'!$C37,data!$D:$D,'confusion matrix'!J$3)</f>
        <v>91</v>
      </c>
      <c r="K37" s="9">
        <f>COUNTIFS(data!$A:$A,'confusion matrix'!$C37,data!$D:$D,'confusion matrix'!K$3)</f>
        <v>0</v>
      </c>
      <c r="L37" s="9">
        <f>COUNTIFS(data!$A:$A,'confusion matrix'!$C37,data!$D:$D,'confusion matrix'!L$3)</f>
        <v>0</v>
      </c>
      <c r="M37" s="9">
        <f>COUNTIFS(data!$A:$A,'confusion matrix'!$C37,data!$D:$D,'confusion matrix'!M$3)</f>
        <v>0</v>
      </c>
      <c r="N37" s="10">
        <f>COUNTIFS(data!$A:$A,'confusion matrix'!$C37,data!$D:$D,'confusion matrix'!N$3)</f>
        <v>0</v>
      </c>
    </row>
    <row r="38" spans="2:18" ht="23.25" x14ac:dyDescent="0.35">
      <c r="B38" s="32"/>
      <c r="C38" s="14" t="s">
        <v>3</v>
      </c>
      <c r="D38" s="5">
        <f>COUNTIFS(data!$A:$A,'confusion matrix'!$C38,data!$D:$D,'confusion matrix'!D$3)</f>
        <v>33</v>
      </c>
      <c r="E38" s="9">
        <f>COUNTIFS(data!$A:$A,'confusion matrix'!$C38,data!$D:$D,'confusion matrix'!E$3)</f>
        <v>0</v>
      </c>
      <c r="F38" s="9">
        <f>COUNTIFS(data!$A:$A,'confusion matrix'!$C38,data!$D:$D,'confusion matrix'!F$3)</f>
        <v>0</v>
      </c>
      <c r="G38" s="9">
        <f>COUNTIFS(data!$A:$A,'confusion matrix'!$C38,data!$D:$D,'confusion matrix'!G$3)</f>
        <v>153</v>
      </c>
      <c r="H38" s="25">
        <f>COUNTIFS(data!$A:$A,'confusion matrix'!$C38,data!$D:$D,'confusion matrix'!H$3)</f>
        <v>0</v>
      </c>
      <c r="I38" s="9">
        <f>COUNTIFS(data!$A:$A,'confusion matrix'!$C38,data!$D:$D,'confusion matrix'!I$3)</f>
        <v>0</v>
      </c>
      <c r="J38" s="9">
        <f>COUNTIFS(data!$A:$A,'confusion matrix'!$C38,data!$D:$D,'confusion matrix'!J$3)</f>
        <v>17</v>
      </c>
      <c r="K38" s="9">
        <f>COUNTIFS(data!$A:$A,'confusion matrix'!$C38,data!$D:$D,'confusion matrix'!K$3)</f>
        <v>0</v>
      </c>
      <c r="L38" s="9">
        <f>COUNTIFS(data!$A:$A,'confusion matrix'!$C38,data!$D:$D,'confusion matrix'!L$3)</f>
        <v>0</v>
      </c>
      <c r="M38" s="9">
        <f>COUNTIFS(data!$A:$A,'confusion matrix'!$C38,data!$D:$D,'confusion matrix'!M$3)</f>
        <v>0</v>
      </c>
      <c r="N38" s="10">
        <f>COUNTIFS(data!$A:$A,'confusion matrix'!$C38,data!$D:$D,'confusion matrix'!N$3)</f>
        <v>0</v>
      </c>
      <c r="Q38" t="s">
        <v>19</v>
      </c>
      <c r="R38">
        <f>SUM(D35,E36,F37,G38,H39,I40,J41,K42,L43,M44,N43,M42,L41,K40,J39,I38,H37,G36,F35,E34)</f>
        <v>402</v>
      </c>
    </row>
    <row r="39" spans="2:18" ht="23.25" x14ac:dyDescent="0.35">
      <c r="B39" s="32"/>
      <c r="C39" s="14" t="s">
        <v>7</v>
      </c>
      <c r="D39" s="5">
        <f>COUNTIFS(data!$A:$A,'confusion matrix'!$C39,data!$D:$D,'confusion matrix'!D$3)</f>
        <v>29</v>
      </c>
      <c r="E39" s="9">
        <f>COUNTIFS(data!$A:$A,'confusion matrix'!$C39,data!$D:$D,'confusion matrix'!E$3)</f>
        <v>0</v>
      </c>
      <c r="F39" s="9">
        <f>COUNTIFS(data!$A:$A,'confusion matrix'!$C39,data!$D:$D,'confusion matrix'!F$3)</f>
        <v>0</v>
      </c>
      <c r="G39" s="9">
        <f>COUNTIFS(data!$A:$A,'confusion matrix'!$C39,data!$D:$D,'confusion matrix'!G$3)</f>
        <v>96</v>
      </c>
      <c r="H39" s="9">
        <f>COUNTIFS(data!$A:$A,'confusion matrix'!$C39,data!$D:$D,'confusion matrix'!H$3)</f>
        <v>0</v>
      </c>
      <c r="I39" s="25">
        <f>COUNTIFS(data!$A:$A,'confusion matrix'!$C39,data!$D:$D,'confusion matrix'!I$3)</f>
        <v>0</v>
      </c>
      <c r="J39" s="9">
        <f>COUNTIFS(data!$A:$A,'confusion matrix'!$C39,data!$D:$D,'confusion matrix'!J$3)</f>
        <v>27</v>
      </c>
      <c r="K39" s="9">
        <f>COUNTIFS(data!$A:$A,'confusion matrix'!$C39,data!$D:$D,'confusion matrix'!K$3)</f>
        <v>0</v>
      </c>
      <c r="L39" s="9">
        <f>COUNTIFS(data!$A:$A,'confusion matrix'!$C39,data!$D:$D,'confusion matrix'!L$3)</f>
        <v>0</v>
      </c>
      <c r="M39" s="9">
        <f>COUNTIFS(data!$A:$A,'confusion matrix'!$C39,data!$D:$D,'confusion matrix'!M$3)</f>
        <v>0</v>
      </c>
      <c r="N39" s="10">
        <f>COUNTIFS(data!$A:$A,'confusion matrix'!$C39,data!$D:$D,'confusion matrix'!N$3)</f>
        <v>0</v>
      </c>
      <c r="Q39" t="s">
        <v>37</v>
      </c>
      <c r="R39">
        <f>SUM(D36,E37,F38,G39,H40,I41,J42,K43,L44,N42,M41,L40,K39,J38,I37,H36,G35,F34,D34,D35,E34,E35,E36,F35,F36,G36,F37,G37,H37,G38,H38,H39,I39,I38,J39,I40,J40,K41,K41,J41,K41,K40,L41,L42,K42,J42,L43,M43,M42)</f>
        <v>1379</v>
      </c>
    </row>
    <row r="40" spans="2:18" ht="23.25" x14ac:dyDescent="0.35">
      <c r="B40" s="32"/>
      <c r="C40" s="14" t="s">
        <v>5</v>
      </c>
      <c r="D40" s="5">
        <f>COUNTIFS(data!$A:$A,'confusion matrix'!$C40,data!$D:$D,'confusion matrix'!D$3)</f>
        <v>30</v>
      </c>
      <c r="E40" s="9">
        <f>COUNTIFS(data!$A:$A,'confusion matrix'!$C40,data!$D:$D,'confusion matrix'!E$3)</f>
        <v>0</v>
      </c>
      <c r="F40" s="9">
        <f>COUNTIFS(data!$A:$A,'confusion matrix'!$C40,data!$D:$D,'confusion matrix'!F$3)</f>
        <v>0</v>
      </c>
      <c r="G40" s="9">
        <f>COUNTIFS(data!$A:$A,'confusion matrix'!$C40,data!$D:$D,'confusion matrix'!G$3)</f>
        <v>194</v>
      </c>
      <c r="H40" s="9">
        <f>COUNTIFS(data!$A:$A,'confusion matrix'!$C40,data!$D:$D,'confusion matrix'!H$3)</f>
        <v>0</v>
      </c>
      <c r="I40" s="9">
        <f>COUNTIFS(data!$A:$A,'confusion matrix'!$C40,data!$D:$D,'confusion matrix'!I$3)</f>
        <v>0</v>
      </c>
      <c r="J40" s="25">
        <f>COUNTIFS(data!$A:$A,'confusion matrix'!$C40,data!$D:$D,'confusion matrix'!J$3)</f>
        <v>112</v>
      </c>
      <c r="K40" s="9">
        <f>COUNTIFS(data!$A:$A,'confusion matrix'!$C40,data!$D:$D,'confusion matrix'!K$3)</f>
        <v>0</v>
      </c>
      <c r="L40" s="9">
        <f>COUNTIFS(data!$A:$A,'confusion matrix'!$C40,data!$D:$D,'confusion matrix'!L$3)</f>
        <v>0</v>
      </c>
      <c r="M40" s="9">
        <f>COUNTIFS(data!$A:$A,'confusion matrix'!$C40,data!$D:$D,'confusion matrix'!M$3)</f>
        <v>0</v>
      </c>
      <c r="N40" s="10">
        <f>COUNTIFS(data!$A:$A,'confusion matrix'!$C40,data!$D:$D,'confusion matrix'!N$3)</f>
        <v>0</v>
      </c>
      <c r="Q40" t="s">
        <v>20</v>
      </c>
      <c r="R40">
        <f>R34/SUM(R34:R36)</f>
        <v>0.27937447168216401</v>
      </c>
    </row>
    <row r="41" spans="2:18" ht="23.25" x14ac:dyDescent="0.35">
      <c r="B41" s="32"/>
      <c r="C41" s="14" t="s">
        <v>10</v>
      </c>
      <c r="D41" s="5">
        <f>COUNTIFS(data!$A:$A,'confusion matrix'!$C41,data!$D:$D,'confusion matrix'!D$3)</f>
        <v>4</v>
      </c>
      <c r="E41" s="9">
        <f>COUNTIFS(data!$A:$A,'confusion matrix'!$C41,data!$D:$D,'confusion matrix'!E$3)</f>
        <v>0</v>
      </c>
      <c r="F41" s="9">
        <f>COUNTIFS(data!$A:$A,'confusion matrix'!$C41,data!$D:$D,'confusion matrix'!F$3)</f>
        <v>0</v>
      </c>
      <c r="G41" s="9">
        <f>COUNTIFS(data!$A:$A,'confusion matrix'!$C41,data!$D:$D,'confusion matrix'!G$3)</f>
        <v>51</v>
      </c>
      <c r="H41" s="9">
        <f>COUNTIFS(data!$A:$A,'confusion matrix'!$C41,data!$D:$D,'confusion matrix'!H$3)</f>
        <v>0</v>
      </c>
      <c r="I41" s="9">
        <f>COUNTIFS(data!$A:$A,'confusion matrix'!$C41,data!$D:$D,'confusion matrix'!I$3)</f>
        <v>0</v>
      </c>
      <c r="J41" s="9">
        <f>COUNTIFS(data!$A:$A,'confusion matrix'!$C41,data!$D:$D,'confusion matrix'!J$3)</f>
        <v>25</v>
      </c>
      <c r="K41" s="25">
        <f>COUNTIFS(data!$A:$A,'confusion matrix'!$C41,data!$D:$D,'confusion matrix'!K$3)</f>
        <v>0</v>
      </c>
      <c r="L41" s="9">
        <f>COUNTIFS(data!$A:$A,'confusion matrix'!$C41,data!$D:$D,'confusion matrix'!L$3)</f>
        <v>0</v>
      </c>
      <c r="M41" s="9">
        <f>COUNTIFS(data!$A:$A,'confusion matrix'!$C41,data!$D:$D,'confusion matrix'!M$3)</f>
        <v>0</v>
      </c>
      <c r="N41" s="10">
        <f>COUNTIFS(data!$A:$A,'confusion matrix'!$C41,data!$D:$D,'confusion matrix'!N$3)</f>
        <v>0</v>
      </c>
      <c r="Q41" t="s">
        <v>21</v>
      </c>
      <c r="R41">
        <f>(R34+R38)/SUM(D34:N44)</f>
        <v>0.44928148774302623</v>
      </c>
    </row>
    <row r="42" spans="2:18" ht="23.25" x14ac:dyDescent="0.35">
      <c r="B42" s="32"/>
      <c r="C42" s="14" t="s">
        <v>9</v>
      </c>
      <c r="D42" s="5">
        <f>COUNTIFS(data!$A:$A,'confusion matrix'!$C42,data!$D:$D,'confusion matrix'!D$3)</f>
        <v>3</v>
      </c>
      <c r="E42" s="9">
        <f>COUNTIFS(data!$A:$A,'confusion matrix'!$C42,data!$D:$D,'confusion matrix'!E$3)</f>
        <v>0</v>
      </c>
      <c r="F42" s="9">
        <f>COUNTIFS(data!$A:$A,'confusion matrix'!$C42,data!$D:$D,'confusion matrix'!F$3)</f>
        <v>0</v>
      </c>
      <c r="G42" s="9">
        <f>COUNTIFS(data!$A:$A,'confusion matrix'!$C42,data!$D:$D,'confusion matrix'!G$3)</f>
        <v>15</v>
      </c>
      <c r="H42" s="9">
        <f>COUNTIFS(data!$A:$A,'confusion matrix'!$C42,data!$D:$D,'confusion matrix'!H$3)</f>
        <v>0</v>
      </c>
      <c r="I42" s="9">
        <f>COUNTIFS(data!$A:$A,'confusion matrix'!$C42,data!$D:$D,'confusion matrix'!I$3)</f>
        <v>0</v>
      </c>
      <c r="J42" s="9">
        <f>COUNTIFS(data!$A:$A,'confusion matrix'!$C42,data!$D:$D,'confusion matrix'!J$3)</f>
        <v>1</v>
      </c>
      <c r="K42" s="9">
        <f>COUNTIFS(data!$A:$A,'confusion matrix'!$C42,data!$D:$D,'confusion matrix'!K$3)</f>
        <v>0</v>
      </c>
      <c r="L42" s="25">
        <f>COUNTIFS(data!$A:$A,'confusion matrix'!$C42,data!$D:$D,'confusion matrix'!L$3)</f>
        <v>0</v>
      </c>
      <c r="M42" s="9">
        <f>COUNTIFS(data!$A:$A,'confusion matrix'!$C42,data!$D:$D,'confusion matrix'!M$3)</f>
        <v>0</v>
      </c>
      <c r="N42" s="10">
        <f>COUNTIFS(data!$A:$A,'confusion matrix'!$C42,data!$D:$D,'confusion matrix'!N$3)</f>
        <v>0</v>
      </c>
      <c r="Q42" t="s">
        <v>38</v>
      </c>
      <c r="R42">
        <f>(R34+R39)/SUM(D34:N44)</f>
        <v>0.86221470836855452</v>
      </c>
    </row>
    <row r="43" spans="2:18" ht="23.25" x14ac:dyDescent="0.35">
      <c r="B43" s="32"/>
      <c r="C43" s="14" t="s">
        <v>8</v>
      </c>
      <c r="D43" s="5">
        <f>COUNTIFS(data!$A:$A,'confusion matrix'!$C43,data!$D:$D,'confusion matrix'!D$3)</f>
        <v>7</v>
      </c>
      <c r="E43" s="9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48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29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25">
        <f>COUNTIFS(data!$A:$A,'confusion matrix'!$C43,data!$D:$D,'confusion matrix'!M$3)</f>
        <v>0</v>
      </c>
      <c r="N43" s="10">
        <f>COUNTIFS(data!$A:$A,'confusion matrix'!$C43,data!$D:$D,'confusion matrix'!N$3)</f>
        <v>0</v>
      </c>
    </row>
    <row r="44" spans="2:18" ht="24" thickBot="1" x14ac:dyDescent="0.4">
      <c r="B44" s="33"/>
      <c r="C44" s="15" t="s">
        <v>11</v>
      </c>
      <c r="D44" s="21">
        <f>COUNTIFS(data!$A:$A,'confusion matrix'!$C44,data!$D:$D,'confusion matrix'!D$3)</f>
        <v>13</v>
      </c>
      <c r="E44" s="11">
        <f>COUNTIFS(data!$A:$A,'confusion matrix'!$C44,data!$D:$D,'confusion matrix'!E$3)</f>
        <v>0</v>
      </c>
      <c r="F44" s="11">
        <f>COUNTIFS(data!$A:$A,'confusion matrix'!$C44,data!$D:$D,'confusion matrix'!F$3)</f>
        <v>0</v>
      </c>
      <c r="G44" s="11">
        <f>COUNTIFS(data!$A:$A,'confusion matrix'!$C44,data!$D:$D,'confusion matrix'!G$3)</f>
        <v>91</v>
      </c>
      <c r="H44" s="11">
        <f>COUNTIFS(data!$A:$A,'confusion matrix'!$C44,data!$D:$D,'confusion matrix'!H$3)</f>
        <v>0</v>
      </c>
      <c r="I44" s="11">
        <f>COUNTIFS(data!$A:$A,'confusion matrix'!$C44,data!$D:$D,'confusion matrix'!I$3)</f>
        <v>0</v>
      </c>
      <c r="J44" s="11">
        <f>COUNTIFS(data!$A:$A,'confusion matrix'!$C44,data!$D:$D,'confusion matrix'!J$3)</f>
        <v>45</v>
      </c>
      <c r="K44" s="11">
        <f>COUNTIFS(data!$A:$A,'confusion matrix'!$C44,data!$D:$D,'confusion matrix'!K$3)</f>
        <v>0</v>
      </c>
      <c r="L44" s="11">
        <f>COUNTIFS(data!$A:$A,'confusion matrix'!$C44,data!$D:$D,'confusion matrix'!L$3)</f>
        <v>0</v>
      </c>
      <c r="M44" s="11">
        <f>COUNTIFS(data!$A:$A,'confusion matrix'!$C44,data!$D:$D,'confusion matrix'!M$3)</f>
        <v>0</v>
      </c>
      <c r="N44" s="26">
        <f>COUNTIFS(data!$A:$A,'confusion matrix'!$C44,data!$D:$D,'confusion matrix'!N$3)</f>
        <v>0</v>
      </c>
    </row>
    <row r="46" spans="2:18" ht="15.75" thickBot="1" x14ac:dyDescent="0.3"/>
    <row r="47" spans="2:18" ht="23.25" x14ac:dyDescent="0.35">
      <c r="B47" s="16"/>
      <c r="C47" s="17"/>
      <c r="D47" s="30" t="s">
        <v>24</v>
      </c>
      <c r="E47" s="30"/>
      <c r="F47" s="30"/>
      <c r="G47" s="30"/>
      <c r="H47" s="30"/>
      <c r="I47" s="30"/>
      <c r="J47" s="30"/>
      <c r="K47" s="30"/>
      <c r="L47" s="30"/>
      <c r="M47" s="30"/>
      <c r="N47" s="31"/>
    </row>
    <row r="48" spans="2:18" ht="24" thickBot="1" x14ac:dyDescent="0.4">
      <c r="B48" s="18"/>
      <c r="C48" s="14"/>
      <c r="D48" s="7" t="s">
        <v>6</v>
      </c>
      <c r="E48" s="7" t="s">
        <v>2</v>
      </c>
      <c r="F48" s="7" t="s">
        <v>4</v>
      </c>
      <c r="G48" s="7" t="s">
        <v>1</v>
      </c>
      <c r="H48" s="7" t="s">
        <v>3</v>
      </c>
      <c r="I48" s="7" t="s">
        <v>7</v>
      </c>
      <c r="J48" s="7" t="s">
        <v>5</v>
      </c>
      <c r="K48" s="7" t="s">
        <v>10</v>
      </c>
      <c r="L48" s="7" t="s">
        <v>9</v>
      </c>
      <c r="M48" s="7" t="s">
        <v>8</v>
      </c>
      <c r="N48" s="8" t="s">
        <v>11</v>
      </c>
      <c r="Q48" s="1" t="s">
        <v>27</v>
      </c>
    </row>
    <row r="49" spans="2:18" ht="23.25" x14ac:dyDescent="0.35">
      <c r="B49" s="32" t="s">
        <v>22</v>
      </c>
      <c r="C49" s="14" t="s">
        <v>6</v>
      </c>
      <c r="D49" s="24">
        <f>COUNTIFS(data!$A:$A,'confusion matrix'!$C49,data!$E:$E,'confusion matrix'!D$3)</f>
        <v>0</v>
      </c>
      <c r="E49" s="22">
        <f>COUNTIFS(data!$A:$A,'confusion matrix'!$C49,data!$E:$E,'confusion matrix'!E$3)</f>
        <v>20</v>
      </c>
      <c r="F49" s="22">
        <f>COUNTIFS(data!$A:$A,'confusion matrix'!$C49,data!$E:$E,'confusion matrix'!F$3)</f>
        <v>73</v>
      </c>
      <c r="G49" s="22">
        <f>COUNTIFS(data!$A:$A,'confusion matrix'!$C49,data!$E:$E,'confusion matrix'!G$3)</f>
        <v>92</v>
      </c>
      <c r="H49" s="22">
        <f>COUNTIFS(data!$A:$A,'confusion matrix'!$C49,data!$E:$E,'confusion matrix'!H$3)</f>
        <v>131</v>
      </c>
      <c r="I49" s="22">
        <f>COUNTIFS(data!$A:$A,'confusion matrix'!$C49,data!$E:$E,'confusion matrix'!I$3)</f>
        <v>32</v>
      </c>
      <c r="J49" s="22">
        <f>COUNTIFS(data!$A:$A,'confusion matrix'!$C49,data!$E:$E,'confusion matrix'!J$3)</f>
        <v>20</v>
      </c>
      <c r="K49" s="22">
        <f>COUNTIFS(data!$A:$A,'confusion matrix'!$C49,data!$E:$E,'confusion matrix'!K$3)</f>
        <v>0</v>
      </c>
      <c r="L49" s="22">
        <f>COUNTIFS(data!$A:$A,'confusion matrix'!$C49,data!$E:$E,'confusion matrix'!L$3)</f>
        <v>0</v>
      </c>
      <c r="M49" s="22">
        <f>COUNTIFS(data!$A:$A,'confusion matrix'!$C49,data!$E:$E,'confusion matrix'!M$3)</f>
        <v>0</v>
      </c>
      <c r="N49" s="23">
        <f>COUNTIFS(data!$A:$A,'confusion matrix'!$C49,data!$E:$E,'confusion matrix'!N$3)</f>
        <v>0</v>
      </c>
      <c r="Q49" t="s">
        <v>16</v>
      </c>
      <c r="R49">
        <f>SUM(D49,E50,F51,G52,H53,I54,J55,K56,L57,M58,N59)</f>
        <v>347</v>
      </c>
    </row>
    <row r="50" spans="2:18" ht="23.25" x14ac:dyDescent="0.35">
      <c r="B50" s="32"/>
      <c r="C50" s="14" t="s">
        <v>2</v>
      </c>
      <c r="D50" s="5">
        <f>COUNTIFS(data!$A:$A,'confusion matrix'!$C50,data!$E:$E,'confusion matrix'!D$3)</f>
        <v>0</v>
      </c>
      <c r="E50" s="25">
        <f>COUNTIFS(data!$A:$A,'confusion matrix'!$C50,data!$E:$E,'confusion matrix'!E$3)</f>
        <v>5</v>
      </c>
      <c r="F50" s="9">
        <f>COUNTIFS(data!$A:$A,'confusion matrix'!$C50,data!$E:$E,'confusion matrix'!F$3)</f>
        <v>31</v>
      </c>
      <c r="G50" s="9">
        <f>COUNTIFS(data!$A:$A,'confusion matrix'!$C50,data!$E:$E,'confusion matrix'!G$3)</f>
        <v>55</v>
      </c>
      <c r="H50" s="9">
        <f>COUNTIFS(data!$A:$A,'confusion matrix'!$C50,data!$E:$E,'confusion matrix'!H$3)</f>
        <v>91</v>
      </c>
      <c r="I50" s="9">
        <f>COUNTIFS(data!$A:$A,'confusion matrix'!$C50,data!$E:$E,'confusion matrix'!I$3)</f>
        <v>27</v>
      </c>
      <c r="J50" s="9">
        <f>COUNTIFS(data!$A:$A,'confusion matrix'!$C50,data!$E:$E,'confusion matrix'!J$3)</f>
        <v>11</v>
      </c>
      <c r="K50" s="9">
        <f>COUNTIFS(data!$A:$A,'confusion matrix'!$C50,data!$E:$E,'confusion matrix'!K$3)</f>
        <v>0</v>
      </c>
      <c r="L50" s="9">
        <f>COUNTIFS(data!$A:$A,'confusion matrix'!$C50,data!$E:$E,'confusion matrix'!L$3)</f>
        <v>0</v>
      </c>
      <c r="M50" s="9">
        <f>COUNTIFS(data!$A:$A,'confusion matrix'!$C50,data!$E:$E,'confusion matrix'!M$3)</f>
        <v>0</v>
      </c>
      <c r="N50" s="10">
        <f>COUNTIFS(data!$A:$A,'confusion matrix'!$C50,data!$E:$E,'confusion matrix'!N$3)</f>
        <v>0</v>
      </c>
      <c r="Q50" t="s">
        <v>17</v>
      </c>
      <c r="R50">
        <f>SUM(D50:D59,E51:E59,F52:F59,G53:G59,H54:H59,I55:I59,J56:J59,K57:K59,L58:L59,M59)</f>
        <v>720</v>
      </c>
    </row>
    <row r="51" spans="2:18" ht="23.25" x14ac:dyDescent="0.35">
      <c r="B51" s="32"/>
      <c r="C51" s="14" t="s">
        <v>4</v>
      </c>
      <c r="D51" s="5">
        <f>COUNTIFS(data!$A:$A,'confusion matrix'!$C51,data!$E:$E,'confusion matrix'!D$3)</f>
        <v>0</v>
      </c>
      <c r="E51" s="9">
        <f>COUNTIFS(data!$A:$A,'confusion matrix'!$C51,data!$E:$E,'confusion matrix'!E$3)</f>
        <v>4</v>
      </c>
      <c r="F51" s="25">
        <f>COUNTIFS(data!$A:$A,'confusion matrix'!$C51,data!$E:$E,'confusion matrix'!F$3)</f>
        <v>31</v>
      </c>
      <c r="G51" s="9">
        <f>COUNTIFS(data!$A:$A,'confusion matrix'!$C51,data!$E:$E,'confusion matrix'!G$3)</f>
        <v>47</v>
      </c>
      <c r="H51" s="9">
        <f>COUNTIFS(data!$A:$A,'confusion matrix'!$C51,data!$E:$E,'confusion matrix'!H$3)</f>
        <v>82</v>
      </c>
      <c r="I51" s="9">
        <f>COUNTIFS(data!$A:$A,'confusion matrix'!$C51,data!$E:$E,'confusion matrix'!I$3)</f>
        <v>28</v>
      </c>
      <c r="J51" s="9">
        <f>COUNTIFS(data!$A:$A,'confusion matrix'!$C51,data!$E:$E,'confusion matrix'!J$3)</f>
        <v>16</v>
      </c>
      <c r="K51" s="9">
        <f>COUNTIFS(data!$A:$A,'confusion matrix'!$C51,data!$E:$E,'confusion matrix'!K$3)</f>
        <v>0</v>
      </c>
      <c r="L51" s="9">
        <f>COUNTIFS(data!$A:$A,'confusion matrix'!$C51,data!$E:$E,'confusion matrix'!L$3)</f>
        <v>0</v>
      </c>
      <c r="M51" s="9">
        <f>COUNTIFS(data!$A:$A,'confusion matrix'!$C51,data!$E:$E,'confusion matrix'!M$3)</f>
        <v>0</v>
      </c>
      <c r="N51" s="10">
        <f>COUNTIFS(data!$A:$A,'confusion matrix'!$C51,data!$E:$E,'confusion matrix'!N$3)</f>
        <v>0</v>
      </c>
      <c r="Q51" t="s">
        <v>18</v>
      </c>
      <c r="R51">
        <f>SUM(E49,F49:F50,G49:G51,H49:H52,I49:I53,J49:J54,K49:K55,L49:L56,M49:M57,N49:N58)</f>
        <v>1299</v>
      </c>
    </row>
    <row r="52" spans="2:18" ht="23.25" x14ac:dyDescent="0.35">
      <c r="B52" s="32"/>
      <c r="C52" s="14" t="s">
        <v>1</v>
      </c>
      <c r="D52" s="5">
        <f>COUNTIFS(data!$A:$A,'confusion matrix'!$C52,data!$E:$E,'confusion matrix'!D$3)</f>
        <v>0</v>
      </c>
      <c r="E52" s="9">
        <f>COUNTIFS(data!$A:$A,'confusion matrix'!$C52,data!$E:$E,'confusion matrix'!E$3)</f>
        <v>1</v>
      </c>
      <c r="F52" s="9">
        <f>COUNTIFS(data!$A:$A,'confusion matrix'!$C52,data!$E:$E,'confusion matrix'!F$3)</f>
        <v>18</v>
      </c>
      <c r="G52" s="25">
        <f>COUNTIFS(data!$A:$A,'confusion matrix'!$C52,data!$E:$E,'confusion matrix'!G$3)</f>
        <v>74</v>
      </c>
      <c r="H52" s="9">
        <f>COUNTIFS(data!$A:$A,'confusion matrix'!$C52,data!$E:$E,'confusion matrix'!H$3)</f>
        <v>264</v>
      </c>
      <c r="I52" s="9">
        <f>COUNTIFS(data!$A:$A,'confusion matrix'!$C52,data!$E:$E,'confusion matrix'!I$3)</f>
        <v>95</v>
      </c>
      <c r="J52" s="9">
        <f>COUNTIFS(data!$A:$A,'confusion matrix'!$C52,data!$E:$E,'confusion matrix'!J$3)</f>
        <v>95</v>
      </c>
      <c r="K52" s="9">
        <f>COUNTIFS(data!$A:$A,'confusion matrix'!$C52,data!$E:$E,'confusion matrix'!K$3)</f>
        <v>0</v>
      </c>
      <c r="L52" s="9">
        <f>COUNTIFS(data!$A:$A,'confusion matrix'!$C52,data!$E:$E,'confusion matrix'!L$3)</f>
        <v>0</v>
      </c>
      <c r="M52" s="9">
        <f>COUNTIFS(data!$A:$A,'confusion matrix'!$C52,data!$E:$E,'confusion matrix'!M$3)</f>
        <v>0</v>
      </c>
      <c r="N52" s="10">
        <f>COUNTIFS(data!$A:$A,'confusion matrix'!$C52,data!$E:$E,'confusion matrix'!N$3)</f>
        <v>0</v>
      </c>
    </row>
    <row r="53" spans="2:18" ht="23.25" x14ac:dyDescent="0.35">
      <c r="B53" s="32"/>
      <c r="C53" s="14" t="s">
        <v>3</v>
      </c>
      <c r="D53" s="5">
        <f>COUNTIFS(data!$A:$A,'confusion matrix'!$C53,data!$E:$E,'confusion matrix'!D$3)</f>
        <v>0</v>
      </c>
      <c r="E53" s="9">
        <f>COUNTIFS(data!$A:$A,'confusion matrix'!$C53,data!$E:$E,'confusion matrix'!E$3)</f>
        <v>0</v>
      </c>
      <c r="F53" s="9">
        <f>COUNTIFS(data!$A:$A,'confusion matrix'!$C53,data!$E:$E,'confusion matrix'!F$3)</f>
        <v>8</v>
      </c>
      <c r="G53" s="9">
        <f>COUNTIFS(data!$A:$A,'confusion matrix'!$C53,data!$E:$E,'confusion matrix'!G$3)</f>
        <v>31</v>
      </c>
      <c r="H53" s="25">
        <f>COUNTIFS(data!$A:$A,'confusion matrix'!$C53,data!$E:$E,'confusion matrix'!H$3)</f>
        <v>103</v>
      </c>
      <c r="I53" s="9">
        <f>COUNTIFS(data!$A:$A,'confusion matrix'!$C53,data!$E:$E,'confusion matrix'!I$3)</f>
        <v>36</v>
      </c>
      <c r="J53" s="9">
        <f>COUNTIFS(data!$A:$A,'confusion matrix'!$C53,data!$E:$E,'confusion matrix'!J$3)</f>
        <v>25</v>
      </c>
      <c r="K53" s="9">
        <f>COUNTIFS(data!$A:$A,'confusion matrix'!$C53,data!$E:$E,'confusion matrix'!K$3)</f>
        <v>0</v>
      </c>
      <c r="L53" s="9">
        <f>COUNTIFS(data!$A:$A,'confusion matrix'!$C53,data!$E:$E,'confusion matrix'!L$3)</f>
        <v>0</v>
      </c>
      <c r="M53" s="9">
        <f>COUNTIFS(data!$A:$A,'confusion matrix'!$C53,data!$E:$E,'confusion matrix'!M$3)</f>
        <v>0</v>
      </c>
      <c r="N53" s="10">
        <f>COUNTIFS(data!$A:$A,'confusion matrix'!$C53,data!$E:$E,'confusion matrix'!N$3)</f>
        <v>0</v>
      </c>
      <c r="Q53" t="s">
        <v>19</v>
      </c>
      <c r="R53">
        <f>SUM(D50,E51,F52,G53,H54,I55,J56,K57,L58,M59,N58,M57,L56,K55,J54,I53,H52,G51,F50,E49)</f>
        <v>644</v>
      </c>
    </row>
    <row r="54" spans="2:18" ht="23.25" x14ac:dyDescent="0.35">
      <c r="B54" s="32"/>
      <c r="C54" s="14" t="s">
        <v>7</v>
      </c>
      <c r="D54" s="5">
        <f>COUNTIFS(data!$A:$A,'confusion matrix'!$C54,data!$E:$E,'confusion matrix'!D$3)</f>
        <v>0</v>
      </c>
      <c r="E54" s="9">
        <f>COUNTIFS(data!$A:$A,'confusion matrix'!$C54,data!$E:$E,'confusion matrix'!E$3)</f>
        <v>0</v>
      </c>
      <c r="F54" s="9">
        <f>COUNTIFS(data!$A:$A,'confusion matrix'!$C54,data!$E:$E,'confusion matrix'!F$3)</f>
        <v>5</v>
      </c>
      <c r="G54" s="9">
        <f>COUNTIFS(data!$A:$A,'confusion matrix'!$C54,data!$E:$E,'confusion matrix'!G$3)</f>
        <v>27</v>
      </c>
      <c r="H54" s="9">
        <f>COUNTIFS(data!$A:$A,'confusion matrix'!$C54,data!$E:$E,'confusion matrix'!H$3)</f>
        <v>57</v>
      </c>
      <c r="I54" s="25">
        <f>COUNTIFS(data!$A:$A,'confusion matrix'!$C54,data!$E:$E,'confusion matrix'!I$3)</f>
        <v>35</v>
      </c>
      <c r="J54" s="9">
        <f>COUNTIFS(data!$A:$A,'confusion matrix'!$C54,data!$E:$E,'confusion matrix'!J$3)</f>
        <v>28</v>
      </c>
      <c r="K54" s="9">
        <f>COUNTIFS(data!$A:$A,'confusion matrix'!$C54,data!$E:$E,'confusion matrix'!K$3)</f>
        <v>0</v>
      </c>
      <c r="L54" s="9">
        <f>COUNTIFS(data!$A:$A,'confusion matrix'!$C54,data!$E:$E,'confusion matrix'!L$3)</f>
        <v>0</v>
      </c>
      <c r="M54" s="9">
        <f>COUNTIFS(data!$A:$A,'confusion matrix'!$C54,data!$E:$E,'confusion matrix'!M$3)</f>
        <v>0</v>
      </c>
      <c r="N54" s="10">
        <f>COUNTIFS(data!$A:$A,'confusion matrix'!$C54,data!$E:$E,'confusion matrix'!N$3)</f>
        <v>0</v>
      </c>
      <c r="Q54" t="s">
        <v>37</v>
      </c>
      <c r="R54">
        <f>SUM(D51,E52,F53,G54,H55,I56,J57,K58,L59,N57,M56,L55,K54,J53,I52,H51,G50,F49,D49,D50,E49,E50,E51,F50,F51,G51,F52,G52,H52,G53,H53,H54,I54,I53,J54,I55,J55,K56,K56,J56,K56,K55,L56,L57,K57,J57,L58,M58,M57)</f>
        <v>1507</v>
      </c>
    </row>
    <row r="55" spans="2:18" ht="23.25" x14ac:dyDescent="0.35">
      <c r="B55" s="32"/>
      <c r="C55" s="14" t="s">
        <v>5</v>
      </c>
      <c r="D55" s="5">
        <f>COUNTIFS(data!$A:$A,'confusion matrix'!$C55,data!$E:$E,'confusion matrix'!D$3)</f>
        <v>0</v>
      </c>
      <c r="E55" s="9">
        <f>COUNTIFS(data!$A:$A,'confusion matrix'!$C55,data!$E:$E,'confusion matrix'!E$3)</f>
        <v>0</v>
      </c>
      <c r="F55" s="9">
        <f>COUNTIFS(data!$A:$A,'confusion matrix'!$C55,data!$E:$E,'confusion matrix'!F$3)</f>
        <v>5</v>
      </c>
      <c r="G55" s="9">
        <f>COUNTIFS(data!$A:$A,'confusion matrix'!$C55,data!$E:$E,'confusion matrix'!G$3)</f>
        <v>28</v>
      </c>
      <c r="H55" s="9">
        <f>COUNTIFS(data!$A:$A,'confusion matrix'!$C55,data!$E:$E,'confusion matrix'!H$3)</f>
        <v>116</v>
      </c>
      <c r="I55" s="9">
        <f>COUNTIFS(data!$A:$A,'confusion matrix'!$C55,data!$E:$E,'confusion matrix'!I$3)</f>
        <v>88</v>
      </c>
      <c r="J55" s="25">
        <f>COUNTIFS(data!$A:$A,'confusion matrix'!$C55,data!$E:$E,'confusion matrix'!J$3)</f>
        <v>99</v>
      </c>
      <c r="K55" s="9">
        <f>COUNTIFS(data!$A:$A,'confusion matrix'!$C55,data!$E:$E,'confusion matrix'!K$3)</f>
        <v>0</v>
      </c>
      <c r="L55" s="9">
        <f>COUNTIFS(data!$A:$A,'confusion matrix'!$C55,data!$E:$E,'confusion matrix'!L$3)</f>
        <v>0</v>
      </c>
      <c r="M55" s="9">
        <f>COUNTIFS(data!$A:$A,'confusion matrix'!$C55,data!$E:$E,'confusion matrix'!M$3)</f>
        <v>0</v>
      </c>
      <c r="N55" s="10">
        <f>COUNTIFS(data!$A:$A,'confusion matrix'!$C55,data!$E:$E,'confusion matrix'!N$3)</f>
        <v>0</v>
      </c>
      <c r="Q55" t="s">
        <v>20</v>
      </c>
      <c r="R55">
        <f>R49/SUM(R49:R51)</f>
        <v>0.14666103127641589</v>
      </c>
    </row>
    <row r="56" spans="2:18" ht="23.25" x14ac:dyDescent="0.35">
      <c r="B56" s="32"/>
      <c r="C56" s="14" t="s">
        <v>10</v>
      </c>
      <c r="D56" s="5">
        <f>COUNTIFS(data!$A:$A,'confusion matrix'!$C56,data!$E:$E,'confusion matrix'!D$3)</f>
        <v>0</v>
      </c>
      <c r="E56" s="9">
        <f>COUNTIFS(data!$A:$A,'confusion matrix'!$C56,data!$E:$E,'confusion matrix'!E$3)</f>
        <v>0</v>
      </c>
      <c r="F56" s="9">
        <f>COUNTIFS(data!$A:$A,'confusion matrix'!$C56,data!$E:$E,'confusion matrix'!F$3)</f>
        <v>0</v>
      </c>
      <c r="G56" s="9">
        <f>COUNTIFS(data!$A:$A,'confusion matrix'!$C56,data!$E:$E,'confusion matrix'!G$3)</f>
        <v>6</v>
      </c>
      <c r="H56" s="9">
        <f>COUNTIFS(data!$A:$A,'confusion matrix'!$C56,data!$E:$E,'confusion matrix'!H$3)</f>
        <v>24</v>
      </c>
      <c r="I56" s="9">
        <f>COUNTIFS(data!$A:$A,'confusion matrix'!$C56,data!$E:$E,'confusion matrix'!I$3)</f>
        <v>30</v>
      </c>
      <c r="J56" s="9">
        <f>COUNTIFS(data!$A:$A,'confusion matrix'!$C56,data!$E:$E,'confusion matrix'!J$3)</f>
        <v>20</v>
      </c>
      <c r="K56" s="25">
        <f>COUNTIFS(data!$A:$A,'confusion matrix'!$C56,data!$E:$E,'confusion matrix'!K$3)</f>
        <v>0</v>
      </c>
      <c r="L56" s="9">
        <f>COUNTIFS(data!$A:$A,'confusion matrix'!$C56,data!$E:$E,'confusion matrix'!L$3)</f>
        <v>0</v>
      </c>
      <c r="M56" s="9">
        <f>COUNTIFS(data!$A:$A,'confusion matrix'!$C56,data!$E:$E,'confusion matrix'!M$3)</f>
        <v>0</v>
      </c>
      <c r="N56" s="10">
        <f>COUNTIFS(data!$A:$A,'confusion matrix'!$C56,data!$E:$E,'confusion matrix'!N$3)</f>
        <v>0</v>
      </c>
      <c r="Q56" t="s">
        <v>21</v>
      </c>
      <c r="R56">
        <f>(R49+R53)/SUM(D49:N59)</f>
        <v>0.41885038038884193</v>
      </c>
    </row>
    <row r="57" spans="2:18" ht="23.25" x14ac:dyDescent="0.35">
      <c r="B57" s="32"/>
      <c r="C57" s="14" t="s">
        <v>9</v>
      </c>
      <c r="D57" s="5">
        <f>COUNTIFS(data!$A:$A,'confusion matrix'!$C57,data!$E:$E,'confusion matrix'!D$3)</f>
        <v>0</v>
      </c>
      <c r="E57" s="9">
        <f>COUNTIFS(data!$A:$A,'confusion matrix'!$C57,data!$E:$E,'confusion matrix'!E$3)</f>
        <v>0</v>
      </c>
      <c r="F57" s="9">
        <f>COUNTIFS(data!$A:$A,'confusion matrix'!$C57,data!$E:$E,'confusion matrix'!F$3)</f>
        <v>0</v>
      </c>
      <c r="G57" s="9">
        <f>COUNTIFS(data!$A:$A,'confusion matrix'!$C57,data!$E:$E,'confusion matrix'!G$3)</f>
        <v>2</v>
      </c>
      <c r="H57" s="9">
        <f>COUNTIFS(data!$A:$A,'confusion matrix'!$C57,data!$E:$E,'confusion matrix'!H$3)</f>
        <v>11</v>
      </c>
      <c r="I57" s="9">
        <f>COUNTIFS(data!$A:$A,'confusion matrix'!$C57,data!$E:$E,'confusion matrix'!I$3)</f>
        <v>4</v>
      </c>
      <c r="J57" s="9">
        <f>COUNTIFS(data!$A:$A,'confusion matrix'!$C57,data!$E:$E,'confusion matrix'!J$3)</f>
        <v>2</v>
      </c>
      <c r="K57" s="9">
        <f>COUNTIFS(data!$A:$A,'confusion matrix'!$C57,data!$E:$E,'confusion matrix'!K$3)</f>
        <v>0</v>
      </c>
      <c r="L57" s="25">
        <f>COUNTIFS(data!$A:$A,'confusion matrix'!$C57,data!$E:$E,'confusion matrix'!L$3)</f>
        <v>0</v>
      </c>
      <c r="M57" s="9">
        <f>COUNTIFS(data!$A:$A,'confusion matrix'!$C57,data!$E:$E,'confusion matrix'!M$3)</f>
        <v>0</v>
      </c>
      <c r="N57" s="10">
        <f>COUNTIFS(data!$A:$A,'confusion matrix'!$C57,data!$E:$E,'confusion matrix'!N$3)</f>
        <v>0</v>
      </c>
      <c r="Q57" t="s">
        <v>38</v>
      </c>
      <c r="R57">
        <f>(R49+R54)/SUM(D49:N59)</f>
        <v>0.7836010143702451</v>
      </c>
    </row>
    <row r="58" spans="2:18" ht="23.25" x14ac:dyDescent="0.35">
      <c r="B58" s="32"/>
      <c r="C58" s="14" t="s">
        <v>8</v>
      </c>
      <c r="D58" s="5">
        <f>COUNTIFS(data!$A:$A,'confusion matrix'!$C58,data!$E:$E,'confusion matrix'!D$3)</f>
        <v>0</v>
      </c>
      <c r="E58" s="9">
        <f>COUNTIFS(data!$A:$A,'confusion matrix'!$C58,data!$E:$E,'confusion matrix'!E$3)</f>
        <v>0</v>
      </c>
      <c r="F58" s="9">
        <f>COUNTIFS(data!$A:$A,'confusion matrix'!$C58,data!$E:$E,'confusion matrix'!F$3)</f>
        <v>2</v>
      </c>
      <c r="G58" s="9">
        <f>COUNTIFS(data!$A:$A,'confusion matrix'!$C58,data!$E:$E,'confusion matrix'!G$3)</f>
        <v>5</v>
      </c>
      <c r="H58" s="9">
        <f>COUNTIFS(data!$A:$A,'confusion matrix'!$C58,data!$E:$E,'confusion matrix'!H$3)</f>
        <v>28</v>
      </c>
      <c r="I58" s="9">
        <f>COUNTIFS(data!$A:$A,'confusion matrix'!$C58,data!$E:$E,'confusion matrix'!I$3)</f>
        <v>27</v>
      </c>
      <c r="J58" s="9">
        <f>COUNTIFS(data!$A:$A,'confusion matrix'!$C58,data!$E:$E,'confusion matrix'!J$3)</f>
        <v>22</v>
      </c>
      <c r="K58" s="9">
        <f>COUNTIFS(data!$A:$A,'confusion matrix'!$C58,data!$E:$E,'confusion matrix'!K$3)</f>
        <v>0</v>
      </c>
      <c r="L58" s="9">
        <f>COUNTIFS(data!$A:$A,'confusion matrix'!$C58,data!$E:$E,'confusion matrix'!L$3)</f>
        <v>0</v>
      </c>
      <c r="M58" s="25">
        <f>COUNTIFS(data!$A:$A,'confusion matrix'!$C58,data!$E:$E,'confusion matrix'!M$3)</f>
        <v>0</v>
      </c>
      <c r="N58" s="10">
        <f>COUNTIFS(data!$A:$A,'confusion matrix'!$C58,data!$E:$E,'confusion matrix'!N$3)</f>
        <v>0</v>
      </c>
    </row>
    <row r="59" spans="2:18" ht="24" thickBot="1" x14ac:dyDescent="0.4">
      <c r="B59" s="33"/>
      <c r="C59" s="15" t="s">
        <v>11</v>
      </c>
      <c r="D59" s="21">
        <f>COUNTIFS(data!$A:$A,'confusion matrix'!$C59,data!$E:$E,'confusion matrix'!D$3)</f>
        <v>0</v>
      </c>
      <c r="E59" s="11">
        <f>COUNTIFS(data!$A:$A,'confusion matrix'!$C59,data!$E:$E,'confusion matrix'!E$3)</f>
        <v>0</v>
      </c>
      <c r="F59" s="11">
        <f>COUNTIFS(data!$A:$A,'confusion matrix'!$C59,data!$E:$E,'confusion matrix'!F$3)</f>
        <v>2</v>
      </c>
      <c r="G59" s="11">
        <f>COUNTIFS(data!$A:$A,'confusion matrix'!$C59,data!$E:$E,'confusion matrix'!G$3)</f>
        <v>12</v>
      </c>
      <c r="H59" s="11">
        <f>COUNTIFS(data!$A:$A,'confusion matrix'!$C59,data!$E:$E,'confusion matrix'!H$3)</f>
        <v>49</v>
      </c>
      <c r="I59" s="11">
        <f>COUNTIFS(data!$A:$A,'confusion matrix'!$C59,data!$E:$E,'confusion matrix'!I$3)</f>
        <v>24</v>
      </c>
      <c r="J59" s="11">
        <f>COUNTIFS(data!$A:$A,'confusion matrix'!$C59,data!$E:$E,'confusion matrix'!J$3)</f>
        <v>62</v>
      </c>
      <c r="K59" s="11">
        <f>COUNTIFS(data!$A:$A,'confusion matrix'!$C59,data!$E:$E,'confusion matrix'!K$3)</f>
        <v>0</v>
      </c>
      <c r="L59" s="11">
        <f>COUNTIFS(data!$A:$A,'confusion matrix'!$C59,data!$E:$E,'confusion matrix'!L$3)</f>
        <v>0</v>
      </c>
      <c r="M59" s="11">
        <f>COUNTIFS(data!$A:$A,'confusion matrix'!$C59,data!$E:$E,'confusion matrix'!M$3)</f>
        <v>0</v>
      </c>
      <c r="N59" s="26">
        <f>COUNTIFS(data!$A:$A,'confusion matrix'!$C59,data!$E:$E,'confusion matrix'!N$3)</f>
        <v>0</v>
      </c>
    </row>
  </sheetData>
  <mergeCells count="8">
    <mergeCell ref="B2:N2"/>
    <mergeCell ref="D47:N47"/>
    <mergeCell ref="B49:B59"/>
    <mergeCell ref="B4:B14"/>
    <mergeCell ref="D17:N17"/>
    <mergeCell ref="B19:B29"/>
    <mergeCell ref="D32:N32"/>
    <mergeCell ref="B34:B44"/>
  </mergeCells>
  <conditionalFormatting sqref="D6:E14 D5 F7:F14 G8:G14 H9:H14 I10:I14 J11:J14 K12:K14 L13:L14 M14 N4:N13 M4:M12 L4:L11 K4:K10 J4:J9 I4:I8 H4:H7 G4:G6 F4:F5 E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 D5 F7:F14 G8:G14 H9:H14 I10:I14 J11:J14 K12:K14 L13:L14 M14 N4:N13 M4:M12 L4:L11 K4:K10 J4:J9 I4:I8 H4:H7 G4:G6 F4:F5 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 M28 L27 K26 J25 I24 H23 G22 F21 E20 D19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 M43 L42 K41 J40 I39 H38 G37 F36 E35 D3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 N59 L57 K56 J55 I54 H53 G52 F51 E50 D49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7"/>
  <sheetViews>
    <sheetView topLeftCell="A2354" workbookViewId="0">
      <selection activeCell="E2374" sqref="E2374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s="27" t="s">
        <v>2</v>
      </c>
      <c r="B2" t="s">
        <v>1</v>
      </c>
      <c r="C2" t="s">
        <v>1</v>
      </c>
      <c r="D2" t="s">
        <v>1</v>
      </c>
      <c r="E2" t="s">
        <v>3</v>
      </c>
      <c r="F2" s="27">
        <f>VLOOKUP($A2,ranks!$A$2:$B$12,2,FALSE)-VLOOKUP(B2,ranks!$A$2:$B$12,2,FALSE)</f>
        <v>2</v>
      </c>
      <c r="G2" s="27">
        <f>VLOOKUP($A2,ranks!$A$2:$B$12,2,FALSE)-VLOOKUP(C2,ranks!$A$2:$B$12,2,FALSE)</f>
        <v>2</v>
      </c>
      <c r="H2" s="27">
        <f>VLOOKUP($A2,ranks!$A$2:$B$12,2,FALSE)-VLOOKUP(D2,ranks!$A$2:$B$12,2,FALSE)</f>
        <v>2</v>
      </c>
      <c r="I2" s="27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7" t="s">
        <v>1</v>
      </c>
      <c r="B3" t="s">
        <v>3</v>
      </c>
      <c r="C3" t="s">
        <v>1</v>
      </c>
      <c r="D3" t="s">
        <v>1</v>
      </c>
      <c r="E3" t="s">
        <v>3</v>
      </c>
      <c r="F3" s="27">
        <f>VLOOKUP($A3,ranks!$A$2:$B$12,2,FALSE)-VLOOKUP(B3,ranks!$A$2:$B$12,2,FALSE)</f>
        <v>1</v>
      </c>
      <c r="G3" s="27">
        <f>VLOOKUP($A3,ranks!$A$2:$B$12,2,FALSE)-VLOOKUP(C3,ranks!$A$2:$B$12,2,FALSE)</f>
        <v>0</v>
      </c>
      <c r="H3" s="27">
        <f>VLOOKUP($A3,ranks!$A$2:$B$12,2,FALSE)-VLOOKUP(D3,ranks!$A$2:$B$12,2,FALSE)</f>
        <v>0</v>
      </c>
      <c r="I3" s="27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7" t="s">
        <v>4</v>
      </c>
      <c r="B4" t="s">
        <v>4</v>
      </c>
      <c r="C4" t="s">
        <v>1</v>
      </c>
      <c r="D4" t="s">
        <v>1</v>
      </c>
      <c r="E4" t="s">
        <v>3</v>
      </c>
      <c r="F4" s="27">
        <f>VLOOKUP($A4,ranks!$A$2:$B$12,2,FALSE)-VLOOKUP(B4,ranks!$A$2:$B$12,2,FALSE)</f>
        <v>0</v>
      </c>
      <c r="G4" s="27">
        <f>VLOOKUP($A4,ranks!$A$2:$B$12,2,FALSE)-VLOOKUP(C4,ranks!$A$2:$B$12,2,FALSE)</f>
        <v>1</v>
      </c>
      <c r="H4" s="27">
        <f>VLOOKUP($A4,ranks!$A$2:$B$12,2,FALSE)-VLOOKUP(D4,ranks!$A$2:$B$12,2,FALSE)</f>
        <v>1</v>
      </c>
      <c r="I4" s="27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7" t="s">
        <v>5</v>
      </c>
      <c r="B5" t="s">
        <v>4</v>
      </c>
      <c r="C5" t="s">
        <v>5</v>
      </c>
      <c r="D5" t="s">
        <v>1</v>
      </c>
      <c r="E5" t="s">
        <v>3</v>
      </c>
      <c r="F5" s="27">
        <f>VLOOKUP($A5,ranks!$A$2:$B$12,2,FALSE)-VLOOKUP(B5,ranks!$A$2:$B$12,2,FALSE)</f>
        <v>-4</v>
      </c>
      <c r="G5" s="27">
        <f>VLOOKUP($A5,ranks!$A$2:$B$12,2,FALSE)-VLOOKUP(C5,ranks!$A$2:$B$12,2,FALSE)</f>
        <v>0</v>
      </c>
      <c r="H5" s="27">
        <f>VLOOKUP($A5,ranks!$A$2:$B$12,2,FALSE)-VLOOKUP(D5,ranks!$A$2:$B$12,2,FALSE)</f>
        <v>-3</v>
      </c>
      <c r="I5" s="27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7" t="s">
        <v>3</v>
      </c>
      <c r="B6" t="s">
        <v>1</v>
      </c>
      <c r="C6" t="s">
        <v>1</v>
      </c>
      <c r="D6" t="s">
        <v>1</v>
      </c>
      <c r="E6" t="s">
        <v>3</v>
      </c>
      <c r="F6" s="27">
        <f>VLOOKUP($A6,ranks!$A$2:$B$12,2,FALSE)-VLOOKUP(B6,ranks!$A$2:$B$12,2,FALSE)</f>
        <v>-1</v>
      </c>
      <c r="G6" s="27">
        <f>VLOOKUP($A6,ranks!$A$2:$B$12,2,FALSE)-VLOOKUP(C6,ranks!$A$2:$B$12,2,FALSE)</f>
        <v>-1</v>
      </c>
      <c r="H6" s="27">
        <f>VLOOKUP($A6,ranks!$A$2:$B$12,2,FALSE)-VLOOKUP(D6,ranks!$A$2:$B$12,2,FALSE)</f>
        <v>-1</v>
      </c>
      <c r="I6" s="27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7" t="s">
        <v>3</v>
      </c>
      <c r="B7" t="s">
        <v>7</v>
      </c>
      <c r="C7" t="s">
        <v>1</v>
      </c>
      <c r="D7" t="s">
        <v>1</v>
      </c>
      <c r="E7" t="s">
        <v>3</v>
      </c>
      <c r="F7" s="27">
        <f>VLOOKUP($A7,ranks!$A$2:$B$12,2,FALSE)-VLOOKUP(B7,ranks!$A$2:$B$12,2,FALSE)</f>
        <v>1</v>
      </c>
      <c r="G7" s="27">
        <f>VLOOKUP($A7,ranks!$A$2:$B$12,2,FALSE)-VLOOKUP(C7,ranks!$A$2:$B$12,2,FALSE)</f>
        <v>-1</v>
      </c>
      <c r="H7" s="27">
        <f>VLOOKUP($A7,ranks!$A$2:$B$12,2,FALSE)-VLOOKUP(D7,ranks!$A$2:$B$12,2,FALSE)</f>
        <v>-1</v>
      </c>
      <c r="I7" s="27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7" t="s">
        <v>4</v>
      </c>
      <c r="B8" t="s">
        <v>5</v>
      </c>
      <c r="C8" t="s">
        <v>7</v>
      </c>
      <c r="D8" t="s">
        <v>1</v>
      </c>
      <c r="E8" t="s">
        <v>3</v>
      </c>
      <c r="F8" s="27">
        <f>VLOOKUP($A8,ranks!$A$2:$B$12,2,FALSE)-VLOOKUP(B8,ranks!$A$2:$B$12,2,FALSE)</f>
        <v>4</v>
      </c>
      <c r="G8" s="27">
        <f>VLOOKUP($A8,ranks!$A$2:$B$12,2,FALSE)-VLOOKUP(C8,ranks!$A$2:$B$12,2,FALSE)</f>
        <v>3</v>
      </c>
      <c r="H8" s="27">
        <f>VLOOKUP($A8,ranks!$A$2:$B$12,2,FALSE)-VLOOKUP(D8,ranks!$A$2:$B$12,2,FALSE)</f>
        <v>1</v>
      </c>
      <c r="I8" s="27">
        <f>VLOOKUP($A8,ranks!$A$2:$B$12,2,FALSE)-VLOOKUP(E8,ranks!$A$2:$B$12,2,FALSE)</f>
        <v>2</v>
      </c>
      <c r="J8">
        <f t="shared" si="2"/>
        <v>16</v>
      </c>
      <c r="K8">
        <f t="shared" si="3"/>
        <v>9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3</v>
      </c>
      <c r="P8">
        <f t="shared" si="8"/>
        <v>1</v>
      </c>
      <c r="Q8">
        <f t="shared" si="9"/>
        <v>2</v>
      </c>
    </row>
    <row r="9" spans="1:17" x14ac:dyDescent="0.25">
      <c r="A9" s="27" t="s">
        <v>1</v>
      </c>
      <c r="B9" t="s">
        <v>5</v>
      </c>
      <c r="C9" t="s">
        <v>5</v>
      </c>
      <c r="D9" t="s">
        <v>1</v>
      </c>
      <c r="E9" t="s">
        <v>3</v>
      </c>
      <c r="F9" s="27">
        <f>VLOOKUP($A9,ranks!$A$2:$B$12,2,FALSE)-VLOOKUP(B9,ranks!$A$2:$B$12,2,FALSE)</f>
        <v>3</v>
      </c>
      <c r="G9" s="27">
        <f>VLOOKUP($A9,ranks!$A$2:$B$12,2,FALSE)-VLOOKUP(C9,ranks!$A$2:$B$12,2,FALSE)</f>
        <v>3</v>
      </c>
      <c r="H9" s="27">
        <f>VLOOKUP($A9,ranks!$A$2:$B$12,2,FALSE)-VLOOKUP(D9,ranks!$A$2:$B$12,2,FALSE)</f>
        <v>0</v>
      </c>
      <c r="I9" s="27">
        <f>VLOOKUP($A9,ranks!$A$2:$B$12,2,FALSE)-VLOOKUP(E9,ranks!$A$2:$B$12,2,FALSE)</f>
        <v>1</v>
      </c>
      <c r="J9">
        <f t="shared" si="2"/>
        <v>9</v>
      </c>
      <c r="K9">
        <f t="shared" si="3"/>
        <v>9</v>
      </c>
      <c r="L9">
        <f t="shared" si="4"/>
        <v>0</v>
      </c>
      <c r="M9">
        <f t="shared" si="5"/>
        <v>1</v>
      </c>
      <c r="N9">
        <f t="shared" si="6"/>
        <v>3</v>
      </c>
      <c r="O9">
        <f t="shared" si="7"/>
        <v>3</v>
      </c>
      <c r="P9">
        <f t="shared" si="8"/>
        <v>0</v>
      </c>
      <c r="Q9">
        <f t="shared" si="9"/>
        <v>1</v>
      </c>
    </row>
    <row r="10" spans="1:17" x14ac:dyDescent="0.25">
      <c r="A10" s="27" t="s">
        <v>1</v>
      </c>
      <c r="B10" t="s">
        <v>1</v>
      </c>
      <c r="C10" t="s">
        <v>1</v>
      </c>
      <c r="D10" t="s">
        <v>1</v>
      </c>
      <c r="E10" t="s">
        <v>3</v>
      </c>
      <c r="F10" s="27">
        <f>VLOOKUP($A10,ranks!$A$2:$B$12,2,FALSE)-VLOOKUP(B10,ranks!$A$2:$B$12,2,FALSE)</f>
        <v>0</v>
      </c>
      <c r="G10" s="27">
        <f>VLOOKUP($A10,ranks!$A$2:$B$12,2,FALSE)-VLOOKUP(C10,ranks!$A$2:$B$12,2,FALSE)</f>
        <v>0</v>
      </c>
      <c r="H10" s="27">
        <f>VLOOKUP($A10,ranks!$A$2:$B$12,2,FALSE)-VLOOKUP(D10,ranks!$A$2:$B$12,2,FALSE)</f>
        <v>0</v>
      </c>
      <c r="I10" s="27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7" t="s">
        <v>7</v>
      </c>
      <c r="B11" t="s">
        <v>1</v>
      </c>
      <c r="C11" t="s">
        <v>1</v>
      </c>
      <c r="D11" t="s">
        <v>1</v>
      </c>
      <c r="E11" t="s">
        <v>3</v>
      </c>
      <c r="F11" s="27">
        <f>VLOOKUP($A11,ranks!$A$2:$B$12,2,FALSE)-VLOOKUP(B11,ranks!$A$2:$B$12,2,FALSE)</f>
        <v>-2</v>
      </c>
      <c r="G11" s="27">
        <f>VLOOKUP($A11,ranks!$A$2:$B$12,2,FALSE)-VLOOKUP(C11,ranks!$A$2:$B$12,2,FALSE)</f>
        <v>-2</v>
      </c>
      <c r="H11" s="27">
        <f>VLOOKUP($A11,ranks!$A$2:$B$12,2,FALSE)-VLOOKUP(D11,ranks!$A$2:$B$12,2,FALSE)</f>
        <v>-2</v>
      </c>
      <c r="I11" s="27">
        <f>VLOOKUP($A11,ranks!$A$2:$B$12,2,FALSE)-VLOOKUP(E11,ranks!$A$2:$B$12,2,FALSE)</f>
        <v>-1</v>
      </c>
      <c r="J11">
        <f t="shared" si="2"/>
        <v>4</v>
      </c>
      <c r="K11">
        <f t="shared" si="3"/>
        <v>4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2</v>
      </c>
      <c r="P11">
        <f t="shared" si="8"/>
        <v>2</v>
      </c>
      <c r="Q11">
        <f t="shared" si="9"/>
        <v>1</v>
      </c>
    </row>
    <row r="12" spans="1:17" x14ac:dyDescent="0.25">
      <c r="A12" s="27" t="s">
        <v>6</v>
      </c>
      <c r="B12" t="s">
        <v>2</v>
      </c>
      <c r="C12" t="s">
        <v>1</v>
      </c>
      <c r="D12" t="s">
        <v>1</v>
      </c>
      <c r="E12" t="s">
        <v>3</v>
      </c>
      <c r="F12" s="27">
        <f>VLOOKUP($A12,ranks!$A$2:$B$12,2,FALSE)-VLOOKUP(B12,ranks!$A$2:$B$12,2,FALSE)</f>
        <v>1</v>
      </c>
      <c r="G12" s="27">
        <f>VLOOKUP($A12,ranks!$A$2:$B$12,2,FALSE)-VLOOKUP(C12,ranks!$A$2:$B$12,2,FALSE)</f>
        <v>3</v>
      </c>
      <c r="H12" s="27">
        <f>VLOOKUP($A12,ranks!$A$2:$B$12,2,FALSE)-VLOOKUP(D12,ranks!$A$2:$B$12,2,FALSE)</f>
        <v>3</v>
      </c>
      <c r="I12" s="27">
        <f>VLOOKUP($A12,ranks!$A$2:$B$12,2,FALSE)-VLOOKUP(E12,ranks!$A$2:$B$12,2,FALSE)</f>
        <v>4</v>
      </c>
      <c r="J12">
        <f t="shared" si="2"/>
        <v>1</v>
      </c>
      <c r="K12">
        <f t="shared" si="3"/>
        <v>9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3</v>
      </c>
      <c r="P12">
        <f t="shared" si="8"/>
        <v>3</v>
      </c>
      <c r="Q12">
        <f t="shared" si="9"/>
        <v>4</v>
      </c>
    </row>
    <row r="13" spans="1:17" x14ac:dyDescent="0.25">
      <c r="A13" s="27" t="s">
        <v>7</v>
      </c>
      <c r="B13" t="s">
        <v>5</v>
      </c>
      <c r="C13" t="s">
        <v>1</v>
      </c>
      <c r="D13" t="s">
        <v>1</v>
      </c>
      <c r="E13" t="s">
        <v>3</v>
      </c>
      <c r="F13" s="27">
        <f>VLOOKUP($A13,ranks!$A$2:$B$12,2,FALSE)-VLOOKUP(B13,ranks!$A$2:$B$12,2,FALSE)</f>
        <v>1</v>
      </c>
      <c r="G13" s="27">
        <f>VLOOKUP($A13,ranks!$A$2:$B$12,2,FALSE)-VLOOKUP(C13,ranks!$A$2:$B$12,2,FALSE)</f>
        <v>-2</v>
      </c>
      <c r="H13" s="27">
        <f>VLOOKUP($A13,ranks!$A$2:$B$12,2,FALSE)-VLOOKUP(D13,ranks!$A$2:$B$12,2,FALSE)</f>
        <v>-2</v>
      </c>
      <c r="I13" s="27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7" t="s">
        <v>5</v>
      </c>
      <c r="B14" t="s">
        <v>5</v>
      </c>
      <c r="C14" t="s">
        <v>1</v>
      </c>
      <c r="D14" t="s">
        <v>1</v>
      </c>
      <c r="E14" t="s">
        <v>3</v>
      </c>
      <c r="F14" s="27">
        <f>VLOOKUP($A14,ranks!$A$2:$B$12,2,FALSE)-VLOOKUP(B14,ranks!$A$2:$B$12,2,FALSE)</f>
        <v>0</v>
      </c>
      <c r="G14" s="27">
        <f>VLOOKUP($A14,ranks!$A$2:$B$12,2,FALSE)-VLOOKUP(C14,ranks!$A$2:$B$12,2,FALSE)</f>
        <v>-3</v>
      </c>
      <c r="H14" s="27">
        <f>VLOOKUP($A14,ranks!$A$2:$B$12,2,FALSE)-VLOOKUP(D14,ranks!$A$2:$B$12,2,FALSE)</f>
        <v>-3</v>
      </c>
      <c r="I14" s="27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7" t="s">
        <v>1</v>
      </c>
      <c r="B15" t="s">
        <v>5</v>
      </c>
      <c r="C15" t="s">
        <v>1</v>
      </c>
      <c r="D15" t="s">
        <v>1</v>
      </c>
      <c r="E15" t="s">
        <v>3</v>
      </c>
      <c r="F15" s="27">
        <f>VLOOKUP($A15,ranks!$A$2:$B$12,2,FALSE)-VLOOKUP(B15,ranks!$A$2:$B$12,2,FALSE)</f>
        <v>3</v>
      </c>
      <c r="G15" s="27">
        <f>VLOOKUP($A15,ranks!$A$2:$B$12,2,FALSE)-VLOOKUP(C15,ranks!$A$2:$B$12,2,FALSE)</f>
        <v>0</v>
      </c>
      <c r="H15" s="27">
        <f>VLOOKUP($A15,ranks!$A$2:$B$12,2,FALSE)-VLOOKUP(D15,ranks!$A$2:$B$12,2,FALSE)</f>
        <v>0</v>
      </c>
      <c r="I15" s="27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7" t="s">
        <v>2</v>
      </c>
      <c r="B16" t="s">
        <v>1</v>
      </c>
      <c r="C16" t="s">
        <v>1</v>
      </c>
      <c r="D16" t="s">
        <v>1</v>
      </c>
      <c r="E16" t="s">
        <v>3</v>
      </c>
      <c r="F16" s="27">
        <f>VLOOKUP($A16,ranks!$A$2:$B$12,2,FALSE)-VLOOKUP(B16,ranks!$A$2:$B$12,2,FALSE)</f>
        <v>2</v>
      </c>
      <c r="G16" s="27">
        <f>VLOOKUP($A16,ranks!$A$2:$B$12,2,FALSE)-VLOOKUP(C16,ranks!$A$2:$B$12,2,FALSE)</f>
        <v>2</v>
      </c>
      <c r="H16" s="27">
        <f>VLOOKUP($A16,ranks!$A$2:$B$12,2,FALSE)-VLOOKUP(D16,ranks!$A$2:$B$12,2,FALSE)</f>
        <v>2</v>
      </c>
      <c r="I16" s="27">
        <f>VLOOKUP($A16,ranks!$A$2:$B$12,2,FALSE)-VLOOKUP(E16,ranks!$A$2:$B$12,2,FALSE)</f>
        <v>3</v>
      </c>
      <c r="J16">
        <f t="shared" si="2"/>
        <v>4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7" t="s">
        <v>1</v>
      </c>
      <c r="B17" t="s">
        <v>1</v>
      </c>
      <c r="C17" t="s">
        <v>1</v>
      </c>
      <c r="D17" t="s">
        <v>1</v>
      </c>
      <c r="E17" t="s">
        <v>3</v>
      </c>
      <c r="F17" s="27">
        <f>VLOOKUP($A17,ranks!$A$2:$B$12,2,FALSE)-VLOOKUP(B17,ranks!$A$2:$B$12,2,FALSE)</f>
        <v>0</v>
      </c>
      <c r="G17" s="27">
        <f>VLOOKUP($A17,ranks!$A$2:$B$12,2,FALSE)-VLOOKUP(C17,ranks!$A$2:$B$12,2,FALSE)</f>
        <v>0</v>
      </c>
      <c r="H17" s="27">
        <f>VLOOKUP($A17,ranks!$A$2:$B$12,2,FALSE)-VLOOKUP(D17,ranks!$A$2:$B$12,2,FALSE)</f>
        <v>0</v>
      </c>
      <c r="I17" s="27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7" t="s">
        <v>5</v>
      </c>
      <c r="B18" t="s">
        <v>1</v>
      </c>
      <c r="C18" t="s">
        <v>1</v>
      </c>
      <c r="D18" t="s">
        <v>1</v>
      </c>
      <c r="E18" t="s">
        <v>3</v>
      </c>
      <c r="F18" s="27">
        <f>VLOOKUP($A18,ranks!$A$2:$B$12,2,FALSE)-VLOOKUP(B18,ranks!$A$2:$B$12,2,FALSE)</f>
        <v>-3</v>
      </c>
      <c r="G18" s="27">
        <f>VLOOKUP($A18,ranks!$A$2:$B$12,2,FALSE)-VLOOKUP(C18,ranks!$A$2:$B$12,2,FALSE)</f>
        <v>-3</v>
      </c>
      <c r="H18" s="27">
        <f>VLOOKUP($A18,ranks!$A$2:$B$12,2,FALSE)-VLOOKUP(D18,ranks!$A$2:$B$12,2,FALSE)</f>
        <v>-3</v>
      </c>
      <c r="I18" s="27">
        <f>VLOOKUP($A18,ranks!$A$2:$B$12,2,FALSE)-VLOOKUP(E18,ranks!$A$2:$B$12,2,FALSE)</f>
        <v>-2</v>
      </c>
      <c r="J18">
        <f t="shared" si="2"/>
        <v>9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7" t="s">
        <v>1</v>
      </c>
      <c r="B19" t="s">
        <v>4</v>
      </c>
      <c r="C19" t="s">
        <v>1</v>
      </c>
      <c r="D19" t="s">
        <v>1</v>
      </c>
      <c r="E19" t="s">
        <v>3</v>
      </c>
      <c r="F19" s="27">
        <f>VLOOKUP($A19,ranks!$A$2:$B$12,2,FALSE)-VLOOKUP(B19,ranks!$A$2:$B$12,2,FALSE)</f>
        <v>-1</v>
      </c>
      <c r="G19" s="27">
        <f>VLOOKUP($A19,ranks!$A$2:$B$12,2,FALSE)-VLOOKUP(C19,ranks!$A$2:$B$12,2,FALSE)</f>
        <v>0</v>
      </c>
      <c r="H19" s="27">
        <f>VLOOKUP($A19,ranks!$A$2:$B$12,2,FALSE)-VLOOKUP(D19,ranks!$A$2:$B$12,2,FALSE)</f>
        <v>0</v>
      </c>
      <c r="I19" s="27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7" t="s">
        <v>3</v>
      </c>
      <c r="B20" t="s">
        <v>3</v>
      </c>
      <c r="C20" t="s">
        <v>1</v>
      </c>
      <c r="D20" t="s">
        <v>1</v>
      </c>
      <c r="E20" t="s">
        <v>3</v>
      </c>
      <c r="F20" s="27">
        <f>VLOOKUP($A20,ranks!$A$2:$B$12,2,FALSE)-VLOOKUP(B20,ranks!$A$2:$B$12,2,FALSE)</f>
        <v>0</v>
      </c>
      <c r="G20" s="27">
        <f>VLOOKUP($A20,ranks!$A$2:$B$12,2,FALSE)-VLOOKUP(C20,ranks!$A$2:$B$12,2,FALSE)</f>
        <v>-1</v>
      </c>
      <c r="H20" s="27">
        <f>VLOOKUP($A20,ranks!$A$2:$B$12,2,FALSE)-VLOOKUP(D20,ranks!$A$2:$B$12,2,FALSE)</f>
        <v>-1</v>
      </c>
      <c r="I20" s="27">
        <f>VLOOKUP($A20,ranks!$A$2:$B$12,2,FALSE)-VLOOKUP(E20,ranks!$A$2:$B$12,2,FALSE)</f>
        <v>0</v>
      </c>
      <c r="J20">
        <f t="shared" si="2"/>
        <v>0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7" t="s">
        <v>4</v>
      </c>
      <c r="B21" t="s">
        <v>4</v>
      </c>
      <c r="C21" t="s">
        <v>1</v>
      </c>
      <c r="D21" t="s">
        <v>1</v>
      </c>
      <c r="E21" t="s">
        <v>3</v>
      </c>
      <c r="F21" s="27">
        <f>VLOOKUP($A21,ranks!$A$2:$B$12,2,FALSE)-VLOOKUP(B21,ranks!$A$2:$B$12,2,FALSE)</f>
        <v>0</v>
      </c>
      <c r="G21" s="27">
        <f>VLOOKUP($A21,ranks!$A$2:$B$12,2,FALSE)-VLOOKUP(C21,ranks!$A$2:$B$12,2,FALSE)</f>
        <v>1</v>
      </c>
      <c r="H21" s="27">
        <f>VLOOKUP($A21,ranks!$A$2:$B$12,2,FALSE)-VLOOKUP(D21,ranks!$A$2:$B$12,2,FALSE)</f>
        <v>1</v>
      </c>
      <c r="I21" s="27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7" t="s">
        <v>1</v>
      </c>
      <c r="B22" t="s">
        <v>5</v>
      </c>
      <c r="C22" t="s">
        <v>1</v>
      </c>
      <c r="D22" t="s">
        <v>1</v>
      </c>
      <c r="E22" t="s">
        <v>3</v>
      </c>
      <c r="F22" s="27">
        <f>VLOOKUP($A22,ranks!$A$2:$B$12,2,FALSE)-VLOOKUP(B22,ranks!$A$2:$B$12,2,FALSE)</f>
        <v>3</v>
      </c>
      <c r="G22" s="27">
        <f>VLOOKUP($A22,ranks!$A$2:$B$12,2,FALSE)-VLOOKUP(C22,ranks!$A$2:$B$12,2,FALSE)</f>
        <v>0</v>
      </c>
      <c r="H22" s="27">
        <f>VLOOKUP($A22,ranks!$A$2:$B$12,2,FALSE)-VLOOKUP(D22,ranks!$A$2:$B$12,2,FALSE)</f>
        <v>0</v>
      </c>
      <c r="I22" s="27">
        <f>VLOOKUP($A22,ranks!$A$2:$B$12,2,FALSE)-VLOOKUP(E22,ranks!$A$2:$B$12,2,FALSE)</f>
        <v>1</v>
      </c>
      <c r="J22">
        <f t="shared" si="2"/>
        <v>9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3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7" t="s">
        <v>2</v>
      </c>
      <c r="B23" t="s">
        <v>1</v>
      </c>
      <c r="C23" t="s">
        <v>1</v>
      </c>
      <c r="D23" t="s">
        <v>1</v>
      </c>
      <c r="E23" t="s">
        <v>3</v>
      </c>
      <c r="F23" s="27">
        <f>VLOOKUP($A23,ranks!$A$2:$B$12,2,FALSE)-VLOOKUP(B23,ranks!$A$2:$B$12,2,FALSE)</f>
        <v>2</v>
      </c>
      <c r="G23" s="27">
        <f>VLOOKUP($A23,ranks!$A$2:$B$12,2,FALSE)-VLOOKUP(C23,ranks!$A$2:$B$12,2,FALSE)</f>
        <v>2</v>
      </c>
      <c r="H23" s="27">
        <f>VLOOKUP($A23,ranks!$A$2:$B$12,2,FALSE)-VLOOKUP(D23,ranks!$A$2:$B$12,2,FALSE)</f>
        <v>2</v>
      </c>
      <c r="I23" s="27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7" t="s">
        <v>5</v>
      </c>
      <c r="B24" t="s">
        <v>1</v>
      </c>
      <c r="C24" t="s">
        <v>1</v>
      </c>
      <c r="D24" t="s">
        <v>1</v>
      </c>
      <c r="E24" t="s">
        <v>3</v>
      </c>
      <c r="F24" s="27">
        <f>VLOOKUP($A24,ranks!$A$2:$B$12,2,FALSE)-VLOOKUP(B24,ranks!$A$2:$B$12,2,FALSE)</f>
        <v>-3</v>
      </c>
      <c r="G24" s="27">
        <f>VLOOKUP($A24,ranks!$A$2:$B$12,2,FALSE)-VLOOKUP(C24,ranks!$A$2:$B$12,2,FALSE)</f>
        <v>-3</v>
      </c>
      <c r="H24" s="27">
        <f>VLOOKUP($A24,ranks!$A$2:$B$12,2,FALSE)-VLOOKUP(D24,ranks!$A$2:$B$12,2,FALSE)</f>
        <v>-3</v>
      </c>
      <c r="I24" s="27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7" t="s">
        <v>4</v>
      </c>
      <c r="B25" t="s">
        <v>5</v>
      </c>
      <c r="C25" t="s">
        <v>1</v>
      </c>
      <c r="D25" t="s">
        <v>1</v>
      </c>
      <c r="E25" t="s">
        <v>3</v>
      </c>
      <c r="F25" s="27">
        <f>VLOOKUP($A25,ranks!$A$2:$B$12,2,FALSE)-VLOOKUP(B25,ranks!$A$2:$B$12,2,FALSE)</f>
        <v>4</v>
      </c>
      <c r="G25" s="27">
        <f>VLOOKUP($A25,ranks!$A$2:$B$12,2,FALSE)-VLOOKUP(C25,ranks!$A$2:$B$12,2,FALSE)</f>
        <v>1</v>
      </c>
      <c r="H25" s="27">
        <f>VLOOKUP($A25,ranks!$A$2:$B$12,2,FALSE)-VLOOKUP(D25,ranks!$A$2:$B$12,2,FALSE)</f>
        <v>1</v>
      </c>
      <c r="I25" s="27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7" t="s">
        <v>1</v>
      </c>
      <c r="B26" t="s">
        <v>1</v>
      </c>
      <c r="C26" t="s">
        <v>1</v>
      </c>
      <c r="D26" t="s">
        <v>1</v>
      </c>
      <c r="E26" t="s">
        <v>3</v>
      </c>
      <c r="F26" s="27">
        <f>VLOOKUP($A26,ranks!$A$2:$B$12,2,FALSE)-VLOOKUP(B26,ranks!$A$2:$B$12,2,FALSE)</f>
        <v>0</v>
      </c>
      <c r="G26" s="27">
        <f>VLOOKUP($A26,ranks!$A$2:$B$12,2,FALSE)-VLOOKUP(C26,ranks!$A$2:$B$12,2,FALSE)</f>
        <v>0</v>
      </c>
      <c r="H26" s="27">
        <f>VLOOKUP($A26,ranks!$A$2:$B$12,2,FALSE)-VLOOKUP(D26,ranks!$A$2:$B$12,2,FALSE)</f>
        <v>0</v>
      </c>
      <c r="I26" s="27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7" t="s">
        <v>5</v>
      </c>
      <c r="B27" t="s">
        <v>5</v>
      </c>
      <c r="C27" t="s">
        <v>1</v>
      </c>
      <c r="D27" t="s">
        <v>1</v>
      </c>
      <c r="E27" t="s">
        <v>3</v>
      </c>
      <c r="F27" s="27">
        <f>VLOOKUP($A27,ranks!$A$2:$B$12,2,FALSE)-VLOOKUP(B27,ranks!$A$2:$B$12,2,FALSE)</f>
        <v>0</v>
      </c>
      <c r="G27" s="27">
        <f>VLOOKUP($A27,ranks!$A$2:$B$12,2,FALSE)-VLOOKUP(C27,ranks!$A$2:$B$12,2,FALSE)</f>
        <v>-3</v>
      </c>
      <c r="H27" s="27">
        <f>VLOOKUP($A27,ranks!$A$2:$B$12,2,FALSE)-VLOOKUP(D27,ranks!$A$2:$B$12,2,FALSE)</f>
        <v>-3</v>
      </c>
      <c r="I27" s="27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7" t="s">
        <v>7</v>
      </c>
      <c r="B28" t="s">
        <v>5</v>
      </c>
      <c r="C28" t="s">
        <v>5</v>
      </c>
      <c r="D28" t="s">
        <v>1</v>
      </c>
      <c r="E28" t="s">
        <v>3</v>
      </c>
      <c r="F28" s="27">
        <f>VLOOKUP($A28,ranks!$A$2:$B$12,2,FALSE)-VLOOKUP(B28,ranks!$A$2:$B$12,2,FALSE)</f>
        <v>1</v>
      </c>
      <c r="G28" s="27">
        <f>VLOOKUP($A28,ranks!$A$2:$B$12,2,FALSE)-VLOOKUP(C28,ranks!$A$2:$B$12,2,FALSE)</f>
        <v>1</v>
      </c>
      <c r="H28" s="27">
        <f>VLOOKUP($A28,ranks!$A$2:$B$12,2,FALSE)-VLOOKUP(D28,ranks!$A$2:$B$12,2,FALSE)</f>
        <v>-2</v>
      </c>
      <c r="I28" s="27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7" t="s">
        <v>8</v>
      </c>
      <c r="B29" t="s">
        <v>3</v>
      </c>
      <c r="C29" t="s">
        <v>5</v>
      </c>
      <c r="D29" t="s">
        <v>1</v>
      </c>
      <c r="E29" t="s">
        <v>3</v>
      </c>
      <c r="F29" s="27">
        <f>VLOOKUP($A29,ranks!$A$2:$B$12,2,FALSE)-VLOOKUP(B29,ranks!$A$2:$B$12,2,FALSE)</f>
        <v>-5</v>
      </c>
      <c r="G29" s="27">
        <f>VLOOKUP($A29,ranks!$A$2:$B$12,2,FALSE)-VLOOKUP(C29,ranks!$A$2:$B$12,2,FALSE)</f>
        <v>-3</v>
      </c>
      <c r="H29" s="27">
        <f>VLOOKUP($A29,ranks!$A$2:$B$12,2,FALSE)-VLOOKUP(D29,ranks!$A$2:$B$12,2,FALSE)</f>
        <v>-6</v>
      </c>
      <c r="I29" s="27">
        <f>VLOOKUP($A29,ranks!$A$2:$B$12,2,FALSE)-VLOOKUP(E29,ranks!$A$2:$B$12,2,FALSE)</f>
        <v>-5</v>
      </c>
      <c r="J29">
        <f t="shared" si="2"/>
        <v>25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5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s="27" t="s">
        <v>1</v>
      </c>
      <c r="B30" t="s">
        <v>5</v>
      </c>
      <c r="C30" t="s">
        <v>1</v>
      </c>
      <c r="D30" t="s">
        <v>1</v>
      </c>
      <c r="E30" t="s">
        <v>3</v>
      </c>
      <c r="F30" s="27">
        <f>VLOOKUP($A30,ranks!$A$2:$B$12,2,FALSE)-VLOOKUP(B30,ranks!$A$2:$B$12,2,FALSE)</f>
        <v>3</v>
      </c>
      <c r="G30" s="27">
        <f>VLOOKUP($A30,ranks!$A$2:$B$12,2,FALSE)-VLOOKUP(C30,ranks!$A$2:$B$12,2,FALSE)</f>
        <v>0</v>
      </c>
      <c r="H30" s="27">
        <f>VLOOKUP($A30,ranks!$A$2:$B$12,2,FALSE)-VLOOKUP(D30,ranks!$A$2:$B$12,2,FALSE)</f>
        <v>0</v>
      </c>
      <c r="I30" s="27">
        <f>VLOOKUP($A30,ranks!$A$2:$B$12,2,FALSE)-VLOOKUP(E30,ranks!$A$2:$B$12,2,FALSE)</f>
        <v>1</v>
      </c>
      <c r="J30">
        <f t="shared" si="2"/>
        <v>9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3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s="27" t="s">
        <v>1</v>
      </c>
      <c r="B31" t="s">
        <v>5</v>
      </c>
      <c r="C31" t="s">
        <v>1</v>
      </c>
      <c r="D31" t="s">
        <v>1</v>
      </c>
      <c r="E31" t="s">
        <v>3</v>
      </c>
      <c r="F31" s="27">
        <f>VLOOKUP($A31,ranks!$A$2:$B$12,2,FALSE)-VLOOKUP(B31,ranks!$A$2:$B$12,2,FALSE)</f>
        <v>3</v>
      </c>
      <c r="G31" s="27">
        <f>VLOOKUP($A31,ranks!$A$2:$B$12,2,FALSE)-VLOOKUP(C31,ranks!$A$2:$B$12,2,FALSE)</f>
        <v>0</v>
      </c>
      <c r="H31" s="27">
        <f>VLOOKUP($A31,ranks!$A$2:$B$12,2,FALSE)-VLOOKUP(D31,ranks!$A$2:$B$12,2,FALSE)</f>
        <v>0</v>
      </c>
      <c r="I31" s="27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7" t="s">
        <v>2</v>
      </c>
      <c r="B32" t="s">
        <v>2</v>
      </c>
      <c r="C32" t="s">
        <v>1</v>
      </c>
      <c r="D32" t="s">
        <v>1</v>
      </c>
      <c r="E32" t="s">
        <v>3</v>
      </c>
      <c r="F32" s="27">
        <f>VLOOKUP($A32,ranks!$A$2:$B$12,2,FALSE)-VLOOKUP(B32,ranks!$A$2:$B$12,2,FALSE)</f>
        <v>0</v>
      </c>
      <c r="G32" s="27">
        <f>VLOOKUP($A32,ranks!$A$2:$B$12,2,FALSE)-VLOOKUP(C32,ranks!$A$2:$B$12,2,FALSE)</f>
        <v>2</v>
      </c>
      <c r="H32" s="27">
        <f>VLOOKUP($A32,ranks!$A$2:$B$12,2,FALSE)-VLOOKUP(D32,ranks!$A$2:$B$12,2,FALSE)</f>
        <v>2</v>
      </c>
      <c r="I32" s="27">
        <f>VLOOKUP($A32,ranks!$A$2:$B$12,2,FALSE)-VLOOKUP(E32,ranks!$A$2:$B$12,2,FALSE)</f>
        <v>3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s="27" t="s">
        <v>5</v>
      </c>
      <c r="B33" t="s">
        <v>1</v>
      </c>
      <c r="C33" t="s">
        <v>1</v>
      </c>
      <c r="D33" t="s">
        <v>1</v>
      </c>
      <c r="E33" t="s">
        <v>3</v>
      </c>
      <c r="F33" s="27">
        <f>VLOOKUP($A33,ranks!$A$2:$B$12,2,FALSE)-VLOOKUP(B33,ranks!$A$2:$B$12,2,FALSE)</f>
        <v>-3</v>
      </c>
      <c r="G33" s="27">
        <f>VLOOKUP($A33,ranks!$A$2:$B$12,2,FALSE)-VLOOKUP(C33,ranks!$A$2:$B$12,2,FALSE)</f>
        <v>-3</v>
      </c>
      <c r="H33" s="27">
        <f>VLOOKUP($A33,ranks!$A$2:$B$12,2,FALSE)-VLOOKUP(D33,ranks!$A$2:$B$12,2,FALSE)</f>
        <v>-3</v>
      </c>
      <c r="I33" s="27">
        <f>VLOOKUP($A33,ranks!$A$2:$B$12,2,FALSE)-VLOOKUP(E33,ranks!$A$2:$B$12,2,FALSE)</f>
        <v>-2</v>
      </c>
      <c r="J33">
        <f t="shared" si="2"/>
        <v>9</v>
      </c>
      <c r="K33">
        <f t="shared" si="3"/>
        <v>9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3</v>
      </c>
      <c r="P33">
        <f t="shared" si="8"/>
        <v>3</v>
      </c>
      <c r="Q33">
        <f t="shared" si="9"/>
        <v>2</v>
      </c>
    </row>
    <row r="34" spans="1:17" x14ac:dyDescent="0.25">
      <c r="A34" s="27" t="s">
        <v>1</v>
      </c>
      <c r="B34" t="s">
        <v>2</v>
      </c>
      <c r="C34" t="s">
        <v>1</v>
      </c>
      <c r="D34" t="s">
        <v>1</v>
      </c>
      <c r="E34" t="s">
        <v>3</v>
      </c>
      <c r="F34" s="27">
        <f>VLOOKUP($A34,ranks!$A$2:$B$12,2,FALSE)-VLOOKUP(B34,ranks!$A$2:$B$12,2,FALSE)</f>
        <v>-2</v>
      </c>
      <c r="G34" s="27">
        <f>VLOOKUP($A34,ranks!$A$2:$B$12,2,FALSE)-VLOOKUP(C34,ranks!$A$2:$B$12,2,FALSE)</f>
        <v>0</v>
      </c>
      <c r="H34" s="27">
        <f>VLOOKUP($A34,ranks!$A$2:$B$12,2,FALSE)-VLOOKUP(D34,ranks!$A$2:$B$12,2,FALSE)</f>
        <v>0</v>
      </c>
      <c r="I34" s="27">
        <f>VLOOKUP($A34,ranks!$A$2:$B$12,2,FALSE)-VLOOKUP(E34,ranks!$A$2:$B$12,2,FALSE)</f>
        <v>1</v>
      </c>
      <c r="J34">
        <f t="shared" si="2"/>
        <v>4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2</v>
      </c>
      <c r="O34">
        <f t="shared" si="7"/>
        <v>0</v>
      </c>
      <c r="P34">
        <f t="shared" si="8"/>
        <v>0</v>
      </c>
      <c r="Q34">
        <f t="shared" si="9"/>
        <v>1</v>
      </c>
    </row>
    <row r="35" spans="1:17" x14ac:dyDescent="0.25">
      <c r="A35" s="27" t="s">
        <v>1</v>
      </c>
      <c r="B35" t="s">
        <v>6</v>
      </c>
      <c r="C35" t="s">
        <v>2</v>
      </c>
      <c r="D35" t="s">
        <v>1</v>
      </c>
      <c r="E35" t="s">
        <v>3</v>
      </c>
      <c r="F35" s="27">
        <f>VLOOKUP($A35,ranks!$A$2:$B$12,2,FALSE)-VLOOKUP(B35,ranks!$A$2:$B$12,2,FALSE)</f>
        <v>-3</v>
      </c>
      <c r="G35" s="27">
        <f>VLOOKUP($A35,ranks!$A$2:$B$12,2,FALSE)-VLOOKUP(C35,ranks!$A$2:$B$12,2,FALSE)</f>
        <v>-2</v>
      </c>
      <c r="H35" s="27">
        <f>VLOOKUP($A35,ranks!$A$2:$B$12,2,FALSE)-VLOOKUP(D35,ranks!$A$2:$B$12,2,FALSE)</f>
        <v>0</v>
      </c>
      <c r="I35" s="27">
        <f>VLOOKUP($A35,ranks!$A$2:$B$12,2,FALSE)-VLOOKUP(E35,ranks!$A$2:$B$12,2,FALSE)</f>
        <v>1</v>
      </c>
      <c r="J35">
        <f t="shared" si="2"/>
        <v>9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s="27" t="s">
        <v>1</v>
      </c>
      <c r="B36" t="s">
        <v>7</v>
      </c>
      <c r="C36" t="s">
        <v>5</v>
      </c>
      <c r="D36" t="s">
        <v>1</v>
      </c>
      <c r="E36" t="s">
        <v>3</v>
      </c>
      <c r="F36" s="27">
        <f>VLOOKUP($A36,ranks!$A$2:$B$12,2,FALSE)-VLOOKUP(B36,ranks!$A$2:$B$12,2,FALSE)</f>
        <v>2</v>
      </c>
      <c r="G36" s="27">
        <f>VLOOKUP($A36,ranks!$A$2:$B$12,2,FALSE)-VLOOKUP(C36,ranks!$A$2:$B$12,2,FALSE)</f>
        <v>3</v>
      </c>
      <c r="H36" s="27">
        <f>VLOOKUP($A36,ranks!$A$2:$B$12,2,FALSE)-VLOOKUP(D36,ranks!$A$2:$B$12,2,FALSE)</f>
        <v>0</v>
      </c>
      <c r="I36" s="27">
        <f>VLOOKUP($A36,ranks!$A$2:$B$12,2,FALSE)-VLOOKUP(E36,ranks!$A$2:$B$12,2,FALSE)</f>
        <v>1</v>
      </c>
      <c r="J36">
        <f t="shared" si="2"/>
        <v>4</v>
      </c>
      <c r="K36">
        <f t="shared" si="3"/>
        <v>9</v>
      </c>
      <c r="L36">
        <f t="shared" si="4"/>
        <v>0</v>
      </c>
      <c r="M36">
        <f t="shared" si="5"/>
        <v>1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1</v>
      </c>
    </row>
    <row r="37" spans="1:17" x14ac:dyDescent="0.25">
      <c r="A37" s="27" t="s">
        <v>3</v>
      </c>
      <c r="B37" t="s">
        <v>5</v>
      </c>
      <c r="C37" t="s">
        <v>5</v>
      </c>
      <c r="D37" t="s">
        <v>1</v>
      </c>
      <c r="E37" t="s">
        <v>3</v>
      </c>
      <c r="F37" s="27">
        <f>VLOOKUP($A37,ranks!$A$2:$B$12,2,FALSE)-VLOOKUP(B37,ranks!$A$2:$B$12,2,FALSE)</f>
        <v>2</v>
      </c>
      <c r="G37" s="27">
        <f>VLOOKUP($A37,ranks!$A$2:$B$12,2,FALSE)-VLOOKUP(C37,ranks!$A$2:$B$12,2,FALSE)</f>
        <v>2</v>
      </c>
      <c r="H37" s="27">
        <f>VLOOKUP($A37,ranks!$A$2:$B$12,2,FALSE)-VLOOKUP(D37,ranks!$A$2:$B$12,2,FALSE)</f>
        <v>-1</v>
      </c>
      <c r="I37" s="27">
        <f>VLOOKUP($A37,ranks!$A$2:$B$12,2,FALSE)-VLOOKUP(E37,ranks!$A$2:$B$12,2,FALSE)</f>
        <v>0</v>
      </c>
      <c r="J37">
        <f t="shared" si="2"/>
        <v>4</v>
      </c>
      <c r="K37">
        <f t="shared" si="3"/>
        <v>4</v>
      </c>
      <c r="L37">
        <f t="shared" si="4"/>
        <v>1</v>
      </c>
      <c r="M37">
        <f t="shared" si="5"/>
        <v>0</v>
      </c>
      <c r="N37">
        <f t="shared" si="6"/>
        <v>2</v>
      </c>
      <c r="O37">
        <f t="shared" si="7"/>
        <v>2</v>
      </c>
      <c r="P37">
        <f t="shared" si="8"/>
        <v>1</v>
      </c>
      <c r="Q37">
        <f t="shared" si="9"/>
        <v>0</v>
      </c>
    </row>
    <row r="38" spans="1:17" x14ac:dyDescent="0.25">
      <c r="A38" s="27" t="s">
        <v>6</v>
      </c>
      <c r="B38" t="s">
        <v>5</v>
      </c>
      <c r="C38" t="s">
        <v>5</v>
      </c>
      <c r="D38" t="s">
        <v>1</v>
      </c>
      <c r="E38" t="s">
        <v>3</v>
      </c>
      <c r="F38" s="27">
        <f>VLOOKUP($A38,ranks!$A$2:$B$12,2,FALSE)-VLOOKUP(B38,ranks!$A$2:$B$12,2,FALSE)</f>
        <v>6</v>
      </c>
      <c r="G38" s="27">
        <f>VLOOKUP($A38,ranks!$A$2:$B$12,2,FALSE)-VLOOKUP(C38,ranks!$A$2:$B$12,2,FALSE)</f>
        <v>6</v>
      </c>
      <c r="H38" s="27">
        <f>VLOOKUP($A38,ranks!$A$2:$B$12,2,FALSE)-VLOOKUP(D38,ranks!$A$2:$B$12,2,FALSE)</f>
        <v>3</v>
      </c>
      <c r="I38" s="27">
        <f>VLOOKUP($A38,ranks!$A$2:$B$12,2,FALSE)-VLOOKUP(E38,ranks!$A$2:$B$12,2,FALSE)</f>
        <v>4</v>
      </c>
      <c r="J38">
        <f t="shared" si="2"/>
        <v>36</v>
      </c>
      <c r="K38">
        <f t="shared" si="3"/>
        <v>36</v>
      </c>
      <c r="L38">
        <f t="shared" si="4"/>
        <v>9</v>
      </c>
      <c r="M38">
        <f t="shared" si="5"/>
        <v>16</v>
      </c>
      <c r="N38">
        <f t="shared" si="6"/>
        <v>6</v>
      </c>
      <c r="O38">
        <f t="shared" si="7"/>
        <v>6</v>
      </c>
      <c r="P38">
        <f t="shared" si="8"/>
        <v>3</v>
      </c>
      <c r="Q38">
        <f t="shared" si="9"/>
        <v>4</v>
      </c>
    </row>
    <row r="39" spans="1:17" x14ac:dyDescent="0.25">
      <c r="A39" s="27" t="s">
        <v>5</v>
      </c>
      <c r="B39" t="s">
        <v>1</v>
      </c>
      <c r="C39" t="s">
        <v>1</v>
      </c>
      <c r="D39" t="s">
        <v>1</v>
      </c>
      <c r="E39" t="s">
        <v>3</v>
      </c>
      <c r="F39" s="27">
        <f>VLOOKUP($A39,ranks!$A$2:$B$12,2,FALSE)-VLOOKUP(B39,ranks!$A$2:$B$12,2,FALSE)</f>
        <v>-3</v>
      </c>
      <c r="G39" s="27">
        <f>VLOOKUP($A39,ranks!$A$2:$B$12,2,FALSE)-VLOOKUP(C39,ranks!$A$2:$B$12,2,FALSE)</f>
        <v>-3</v>
      </c>
      <c r="H39" s="27">
        <f>VLOOKUP($A39,ranks!$A$2:$B$12,2,FALSE)-VLOOKUP(D39,ranks!$A$2:$B$12,2,FALSE)</f>
        <v>-3</v>
      </c>
      <c r="I39" s="27">
        <f>VLOOKUP($A39,ranks!$A$2:$B$12,2,FALSE)-VLOOKUP(E39,ranks!$A$2:$B$12,2,FALSE)</f>
        <v>-2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2</v>
      </c>
    </row>
    <row r="40" spans="1:17" x14ac:dyDescent="0.25">
      <c r="A40" s="27" t="s">
        <v>7</v>
      </c>
      <c r="B40" t="s">
        <v>3</v>
      </c>
      <c r="C40" t="s">
        <v>1</v>
      </c>
      <c r="D40" t="s">
        <v>1</v>
      </c>
      <c r="E40" t="s">
        <v>3</v>
      </c>
      <c r="F40" s="27">
        <f>VLOOKUP($A40,ranks!$A$2:$B$12,2,FALSE)-VLOOKUP(B40,ranks!$A$2:$B$12,2,FALSE)</f>
        <v>-1</v>
      </c>
      <c r="G40" s="27">
        <f>VLOOKUP($A40,ranks!$A$2:$B$12,2,FALSE)-VLOOKUP(C40,ranks!$A$2:$B$12,2,FALSE)</f>
        <v>-2</v>
      </c>
      <c r="H40" s="27">
        <f>VLOOKUP($A40,ranks!$A$2:$B$12,2,FALSE)-VLOOKUP(D40,ranks!$A$2:$B$12,2,FALSE)</f>
        <v>-2</v>
      </c>
      <c r="I40" s="27">
        <f>VLOOKUP($A40,ranks!$A$2:$B$12,2,FALSE)-VLOOKUP(E40,ranks!$A$2:$B$12,2,FALSE)</f>
        <v>-1</v>
      </c>
      <c r="J40">
        <f t="shared" si="2"/>
        <v>1</v>
      </c>
      <c r="K40">
        <f t="shared" si="3"/>
        <v>4</v>
      </c>
      <c r="L40">
        <f t="shared" si="4"/>
        <v>4</v>
      </c>
      <c r="M40">
        <f t="shared" si="5"/>
        <v>1</v>
      </c>
      <c r="N40">
        <f t="shared" si="6"/>
        <v>1</v>
      </c>
      <c r="O40">
        <f t="shared" si="7"/>
        <v>2</v>
      </c>
      <c r="P40">
        <f t="shared" si="8"/>
        <v>2</v>
      </c>
      <c r="Q40">
        <f t="shared" si="9"/>
        <v>1</v>
      </c>
    </row>
    <row r="41" spans="1:17" x14ac:dyDescent="0.25">
      <c r="A41" s="27" t="s">
        <v>1</v>
      </c>
      <c r="B41" t="s">
        <v>5</v>
      </c>
      <c r="C41" t="s">
        <v>5</v>
      </c>
      <c r="D41" t="s">
        <v>1</v>
      </c>
      <c r="E41" t="s">
        <v>3</v>
      </c>
      <c r="F41" s="27">
        <f>VLOOKUP($A41,ranks!$A$2:$B$12,2,FALSE)-VLOOKUP(B41,ranks!$A$2:$B$12,2,FALSE)</f>
        <v>3</v>
      </c>
      <c r="G41" s="27">
        <f>VLOOKUP($A41,ranks!$A$2:$B$12,2,FALSE)-VLOOKUP(C41,ranks!$A$2:$B$12,2,FALSE)</f>
        <v>3</v>
      </c>
      <c r="H41" s="27">
        <f>VLOOKUP($A41,ranks!$A$2:$B$12,2,FALSE)-VLOOKUP(D41,ranks!$A$2:$B$12,2,FALSE)</f>
        <v>0</v>
      </c>
      <c r="I41" s="27">
        <f>VLOOKUP($A41,ranks!$A$2:$B$12,2,FALSE)-VLOOKUP(E41,ranks!$A$2:$B$12,2,FALSE)</f>
        <v>1</v>
      </c>
      <c r="J41">
        <f t="shared" si="2"/>
        <v>9</v>
      </c>
      <c r="K41">
        <f t="shared" si="3"/>
        <v>9</v>
      </c>
      <c r="L41">
        <f t="shared" si="4"/>
        <v>0</v>
      </c>
      <c r="M41">
        <f t="shared" si="5"/>
        <v>1</v>
      </c>
      <c r="N41">
        <f t="shared" si="6"/>
        <v>3</v>
      </c>
      <c r="O41">
        <f t="shared" si="7"/>
        <v>3</v>
      </c>
      <c r="P41">
        <f t="shared" si="8"/>
        <v>0</v>
      </c>
      <c r="Q41">
        <f t="shared" si="9"/>
        <v>1</v>
      </c>
    </row>
    <row r="42" spans="1:17" x14ac:dyDescent="0.25">
      <c r="A42" s="27" t="s">
        <v>2</v>
      </c>
      <c r="B42" t="s">
        <v>3</v>
      </c>
      <c r="C42" t="s">
        <v>1</v>
      </c>
      <c r="D42" t="s">
        <v>1</v>
      </c>
      <c r="E42" t="s">
        <v>3</v>
      </c>
      <c r="F42" s="27">
        <f>VLOOKUP($A42,ranks!$A$2:$B$12,2,FALSE)-VLOOKUP(B42,ranks!$A$2:$B$12,2,FALSE)</f>
        <v>3</v>
      </c>
      <c r="G42" s="27">
        <f>VLOOKUP($A42,ranks!$A$2:$B$12,2,FALSE)-VLOOKUP(C42,ranks!$A$2:$B$12,2,FALSE)</f>
        <v>2</v>
      </c>
      <c r="H42" s="27">
        <f>VLOOKUP($A42,ranks!$A$2:$B$12,2,FALSE)-VLOOKUP(D42,ranks!$A$2:$B$12,2,FALSE)</f>
        <v>2</v>
      </c>
      <c r="I42" s="27">
        <f>VLOOKUP($A42,ranks!$A$2:$B$12,2,FALSE)-VLOOKUP(E42,ranks!$A$2:$B$12,2,FALSE)</f>
        <v>3</v>
      </c>
      <c r="J42">
        <f t="shared" si="2"/>
        <v>9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3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s="27" t="s">
        <v>4</v>
      </c>
      <c r="B43" t="s">
        <v>2</v>
      </c>
      <c r="C43" t="s">
        <v>1</v>
      </c>
      <c r="D43" t="s">
        <v>1</v>
      </c>
      <c r="E43" t="s">
        <v>3</v>
      </c>
      <c r="F43" s="27">
        <f>VLOOKUP($A43,ranks!$A$2:$B$12,2,FALSE)-VLOOKUP(B43,ranks!$A$2:$B$12,2,FALSE)</f>
        <v>-1</v>
      </c>
      <c r="G43" s="27">
        <f>VLOOKUP($A43,ranks!$A$2:$B$12,2,FALSE)-VLOOKUP(C43,ranks!$A$2:$B$12,2,FALSE)</f>
        <v>1</v>
      </c>
      <c r="H43" s="27">
        <f>VLOOKUP($A43,ranks!$A$2:$B$12,2,FALSE)-VLOOKUP(D43,ranks!$A$2:$B$12,2,FALSE)</f>
        <v>1</v>
      </c>
      <c r="I43" s="27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s="27" t="s">
        <v>5</v>
      </c>
      <c r="B44" t="s">
        <v>7</v>
      </c>
      <c r="C44" t="s">
        <v>5</v>
      </c>
      <c r="D44" t="s">
        <v>1</v>
      </c>
      <c r="E44" t="s">
        <v>3</v>
      </c>
      <c r="F44" s="27">
        <f>VLOOKUP($A44,ranks!$A$2:$B$12,2,FALSE)-VLOOKUP(B44,ranks!$A$2:$B$12,2,FALSE)</f>
        <v>-1</v>
      </c>
      <c r="G44" s="27">
        <f>VLOOKUP($A44,ranks!$A$2:$B$12,2,FALSE)-VLOOKUP(C44,ranks!$A$2:$B$12,2,FALSE)</f>
        <v>0</v>
      </c>
      <c r="H44" s="27">
        <f>VLOOKUP($A44,ranks!$A$2:$B$12,2,FALSE)-VLOOKUP(D44,ranks!$A$2:$B$12,2,FALSE)</f>
        <v>-3</v>
      </c>
      <c r="I44" s="27">
        <f>VLOOKUP($A44,ranks!$A$2:$B$12,2,FALSE)-VLOOKUP(E44,ranks!$A$2:$B$12,2,FALSE)</f>
        <v>-2</v>
      </c>
      <c r="J44">
        <f t="shared" si="2"/>
        <v>1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s="27" t="s">
        <v>4</v>
      </c>
      <c r="B45" t="s">
        <v>4</v>
      </c>
      <c r="C45" t="s">
        <v>2</v>
      </c>
      <c r="D45" t="s">
        <v>1</v>
      </c>
      <c r="E45" t="s">
        <v>3</v>
      </c>
      <c r="F45" s="27">
        <f>VLOOKUP($A45,ranks!$A$2:$B$12,2,FALSE)-VLOOKUP(B45,ranks!$A$2:$B$12,2,FALSE)</f>
        <v>0</v>
      </c>
      <c r="G45" s="27">
        <f>VLOOKUP($A45,ranks!$A$2:$B$12,2,FALSE)-VLOOKUP(C45,ranks!$A$2:$B$12,2,FALSE)</f>
        <v>-1</v>
      </c>
      <c r="H45" s="27">
        <f>VLOOKUP($A45,ranks!$A$2:$B$12,2,FALSE)-VLOOKUP(D45,ranks!$A$2:$B$12,2,FALSE)</f>
        <v>1</v>
      </c>
      <c r="I45" s="27">
        <f>VLOOKUP($A45,ranks!$A$2:$B$12,2,FALSE)-VLOOKUP(E45,ranks!$A$2:$B$12,2,FALSE)</f>
        <v>2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7" t="s">
        <v>9</v>
      </c>
      <c r="B46" t="s">
        <v>7</v>
      </c>
      <c r="C46" t="s">
        <v>5</v>
      </c>
      <c r="D46" t="s">
        <v>1</v>
      </c>
      <c r="E46" t="s">
        <v>3</v>
      </c>
      <c r="F46" s="27">
        <f>VLOOKUP($A46,ranks!$A$2:$B$12,2,FALSE)-VLOOKUP(B46,ranks!$A$2:$B$12,2,FALSE)</f>
        <v>-3</v>
      </c>
      <c r="G46" s="27">
        <f>VLOOKUP($A46,ranks!$A$2:$B$12,2,FALSE)-VLOOKUP(C46,ranks!$A$2:$B$12,2,FALSE)</f>
        <v>-2</v>
      </c>
      <c r="H46" s="27">
        <f>VLOOKUP($A46,ranks!$A$2:$B$12,2,FALSE)-VLOOKUP(D46,ranks!$A$2:$B$12,2,FALSE)</f>
        <v>-5</v>
      </c>
      <c r="I46" s="27">
        <f>VLOOKUP($A46,ranks!$A$2:$B$12,2,FALSE)-VLOOKUP(E46,ranks!$A$2:$B$12,2,FALSE)</f>
        <v>-4</v>
      </c>
      <c r="J46">
        <f t="shared" si="2"/>
        <v>9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3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s="27" t="s">
        <v>5</v>
      </c>
      <c r="B47" t="s">
        <v>1</v>
      </c>
      <c r="C47" t="s">
        <v>1</v>
      </c>
      <c r="D47" t="s">
        <v>1</v>
      </c>
      <c r="E47" t="s">
        <v>3</v>
      </c>
      <c r="F47" s="27">
        <f>VLOOKUP($A47,ranks!$A$2:$B$12,2,FALSE)-VLOOKUP(B47,ranks!$A$2:$B$12,2,FALSE)</f>
        <v>-3</v>
      </c>
      <c r="G47" s="27">
        <f>VLOOKUP($A47,ranks!$A$2:$B$12,2,FALSE)-VLOOKUP(C47,ranks!$A$2:$B$12,2,FALSE)</f>
        <v>-3</v>
      </c>
      <c r="H47" s="27">
        <f>VLOOKUP($A47,ranks!$A$2:$B$12,2,FALSE)-VLOOKUP(D47,ranks!$A$2:$B$12,2,FALSE)</f>
        <v>-3</v>
      </c>
      <c r="I47" s="27">
        <f>VLOOKUP($A47,ranks!$A$2:$B$12,2,FALSE)-VLOOKUP(E47,ranks!$A$2:$B$12,2,FALSE)</f>
        <v>-2</v>
      </c>
      <c r="J47">
        <f t="shared" si="2"/>
        <v>9</v>
      </c>
      <c r="K47">
        <f t="shared" si="3"/>
        <v>9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3</v>
      </c>
      <c r="P47">
        <f t="shared" si="8"/>
        <v>3</v>
      </c>
      <c r="Q47">
        <f t="shared" si="9"/>
        <v>2</v>
      </c>
    </row>
    <row r="48" spans="1:17" x14ac:dyDescent="0.25">
      <c r="A48" s="27" t="s">
        <v>1</v>
      </c>
      <c r="B48" t="s">
        <v>1</v>
      </c>
      <c r="C48" t="s">
        <v>4</v>
      </c>
      <c r="D48" t="s">
        <v>1</v>
      </c>
      <c r="E48" t="s">
        <v>3</v>
      </c>
      <c r="F48" s="27">
        <f>VLOOKUP($A48,ranks!$A$2:$B$12,2,FALSE)-VLOOKUP(B48,ranks!$A$2:$B$12,2,FALSE)</f>
        <v>0</v>
      </c>
      <c r="G48" s="27">
        <f>VLOOKUP($A48,ranks!$A$2:$B$12,2,FALSE)-VLOOKUP(C48,ranks!$A$2:$B$12,2,FALSE)</f>
        <v>-1</v>
      </c>
      <c r="H48" s="27">
        <f>VLOOKUP($A48,ranks!$A$2:$B$12,2,FALSE)-VLOOKUP(D48,ranks!$A$2:$B$12,2,FALSE)</f>
        <v>0</v>
      </c>
      <c r="I48" s="27">
        <f>VLOOKUP($A48,ranks!$A$2:$B$12,2,FALSE)-VLOOKUP(E48,ranks!$A$2:$B$12,2,FALSE)</f>
        <v>1</v>
      </c>
      <c r="J48">
        <f t="shared" si="2"/>
        <v>0</v>
      </c>
      <c r="K48">
        <f t="shared" si="3"/>
        <v>1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1</v>
      </c>
    </row>
    <row r="49" spans="1:17" x14ac:dyDescent="0.25">
      <c r="A49" s="27" t="s">
        <v>2</v>
      </c>
      <c r="B49" t="s">
        <v>4</v>
      </c>
      <c r="C49" t="s">
        <v>1</v>
      </c>
      <c r="D49" t="s">
        <v>1</v>
      </c>
      <c r="E49" t="s">
        <v>3</v>
      </c>
      <c r="F49" s="27">
        <f>VLOOKUP($A49,ranks!$A$2:$B$12,2,FALSE)-VLOOKUP(B49,ranks!$A$2:$B$12,2,FALSE)</f>
        <v>1</v>
      </c>
      <c r="G49" s="27">
        <f>VLOOKUP($A49,ranks!$A$2:$B$12,2,FALSE)-VLOOKUP(C49,ranks!$A$2:$B$12,2,FALSE)</f>
        <v>2</v>
      </c>
      <c r="H49" s="27">
        <f>VLOOKUP($A49,ranks!$A$2:$B$12,2,FALSE)-VLOOKUP(D49,ranks!$A$2:$B$12,2,FALSE)</f>
        <v>2</v>
      </c>
      <c r="I49" s="27">
        <f>VLOOKUP($A49,ranks!$A$2:$B$12,2,FALSE)-VLOOKUP(E49,ranks!$A$2:$B$12,2,FALSE)</f>
        <v>3</v>
      </c>
      <c r="J49">
        <f t="shared" si="2"/>
        <v>1</v>
      </c>
      <c r="K49">
        <f t="shared" si="3"/>
        <v>4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2</v>
      </c>
      <c r="P49">
        <f t="shared" si="8"/>
        <v>2</v>
      </c>
      <c r="Q49">
        <f t="shared" si="9"/>
        <v>3</v>
      </c>
    </row>
    <row r="50" spans="1:17" x14ac:dyDescent="0.25">
      <c r="A50" s="27" t="s">
        <v>3</v>
      </c>
      <c r="B50" t="s">
        <v>1</v>
      </c>
      <c r="C50" t="s">
        <v>1</v>
      </c>
      <c r="D50" t="s">
        <v>1</v>
      </c>
      <c r="E50" t="s">
        <v>3</v>
      </c>
      <c r="F50" s="27">
        <f>VLOOKUP($A50,ranks!$A$2:$B$12,2,FALSE)-VLOOKUP(B50,ranks!$A$2:$B$12,2,FALSE)</f>
        <v>-1</v>
      </c>
      <c r="G50" s="27">
        <f>VLOOKUP($A50,ranks!$A$2:$B$12,2,FALSE)-VLOOKUP(C50,ranks!$A$2:$B$12,2,FALSE)</f>
        <v>-1</v>
      </c>
      <c r="H50" s="27">
        <f>VLOOKUP($A50,ranks!$A$2:$B$12,2,FALSE)-VLOOKUP(D50,ranks!$A$2:$B$12,2,FALSE)</f>
        <v>-1</v>
      </c>
      <c r="I50" s="27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s="27" t="s">
        <v>1</v>
      </c>
      <c r="B51" t="s">
        <v>5</v>
      </c>
      <c r="C51" t="s">
        <v>1</v>
      </c>
      <c r="D51" t="s">
        <v>1</v>
      </c>
      <c r="E51" t="s">
        <v>3</v>
      </c>
      <c r="F51" s="27">
        <f>VLOOKUP($A51,ranks!$A$2:$B$12,2,FALSE)-VLOOKUP(B51,ranks!$A$2:$B$12,2,FALSE)</f>
        <v>3</v>
      </c>
      <c r="G51" s="27">
        <f>VLOOKUP($A51,ranks!$A$2:$B$12,2,FALSE)-VLOOKUP(C51,ranks!$A$2:$B$12,2,FALSE)</f>
        <v>0</v>
      </c>
      <c r="H51" s="27">
        <f>VLOOKUP($A51,ranks!$A$2:$B$12,2,FALSE)-VLOOKUP(D51,ranks!$A$2:$B$12,2,FALSE)</f>
        <v>0</v>
      </c>
      <c r="I51" s="27">
        <f>VLOOKUP($A51,ranks!$A$2:$B$12,2,FALSE)-VLOOKUP(E51,ranks!$A$2:$B$12,2,FALSE)</f>
        <v>1</v>
      </c>
      <c r="J51">
        <f t="shared" si="2"/>
        <v>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s="27" t="s">
        <v>4</v>
      </c>
      <c r="B52" t="s">
        <v>1</v>
      </c>
      <c r="C52" t="s">
        <v>1</v>
      </c>
      <c r="D52" t="s">
        <v>1</v>
      </c>
      <c r="E52" t="s">
        <v>3</v>
      </c>
      <c r="F52" s="27">
        <f>VLOOKUP($A52,ranks!$A$2:$B$12,2,FALSE)-VLOOKUP(B52,ranks!$A$2:$B$12,2,FALSE)</f>
        <v>1</v>
      </c>
      <c r="G52" s="27">
        <f>VLOOKUP($A52,ranks!$A$2:$B$12,2,FALSE)-VLOOKUP(C52,ranks!$A$2:$B$12,2,FALSE)</f>
        <v>1</v>
      </c>
      <c r="H52" s="27">
        <f>VLOOKUP($A52,ranks!$A$2:$B$12,2,FALSE)-VLOOKUP(D52,ranks!$A$2:$B$12,2,FALSE)</f>
        <v>1</v>
      </c>
      <c r="I52" s="27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s="27" t="s">
        <v>5</v>
      </c>
      <c r="B53" t="s">
        <v>1</v>
      </c>
      <c r="C53" t="s">
        <v>1</v>
      </c>
      <c r="D53" t="s">
        <v>1</v>
      </c>
      <c r="E53" t="s">
        <v>3</v>
      </c>
      <c r="F53" s="27">
        <f>VLOOKUP($A53,ranks!$A$2:$B$12,2,FALSE)-VLOOKUP(B53,ranks!$A$2:$B$12,2,FALSE)</f>
        <v>-3</v>
      </c>
      <c r="G53" s="27">
        <f>VLOOKUP($A53,ranks!$A$2:$B$12,2,FALSE)-VLOOKUP(C53,ranks!$A$2:$B$12,2,FALSE)</f>
        <v>-3</v>
      </c>
      <c r="H53" s="27">
        <f>VLOOKUP($A53,ranks!$A$2:$B$12,2,FALSE)-VLOOKUP(D53,ranks!$A$2:$B$12,2,FALSE)</f>
        <v>-3</v>
      </c>
      <c r="I53" s="27">
        <f>VLOOKUP($A53,ranks!$A$2:$B$12,2,FALSE)-VLOOKUP(E53,ranks!$A$2:$B$12,2,FALSE)</f>
        <v>-2</v>
      </c>
      <c r="J53">
        <f t="shared" si="2"/>
        <v>9</v>
      </c>
      <c r="K53">
        <f t="shared" si="3"/>
        <v>9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3</v>
      </c>
      <c r="P53">
        <f t="shared" si="8"/>
        <v>3</v>
      </c>
      <c r="Q53">
        <f t="shared" si="9"/>
        <v>2</v>
      </c>
    </row>
    <row r="54" spans="1:17" x14ac:dyDescent="0.25">
      <c r="A54" s="27" t="s">
        <v>1</v>
      </c>
      <c r="B54" t="s">
        <v>4</v>
      </c>
      <c r="C54" t="s">
        <v>1</v>
      </c>
      <c r="D54" t="s">
        <v>1</v>
      </c>
      <c r="E54" t="s">
        <v>3</v>
      </c>
      <c r="F54" s="27">
        <f>VLOOKUP($A54,ranks!$A$2:$B$12,2,FALSE)-VLOOKUP(B54,ranks!$A$2:$B$12,2,FALSE)</f>
        <v>-1</v>
      </c>
      <c r="G54" s="27">
        <f>VLOOKUP($A54,ranks!$A$2:$B$12,2,FALSE)-VLOOKUP(C54,ranks!$A$2:$B$12,2,FALSE)</f>
        <v>0</v>
      </c>
      <c r="H54" s="27">
        <f>VLOOKUP($A54,ranks!$A$2:$B$12,2,FALSE)-VLOOKUP(D54,ranks!$A$2:$B$12,2,FALSE)</f>
        <v>0</v>
      </c>
      <c r="I54" s="27">
        <f>VLOOKUP($A54,ranks!$A$2:$B$12,2,FALSE)-VLOOKUP(E54,ranks!$A$2:$B$12,2,FALSE)</f>
        <v>1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s="27" t="s">
        <v>4</v>
      </c>
      <c r="B55" t="s">
        <v>1</v>
      </c>
      <c r="C55" t="s">
        <v>1</v>
      </c>
      <c r="D55" t="s">
        <v>1</v>
      </c>
      <c r="E55" t="s">
        <v>3</v>
      </c>
      <c r="F55" s="27">
        <f>VLOOKUP($A55,ranks!$A$2:$B$12,2,FALSE)-VLOOKUP(B55,ranks!$A$2:$B$12,2,FALSE)</f>
        <v>1</v>
      </c>
      <c r="G55" s="27">
        <f>VLOOKUP($A55,ranks!$A$2:$B$12,2,FALSE)-VLOOKUP(C55,ranks!$A$2:$B$12,2,FALSE)</f>
        <v>1</v>
      </c>
      <c r="H55" s="27">
        <f>VLOOKUP($A55,ranks!$A$2:$B$12,2,FALSE)-VLOOKUP(D55,ranks!$A$2:$B$12,2,FALSE)</f>
        <v>1</v>
      </c>
      <c r="I55" s="27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s="27" t="s">
        <v>1</v>
      </c>
      <c r="B56" t="s">
        <v>1</v>
      </c>
      <c r="C56" t="s">
        <v>1</v>
      </c>
      <c r="D56" t="s">
        <v>1</v>
      </c>
      <c r="E56" t="s">
        <v>3</v>
      </c>
      <c r="F56" s="27">
        <f>VLOOKUP($A56,ranks!$A$2:$B$12,2,FALSE)-VLOOKUP(B56,ranks!$A$2:$B$12,2,FALSE)</f>
        <v>0</v>
      </c>
      <c r="G56" s="27">
        <f>VLOOKUP($A56,ranks!$A$2:$B$12,2,FALSE)-VLOOKUP(C56,ranks!$A$2:$B$12,2,FALSE)</f>
        <v>0</v>
      </c>
      <c r="H56" s="27">
        <f>VLOOKUP($A56,ranks!$A$2:$B$12,2,FALSE)-VLOOKUP(D56,ranks!$A$2:$B$12,2,FALSE)</f>
        <v>0</v>
      </c>
      <c r="I56" s="27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s="27" t="s">
        <v>5</v>
      </c>
      <c r="B57" t="s">
        <v>6</v>
      </c>
      <c r="C57" t="s">
        <v>9</v>
      </c>
      <c r="D57" t="s">
        <v>1</v>
      </c>
      <c r="E57" t="s">
        <v>3</v>
      </c>
      <c r="F57" s="27">
        <f>VLOOKUP($A57,ranks!$A$2:$B$12,2,FALSE)-VLOOKUP(B57,ranks!$A$2:$B$12,2,FALSE)</f>
        <v>-6</v>
      </c>
      <c r="G57" s="27">
        <f>VLOOKUP($A57,ranks!$A$2:$B$12,2,FALSE)-VLOOKUP(C57,ranks!$A$2:$B$12,2,FALSE)</f>
        <v>2</v>
      </c>
      <c r="H57" s="27">
        <f>VLOOKUP($A57,ranks!$A$2:$B$12,2,FALSE)-VLOOKUP(D57,ranks!$A$2:$B$12,2,FALSE)</f>
        <v>-3</v>
      </c>
      <c r="I57" s="27">
        <f>VLOOKUP($A57,ranks!$A$2:$B$12,2,FALSE)-VLOOKUP(E57,ranks!$A$2:$B$12,2,FALSE)</f>
        <v>-2</v>
      </c>
      <c r="J57">
        <f t="shared" si="2"/>
        <v>36</v>
      </c>
      <c r="K57">
        <f t="shared" si="3"/>
        <v>4</v>
      </c>
      <c r="L57">
        <f t="shared" si="4"/>
        <v>9</v>
      </c>
      <c r="M57">
        <f t="shared" si="5"/>
        <v>4</v>
      </c>
      <c r="N57">
        <f t="shared" si="6"/>
        <v>6</v>
      </c>
      <c r="O57">
        <f t="shared" si="7"/>
        <v>2</v>
      </c>
      <c r="P57">
        <f t="shared" si="8"/>
        <v>3</v>
      </c>
      <c r="Q57">
        <f t="shared" si="9"/>
        <v>2</v>
      </c>
    </row>
    <row r="58" spans="1:17" x14ac:dyDescent="0.25">
      <c r="A58" s="27" t="s">
        <v>1</v>
      </c>
      <c r="B58" t="s">
        <v>1</v>
      </c>
      <c r="C58" t="s">
        <v>1</v>
      </c>
      <c r="D58" t="s">
        <v>1</v>
      </c>
      <c r="E58" t="s">
        <v>3</v>
      </c>
      <c r="F58" s="27">
        <f>VLOOKUP($A58,ranks!$A$2:$B$12,2,FALSE)-VLOOKUP(B58,ranks!$A$2:$B$12,2,FALSE)</f>
        <v>0</v>
      </c>
      <c r="G58" s="27">
        <f>VLOOKUP($A58,ranks!$A$2:$B$12,2,FALSE)-VLOOKUP(C58,ranks!$A$2:$B$12,2,FALSE)</f>
        <v>0</v>
      </c>
      <c r="H58" s="27">
        <f>VLOOKUP($A58,ranks!$A$2:$B$12,2,FALSE)-VLOOKUP(D58,ranks!$A$2:$B$12,2,FALSE)</f>
        <v>0</v>
      </c>
      <c r="I58" s="27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7" t="s">
        <v>7</v>
      </c>
      <c r="B59" t="s">
        <v>5</v>
      </c>
      <c r="C59" t="s">
        <v>1</v>
      </c>
      <c r="D59" t="s">
        <v>1</v>
      </c>
      <c r="E59" t="s">
        <v>3</v>
      </c>
      <c r="F59" s="27">
        <f>VLOOKUP($A59,ranks!$A$2:$B$12,2,FALSE)-VLOOKUP(B59,ranks!$A$2:$B$12,2,FALSE)</f>
        <v>1</v>
      </c>
      <c r="G59" s="27">
        <f>VLOOKUP($A59,ranks!$A$2:$B$12,2,FALSE)-VLOOKUP(C59,ranks!$A$2:$B$12,2,FALSE)</f>
        <v>-2</v>
      </c>
      <c r="H59" s="27">
        <f>VLOOKUP($A59,ranks!$A$2:$B$12,2,FALSE)-VLOOKUP(D59,ranks!$A$2:$B$12,2,FALSE)</f>
        <v>-2</v>
      </c>
      <c r="I59" s="27">
        <f>VLOOKUP($A59,ranks!$A$2:$B$12,2,FALSE)-VLOOKUP(E59,ranks!$A$2:$B$12,2,FALSE)</f>
        <v>-1</v>
      </c>
      <c r="J59">
        <f t="shared" si="2"/>
        <v>1</v>
      </c>
      <c r="K59">
        <f t="shared" si="3"/>
        <v>4</v>
      </c>
      <c r="L59">
        <f t="shared" si="4"/>
        <v>4</v>
      </c>
      <c r="M59">
        <f t="shared" si="5"/>
        <v>1</v>
      </c>
      <c r="N59">
        <f t="shared" si="6"/>
        <v>1</v>
      </c>
      <c r="O59">
        <f t="shared" si="7"/>
        <v>2</v>
      </c>
      <c r="P59">
        <f t="shared" si="8"/>
        <v>2</v>
      </c>
      <c r="Q59">
        <f t="shared" si="9"/>
        <v>1</v>
      </c>
    </row>
    <row r="60" spans="1:17" x14ac:dyDescent="0.25">
      <c r="A60" s="27" t="s">
        <v>2</v>
      </c>
      <c r="B60" t="s">
        <v>2</v>
      </c>
      <c r="C60" t="s">
        <v>1</v>
      </c>
      <c r="D60" t="s">
        <v>1</v>
      </c>
      <c r="E60" t="s">
        <v>3</v>
      </c>
      <c r="F60" s="27">
        <f>VLOOKUP($A60,ranks!$A$2:$B$12,2,FALSE)-VLOOKUP(B60,ranks!$A$2:$B$12,2,FALSE)</f>
        <v>0</v>
      </c>
      <c r="G60" s="27">
        <f>VLOOKUP($A60,ranks!$A$2:$B$12,2,FALSE)-VLOOKUP(C60,ranks!$A$2:$B$12,2,FALSE)</f>
        <v>2</v>
      </c>
      <c r="H60" s="27">
        <f>VLOOKUP($A60,ranks!$A$2:$B$12,2,FALSE)-VLOOKUP(D60,ranks!$A$2:$B$12,2,FALSE)</f>
        <v>2</v>
      </c>
      <c r="I60" s="27">
        <f>VLOOKUP($A60,ranks!$A$2:$B$12,2,FALSE)-VLOOKUP(E60,ranks!$A$2:$B$12,2,FALSE)</f>
        <v>3</v>
      </c>
      <c r="J60">
        <f t="shared" si="2"/>
        <v>0</v>
      </c>
      <c r="K60">
        <f t="shared" si="3"/>
        <v>4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2</v>
      </c>
      <c r="P60">
        <f t="shared" si="8"/>
        <v>2</v>
      </c>
      <c r="Q60">
        <f t="shared" si="9"/>
        <v>3</v>
      </c>
    </row>
    <row r="61" spans="1:17" x14ac:dyDescent="0.25">
      <c r="A61" s="27" t="s">
        <v>3</v>
      </c>
      <c r="B61" t="s">
        <v>3</v>
      </c>
      <c r="C61" t="s">
        <v>1</v>
      </c>
      <c r="D61" t="s">
        <v>1</v>
      </c>
      <c r="E61" t="s">
        <v>3</v>
      </c>
      <c r="F61" s="27">
        <f>VLOOKUP($A61,ranks!$A$2:$B$12,2,FALSE)-VLOOKUP(B61,ranks!$A$2:$B$12,2,FALSE)</f>
        <v>0</v>
      </c>
      <c r="G61" s="27">
        <f>VLOOKUP($A61,ranks!$A$2:$B$12,2,FALSE)-VLOOKUP(C61,ranks!$A$2:$B$12,2,FALSE)</f>
        <v>-1</v>
      </c>
      <c r="H61" s="27">
        <f>VLOOKUP($A61,ranks!$A$2:$B$12,2,FALSE)-VLOOKUP(D61,ranks!$A$2:$B$12,2,FALSE)</f>
        <v>-1</v>
      </c>
      <c r="I61" s="27">
        <f>VLOOKUP($A61,ranks!$A$2:$B$12,2,FALSE)-VLOOKUP(E61,ranks!$A$2:$B$12,2,FALSE)</f>
        <v>0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1</v>
      </c>
      <c r="Q61">
        <f t="shared" si="9"/>
        <v>0</v>
      </c>
    </row>
    <row r="62" spans="1:17" x14ac:dyDescent="0.25">
      <c r="A62" s="27" t="s">
        <v>4</v>
      </c>
      <c r="B62" t="s">
        <v>4</v>
      </c>
      <c r="C62" t="s">
        <v>1</v>
      </c>
      <c r="D62" t="s">
        <v>1</v>
      </c>
      <c r="E62" t="s">
        <v>3</v>
      </c>
      <c r="F62" s="27">
        <f>VLOOKUP($A62,ranks!$A$2:$B$12,2,FALSE)-VLOOKUP(B62,ranks!$A$2:$B$12,2,FALSE)</f>
        <v>0</v>
      </c>
      <c r="G62" s="27">
        <f>VLOOKUP($A62,ranks!$A$2:$B$12,2,FALSE)-VLOOKUP(C62,ranks!$A$2:$B$12,2,FALSE)</f>
        <v>1</v>
      </c>
      <c r="H62" s="27">
        <f>VLOOKUP($A62,ranks!$A$2:$B$12,2,FALSE)-VLOOKUP(D62,ranks!$A$2:$B$12,2,FALSE)</f>
        <v>1</v>
      </c>
      <c r="I62" s="27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s="27" t="s">
        <v>1</v>
      </c>
      <c r="B63" t="s">
        <v>4</v>
      </c>
      <c r="C63" t="s">
        <v>1</v>
      </c>
      <c r="D63" t="s">
        <v>1</v>
      </c>
      <c r="E63" t="s">
        <v>3</v>
      </c>
      <c r="F63" s="27">
        <f>VLOOKUP($A63,ranks!$A$2:$B$12,2,FALSE)-VLOOKUP(B63,ranks!$A$2:$B$12,2,FALSE)</f>
        <v>-1</v>
      </c>
      <c r="G63" s="27">
        <f>VLOOKUP($A63,ranks!$A$2:$B$12,2,FALSE)-VLOOKUP(C63,ranks!$A$2:$B$12,2,FALSE)</f>
        <v>0</v>
      </c>
      <c r="H63" s="27">
        <f>VLOOKUP($A63,ranks!$A$2:$B$12,2,FALSE)-VLOOKUP(D63,ranks!$A$2:$B$12,2,FALSE)</f>
        <v>0</v>
      </c>
      <c r="I63" s="27">
        <f>VLOOKUP($A63,ranks!$A$2:$B$12,2,FALSE)-VLOOKUP(E63,ranks!$A$2:$B$12,2,FALSE)</f>
        <v>1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s="27" t="s">
        <v>5</v>
      </c>
      <c r="B64" t="s">
        <v>1</v>
      </c>
      <c r="C64" t="s">
        <v>1</v>
      </c>
      <c r="D64" t="s">
        <v>1</v>
      </c>
      <c r="E64" t="s">
        <v>3</v>
      </c>
      <c r="F64" s="27">
        <f>VLOOKUP($A64,ranks!$A$2:$B$12,2,FALSE)-VLOOKUP(B64,ranks!$A$2:$B$12,2,FALSE)</f>
        <v>-3</v>
      </c>
      <c r="G64" s="27">
        <f>VLOOKUP($A64,ranks!$A$2:$B$12,2,FALSE)-VLOOKUP(C64,ranks!$A$2:$B$12,2,FALSE)</f>
        <v>-3</v>
      </c>
      <c r="H64" s="27">
        <f>VLOOKUP($A64,ranks!$A$2:$B$12,2,FALSE)-VLOOKUP(D64,ranks!$A$2:$B$12,2,FALSE)</f>
        <v>-3</v>
      </c>
      <c r="I64" s="27">
        <f>VLOOKUP($A64,ranks!$A$2:$B$12,2,FALSE)-VLOOKUP(E64,ranks!$A$2:$B$12,2,FALSE)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s="27" t="s">
        <v>4</v>
      </c>
      <c r="B65" t="s">
        <v>4</v>
      </c>
      <c r="C65" t="s">
        <v>1</v>
      </c>
      <c r="D65" t="s">
        <v>1</v>
      </c>
      <c r="E65" t="s">
        <v>3</v>
      </c>
      <c r="F65" s="27">
        <f>VLOOKUP($A65,ranks!$A$2:$B$12,2,FALSE)-VLOOKUP(B65,ranks!$A$2:$B$12,2,FALSE)</f>
        <v>0</v>
      </c>
      <c r="G65" s="27">
        <f>VLOOKUP($A65,ranks!$A$2:$B$12,2,FALSE)-VLOOKUP(C65,ranks!$A$2:$B$12,2,FALSE)</f>
        <v>1</v>
      </c>
      <c r="H65" s="27">
        <f>VLOOKUP($A65,ranks!$A$2:$B$12,2,FALSE)-VLOOKUP(D65,ranks!$A$2:$B$12,2,FALSE)</f>
        <v>1</v>
      </c>
      <c r="I65" s="27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s="27" t="s">
        <v>6</v>
      </c>
      <c r="B66" t="s">
        <v>1</v>
      </c>
      <c r="C66" t="s">
        <v>1</v>
      </c>
      <c r="D66" t="s">
        <v>1</v>
      </c>
      <c r="E66" t="s">
        <v>3</v>
      </c>
      <c r="F66" s="27">
        <f>VLOOKUP($A66,ranks!$A$2:$B$12,2,FALSE)-VLOOKUP(B66,ranks!$A$2:$B$12,2,FALSE)</f>
        <v>3</v>
      </c>
      <c r="G66" s="27">
        <f>VLOOKUP($A66,ranks!$A$2:$B$12,2,FALSE)-VLOOKUP(C66,ranks!$A$2:$B$12,2,FALSE)</f>
        <v>3</v>
      </c>
      <c r="H66" s="27">
        <f>VLOOKUP($A66,ranks!$A$2:$B$12,2,FALSE)-VLOOKUP(D66,ranks!$A$2:$B$12,2,FALSE)</f>
        <v>3</v>
      </c>
      <c r="I66" s="27">
        <f>VLOOKUP($A66,ranks!$A$2:$B$12,2,FALSE)-VLOOKUP(E66,ranks!$A$2:$B$12,2,FALSE)</f>
        <v>4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4</v>
      </c>
    </row>
    <row r="67" spans="1:17" x14ac:dyDescent="0.25">
      <c r="A67" s="27" t="s">
        <v>1</v>
      </c>
      <c r="B67" t="s">
        <v>3</v>
      </c>
      <c r="C67" t="s">
        <v>1</v>
      </c>
      <c r="D67" t="s">
        <v>1</v>
      </c>
      <c r="E67" t="s">
        <v>3</v>
      </c>
      <c r="F67" s="27">
        <f>VLOOKUP($A67,ranks!$A$2:$B$12,2,FALSE)-VLOOKUP(B67,ranks!$A$2:$B$12,2,FALSE)</f>
        <v>1</v>
      </c>
      <c r="G67" s="27">
        <f>VLOOKUP($A67,ranks!$A$2:$B$12,2,FALSE)-VLOOKUP(C67,ranks!$A$2:$B$12,2,FALSE)</f>
        <v>0</v>
      </c>
      <c r="H67" s="27">
        <f>VLOOKUP($A67,ranks!$A$2:$B$12,2,FALSE)-VLOOKUP(D67,ranks!$A$2:$B$12,2,FALSE)</f>
        <v>0</v>
      </c>
      <c r="I67" s="27">
        <f>VLOOKUP($A67,ranks!$A$2:$B$12,2,FALSE)-VLOOKUP(E67,ranks!$A$2:$B$12,2,FALSE)</f>
        <v>1</v>
      </c>
      <c r="J67">
        <f t="shared" ref="J67:J130" si="10">F67^2</f>
        <v>1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1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s="27" t="s">
        <v>5</v>
      </c>
      <c r="B68" t="s">
        <v>5</v>
      </c>
      <c r="C68" t="s">
        <v>1</v>
      </c>
      <c r="D68" t="s">
        <v>1</v>
      </c>
      <c r="E68" t="s">
        <v>3</v>
      </c>
      <c r="F68" s="27">
        <f>VLOOKUP($A68,ranks!$A$2:$B$12,2,FALSE)-VLOOKUP(B68,ranks!$A$2:$B$12,2,FALSE)</f>
        <v>0</v>
      </c>
      <c r="G68" s="27">
        <f>VLOOKUP($A68,ranks!$A$2:$B$12,2,FALSE)-VLOOKUP(C68,ranks!$A$2:$B$12,2,FALSE)</f>
        <v>-3</v>
      </c>
      <c r="H68" s="27">
        <f>VLOOKUP($A68,ranks!$A$2:$B$12,2,FALSE)-VLOOKUP(D68,ranks!$A$2:$B$12,2,FALSE)</f>
        <v>-3</v>
      </c>
      <c r="I68" s="27">
        <f>VLOOKUP($A68,ranks!$A$2:$B$12,2,FALSE)-VLOOKUP(E68,ranks!$A$2:$B$12,2,FALSE)</f>
        <v>-2</v>
      </c>
      <c r="J68">
        <f t="shared" si="10"/>
        <v>0</v>
      </c>
      <c r="K68">
        <f t="shared" si="11"/>
        <v>9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3</v>
      </c>
      <c r="P68">
        <f t="shared" si="16"/>
        <v>3</v>
      </c>
      <c r="Q68">
        <f t="shared" si="17"/>
        <v>2</v>
      </c>
    </row>
    <row r="69" spans="1:17" x14ac:dyDescent="0.25">
      <c r="A69" s="27" t="s">
        <v>1</v>
      </c>
      <c r="B69" t="s">
        <v>4</v>
      </c>
      <c r="C69" t="s">
        <v>1</v>
      </c>
      <c r="D69" t="s">
        <v>1</v>
      </c>
      <c r="E69" t="s">
        <v>3</v>
      </c>
      <c r="F69" s="27">
        <f>VLOOKUP($A69,ranks!$A$2:$B$12,2,FALSE)-VLOOKUP(B69,ranks!$A$2:$B$12,2,FALSE)</f>
        <v>-1</v>
      </c>
      <c r="G69" s="27">
        <f>VLOOKUP($A69,ranks!$A$2:$B$12,2,FALSE)-VLOOKUP(C69,ranks!$A$2:$B$12,2,FALSE)</f>
        <v>0</v>
      </c>
      <c r="H69" s="27">
        <f>VLOOKUP($A69,ranks!$A$2:$B$12,2,FALSE)-VLOOKUP(D69,ranks!$A$2:$B$12,2,FALSE)</f>
        <v>0</v>
      </c>
      <c r="I69" s="27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7" t="s">
        <v>7</v>
      </c>
      <c r="B70" t="s">
        <v>2</v>
      </c>
      <c r="C70" t="s">
        <v>1</v>
      </c>
      <c r="D70" t="s">
        <v>1</v>
      </c>
      <c r="E70" t="s">
        <v>3</v>
      </c>
      <c r="F70" s="27">
        <f>VLOOKUP($A70,ranks!$A$2:$B$12,2,FALSE)-VLOOKUP(B70,ranks!$A$2:$B$12,2,FALSE)</f>
        <v>-4</v>
      </c>
      <c r="G70" s="27">
        <f>VLOOKUP($A70,ranks!$A$2:$B$12,2,FALSE)-VLOOKUP(C70,ranks!$A$2:$B$12,2,FALSE)</f>
        <v>-2</v>
      </c>
      <c r="H70" s="27">
        <f>VLOOKUP($A70,ranks!$A$2:$B$12,2,FALSE)-VLOOKUP(D70,ranks!$A$2:$B$12,2,FALSE)</f>
        <v>-2</v>
      </c>
      <c r="I70" s="27">
        <f>VLOOKUP($A70,ranks!$A$2:$B$12,2,FALSE)-VLOOKUP(E70,ranks!$A$2:$B$12,2,FALSE)</f>
        <v>-1</v>
      </c>
      <c r="J70">
        <f t="shared" si="10"/>
        <v>16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4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s="27" t="s">
        <v>1</v>
      </c>
      <c r="B71" t="s">
        <v>3</v>
      </c>
      <c r="C71" t="s">
        <v>1</v>
      </c>
      <c r="D71" t="s">
        <v>1</v>
      </c>
      <c r="E71" t="s">
        <v>3</v>
      </c>
      <c r="F71" s="27">
        <f>VLOOKUP($A71,ranks!$A$2:$B$12,2,FALSE)-VLOOKUP(B71,ranks!$A$2:$B$12,2,FALSE)</f>
        <v>1</v>
      </c>
      <c r="G71" s="27">
        <f>VLOOKUP($A71,ranks!$A$2:$B$12,2,FALSE)-VLOOKUP(C71,ranks!$A$2:$B$12,2,FALSE)</f>
        <v>0</v>
      </c>
      <c r="H71" s="27">
        <f>VLOOKUP($A71,ranks!$A$2:$B$12,2,FALSE)-VLOOKUP(D71,ranks!$A$2:$B$12,2,FALSE)</f>
        <v>0</v>
      </c>
      <c r="I71" s="27">
        <f>VLOOKUP($A71,ranks!$A$2:$B$12,2,FALSE)-VLOOKUP(E71,ranks!$A$2:$B$12,2,FALSE)</f>
        <v>1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s="27" t="s">
        <v>4</v>
      </c>
      <c r="B72" t="s">
        <v>1</v>
      </c>
      <c r="C72" t="s">
        <v>1</v>
      </c>
      <c r="D72" t="s">
        <v>1</v>
      </c>
      <c r="E72" t="s">
        <v>3</v>
      </c>
      <c r="F72" s="27">
        <f>VLOOKUP($A72,ranks!$A$2:$B$12,2,FALSE)-VLOOKUP(B72,ranks!$A$2:$B$12,2,FALSE)</f>
        <v>1</v>
      </c>
      <c r="G72" s="27">
        <f>VLOOKUP($A72,ranks!$A$2:$B$12,2,FALSE)-VLOOKUP(C72,ranks!$A$2:$B$12,2,FALSE)</f>
        <v>1</v>
      </c>
      <c r="H72" s="27">
        <f>VLOOKUP($A72,ranks!$A$2:$B$12,2,FALSE)-VLOOKUP(D72,ranks!$A$2:$B$12,2,FALSE)</f>
        <v>1</v>
      </c>
      <c r="I72" s="27">
        <f>VLOOKUP($A72,ranks!$A$2:$B$12,2,FALSE)-VLOOKUP(E72,ranks!$A$2:$B$12,2,FALSE)</f>
        <v>2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s="27" t="s">
        <v>5</v>
      </c>
      <c r="B73" t="s">
        <v>6</v>
      </c>
      <c r="C73" t="s">
        <v>6</v>
      </c>
      <c r="D73" t="s">
        <v>1</v>
      </c>
      <c r="E73" t="s">
        <v>3</v>
      </c>
      <c r="F73" s="27">
        <f>VLOOKUP($A73,ranks!$A$2:$B$12,2,FALSE)-VLOOKUP(B73,ranks!$A$2:$B$12,2,FALSE)</f>
        <v>-6</v>
      </c>
      <c r="G73" s="27">
        <f>VLOOKUP($A73,ranks!$A$2:$B$12,2,FALSE)-VLOOKUP(C73,ranks!$A$2:$B$12,2,FALSE)</f>
        <v>-6</v>
      </c>
      <c r="H73" s="27">
        <f>VLOOKUP($A73,ranks!$A$2:$B$12,2,FALSE)-VLOOKUP(D73,ranks!$A$2:$B$12,2,FALSE)</f>
        <v>-3</v>
      </c>
      <c r="I73" s="27">
        <f>VLOOKUP($A73,ranks!$A$2:$B$12,2,FALSE)-VLOOKUP(E73,ranks!$A$2:$B$12,2,FALSE)</f>
        <v>-2</v>
      </c>
      <c r="J73">
        <f t="shared" si="10"/>
        <v>36</v>
      </c>
      <c r="K73">
        <f t="shared" si="11"/>
        <v>36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6</v>
      </c>
      <c r="P73">
        <f t="shared" si="16"/>
        <v>3</v>
      </c>
      <c r="Q73">
        <f t="shared" si="17"/>
        <v>2</v>
      </c>
    </row>
    <row r="74" spans="1:17" x14ac:dyDescent="0.25">
      <c r="A74" s="27" t="s">
        <v>1</v>
      </c>
      <c r="B74" t="s">
        <v>1</v>
      </c>
      <c r="C74" t="s">
        <v>1</v>
      </c>
      <c r="D74" t="s">
        <v>1</v>
      </c>
      <c r="E74" t="s">
        <v>3</v>
      </c>
      <c r="F74" s="27">
        <f>VLOOKUP($A74,ranks!$A$2:$B$12,2,FALSE)-VLOOKUP(B74,ranks!$A$2:$B$12,2,FALSE)</f>
        <v>0</v>
      </c>
      <c r="G74" s="27">
        <f>VLOOKUP($A74,ranks!$A$2:$B$12,2,FALSE)-VLOOKUP(C74,ranks!$A$2:$B$12,2,FALSE)</f>
        <v>0</v>
      </c>
      <c r="H74" s="27">
        <f>VLOOKUP($A74,ranks!$A$2:$B$12,2,FALSE)-VLOOKUP(D74,ranks!$A$2:$B$12,2,FALSE)</f>
        <v>0</v>
      </c>
      <c r="I74" s="27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s="27" t="s">
        <v>8</v>
      </c>
      <c r="B75" t="s">
        <v>1</v>
      </c>
      <c r="C75" t="s">
        <v>11</v>
      </c>
      <c r="D75" t="s">
        <v>1</v>
      </c>
      <c r="E75" t="s">
        <v>3</v>
      </c>
      <c r="F75" s="27">
        <f>VLOOKUP($A75,ranks!$A$2:$B$12,2,FALSE)-VLOOKUP(B75,ranks!$A$2:$B$12,2,FALSE)</f>
        <v>-6</v>
      </c>
      <c r="G75" s="27">
        <f>VLOOKUP($A75,ranks!$A$2:$B$12,2,FALSE)-VLOOKUP(C75,ranks!$A$2:$B$12,2,FALSE)</f>
        <v>1</v>
      </c>
      <c r="H75" s="27">
        <f>VLOOKUP($A75,ranks!$A$2:$B$12,2,FALSE)-VLOOKUP(D75,ranks!$A$2:$B$12,2,FALSE)</f>
        <v>-6</v>
      </c>
      <c r="I75" s="27">
        <f>VLOOKUP($A75,ranks!$A$2:$B$12,2,FALSE)-VLOOKUP(E75,ranks!$A$2:$B$12,2,FALSE)</f>
        <v>-5</v>
      </c>
      <c r="J75">
        <f t="shared" si="10"/>
        <v>36</v>
      </c>
      <c r="K75">
        <f t="shared" si="11"/>
        <v>1</v>
      </c>
      <c r="L75">
        <f t="shared" si="12"/>
        <v>36</v>
      </c>
      <c r="M75">
        <f t="shared" si="13"/>
        <v>25</v>
      </c>
      <c r="N75">
        <f t="shared" si="14"/>
        <v>6</v>
      </c>
      <c r="O75">
        <f t="shared" si="15"/>
        <v>1</v>
      </c>
      <c r="P75">
        <f t="shared" si="16"/>
        <v>6</v>
      </c>
      <c r="Q75">
        <f t="shared" si="17"/>
        <v>5</v>
      </c>
    </row>
    <row r="76" spans="1:17" x14ac:dyDescent="0.25">
      <c r="A76" s="27" t="s">
        <v>10</v>
      </c>
      <c r="B76" t="s">
        <v>5</v>
      </c>
      <c r="C76" t="s">
        <v>1</v>
      </c>
      <c r="D76" t="s">
        <v>1</v>
      </c>
      <c r="E76" t="s">
        <v>3</v>
      </c>
      <c r="F76" s="27">
        <f>VLOOKUP($A76,ranks!$A$2:$B$12,2,FALSE)-VLOOKUP(B76,ranks!$A$2:$B$12,2,FALSE)</f>
        <v>-1</v>
      </c>
      <c r="G76" s="27">
        <f>VLOOKUP($A76,ranks!$A$2:$B$12,2,FALSE)-VLOOKUP(C76,ranks!$A$2:$B$12,2,FALSE)</f>
        <v>-4</v>
      </c>
      <c r="H76" s="27">
        <f>VLOOKUP($A76,ranks!$A$2:$B$12,2,FALSE)-VLOOKUP(D76,ranks!$A$2:$B$12,2,FALSE)</f>
        <v>-4</v>
      </c>
      <c r="I76" s="27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s="27" t="s">
        <v>11</v>
      </c>
      <c r="B77" t="s">
        <v>2</v>
      </c>
      <c r="C77" t="s">
        <v>1</v>
      </c>
      <c r="D77" t="s">
        <v>1</v>
      </c>
      <c r="E77" t="s">
        <v>3</v>
      </c>
      <c r="F77" s="27">
        <f>VLOOKUP($A77,ranks!$A$2:$B$12,2,FALSE)-VLOOKUP(B77,ranks!$A$2:$B$12,2,FALSE)</f>
        <v>-9</v>
      </c>
      <c r="G77" s="27">
        <f>VLOOKUP($A77,ranks!$A$2:$B$12,2,FALSE)-VLOOKUP(C77,ranks!$A$2:$B$12,2,FALSE)</f>
        <v>-7</v>
      </c>
      <c r="H77" s="27">
        <f>VLOOKUP($A77,ranks!$A$2:$B$12,2,FALSE)-VLOOKUP(D77,ranks!$A$2:$B$12,2,FALSE)</f>
        <v>-7</v>
      </c>
      <c r="I77" s="27">
        <f>VLOOKUP($A77,ranks!$A$2:$B$12,2,FALSE)-VLOOKUP(E77,ranks!$A$2:$B$12,2,FALSE)</f>
        <v>-6</v>
      </c>
      <c r="J77">
        <f t="shared" si="10"/>
        <v>81</v>
      </c>
      <c r="K77">
        <f t="shared" si="11"/>
        <v>49</v>
      </c>
      <c r="L77">
        <f t="shared" si="12"/>
        <v>49</v>
      </c>
      <c r="M77">
        <f t="shared" si="13"/>
        <v>36</v>
      </c>
      <c r="N77">
        <f t="shared" si="14"/>
        <v>9</v>
      </c>
      <c r="O77">
        <f t="shared" si="15"/>
        <v>7</v>
      </c>
      <c r="P77">
        <f t="shared" si="16"/>
        <v>7</v>
      </c>
      <c r="Q77">
        <f t="shared" si="17"/>
        <v>6</v>
      </c>
    </row>
    <row r="78" spans="1:17" x14ac:dyDescent="0.25">
      <c r="A78" s="27" t="s">
        <v>11</v>
      </c>
      <c r="B78" t="s">
        <v>11</v>
      </c>
      <c r="C78" t="s">
        <v>11</v>
      </c>
      <c r="D78" t="s">
        <v>1</v>
      </c>
      <c r="E78" t="s">
        <v>3</v>
      </c>
      <c r="F78" s="27">
        <f>VLOOKUP($A78,ranks!$A$2:$B$12,2,FALSE)-VLOOKUP(B78,ranks!$A$2:$B$12,2,FALSE)</f>
        <v>0</v>
      </c>
      <c r="G78" s="27">
        <f>VLOOKUP($A78,ranks!$A$2:$B$12,2,FALSE)-VLOOKUP(C78,ranks!$A$2:$B$12,2,FALSE)</f>
        <v>0</v>
      </c>
      <c r="H78" s="27">
        <f>VLOOKUP($A78,ranks!$A$2:$B$12,2,FALSE)-VLOOKUP(D78,ranks!$A$2:$B$12,2,FALSE)</f>
        <v>-7</v>
      </c>
      <c r="I78" s="27">
        <f>VLOOKUP($A78,ranks!$A$2:$B$12,2,FALSE)-VLOOKUP(E78,ranks!$A$2:$B$12,2,FALSE)</f>
        <v>-6</v>
      </c>
      <c r="J78">
        <f t="shared" si="10"/>
        <v>0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0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s="27" t="s">
        <v>2</v>
      </c>
      <c r="B79" t="s">
        <v>1</v>
      </c>
      <c r="C79" t="s">
        <v>6</v>
      </c>
      <c r="D79" t="s">
        <v>1</v>
      </c>
      <c r="E79" t="s">
        <v>3</v>
      </c>
      <c r="F79" s="27">
        <f>VLOOKUP($A79,ranks!$A$2:$B$12,2,FALSE)-VLOOKUP(B79,ranks!$A$2:$B$12,2,FALSE)</f>
        <v>2</v>
      </c>
      <c r="G79" s="27">
        <f>VLOOKUP($A79,ranks!$A$2:$B$12,2,FALSE)-VLOOKUP(C79,ranks!$A$2:$B$12,2,FALSE)</f>
        <v>-1</v>
      </c>
      <c r="H79" s="27">
        <f>VLOOKUP($A79,ranks!$A$2:$B$12,2,FALSE)-VLOOKUP(D79,ranks!$A$2:$B$12,2,FALSE)</f>
        <v>2</v>
      </c>
      <c r="I79" s="27">
        <f>VLOOKUP($A79,ranks!$A$2:$B$12,2,FALSE)-VLOOKUP(E79,ranks!$A$2:$B$12,2,FALSE)</f>
        <v>3</v>
      </c>
      <c r="J79">
        <f t="shared" si="10"/>
        <v>4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2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7" t="s">
        <v>1</v>
      </c>
      <c r="B80" t="s">
        <v>1</v>
      </c>
      <c r="C80" t="s">
        <v>1</v>
      </c>
      <c r="D80" t="s">
        <v>1</v>
      </c>
      <c r="E80" t="s">
        <v>3</v>
      </c>
      <c r="F80" s="27">
        <f>VLOOKUP($A80,ranks!$A$2:$B$12,2,FALSE)-VLOOKUP(B80,ranks!$A$2:$B$12,2,FALSE)</f>
        <v>0</v>
      </c>
      <c r="G80" s="27">
        <f>VLOOKUP($A80,ranks!$A$2:$B$12,2,FALSE)-VLOOKUP(C80,ranks!$A$2:$B$12,2,FALSE)</f>
        <v>0</v>
      </c>
      <c r="H80" s="27">
        <f>VLOOKUP($A80,ranks!$A$2:$B$12,2,FALSE)-VLOOKUP(D80,ranks!$A$2:$B$12,2,FALSE)</f>
        <v>0</v>
      </c>
      <c r="I80" s="27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s="27" t="s">
        <v>5</v>
      </c>
      <c r="B81" t="s">
        <v>1</v>
      </c>
      <c r="C81" t="s">
        <v>1</v>
      </c>
      <c r="D81" t="s">
        <v>1</v>
      </c>
      <c r="E81" t="s">
        <v>3</v>
      </c>
      <c r="F81" s="27">
        <f>VLOOKUP($A81,ranks!$A$2:$B$12,2,FALSE)-VLOOKUP(B81,ranks!$A$2:$B$12,2,FALSE)</f>
        <v>-3</v>
      </c>
      <c r="G81" s="27">
        <f>VLOOKUP($A81,ranks!$A$2:$B$12,2,FALSE)-VLOOKUP(C81,ranks!$A$2:$B$12,2,FALSE)</f>
        <v>-3</v>
      </c>
      <c r="H81" s="27">
        <f>VLOOKUP($A81,ranks!$A$2:$B$12,2,FALSE)-VLOOKUP(D81,ranks!$A$2:$B$12,2,FALSE)</f>
        <v>-3</v>
      </c>
      <c r="I81" s="27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s="27" t="s">
        <v>6</v>
      </c>
      <c r="B82" t="s">
        <v>5</v>
      </c>
      <c r="C82" t="s">
        <v>1</v>
      </c>
      <c r="D82" t="s">
        <v>1</v>
      </c>
      <c r="E82" t="s">
        <v>3</v>
      </c>
      <c r="F82" s="27">
        <f>VLOOKUP($A82,ranks!$A$2:$B$12,2,FALSE)-VLOOKUP(B82,ranks!$A$2:$B$12,2,FALSE)</f>
        <v>6</v>
      </c>
      <c r="G82" s="27">
        <f>VLOOKUP($A82,ranks!$A$2:$B$12,2,FALSE)-VLOOKUP(C82,ranks!$A$2:$B$12,2,FALSE)</f>
        <v>3</v>
      </c>
      <c r="H82" s="27">
        <f>VLOOKUP($A82,ranks!$A$2:$B$12,2,FALSE)-VLOOKUP(D82,ranks!$A$2:$B$12,2,FALSE)</f>
        <v>3</v>
      </c>
      <c r="I82" s="27">
        <f>VLOOKUP($A82,ranks!$A$2:$B$12,2,FALSE)-VLOOKUP(E82,ranks!$A$2:$B$12,2,FALSE)</f>
        <v>4</v>
      </c>
      <c r="J82">
        <f t="shared" si="10"/>
        <v>36</v>
      </c>
      <c r="K82">
        <f t="shared" si="11"/>
        <v>9</v>
      </c>
      <c r="L82">
        <f t="shared" si="12"/>
        <v>9</v>
      </c>
      <c r="M82">
        <f t="shared" si="13"/>
        <v>16</v>
      </c>
      <c r="N82">
        <f t="shared" si="14"/>
        <v>6</v>
      </c>
      <c r="O82">
        <f t="shared" si="15"/>
        <v>3</v>
      </c>
      <c r="P82">
        <f t="shared" si="16"/>
        <v>3</v>
      </c>
      <c r="Q82">
        <f t="shared" si="17"/>
        <v>4</v>
      </c>
    </row>
    <row r="83" spans="1:17" x14ac:dyDescent="0.25">
      <c r="A83" s="27" t="s">
        <v>1</v>
      </c>
      <c r="B83" t="s">
        <v>7</v>
      </c>
      <c r="C83" t="s">
        <v>1</v>
      </c>
      <c r="D83" t="s">
        <v>1</v>
      </c>
      <c r="E83" t="s">
        <v>3</v>
      </c>
      <c r="F83" s="27">
        <f>VLOOKUP($A83,ranks!$A$2:$B$12,2,FALSE)-VLOOKUP(B83,ranks!$A$2:$B$12,2,FALSE)</f>
        <v>2</v>
      </c>
      <c r="G83" s="27">
        <f>VLOOKUP($A83,ranks!$A$2:$B$12,2,FALSE)-VLOOKUP(C83,ranks!$A$2:$B$12,2,FALSE)</f>
        <v>0</v>
      </c>
      <c r="H83" s="27">
        <f>VLOOKUP($A83,ranks!$A$2:$B$12,2,FALSE)-VLOOKUP(D83,ranks!$A$2:$B$12,2,FALSE)</f>
        <v>0</v>
      </c>
      <c r="I83" s="27">
        <f>VLOOKUP($A83,ranks!$A$2:$B$12,2,FALSE)-VLOOKUP(E83,ranks!$A$2:$B$12,2,FALSE)</f>
        <v>1</v>
      </c>
      <c r="J83">
        <f t="shared" si="10"/>
        <v>4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2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s="27" t="s">
        <v>2</v>
      </c>
      <c r="B84" t="s">
        <v>6</v>
      </c>
      <c r="C84" t="s">
        <v>6</v>
      </c>
      <c r="D84" t="s">
        <v>1</v>
      </c>
      <c r="E84" t="s">
        <v>3</v>
      </c>
      <c r="F84" s="27">
        <f>VLOOKUP($A84,ranks!$A$2:$B$12,2,FALSE)-VLOOKUP(B84,ranks!$A$2:$B$12,2,FALSE)</f>
        <v>-1</v>
      </c>
      <c r="G84" s="27">
        <f>VLOOKUP($A84,ranks!$A$2:$B$12,2,FALSE)-VLOOKUP(C84,ranks!$A$2:$B$12,2,FALSE)</f>
        <v>-1</v>
      </c>
      <c r="H84" s="27">
        <f>VLOOKUP($A84,ranks!$A$2:$B$12,2,FALSE)-VLOOKUP(D84,ranks!$A$2:$B$12,2,FALSE)</f>
        <v>2</v>
      </c>
      <c r="I84" s="27">
        <f>VLOOKUP($A84,ranks!$A$2:$B$12,2,FALSE)-VLOOKUP(E84,ranks!$A$2:$B$12,2,FALSE)</f>
        <v>3</v>
      </c>
      <c r="J84">
        <f t="shared" si="10"/>
        <v>1</v>
      </c>
      <c r="K84">
        <f t="shared" si="11"/>
        <v>1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1</v>
      </c>
      <c r="P84">
        <f t="shared" si="16"/>
        <v>2</v>
      </c>
      <c r="Q84">
        <f t="shared" si="17"/>
        <v>3</v>
      </c>
    </row>
    <row r="85" spans="1:17" x14ac:dyDescent="0.25">
      <c r="A85" s="27" t="s">
        <v>11</v>
      </c>
      <c r="B85" t="s">
        <v>5</v>
      </c>
      <c r="C85" t="s">
        <v>1</v>
      </c>
      <c r="D85" t="s">
        <v>1</v>
      </c>
      <c r="E85" t="s">
        <v>3</v>
      </c>
      <c r="F85" s="27">
        <f>VLOOKUP($A85,ranks!$A$2:$B$12,2,FALSE)-VLOOKUP(B85,ranks!$A$2:$B$12,2,FALSE)</f>
        <v>-4</v>
      </c>
      <c r="G85" s="27">
        <f>VLOOKUP($A85,ranks!$A$2:$B$12,2,FALSE)-VLOOKUP(C85,ranks!$A$2:$B$12,2,FALSE)</f>
        <v>-7</v>
      </c>
      <c r="H85" s="27">
        <f>VLOOKUP($A85,ranks!$A$2:$B$12,2,FALSE)-VLOOKUP(D85,ranks!$A$2:$B$12,2,FALSE)</f>
        <v>-7</v>
      </c>
      <c r="I85" s="27">
        <f>VLOOKUP($A85,ranks!$A$2:$B$12,2,FALSE)-VLOOKUP(E85,ranks!$A$2:$B$12,2,FALSE)</f>
        <v>-6</v>
      </c>
      <c r="J85">
        <f t="shared" si="10"/>
        <v>16</v>
      </c>
      <c r="K85">
        <f t="shared" si="11"/>
        <v>49</v>
      </c>
      <c r="L85">
        <f t="shared" si="12"/>
        <v>49</v>
      </c>
      <c r="M85">
        <f t="shared" si="13"/>
        <v>36</v>
      </c>
      <c r="N85">
        <f t="shared" si="14"/>
        <v>4</v>
      </c>
      <c r="O85">
        <f t="shared" si="15"/>
        <v>7</v>
      </c>
      <c r="P85">
        <f t="shared" si="16"/>
        <v>7</v>
      </c>
      <c r="Q85">
        <f t="shared" si="17"/>
        <v>6</v>
      </c>
    </row>
    <row r="86" spans="1:17" x14ac:dyDescent="0.25">
      <c r="A86" s="27" t="s">
        <v>1</v>
      </c>
      <c r="B86" t="s">
        <v>2</v>
      </c>
      <c r="C86" t="s">
        <v>1</v>
      </c>
      <c r="D86" t="s">
        <v>1</v>
      </c>
      <c r="E86" t="s">
        <v>3</v>
      </c>
      <c r="F86" s="27">
        <f>VLOOKUP($A86,ranks!$A$2:$B$12,2,FALSE)-VLOOKUP(B86,ranks!$A$2:$B$12,2,FALSE)</f>
        <v>-2</v>
      </c>
      <c r="G86" s="27">
        <f>VLOOKUP($A86,ranks!$A$2:$B$12,2,FALSE)-VLOOKUP(C86,ranks!$A$2:$B$12,2,FALSE)</f>
        <v>0</v>
      </c>
      <c r="H86" s="27">
        <f>VLOOKUP($A86,ranks!$A$2:$B$12,2,FALSE)-VLOOKUP(D86,ranks!$A$2:$B$12,2,FALSE)</f>
        <v>0</v>
      </c>
      <c r="I86" s="27">
        <f>VLOOKUP($A86,ranks!$A$2:$B$12,2,FALSE)-VLOOKUP(E86,ranks!$A$2:$B$12,2,FALSE)</f>
        <v>1</v>
      </c>
      <c r="J86">
        <f t="shared" si="10"/>
        <v>4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2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s="27" t="s">
        <v>7</v>
      </c>
      <c r="B87" t="s">
        <v>1</v>
      </c>
      <c r="C87" t="s">
        <v>1</v>
      </c>
      <c r="D87" t="s">
        <v>1</v>
      </c>
      <c r="E87" t="s">
        <v>3</v>
      </c>
      <c r="F87" s="27">
        <f>VLOOKUP($A87,ranks!$A$2:$B$12,2,FALSE)-VLOOKUP(B87,ranks!$A$2:$B$12,2,FALSE)</f>
        <v>-2</v>
      </c>
      <c r="G87" s="27">
        <f>VLOOKUP($A87,ranks!$A$2:$B$12,2,FALSE)-VLOOKUP(C87,ranks!$A$2:$B$12,2,FALSE)</f>
        <v>-2</v>
      </c>
      <c r="H87" s="27">
        <f>VLOOKUP($A87,ranks!$A$2:$B$12,2,FALSE)-VLOOKUP(D87,ranks!$A$2:$B$12,2,FALSE)</f>
        <v>-2</v>
      </c>
      <c r="I87" s="27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s="27" t="s">
        <v>1</v>
      </c>
      <c r="B88" t="s">
        <v>1</v>
      </c>
      <c r="C88" t="s">
        <v>1</v>
      </c>
      <c r="D88" t="s">
        <v>1</v>
      </c>
      <c r="E88" t="s">
        <v>3</v>
      </c>
      <c r="F88" s="27">
        <f>VLOOKUP($A88,ranks!$A$2:$B$12,2,FALSE)-VLOOKUP(B88,ranks!$A$2:$B$12,2,FALSE)</f>
        <v>0</v>
      </c>
      <c r="G88" s="27">
        <f>VLOOKUP($A88,ranks!$A$2:$B$12,2,FALSE)-VLOOKUP(C88,ranks!$A$2:$B$12,2,FALSE)</f>
        <v>0</v>
      </c>
      <c r="H88" s="27">
        <f>VLOOKUP($A88,ranks!$A$2:$B$12,2,FALSE)-VLOOKUP(D88,ranks!$A$2:$B$12,2,FALSE)</f>
        <v>0</v>
      </c>
      <c r="I88" s="27">
        <f>VLOOKUP($A88,ranks!$A$2:$B$12,2,FALSE)-VLOOKUP(E88,ranks!$A$2:$B$12,2,FALSE)</f>
        <v>1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s="27" t="s">
        <v>1</v>
      </c>
      <c r="B89" t="s">
        <v>1</v>
      </c>
      <c r="C89" t="s">
        <v>1</v>
      </c>
      <c r="D89" t="s">
        <v>1</v>
      </c>
      <c r="E89" t="s">
        <v>3</v>
      </c>
      <c r="F89" s="27">
        <f>VLOOKUP($A89,ranks!$A$2:$B$12,2,FALSE)-VLOOKUP(B89,ranks!$A$2:$B$12,2,FALSE)</f>
        <v>0</v>
      </c>
      <c r="G89" s="27">
        <f>VLOOKUP($A89,ranks!$A$2:$B$12,2,FALSE)-VLOOKUP(C89,ranks!$A$2:$B$12,2,FALSE)</f>
        <v>0</v>
      </c>
      <c r="H89" s="27">
        <f>VLOOKUP($A89,ranks!$A$2:$B$12,2,FALSE)-VLOOKUP(D89,ranks!$A$2:$B$12,2,FALSE)</f>
        <v>0</v>
      </c>
      <c r="I89" s="27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s="27" t="s">
        <v>6</v>
      </c>
      <c r="B90" t="s">
        <v>8</v>
      </c>
      <c r="C90" t="s">
        <v>6</v>
      </c>
      <c r="D90" t="s">
        <v>1</v>
      </c>
      <c r="E90" t="s">
        <v>3</v>
      </c>
      <c r="F90" s="27">
        <f>VLOOKUP($A90,ranks!$A$2:$B$12,2,FALSE)-VLOOKUP(B90,ranks!$A$2:$B$12,2,FALSE)</f>
        <v>9</v>
      </c>
      <c r="G90" s="27">
        <f>VLOOKUP($A90,ranks!$A$2:$B$12,2,FALSE)-VLOOKUP(C90,ranks!$A$2:$B$12,2,FALSE)</f>
        <v>0</v>
      </c>
      <c r="H90" s="27">
        <f>VLOOKUP($A90,ranks!$A$2:$B$12,2,FALSE)-VLOOKUP(D90,ranks!$A$2:$B$12,2,FALSE)</f>
        <v>3</v>
      </c>
      <c r="I90" s="27">
        <f>VLOOKUP($A90,ranks!$A$2:$B$12,2,FALSE)-VLOOKUP(E90,ranks!$A$2:$B$12,2,FALSE)</f>
        <v>4</v>
      </c>
      <c r="J90">
        <f t="shared" si="10"/>
        <v>81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9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s="27" t="s">
        <v>6</v>
      </c>
      <c r="B91" t="s">
        <v>6</v>
      </c>
      <c r="C91" t="s">
        <v>6</v>
      </c>
      <c r="D91" t="s">
        <v>1</v>
      </c>
      <c r="E91" t="s">
        <v>3</v>
      </c>
      <c r="F91" s="27">
        <f>VLOOKUP($A91,ranks!$A$2:$B$12,2,FALSE)-VLOOKUP(B91,ranks!$A$2:$B$12,2,FALSE)</f>
        <v>0</v>
      </c>
      <c r="G91" s="27">
        <f>VLOOKUP($A91,ranks!$A$2:$B$12,2,FALSE)-VLOOKUP(C91,ranks!$A$2:$B$12,2,FALSE)</f>
        <v>0</v>
      </c>
      <c r="H91" s="27">
        <f>VLOOKUP($A91,ranks!$A$2:$B$12,2,FALSE)-VLOOKUP(D91,ranks!$A$2:$B$12,2,FALSE)</f>
        <v>3</v>
      </c>
      <c r="I91" s="27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s="27" t="s">
        <v>6</v>
      </c>
      <c r="B92" t="s">
        <v>1</v>
      </c>
      <c r="C92" t="s">
        <v>1</v>
      </c>
      <c r="D92" t="s">
        <v>1</v>
      </c>
      <c r="E92" t="s">
        <v>3</v>
      </c>
      <c r="F92" s="27">
        <f>VLOOKUP($A92,ranks!$A$2:$B$12,2,FALSE)-VLOOKUP(B92,ranks!$A$2:$B$12,2,FALSE)</f>
        <v>3</v>
      </c>
      <c r="G92" s="27">
        <f>VLOOKUP($A92,ranks!$A$2:$B$12,2,FALSE)-VLOOKUP(C92,ranks!$A$2:$B$12,2,FALSE)</f>
        <v>3</v>
      </c>
      <c r="H92" s="27">
        <f>VLOOKUP($A92,ranks!$A$2:$B$12,2,FALSE)-VLOOKUP(D92,ranks!$A$2:$B$12,2,FALSE)</f>
        <v>3</v>
      </c>
      <c r="I92" s="27">
        <f>VLOOKUP($A92,ranks!$A$2:$B$12,2,FALSE)-VLOOKUP(E92,ranks!$A$2:$B$12,2,FALSE)</f>
        <v>4</v>
      </c>
      <c r="J92">
        <f t="shared" si="10"/>
        <v>9</v>
      </c>
      <c r="K92">
        <f t="shared" si="11"/>
        <v>9</v>
      </c>
      <c r="L92">
        <f t="shared" si="12"/>
        <v>9</v>
      </c>
      <c r="M92">
        <f t="shared" si="13"/>
        <v>16</v>
      </c>
      <c r="N92">
        <f t="shared" si="14"/>
        <v>3</v>
      </c>
      <c r="O92">
        <f t="shared" si="15"/>
        <v>3</v>
      </c>
      <c r="P92">
        <f t="shared" si="16"/>
        <v>3</v>
      </c>
      <c r="Q92">
        <f t="shared" si="17"/>
        <v>4</v>
      </c>
    </row>
    <row r="93" spans="1:17" x14ac:dyDescent="0.25">
      <c r="A93" s="27" t="s">
        <v>11</v>
      </c>
      <c r="B93" t="s">
        <v>2</v>
      </c>
      <c r="C93" t="s">
        <v>1</v>
      </c>
      <c r="D93" t="s">
        <v>1</v>
      </c>
      <c r="E93" t="s">
        <v>3</v>
      </c>
      <c r="F93" s="27">
        <f>VLOOKUP($A93,ranks!$A$2:$B$12,2,FALSE)-VLOOKUP(B93,ranks!$A$2:$B$12,2,FALSE)</f>
        <v>-9</v>
      </c>
      <c r="G93" s="27">
        <f>VLOOKUP($A93,ranks!$A$2:$B$12,2,FALSE)-VLOOKUP(C93,ranks!$A$2:$B$12,2,FALSE)</f>
        <v>-7</v>
      </c>
      <c r="H93" s="27">
        <f>VLOOKUP($A93,ranks!$A$2:$B$12,2,FALSE)-VLOOKUP(D93,ranks!$A$2:$B$12,2,FALSE)</f>
        <v>-7</v>
      </c>
      <c r="I93" s="27">
        <f>VLOOKUP($A93,ranks!$A$2:$B$12,2,FALSE)-VLOOKUP(E93,ranks!$A$2:$B$12,2,FALSE)</f>
        <v>-6</v>
      </c>
      <c r="J93">
        <f t="shared" si="10"/>
        <v>81</v>
      </c>
      <c r="K93">
        <f t="shared" si="11"/>
        <v>49</v>
      </c>
      <c r="L93">
        <f t="shared" si="12"/>
        <v>49</v>
      </c>
      <c r="M93">
        <f t="shared" si="13"/>
        <v>36</v>
      </c>
      <c r="N93">
        <f t="shared" si="14"/>
        <v>9</v>
      </c>
      <c r="O93">
        <f t="shared" si="15"/>
        <v>7</v>
      </c>
      <c r="P93">
        <f t="shared" si="16"/>
        <v>7</v>
      </c>
      <c r="Q93">
        <f t="shared" si="17"/>
        <v>6</v>
      </c>
    </row>
    <row r="94" spans="1:17" x14ac:dyDescent="0.25">
      <c r="A94" s="27" t="s">
        <v>6</v>
      </c>
      <c r="B94" t="s">
        <v>1</v>
      </c>
      <c r="C94" t="s">
        <v>6</v>
      </c>
      <c r="D94" t="s">
        <v>1</v>
      </c>
      <c r="E94" t="s">
        <v>3</v>
      </c>
      <c r="F94" s="27">
        <f>VLOOKUP($A94,ranks!$A$2:$B$12,2,FALSE)-VLOOKUP(B94,ranks!$A$2:$B$12,2,FALSE)</f>
        <v>3</v>
      </c>
      <c r="G94" s="27">
        <f>VLOOKUP($A94,ranks!$A$2:$B$12,2,FALSE)-VLOOKUP(C94,ranks!$A$2:$B$12,2,FALSE)</f>
        <v>0</v>
      </c>
      <c r="H94" s="27">
        <f>VLOOKUP($A94,ranks!$A$2:$B$12,2,FALSE)-VLOOKUP(D94,ranks!$A$2:$B$12,2,FALSE)</f>
        <v>3</v>
      </c>
      <c r="I94" s="27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s="27" t="s">
        <v>2</v>
      </c>
      <c r="B95" t="s">
        <v>3</v>
      </c>
      <c r="C95" t="s">
        <v>1</v>
      </c>
      <c r="D95" t="s">
        <v>1</v>
      </c>
      <c r="E95" t="s">
        <v>3</v>
      </c>
      <c r="F95" s="27">
        <f>VLOOKUP($A95,ranks!$A$2:$B$12,2,FALSE)-VLOOKUP(B95,ranks!$A$2:$B$12,2,FALSE)</f>
        <v>3</v>
      </c>
      <c r="G95" s="27">
        <f>VLOOKUP($A95,ranks!$A$2:$B$12,2,FALSE)-VLOOKUP(C95,ranks!$A$2:$B$12,2,FALSE)</f>
        <v>2</v>
      </c>
      <c r="H95" s="27">
        <f>VLOOKUP($A95,ranks!$A$2:$B$12,2,FALSE)-VLOOKUP(D95,ranks!$A$2:$B$12,2,FALSE)</f>
        <v>2</v>
      </c>
      <c r="I95" s="27">
        <f>VLOOKUP($A95,ranks!$A$2:$B$12,2,FALSE)-VLOOKUP(E95,ranks!$A$2:$B$12,2,FALSE)</f>
        <v>3</v>
      </c>
      <c r="J95">
        <f t="shared" si="10"/>
        <v>9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3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s="27" t="s">
        <v>5</v>
      </c>
      <c r="B96" t="s">
        <v>1</v>
      </c>
      <c r="C96" t="s">
        <v>1</v>
      </c>
      <c r="D96" t="s">
        <v>1</v>
      </c>
      <c r="E96" t="s">
        <v>3</v>
      </c>
      <c r="F96" s="27">
        <f>VLOOKUP($A96,ranks!$A$2:$B$12,2,FALSE)-VLOOKUP(B96,ranks!$A$2:$B$12,2,FALSE)</f>
        <v>-3</v>
      </c>
      <c r="G96" s="27">
        <f>VLOOKUP($A96,ranks!$A$2:$B$12,2,FALSE)-VLOOKUP(C96,ranks!$A$2:$B$12,2,FALSE)</f>
        <v>-3</v>
      </c>
      <c r="H96" s="27">
        <f>VLOOKUP($A96,ranks!$A$2:$B$12,2,FALSE)-VLOOKUP(D96,ranks!$A$2:$B$12,2,FALSE)</f>
        <v>-3</v>
      </c>
      <c r="I96" s="27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s="27" t="s">
        <v>6</v>
      </c>
      <c r="B97" t="s">
        <v>6</v>
      </c>
      <c r="C97" t="s">
        <v>6</v>
      </c>
      <c r="D97" t="s">
        <v>1</v>
      </c>
      <c r="E97" t="s">
        <v>3</v>
      </c>
      <c r="F97" s="27">
        <f>VLOOKUP($A97,ranks!$A$2:$B$12,2,FALSE)-VLOOKUP(B97,ranks!$A$2:$B$12,2,FALSE)</f>
        <v>0</v>
      </c>
      <c r="G97" s="27">
        <f>VLOOKUP($A97,ranks!$A$2:$B$12,2,FALSE)-VLOOKUP(C97,ranks!$A$2:$B$12,2,FALSE)</f>
        <v>0</v>
      </c>
      <c r="H97" s="27">
        <f>VLOOKUP($A97,ranks!$A$2:$B$12,2,FALSE)-VLOOKUP(D97,ranks!$A$2:$B$12,2,FALSE)</f>
        <v>3</v>
      </c>
      <c r="I97" s="27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s="27" t="s">
        <v>4</v>
      </c>
      <c r="B98" t="s">
        <v>1</v>
      </c>
      <c r="C98" t="s">
        <v>1</v>
      </c>
      <c r="D98" t="s">
        <v>1</v>
      </c>
      <c r="E98" t="s">
        <v>3</v>
      </c>
      <c r="F98" s="27">
        <f>VLOOKUP($A98,ranks!$A$2:$B$12,2,FALSE)-VLOOKUP(B98,ranks!$A$2:$B$12,2,FALSE)</f>
        <v>1</v>
      </c>
      <c r="G98" s="27">
        <f>VLOOKUP($A98,ranks!$A$2:$B$12,2,FALSE)-VLOOKUP(C98,ranks!$A$2:$B$12,2,FALSE)</f>
        <v>1</v>
      </c>
      <c r="H98" s="27">
        <f>VLOOKUP($A98,ranks!$A$2:$B$12,2,FALSE)-VLOOKUP(D98,ranks!$A$2:$B$12,2,FALSE)</f>
        <v>1</v>
      </c>
      <c r="I98" s="27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s="27" t="s">
        <v>1</v>
      </c>
      <c r="B99" t="s">
        <v>11</v>
      </c>
      <c r="C99" t="s">
        <v>6</v>
      </c>
      <c r="D99" t="s">
        <v>1</v>
      </c>
      <c r="E99" t="s">
        <v>3</v>
      </c>
      <c r="F99" s="27">
        <f>VLOOKUP($A99,ranks!$A$2:$B$12,2,FALSE)-VLOOKUP(B99,ranks!$A$2:$B$12,2,FALSE)</f>
        <v>7</v>
      </c>
      <c r="G99" s="27">
        <f>VLOOKUP($A99,ranks!$A$2:$B$12,2,FALSE)-VLOOKUP(C99,ranks!$A$2:$B$12,2,FALSE)</f>
        <v>-3</v>
      </c>
      <c r="H99" s="27">
        <f>VLOOKUP($A99,ranks!$A$2:$B$12,2,FALSE)-VLOOKUP(D99,ranks!$A$2:$B$12,2,FALSE)</f>
        <v>0</v>
      </c>
      <c r="I99" s="27">
        <f>VLOOKUP($A99,ranks!$A$2:$B$12,2,FALSE)-VLOOKUP(E99,ranks!$A$2:$B$12,2,FALSE)</f>
        <v>1</v>
      </c>
      <c r="J99">
        <f t="shared" si="10"/>
        <v>49</v>
      </c>
      <c r="K99">
        <f t="shared" si="11"/>
        <v>9</v>
      </c>
      <c r="L99">
        <f t="shared" si="12"/>
        <v>0</v>
      </c>
      <c r="M99">
        <f t="shared" si="13"/>
        <v>1</v>
      </c>
      <c r="N99">
        <f t="shared" si="14"/>
        <v>7</v>
      </c>
      <c r="O99">
        <f t="shared" si="15"/>
        <v>3</v>
      </c>
      <c r="P99">
        <f t="shared" si="16"/>
        <v>0</v>
      </c>
      <c r="Q99">
        <f t="shared" si="17"/>
        <v>1</v>
      </c>
    </row>
    <row r="100" spans="1:17" x14ac:dyDescent="0.25">
      <c r="A100" s="27" t="s">
        <v>1</v>
      </c>
      <c r="B100" t="s">
        <v>6</v>
      </c>
      <c r="C100" t="s">
        <v>6</v>
      </c>
      <c r="D100" t="s">
        <v>1</v>
      </c>
      <c r="E100" t="s">
        <v>3</v>
      </c>
      <c r="F100" s="27">
        <f>VLOOKUP($A100,ranks!$A$2:$B$12,2,FALSE)-VLOOKUP(B100,ranks!$A$2:$B$12,2,FALSE)</f>
        <v>-3</v>
      </c>
      <c r="G100" s="27">
        <f>VLOOKUP($A100,ranks!$A$2:$B$12,2,FALSE)-VLOOKUP(C100,ranks!$A$2:$B$12,2,FALSE)</f>
        <v>-3</v>
      </c>
      <c r="H100" s="27">
        <f>VLOOKUP($A100,ranks!$A$2:$B$12,2,FALSE)-VLOOKUP(D100,ranks!$A$2:$B$12,2,FALSE)</f>
        <v>0</v>
      </c>
      <c r="I100" s="27">
        <f>VLOOKUP($A100,ranks!$A$2:$B$12,2,FALSE)-VLOOKUP(E100,ranks!$A$2:$B$12,2,FALSE)</f>
        <v>1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1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1</v>
      </c>
    </row>
    <row r="101" spans="1:17" x14ac:dyDescent="0.25">
      <c r="A101" s="27" t="s">
        <v>4</v>
      </c>
      <c r="B101" t="s">
        <v>6</v>
      </c>
      <c r="C101" t="s">
        <v>6</v>
      </c>
      <c r="D101" t="s">
        <v>1</v>
      </c>
      <c r="E101" t="s">
        <v>3</v>
      </c>
      <c r="F101" s="27">
        <f>VLOOKUP($A101,ranks!$A$2:$B$12,2,FALSE)-VLOOKUP(B101,ranks!$A$2:$B$12,2,FALSE)</f>
        <v>-2</v>
      </c>
      <c r="G101" s="27">
        <f>VLOOKUP($A101,ranks!$A$2:$B$12,2,FALSE)-VLOOKUP(C101,ranks!$A$2:$B$12,2,FALSE)</f>
        <v>-2</v>
      </c>
      <c r="H101" s="27">
        <f>VLOOKUP($A101,ranks!$A$2:$B$12,2,FALSE)-VLOOKUP(D101,ranks!$A$2:$B$12,2,FALSE)</f>
        <v>1</v>
      </c>
      <c r="I101" s="27">
        <f>VLOOKUP($A101,ranks!$A$2:$B$12,2,FALSE)-VLOOKUP(E101,ranks!$A$2:$B$12,2,FALSE)</f>
        <v>2</v>
      </c>
      <c r="J101">
        <f t="shared" si="10"/>
        <v>4</v>
      </c>
      <c r="K101">
        <f t="shared" si="11"/>
        <v>4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2</v>
      </c>
      <c r="P101">
        <f t="shared" si="16"/>
        <v>1</v>
      </c>
      <c r="Q101">
        <f t="shared" si="17"/>
        <v>2</v>
      </c>
    </row>
    <row r="102" spans="1:17" x14ac:dyDescent="0.25">
      <c r="A102" s="27" t="s">
        <v>4</v>
      </c>
      <c r="B102" t="s">
        <v>10</v>
      </c>
      <c r="C102" t="s">
        <v>6</v>
      </c>
      <c r="D102" t="s">
        <v>1</v>
      </c>
      <c r="E102" t="s">
        <v>3</v>
      </c>
      <c r="F102" s="27">
        <f>VLOOKUP($A102,ranks!$A$2:$B$12,2,FALSE)-VLOOKUP(B102,ranks!$A$2:$B$12,2,FALSE)</f>
        <v>5</v>
      </c>
      <c r="G102" s="27">
        <f>VLOOKUP($A102,ranks!$A$2:$B$12,2,FALSE)-VLOOKUP(C102,ranks!$A$2:$B$12,2,FALSE)</f>
        <v>-2</v>
      </c>
      <c r="H102" s="27">
        <f>VLOOKUP($A102,ranks!$A$2:$B$12,2,FALSE)-VLOOKUP(D102,ranks!$A$2:$B$12,2,FALSE)</f>
        <v>1</v>
      </c>
      <c r="I102" s="27">
        <f>VLOOKUP($A102,ranks!$A$2:$B$12,2,FALSE)-VLOOKUP(E102,ranks!$A$2:$B$12,2,FALSE)</f>
        <v>2</v>
      </c>
      <c r="J102">
        <f t="shared" si="10"/>
        <v>25</v>
      </c>
      <c r="K102">
        <f t="shared" si="11"/>
        <v>4</v>
      </c>
      <c r="L102">
        <f t="shared" si="12"/>
        <v>1</v>
      </c>
      <c r="M102">
        <f t="shared" si="13"/>
        <v>4</v>
      </c>
      <c r="N102">
        <f t="shared" si="14"/>
        <v>5</v>
      </c>
      <c r="O102">
        <f t="shared" si="15"/>
        <v>2</v>
      </c>
      <c r="P102">
        <f t="shared" si="16"/>
        <v>1</v>
      </c>
      <c r="Q102">
        <f t="shared" si="17"/>
        <v>2</v>
      </c>
    </row>
    <row r="103" spans="1:17" x14ac:dyDescent="0.25">
      <c r="A103" s="27" t="s">
        <v>6</v>
      </c>
      <c r="B103" t="s">
        <v>11</v>
      </c>
      <c r="C103" t="s">
        <v>1</v>
      </c>
      <c r="D103" t="s">
        <v>1</v>
      </c>
      <c r="E103" t="s">
        <v>3</v>
      </c>
      <c r="F103" s="27">
        <f>VLOOKUP($A103,ranks!$A$2:$B$12,2,FALSE)-VLOOKUP(B103,ranks!$A$2:$B$12,2,FALSE)</f>
        <v>10</v>
      </c>
      <c r="G103" s="27">
        <f>VLOOKUP($A103,ranks!$A$2:$B$12,2,FALSE)-VLOOKUP(C103,ranks!$A$2:$B$12,2,FALSE)</f>
        <v>3</v>
      </c>
      <c r="H103" s="27">
        <f>VLOOKUP($A103,ranks!$A$2:$B$12,2,FALSE)-VLOOKUP(D103,ranks!$A$2:$B$12,2,FALSE)</f>
        <v>3</v>
      </c>
      <c r="I103" s="27">
        <f>VLOOKUP($A103,ranks!$A$2:$B$12,2,FALSE)-VLOOKUP(E103,ranks!$A$2:$B$12,2,FALSE)</f>
        <v>4</v>
      </c>
      <c r="J103">
        <f t="shared" si="10"/>
        <v>100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10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7" t="s">
        <v>1</v>
      </c>
      <c r="B104" t="s">
        <v>1</v>
      </c>
      <c r="C104" t="s">
        <v>6</v>
      </c>
      <c r="D104" t="s">
        <v>1</v>
      </c>
      <c r="E104" t="s">
        <v>3</v>
      </c>
      <c r="F104" s="27">
        <f>VLOOKUP($A104,ranks!$A$2:$B$12,2,FALSE)-VLOOKUP(B104,ranks!$A$2:$B$12,2,FALSE)</f>
        <v>0</v>
      </c>
      <c r="G104" s="27">
        <f>VLOOKUP($A104,ranks!$A$2:$B$12,2,FALSE)-VLOOKUP(C104,ranks!$A$2:$B$12,2,FALSE)</f>
        <v>-3</v>
      </c>
      <c r="H104" s="27">
        <f>VLOOKUP($A104,ranks!$A$2:$B$12,2,FALSE)-VLOOKUP(D104,ranks!$A$2:$B$12,2,FALSE)</f>
        <v>0</v>
      </c>
      <c r="I104" s="27">
        <f>VLOOKUP($A104,ranks!$A$2:$B$12,2,FALSE)-VLOOKUP(E104,ranks!$A$2:$B$12,2,FALSE)</f>
        <v>1</v>
      </c>
      <c r="J104">
        <f t="shared" si="10"/>
        <v>0</v>
      </c>
      <c r="K104">
        <f t="shared" si="11"/>
        <v>9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3</v>
      </c>
      <c r="P104">
        <f t="shared" si="16"/>
        <v>0</v>
      </c>
      <c r="Q104">
        <f t="shared" si="17"/>
        <v>1</v>
      </c>
    </row>
    <row r="105" spans="1:17" x14ac:dyDescent="0.25">
      <c r="A105" s="27" t="s">
        <v>3</v>
      </c>
      <c r="B105" t="s">
        <v>1</v>
      </c>
      <c r="C105" t="s">
        <v>6</v>
      </c>
      <c r="D105" t="s">
        <v>1</v>
      </c>
      <c r="E105" t="s">
        <v>3</v>
      </c>
      <c r="F105" s="27">
        <f>VLOOKUP($A105,ranks!$A$2:$B$12,2,FALSE)-VLOOKUP(B105,ranks!$A$2:$B$12,2,FALSE)</f>
        <v>-1</v>
      </c>
      <c r="G105" s="27">
        <f>VLOOKUP($A105,ranks!$A$2:$B$12,2,FALSE)-VLOOKUP(C105,ranks!$A$2:$B$12,2,FALSE)</f>
        <v>-4</v>
      </c>
      <c r="H105" s="27">
        <f>VLOOKUP($A105,ranks!$A$2:$B$12,2,FALSE)-VLOOKUP(D105,ranks!$A$2:$B$12,2,FALSE)</f>
        <v>-1</v>
      </c>
      <c r="I105" s="27">
        <f>VLOOKUP($A105,ranks!$A$2:$B$12,2,FALSE)-VLOOKUP(E105,ranks!$A$2:$B$12,2,FALSE)</f>
        <v>0</v>
      </c>
      <c r="J105">
        <f t="shared" si="10"/>
        <v>1</v>
      </c>
      <c r="K105">
        <f t="shared" si="11"/>
        <v>16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4</v>
      </c>
      <c r="P105">
        <f t="shared" si="16"/>
        <v>1</v>
      </c>
      <c r="Q105">
        <f t="shared" si="17"/>
        <v>0</v>
      </c>
    </row>
    <row r="106" spans="1:17" x14ac:dyDescent="0.25">
      <c r="A106" s="27" t="s">
        <v>11</v>
      </c>
      <c r="B106" t="s">
        <v>11</v>
      </c>
      <c r="C106" t="s">
        <v>1</v>
      </c>
      <c r="D106" t="s">
        <v>1</v>
      </c>
      <c r="E106" t="s">
        <v>3</v>
      </c>
      <c r="F106" s="27">
        <f>VLOOKUP($A106,ranks!$A$2:$B$12,2,FALSE)-VLOOKUP(B106,ranks!$A$2:$B$12,2,FALSE)</f>
        <v>0</v>
      </c>
      <c r="G106" s="27">
        <f>VLOOKUP($A106,ranks!$A$2:$B$12,2,FALSE)-VLOOKUP(C106,ranks!$A$2:$B$12,2,FALSE)</f>
        <v>-7</v>
      </c>
      <c r="H106" s="27">
        <f>VLOOKUP($A106,ranks!$A$2:$B$12,2,FALSE)-VLOOKUP(D106,ranks!$A$2:$B$12,2,FALSE)</f>
        <v>-7</v>
      </c>
      <c r="I106" s="27">
        <f>VLOOKUP($A106,ranks!$A$2:$B$12,2,FALSE)-VLOOKUP(E106,ranks!$A$2:$B$12,2,FALSE)</f>
        <v>-6</v>
      </c>
      <c r="J106">
        <f t="shared" si="10"/>
        <v>0</v>
      </c>
      <c r="K106">
        <f t="shared" si="11"/>
        <v>49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7</v>
      </c>
      <c r="P106">
        <f t="shared" si="16"/>
        <v>7</v>
      </c>
      <c r="Q106">
        <f t="shared" si="17"/>
        <v>6</v>
      </c>
    </row>
    <row r="107" spans="1:17" x14ac:dyDescent="0.25">
      <c r="A107" s="27" t="s">
        <v>1</v>
      </c>
      <c r="B107" t="s">
        <v>11</v>
      </c>
      <c r="C107" t="s">
        <v>1</v>
      </c>
      <c r="D107" t="s">
        <v>1</v>
      </c>
      <c r="E107" t="s">
        <v>3</v>
      </c>
      <c r="F107" s="27">
        <f>VLOOKUP($A107,ranks!$A$2:$B$12,2,FALSE)-VLOOKUP(B107,ranks!$A$2:$B$12,2,FALSE)</f>
        <v>7</v>
      </c>
      <c r="G107" s="27">
        <f>VLOOKUP($A107,ranks!$A$2:$B$12,2,FALSE)-VLOOKUP(C107,ranks!$A$2:$B$12,2,FALSE)</f>
        <v>0</v>
      </c>
      <c r="H107" s="27">
        <f>VLOOKUP($A107,ranks!$A$2:$B$12,2,FALSE)-VLOOKUP(D107,ranks!$A$2:$B$12,2,FALSE)</f>
        <v>0</v>
      </c>
      <c r="I107" s="27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s="27" t="s">
        <v>5</v>
      </c>
      <c r="B108" t="s">
        <v>1</v>
      </c>
      <c r="C108" t="s">
        <v>1</v>
      </c>
      <c r="D108" t="s">
        <v>1</v>
      </c>
      <c r="E108" t="s">
        <v>3</v>
      </c>
      <c r="F108" s="27">
        <f>VLOOKUP($A108,ranks!$A$2:$B$12,2,FALSE)-VLOOKUP(B108,ranks!$A$2:$B$12,2,FALSE)</f>
        <v>-3</v>
      </c>
      <c r="G108" s="27">
        <f>VLOOKUP($A108,ranks!$A$2:$B$12,2,FALSE)-VLOOKUP(C108,ranks!$A$2:$B$12,2,FALSE)</f>
        <v>-3</v>
      </c>
      <c r="H108" s="27">
        <f>VLOOKUP($A108,ranks!$A$2:$B$12,2,FALSE)-VLOOKUP(D108,ranks!$A$2:$B$12,2,FALSE)</f>
        <v>-3</v>
      </c>
      <c r="I108" s="27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7" t="s">
        <v>2</v>
      </c>
      <c r="B109" t="s">
        <v>6</v>
      </c>
      <c r="C109" t="s">
        <v>11</v>
      </c>
      <c r="D109" t="s">
        <v>1</v>
      </c>
      <c r="E109" t="s">
        <v>3</v>
      </c>
      <c r="F109" s="27">
        <f>VLOOKUP($A109,ranks!$A$2:$B$12,2,FALSE)-VLOOKUP(B109,ranks!$A$2:$B$12,2,FALSE)</f>
        <v>-1</v>
      </c>
      <c r="G109" s="27">
        <f>VLOOKUP($A109,ranks!$A$2:$B$12,2,FALSE)-VLOOKUP(C109,ranks!$A$2:$B$12,2,FALSE)</f>
        <v>9</v>
      </c>
      <c r="H109" s="27">
        <f>VLOOKUP($A109,ranks!$A$2:$B$12,2,FALSE)-VLOOKUP(D109,ranks!$A$2:$B$12,2,FALSE)</f>
        <v>2</v>
      </c>
      <c r="I109" s="27">
        <f>VLOOKUP($A109,ranks!$A$2:$B$12,2,FALSE)-VLOOKUP(E109,ranks!$A$2:$B$12,2,FALSE)</f>
        <v>3</v>
      </c>
      <c r="J109">
        <f t="shared" si="10"/>
        <v>1</v>
      </c>
      <c r="K109">
        <f t="shared" si="11"/>
        <v>81</v>
      </c>
      <c r="L109">
        <f t="shared" si="12"/>
        <v>4</v>
      </c>
      <c r="M109">
        <f t="shared" si="13"/>
        <v>9</v>
      </c>
      <c r="N109">
        <f t="shared" si="14"/>
        <v>1</v>
      </c>
      <c r="O109">
        <f t="shared" si="15"/>
        <v>9</v>
      </c>
      <c r="P109">
        <f t="shared" si="16"/>
        <v>2</v>
      </c>
      <c r="Q109">
        <f t="shared" si="17"/>
        <v>3</v>
      </c>
    </row>
    <row r="110" spans="1:17" x14ac:dyDescent="0.25">
      <c r="A110" s="27" t="s">
        <v>1</v>
      </c>
      <c r="B110" t="s">
        <v>1</v>
      </c>
      <c r="C110" t="s">
        <v>1</v>
      </c>
      <c r="D110" t="s">
        <v>1</v>
      </c>
      <c r="E110" t="s">
        <v>3</v>
      </c>
      <c r="F110" s="27">
        <f>VLOOKUP($A110,ranks!$A$2:$B$12,2,FALSE)-VLOOKUP(B110,ranks!$A$2:$B$12,2,FALSE)</f>
        <v>0</v>
      </c>
      <c r="G110" s="27">
        <f>VLOOKUP($A110,ranks!$A$2:$B$12,2,FALSE)-VLOOKUP(C110,ranks!$A$2:$B$12,2,FALSE)</f>
        <v>0</v>
      </c>
      <c r="H110" s="27">
        <f>VLOOKUP($A110,ranks!$A$2:$B$12,2,FALSE)-VLOOKUP(D110,ranks!$A$2:$B$12,2,FALSE)</f>
        <v>0</v>
      </c>
      <c r="I110" s="27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s="27" t="s">
        <v>6</v>
      </c>
      <c r="B111" t="s">
        <v>1</v>
      </c>
      <c r="C111" t="s">
        <v>1</v>
      </c>
      <c r="D111" t="s">
        <v>1</v>
      </c>
      <c r="E111" t="s">
        <v>3</v>
      </c>
      <c r="F111" s="27">
        <f>VLOOKUP($A111,ranks!$A$2:$B$12,2,FALSE)-VLOOKUP(B111,ranks!$A$2:$B$12,2,FALSE)</f>
        <v>3</v>
      </c>
      <c r="G111" s="27">
        <f>VLOOKUP($A111,ranks!$A$2:$B$12,2,FALSE)-VLOOKUP(C111,ranks!$A$2:$B$12,2,FALSE)</f>
        <v>3</v>
      </c>
      <c r="H111" s="27">
        <f>VLOOKUP($A111,ranks!$A$2:$B$12,2,FALSE)-VLOOKUP(D111,ranks!$A$2:$B$12,2,FALSE)</f>
        <v>3</v>
      </c>
      <c r="I111" s="27">
        <f>VLOOKUP($A111,ranks!$A$2:$B$12,2,FALSE)-VLOOKUP(E111,ranks!$A$2:$B$12,2,FALSE)</f>
        <v>4</v>
      </c>
      <c r="J111">
        <f t="shared" si="10"/>
        <v>9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s="27" t="s">
        <v>6</v>
      </c>
      <c r="B112" t="s">
        <v>7</v>
      </c>
      <c r="C112" t="s">
        <v>1</v>
      </c>
      <c r="D112" t="s">
        <v>1</v>
      </c>
      <c r="E112" t="s">
        <v>3</v>
      </c>
      <c r="F112" s="27">
        <f>VLOOKUP($A112,ranks!$A$2:$B$12,2,FALSE)-VLOOKUP(B112,ranks!$A$2:$B$12,2,FALSE)</f>
        <v>5</v>
      </c>
      <c r="G112" s="27">
        <f>VLOOKUP($A112,ranks!$A$2:$B$12,2,FALSE)-VLOOKUP(C112,ranks!$A$2:$B$12,2,FALSE)</f>
        <v>3</v>
      </c>
      <c r="H112" s="27">
        <f>VLOOKUP($A112,ranks!$A$2:$B$12,2,FALSE)-VLOOKUP(D112,ranks!$A$2:$B$12,2,FALSE)</f>
        <v>3</v>
      </c>
      <c r="I112" s="27">
        <f>VLOOKUP($A112,ranks!$A$2:$B$12,2,FALSE)-VLOOKUP(E112,ranks!$A$2:$B$12,2,FALSE)</f>
        <v>4</v>
      </c>
      <c r="J112">
        <f t="shared" si="10"/>
        <v>25</v>
      </c>
      <c r="K112">
        <f t="shared" si="11"/>
        <v>9</v>
      </c>
      <c r="L112">
        <f t="shared" si="12"/>
        <v>9</v>
      </c>
      <c r="M112">
        <f t="shared" si="13"/>
        <v>16</v>
      </c>
      <c r="N112">
        <f t="shared" si="14"/>
        <v>5</v>
      </c>
      <c r="O112">
        <f t="shared" si="15"/>
        <v>3</v>
      </c>
      <c r="P112">
        <f t="shared" si="16"/>
        <v>3</v>
      </c>
      <c r="Q112">
        <f t="shared" si="17"/>
        <v>4</v>
      </c>
    </row>
    <row r="113" spans="1:17" x14ac:dyDescent="0.25">
      <c r="A113" s="27" t="s">
        <v>7</v>
      </c>
      <c r="B113" t="s">
        <v>2</v>
      </c>
      <c r="C113" t="s">
        <v>1</v>
      </c>
      <c r="D113" t="s">
        <v>1</v>
      </c>
      <c r="E113" t="s">
        <v>3</v>
      </c>
      <c r="F113" s="27">
        <f>VLOOKUP($A113,ranks!$A$2:$B$12,2,FALSE)-VLOOKUP(B113,ranks!$A$2:$B$12,2,FALSE)</f>
        <v>-4</v>
      </c>
      <c r="G113" s="27">
        <f>VLOOKUP($A113,ranks!$A$2:$B$12,2,FALSE)-VLOOKUP(C113,ranks!$A$2:$B$12,2,FALSE)</f>
        <v>-2</v>
      </c>
      <c r="H113" s="27">
        <f>VLOOKUP($A113,ranks!$A$2:$B$12,2,FALSE)-VLOOKUP(D113,ranks!$A$2:$B$12,2,FALSE)</f>
        <v>-2</v>
      </c>
      <c r="I113" s="27">
        <f>VLOOKUP($A113,ranks!$A$2:$B$12,2,FALSE)-VLOOKUP(E113,ranks!$A$2:$B$12,2,FALSE)</f>
        <v>-1</v>
      </c>
      <c r="J113">
        <f t="shared" si="10"/>
        <v>16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4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s="27" t="s">
        <v>7</v>
      </c>
      <c r="B114" t="s">
        <v>3</v>
      </c>
      <c r="C114" t="s">
        <v>1</v>
      </c>
      <c r="D114" t="s">
        <v>1</v>
      </c>
      <c r="E114" t="s">
        <v>3</v>
      </c>
      <c r="F114" s="27">
        <f>VLOOKUP($A114,ranks!$A$2:$B$12,2,FALSE)-VLOOKUP(B114,ranks!$A$2:$B$12,2,FALSE)</f>
        <v>-1</v>
      </c>
      <c r="G114" s="27">
        <f>VLOOKUP($A114,ranks!$A$2:$B$12,2,FALSE)-VLOOKUP(C114,ranks!$A$2:$B$12,2,FALSE)</f>
        <v>-2</v>
      </c>
      <c r="H114" s="27">
        <f>VLOOKUP($A114,ranks!$A$2:$B$12,2,FALSE)-VLOOKUP(D114,ranks!$A$2:$B$12,2,FALSE)</f>
        <v>-2</v>
      </c>
      <c r="I114" s="27">
        <f>VLOOKUP($A114,ranks!$A$2:$B$12,2,FALSE)-VLOOKUP(E114,ranks!$A$2:$B$12,2,FALSE)</f>
        <v>-1</v>
      </c>
      <c r="J114">
        <f t="shared" si="10"/>
        <v>1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1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7" t="s">
        <v>1</v>
      </c>
      <c r="B115" t="s">
        <v>1</v>
      </c>
      <c r="C115" t="s">
        <v>1</v>
      </c>
      <c r="D115" t="s">
        <v>1</v>
      </c>
      <c r="E115" t="s">
        <v>3</v>
      </c>
      <c r="F115" s="27">
        <f>VLOOKUP($A115,ranks!$A$2:$B$12,2,FALSE)-VLOOKUP(B115,ranks!$A$2:$B$12,2,FALSE)</f>
        <v>0</v>
      </c>
      <c r="G115" s="27">
        <f>VLOOKUP($A115,ranks!$A$2:$B$12,2,FALSE)-VLOOKUP(C115,ranks!$A$2:$B$12,2,FALSE)</f>
        <v>0</v>
      </c>
      <c r="H115" s="27">
        <f>VLOOKUP($A115,ranks!$A$2:$B$12,2,FALSE)-VLOOKUP(D115,ranks!$A$2:$B$12,2,FALSE)</f>
        <v>0</v>
      </c>
      <c r="I115" s="27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7" t="s">
        <v>6</v>
      </c>
      <c r="B116" t="s">
        <v>6</v>
      </c>
      <c r="C116" t="s">
        <v>1</v>
      </c>
      <c r="D116" t="s">
        <v>1</v>
      </c>
      <c r="E116" t="s">
        <v>3</v>
      </c>
      <c r="F116" s="27">
        <f>VLOOKUP($A116,ranks!$A$2:$B$12,2,FALSE)-VLOOKUP(B116,ranks!$A$2:$B$12,2,FALSE)</f>
        <v>0</v>
      </c>
      <c r="G116" s="27">
        <f>VLOOKUP($A116,ranks!$A$2:$B$12,2,FALSE)-VLOOKUP(C116,ranks!$A$2:$B$12,2,FALSE)</f>
        <v>3</v>
      </c>
      <c r="H116" s="27">
        <f>VLOOKUP($A116,ranks!$A$2:$B$12,2,FALSE)-VLOOKUP(D116,ranks!$A$2:$B$12,2,FALSE)</f>
        <v>3</v>
      </c>
      <c r="I116" s="27">
        <f>VLOOKUP($A116,ranks!$A$2:$B$12,2,FALSE)-VLOOKUP(E116,ranks!$A$2:$B$12,2,FALSE)</f>
        <v>4</v>
      </c>
      <c r="J116">
        <f t="shared" si="10"/>
        <v>0</v>
      </c>
      <c r="K116">
        <f t="shared" si="11"/>
        <v>9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3</v>
      </c>
      <c r="P116">
        <f t="shared" si="16"/>
        <v>3</v>
      </c>
      <c r="Q116">
        <f t="shared" si="17"/>
        <v>4</v>
      </c>
    </row>
    <row r="117" spans="1:17" x14ac:dyDescent="0.25">
      <c r="A117" s="27" t="s">
        <v>3</v>
      </c>
      <c r="B117" t="s">
        <v>1</v>
      </c>
      <c r="C117" t="s">
        <v>1</v>
      </c>
      <c r="D117" t="s">
        <v>1</v>
      </c>
      <c r="E117" t="s">
        <v>3</v>
      </c>
      <c r="F117" s="27">
        <f>VLOOKUP($A117,ranks!$A$2:$B$12,2,FALSE)-VLOOKUP(B117,ranks!$A$2:$B$12,2,FALSE)</f>
        <v>-1</v>
      </c>
      <c r="G117" s="27">
        <f>VLOOKUP($A117,ranks!$A$2:$B$12,2,FALSE)-VLOOKUP(C117,ranks!$A$2:$B$12,2,FALSE)</f>
        <v>-1</v>
      </c>
      <c r="H117" s="27">
        <f>VLOOKUP($A117,ranks!$A$2:$B$12,2,FALSE)-VLOOKUP(D117,ranks!$A$2:$B$12,2,FALSE)</f>
        <v>-1</v>
      </c>
      <c r="I117" s="27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7" t="s">
        <v>11</v>
      </c>
      <c r="B118" t="s">
        <v>6</v>
      </c>
      <c r="C118" t="s">
        <v>1</v>
      </c>
      <c r="D118" t="s">
        <v>1</v>
      </c>
      <c r="E118" t="s">
        <v>3</v>
      </c>
      <c r="F118" s="27">
        <f>VLOOKUP($A118,ranks!$A$2:$B$12,2,FALSE)-VLOOKUP(B118,ranks!$A$2:$B$12,2,FALSE)</f>
        <v>-10</v>
      </c>
      <c r="G118" s="27">
        <f>VLOOKUP($A118,ranks!$A$2:$B$12,2,FALSE)-VLOOKUP(C118,ranks!$A$2:$B$12,2,FALSE)</f>
        <v>-7</v>
      </c>
      <c r="H118" s="27">
        <f>VLOOKUP($A118,ranks!$A$2:$B$12,2,FALSE)-VLOOKUP(D118,ranks!$A$2:$B$12,2,FALSE)</f>
        <v>-7</v>
      </c>
      <c r="I118" s="27">
        <f>VLOOKUP($A118,ranks!$A$2:$B$12,2,FALSE)-VLOOKUP(E118,ranks!$A$2:$B$12,2,FALSE)</f>
        <v>-6</v>
      </c>
      <c r="J118">
        <f t="shared" si="10"/>
        <v>100</v>
      </c>
      <c r="K118">
        <f t="shared" si="11"/>
        <v>49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7</v>
      </c>
      <c r="P118">
        <f t="shared" si="16"/>
        <v>7</v>
      </c>
      <c r="Q118">
        <f t="shared" si="17"/>
        <v>6</v>
      </c>
    </row>
    <row r="119" spans="1:17" x14ac:dyDescent="0.25">
      <c r="A119" s="27" t="s">
        <v>5</v>
      </c>
      <c r="B119" t="s">
        <v>7</v>
      </c>
      <c r="C119" t="s">
        <v>1</v>
      </c>
      <c r="D119" t="s">
        <v>1</v>
      </c>
      <c r="E119" t="s">
        <v>3</v>
      </c>
      <c r="F119" s="27">
        <f>VLOOKUP($A119,ranks!$A$2:$B$12,2,FALSE)-VLOOKUP(B119,ranks!$A$2:$B$12,2,FALSE)</f>
        <v>-1</v>
      </c>
      <c r="G119" s="27">
        <f>VLOOKUP($A119,ranks!$A$2:$B$12,2,FALSE)-VLOOKUP(C119,ranks!$A$2:$B$12,2,FALSE)</f>
        <v>-3</v>
      </c>
      <c r="H119" s="27">
        <f>VLOOKUP($A119,ranks!$A$2:$B$12,2,FALSE)-VLOOKUP(D119,ranks!$A$2:$B$12,2,FALSE)</f>
        <v>-3</v>
      </c>
      <c r="I119" s="27">
        <f>VLOOKUP($A119,ranks!$A$2:$B$12,2,FALSE)-VLOOKUP(E119,ranks!$A$2:$B$12,2,FALSE)</f>
        <v>-2</v>
      </c>
      <c r="J119">
        <f t="shared" si="10"/>
        <v>1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1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s="27" t="s">
        <v>3</v>
      </c>
      <c r="B120" t="s">
        <v>8</v>
      </c>
      <c r="C120" t="s">
        <v>5</v>
      </c>
      <c r="D120" t="s">
        <v>1</v>
      </c>
      <c r="E120" t="s">
        <v>3</v>
      </c>
      <c r="F120" s="27">
        <f>VLOOKUP($A120,ranks!$A$2:$B$12,2,FALSE)-VLOOKUP(B120,ranks!$A$2:$B$12,2,FALSE)</f>
        <v>5</v>
      </c>
      <c r="G120" s="27">
        <f>VLOOKUP($A120,ranks!$A$2:$B$12,2,FALSE)-VLOOKUP(C120,ranks!$A$2:$B$12,2,FALSE)</f>
        <v>2</v>
      </c>
      <c r="H120" s="27">
        <f>VLOOKUP($A120,ranks!$A$2:$B$12,2,FALSE)-VLOOKUP(D120,ranks!$A$2:$B$12,2,FALSE)</f>
        <v>-1</v>
      </c>
      <c r="I120" s="27">
        <f>VLOOKUP($A120,ranks!$A$2:$B$12,2,FALSE)-VLOOKUP(E120,ranks!$A$2:$B$12,2,FALSE)</f>
        <v>0</v>
      </c>
      <c r="J120">
        <f t="shared" si="10"/>
        <v>25</v>
      </c>
      <c r="K120">
        <f t="shared" si="11"/>
        <v>4</v>
      </c>
      <c r="L120">
        <f t="shared" si="12"/>
        <v>1</v>
      </c>
      <c r="M120">
        <f t="shared" si="13"/>
        <v>0</v>
      </c>
      <c r="N120">
        <f t="shared" si="14"/>
        <v>5</v>
      </c>
      <c r="O120">
        <f t="shared" si="15"/>
        <v>2</v>
      </c>
      <c r="P120">
        <f t="shared" si="16"/>
        <v>1</v>
      </c>
      <c r="Q120">
        <f t="shared" si="17"/>
        <v>0</v>
      </c>
    </row>
    <row r="121" spans="1:17" x14ac:dyDescent="0.25">
      <c r="A121" s="27" t="s">
        <v>6</v>
      </c>
      <c r="B121" t="s">
        <v>1</v>
      </c>
      <c r="C121" t="s">
        <v>1</v>
      </c>
      <c r="D121" t="s">
        <v>1</v>
      </c>
      <c r="E121" t="s">
        <v>3</v>
      </c>
      <c r="F121" s="27">
        <f>VLOOKUP($A121,ranks!$A$2:$B$12,2,FALSE)-VLOOKUP(B121,ranks!$A$2:$B$12,2,FALSE)</f>
        <v>3</v>
      </c>
      <c r="G121" s="27">
        <f>VLOOKUP($A121,ranks!$A$2:$B$12,2,FALSE)-VLOOKUP(C121,ranks!$A$2:$B$12,2,FALSE)</f>
        <v>3</v>
      </c>
      <c r="H121" s="27">
        <f>VLOOKUP($A121,ranks!$A$2:$B$12,2,FALSE)-VLOOKUP(D121,ranks!$A$2:$B$12,2,FALSE)</f>
        <v>3</v>
      </c>
      <c r="I121" s="27">
        <f>VLOOKUP($A121,ranks!$A$2:$B$12,2,FALSE)-VLOOKUP(E121,ranks!$A$2:$B$12,2,FALSE)</f>
        <v>4</v>
      </c>
      <c r="J121">
        <f t="shared" si="10"/>
        <v>9</v>
      </c>
      <c r="K121">
        <f t="shared" si="11"/>
        <v>9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3</v>
      </c>
      <c r="P121">
        <f t="shared" si="16"/>
        <v>3</v>
      </c>
      <c r="Q121">
        <f t="shared" si="17"/>
        <v>4</v>
      </c>
    </row>
    <row r="122" spans="1:17" x14ac:dyDescent="0.25">
      <c r="A122" s="27" t="s">
        <v>8</v>
      </c>
      <c r="B122" t="s">
        <v>11</v>
      </c>
      <c r="C122" t="s">
        <v>1</v>
      </c>
      <c r="D122" t="s">
        <v>1</v>
      </c>
      <c r="E122" t="s">
        <v>3</v>
      </c>
      <c r="F122" s="27">
        <f>VLOOKUP($A122,ranks!$A$2:$B$12,2,FALSE)-VLOOKUP(B122,ranks!$A$2:$B$12,2,FALSE)</f>
        <v>1</v>
      </c>
      <c r="G122" s="27">
        <f>VLOOKUP($A122,ranks!$A$2:$B$12,2,FALSE)-VLOOKUP(C122,ranks!$A$2:$B$12,2,FALSE)</f>
        <v>-6</v>
      </c>
      <c r="H122" s="27">
        <f>VLOOKUP($A122,ranks!$A$2:$B$12,2,FALSE)-VLOOKUP(D122,ranks!$A$2:$B$12,2,FALSE)</f>
        <v>-6</v>
      </c>
      <c r="I122" s="27">
        <f>VLOOKUP($A122,ranks!$A$2:$B$12,2,FALSE)-VLOOKUP(E122,ranks!$A$2:$B$12,2,FALSE)</f>
        <v>-5</v>
      </c>
      <c r="J122">
        <f t="shared" si="10"/>
        <v>1</v>
      </c>
      <c r="K122">
        <f t="shared" si="11"/>
        <v>36</v>
      </c>
      <c r="L122">
        <f t="shared" si="12"/>
        <v>36</v>
      </c>
      <c r="M122">
        <f t="shared" si="13"/>
        <v>25</v>
      </c>
      <c r="N122">
        <f t="shared" si="14"/>
        <v>1</v>
      </c>
      <c r="O122">
        <f t="shared" si="15"/>
        <v>6</v>
      </c>
      <c r="P122">
        <f t="shared" si="16"/>
        <v>6</v>
      </c>
      <c r="Q122">
        <f t="shared" si="17"/>
        <v>5</v>
      </c>
    </row>
    <row r="123" spans="1:17" x14ac:dyDescent="0.25">
      <c r="A123" s="27" t="s">
        <v>6</v>
      </c>
      <c r="B123" t="s">
        <v>8</v>
      </c>
      <c r="C123" t="s">
        <v>5</v>
      </c>
      <c r="D123" t="s">
        <v>1</v>
      </c>
      <c r="E123" t="s">
        <v>3</v>
      </c>
      <c r="F123" s="27">
        <f>VLOOKUP($A123,ranks!$A$2:$B$12,2,FALSE)-VLOOKUP(B123,ranks!$A$2:$B$12,2,FALSE)</f>
        <v>9</v>
      </c>
      <c r="G123" s="27">
        <f>VLOOKUP($A123,ranks!$A$2:$B$12,2,FALSE)-VLOOKUP(C123,ranks!$A$2:$B$12,2,FALSE)</f>
        <v>6</v>
      </c>
      <c r="H123" s="27">
        <f>VLOOKUP($A123,ranks!$A$2:$B$12,2,FALSE)-VLOOKUP(D123,ranks!$A$2:$B$12,2,FALSE)</f>
        <v>3</v>
      </c>
      <c r="I123" s="27">
        <f>VLOOKUP($A123,ranks!$A$2:$B$12,2,FALSE)-VLOOKUP(E123,ranks!$A$2:$B$12,2,FALSE)</f>
        <v>4</v>
      </c>
      <c r="J123">
        <f t="shared" si="10"/>
        <v>81</v>
      </c>
      <c r="K123">
        <f t="shared" si="11"/>
        <v>36</v>
      </c>
      <c r="L123">
        <f t="shared" si="12"/>
        <v>9</v>
      </c>
      <c r="M123">
        <f t="shared" si="13"/>
        <v>16</v>
      </c>
      <c r="N123">
        <f t="shared" si="14"/>
        <v>9</v>
      </c>
      <c r="O123">
        <f t="shared" si="15"/>
        <v>6</v>
      </c>
      <c r="P123">
        <f t="shared" si="16"/>
        <v>3</v>
      </c>
      <c r="Q123">
        <f t="shared" si="17"/>
        <v>4</v>
      </c>
    </row>
    <row r="124" spans="1:17" x14ac:dyDescent="0.25">
      <c r="A124" s="27" t="s">
        <v>1</v>
      </c>
      <c r="B124" t="s">
        <v>1</v>
      </c>
      <c r="C124" t="s">
        <v>1</v>
      </c>
      <c r="D124" t="s">
        <v>1</v>
      </c>
      <c r="E124" t="s">
        <v>3</v>
      </c>
      <c r="F124" s="27">
        <f>VLOOKUP($A124,ranks!$A$2:$B$12,2,FALSE)-VLOOKUP(B124,ranks!$A$2:$B$12,2,FALSE)</f>
        <v>0</v>
      </c>
      <c r="G124" s="27">
        <f>VLOOKUP($A124,ranks!$A$2:$B$12,2,FALSE)-VLOOKUP(C124,ranks!$A$2:$B$12,2,FALSE)</f>
        <v>0</v>
      </c>
      <c r="H124" s="27">
        <f>VLOOKUP($A124,ranks!$A$2:$B$12,2,FALSE)-VLOOKUP(D124,ranks!$A$2:$B$12,2,FALSE)</f>
        <v>0</v>
      </c>
      <c r="I124" s="27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s="27" t="s">
        <v>1</v>
      </c>
      <c r="B125" t="s">
        <v>1</v>
      </c>
      <c r="C125" t="s">
        <v>1</v>
      </c>
      <c r="D125" t="s">
        <v>1</v>
      </c>
      <c r="E125" t="s">
        <v>3</v>
      </c>
      <c r="F125" s="27">
        <f>VLOOKUP($A125,ranks!$A$2:$B$12,2,FALSE)-VLOOKUP(B125,ranks!$A$2:$B$12,2,FALSE)</f>
        <v>0</v>
      </c>
      <c r="G125" s="27">
        <f>VLOOKUP($A125,ranks!$A$2:$B$12,2,FALSE)-VLOOKUP(C125,ranks!$A$2:$B$12,2,FALSE)</f>
        <v>0</v>
      </c>
      <c r="H125" s="27">
        <f>VLOOKUP($A125,ranks!$A$2:$B$12,2,FALSE)-VLOOKUP(D125,ranks!$A$2:$B$12,2,FALSE)</f>
        <v>0</v>
      </c>
      <c r="I125" s="27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s="27" t="s">
        <v>3</v>
      </c>
      <c r="B126" t="s">
        <v>1</v>
      </c>
      <c r="C126" t="s">
        <v>1</v>
      </c>
      <c r="D126" t="s">
        <v>1</v>
      </c>
      <c r="E126" t="s">
        <v>3</v>
      </c>
      <c r="F126" s="27">
        <f>VLOOKUP($A126,ranks!$A$2:$B$12,2,FALSE)-VLOOKUP(B126,ranks!$A$2:$B$12,2,FALSE)</f>
        <v>-1</v>
      </c>
      <c r="G126" s="27">
        <f>VLOOKUP($A126,ranks!$A$2:$B$12,2,FALSE)-VLOOKUP(C126,ranks!$A$2:$B$12,2,FALSE)</f>
        <v>-1</v>
      </c>
      <c r="H126" s="27">
        <f>VLOOKUP($A126,ranks!$A$2:$B$12,2,FALSE)-VLOOKUP(D126,ranks!$A$2:$B$12,2,FALSE)</f>
        <v>-1</v>
      </c>
      <c r="I126" s="27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s="27" t="s">
        <v>1</v>
      </c>
      <c r="B127" t="s">
        <v>1</v>
      </c>
      <c r="C127" t="s">
        <v>1</v>
      </c>
      <c r="D127" t="s">
        <v>1</v>
      </c>
      <c r="E127" t="s">
        <v>3</v>
      </c>
      <c r="F127" s="27">
        <f>VLOOKUP($A127,ranks!$A$2:$B$12,2,FALSE)-VLOOKUP(B127,ranks!$A$2:$B$12,2,FALSE)</f>
        <v>0</v>
      </c>
      <c r="G127" s="27">
        <f>VLOOKUP($A127,ranks!$A$2:$B$12,2,FALSE)-VLOOKUP(C127,ranks!$A$2:$B$12,2,FALSE)</f>
        <v>0</v>
      </c>
      <c r="H127" s="27">
        <f>VLOOKUP($A127,ranks!$A$2:$B$12,2,FALSE)-VLOOKUP(D127,ranks!$A$2:$B$12,2,FALSE)</f>
        <v>0</v>
      </c>
      <c r="I127" s="27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7" t="s">
        <v>8</v>
      </c>
      <c r="B128" t="s">
        <v>5</v>
      </c>
      <c r="C128" t="s">
        <v>1</v>
      </c>
      <c r="D128" t="s">
        <v>1</v>
      </c>
      <c r="E128" t="s">
        <v>3</v>
      </c>
      <c r="F128" s="27">
        <f>VLOOKUP($A128,ranks!$A$2:$B$12,2,FALSE)-VLOOKUP(B128,ranks!$A$2:$B$12,2,FALSE)</f>
        <v>-3</v>
      </c>
      <c r="G128" s="27">
        <f>VLOOKUP($A128,ranks!$A$2:$B$12,2,FALSE)-VLOOKUP(C128,ranks!$A$2:$B$12,2,FALSE)</f>
        <v>-6</v>
      </c>
      <c r="H128" s="27">
        <f>VLOOKUP($A128,ranks!$A$2:$B$12,2,FALSE)-VLOOKUP(D128,ranks!$A$2:$B$12,2,FALSE)</f>
        <v>-6</v>
      </c>
      <c r="I128" s="27">
        <f>VLOOKUP($A128,ranks!$A$2:$B$12,2,FALSE)-VLOOKUP(E128,ranks!$A$2:$B$12,2,FALSE)</f>
        <v>-5</v>
      </c>
      <c r="J128">
        <f t="shared" si="10"/>
        <v>9</v>
      </c>
      <c r="K128">
        <f t="shared" si="11"/>
        <v>36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6</v>
      </c>
      <c r="P128">
        <f t="shared" si="16"/>
        <v>6</v>
      </c>
      <c r="Q128">
        <f t="shared" si="17"/>
        <v>5</v>
      </c>
    </row>
    <row r="129" spans="1:17" x14ac:dyDescent="0.25">
      <c r="A129" s="27" t="s">
        <v>6</v>
      </c>
      <c r="B129" t="s">
        <v>6</v>
      </c>
      <c r="C129" t="s">
        <v>1</v>
      </c>
      <c r="D129" t="s">
        <v>1</v>
      </c>
      <c r="E129" t="s">
        <v>3</v>
      </c>
      <c r="F129" s="27">
        <f>VLOOKUP($A129,ranks!$A$2:$B$12,2,FALSE)-VLOOKUP(B129,ranks!$A$2:$B$12,2,FALSE)</f>
        <v>0</v>
      </c>
      <c r="G129" s="27">
        <f>VLOOKUP($A129,ranks!$A$2:$B$12,2,FALSE)-VLOOKUP(C129,ranks!$A$2:$B$12,2,FALSE)</f>
        <v>3</v>
      </c>
      <c r="H129" s="27">
        <f>VLOOKUP($A129,ranks!$A$2:$B$12,2,FALSE)-VLOOKUP(D129,ranks!$A$2:$B$12,2,FALSE)</f>
        <v>3</v>
      </c>
      <c r="I129" s="27">
        <f>VLOOKUP($A129,ranks!$A$2:$B$12,2,FALSE)-VLOOKUP(E129,ranks!$A$2:$B$12,2,FALSE)</f>
        <v>4</v>
      </c>
      <c r="J129">
        <f t="shared" si="10"/>
        <v>0</v>
      </c>
      <c r="K129">
        <f t="shared" si="11"/>
        <v>9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3</v>
      </c>
      <c r="P129">
        <f t="shared" si="16"/>
        <v>3</v>
      </c>
      <c r="Q129">
        <f t="shared" si="17"/>
        <v>4</v>
      </c>
    </row>
    <row r="130" spans="1:17" x14ac:dyDescent="0.25">
      <c r="A130" s="27" t="s">
        <v>1</v>
      </c>
      <c r="B130" t="s">
        <v>11</v>
      </c>
      <c r="C130" t="s">
        <v>11</v>
      </c>
      <c r="D130" t="s">
        <v>1</v>
      </c>
      <c r="E130" t="s">
        <v>3</v>
      </c>
      <c r="F130" s="27">
        <f>VLOOKUP($A130,ranks!$A$2:$B$12,2,FALSE)-VLOOKUP(B130,ranks!$A$2:$B$12,2,FALSE)</f>
        <v>7</v>
      </c>
      <c r="G130" s="27">
        <f>VLOOKUP($A130,ranks!$A$2:$B$12,2,FALSE)-VLOOKUP(C130,ranks!$A$2:$B$12,2,FALSE)</f>
        <v>7</v>
      </c>
      <c r="H130" s="27">
        <f>VLOOKUP($A130,ranks!$A$2:$B$12,2,FALSE)-VLOOKUP(D130,ranks!$A$2:$B$12,2,FALSE)</f>
        <v>0</v>
      </c>
      <c r="I130" s="27">
        <f>VLOOKUP($A130,ranks!$A$2:$B$12,2,FALSE)-VLOOKUP(E130,ranks!$A$2:$B$12,2,FALSE)</f>
        <v>1</v>
      </c>
      <c r="J130">
        <f t="shared" si="10"/>
        <v>49</v>
      </c>
      <c r="K130">
        <f t="shared" si="11"/>
        <v>49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7</v>
      </c>
      <c r="P130">
        <f t="shared" si="16"/>
        <v>0</v>
      </c>
      <c r="Q130">
        <f t="shared" si="17"/>
        <v>1</v>
      </c>
    </row>
    <row r="131" spans="1:17" x14ac:dyDescent="0.25">
      <c r="A131" s="27" t="s">
        <v>2</v>
      </c>
      <c r="B131" t="s">
        <v>6</v>
      </c>
      <c r="C131" t="s">
        <v>6</v>
      </c>
      <c r="D131" t="s">
        <v>1</v>
      </c>
      <c r="E131" t="s">
        <v>3</v>
      </c>
      <c r="F131" s="27">
        <f>VLOOKUP($A131,ranks!$A$2:$B$12,2,FALSE)-VLOOKUP(B131,ranks!$A$2:$B$12,2,FALSE)</f>
        <v>-1</v>
      </c>
      <c r="G131" s="27">
        <f>VLOOKUP($A131,ranks!$A$2:$B$12,2,FALSE)-VLOOKUP(C131,ranks!$A$2:$B$12,2,FALSE)</f>
        <v>-1</v>
      </c>
      <c r="H131" s="27">
        <f>VLOOKUP($A131,ranks!$A$2:$B$12,2,FALSE)-VLOOKUP(D131,ranks!$A$2:$B$12,2,FALSE)</f>
        <v>2</v>
      </c>
      <c r="I131" s="27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s="27" t="s">
        <v>11</v>
      </c>
      <c r="B132" t="s">
        <v>11</v>
      </c>
      <c r="C132" t="s">
        <v>1</v>
      </c>
      <c r="D132" t="s">
        <v>1</v>
      </c>
      <c r="E132" t="s">
        <v>3</v>
      </c>
      <c r="F132" s="27">
        <f>VLOOKUP($A132,ranks!$A$2:$B$12,2,FALSE)-VLOOKUP(B132,ranks!$A$2:$B$12,2,FALSE)</f>
        <v>0</v>
      </c>
      <c r="G132" s="27">
        <f>VLOOKUP($A132,ranks!$A$2:$B$12,2,FALSE)-VLOOKUP(C132,ranks!$A$2:$B$12,2,FALSE)</f>
        <v>-7</v>
      </c>
      <c r="H132" s="27">
        <f>VLOOKUP($A132,ranks!$A$2:$B$12,2,FALSE)-VLOOKUP(D132,ranks!$A$2:$B$12,2,FALSE)</f>
        <v>-7</v>
      </c>
      <c r="I132" s="27">
        <f>VLOOKUP($A132,ranks!$A$2:$B$12,2,FALSE)-VLOOKUP(E132,ranks!$A$2:$B$12,2,FALSE)</f>
        <v>-6</v>
      </c>
      <c r="J132">
        <f t="shared" si="18"/>
        <v>0</v>
      </c>
      <c r="K132">
        <f t="shared" si="19"/>
        <v>49</v>
      </c>
      <c r="L132">
        <f t="shared" si="20"/>
        <v>49</v>
      </c>
      <c r="M132">
        <f t="shared" si="21"/>
        <v>36</v>
      </c>
      <c r="N132">
        <f t="shared" si="22"/>
        <v>0</v>
      </c>
      <c r="O132">
        <f t="shared" si="23"/>
        <v>7</v>
      </c>
      <c r="P132">
        <f t="shared" si="24"/>
        <v>7</v>
      </c>
      <c r="Q132">
        <f t="shared" si="25"/>
        <v>6</v>
      </c>
    </row>
    <row r="133" spans="1:17" x14ac:dyDescent="0.25">
      <c r="A133" s="27" t="s">
        <v>5</v>
      </c>
      <c r="B133" t="s">
        <v>7</v>
      </c>
      <c r="C133" t="s">
        <v>6</v>
      </c>
      <c r="D133" t="s">
        <v>1</v>
      </c>
      <c r="E133" t="s">
        <v>3</v>
      </c>
      <c r="F133" s="27">
        <f>VLOOKUP($A133,ranks!$A$2:$B$12,2,FALSE)-VLOOKUP(B133,ranks!$A$2:$B$12,2,FALSE)</f>
        <v>-1</v>
      </c>
      <c r="G133" s="27">
        <f>VLOOKUP($A133,ranks!$A$2:$B$12,2,FALSE)-VLOOKUP(C133,ranks!$A$2:$B$12,2,FALSE)</f>
        <v>-6</v>
      </c>
      <c r="H133" s="27">
        <f>VLOOKUP($A133,ranks!$A$2:$B$12,2,FALSE)-VLOOKUP(D133,ranks!$A$2:$B$12,2,FALSE)</f>
        <v>-3</v>
      </c>
      <c r="I133" s="27">
        <f>VLOOKUP($A133,ranks!$A$2:$B$12,2,FALSE)-VLOOKUP(E133,ranks!$A$2:$B$12,2,FALSE)</f>
        <v>-2</v>
      </c>
      <c r="J133">
        <f t="shared" si="18"/>
        <v>1</v>
      </c>
      <c r="K133">
        <f t="shared" si="19"/>
        <v>36</v>
      </c>
      <c r="L133">
        <f t="shared" si="20"/>
        <v>9</v>
      </c>
      <c r="M133">
        <f t="shared" si="21"/>
        <v>4</v>
      </c>
      <c r="N133">
        <f t="shared" si="22"/>
        <v>1</v>
      </c>
      <c r="O133">
        <f t="shared" si="23"/>
        <v>6</v>
      </c>
      <c r="P133">
        <f t="shared" si="24"/>
        <v>3</v>
      </c>
      <c r="Q133">
        <f t="shared" si="25"/>
        <v>2</v>
      </c>
    </row>
    <row r="134" spans="1:17" x14ac:dyDescent="0.25">
      <c r="A134" s="27" t="s">
        <v>1</v>
      </c>
      <c r="B134" t="s">
        <v>1</v>
      </c>
      <c r="C134" t="s">
        <v>1</v>
      </c>
      <c r="D134" t="s">
        <v>1</v>
      </c>
      <c r="E134" t="s">
        <v>3</v>
      </c>
      <c r="F134" s="27">
        <f>VLOOKUP($A134,ranks!$A$2:$B$12,2,FALSE)-VLOOKUP(B134,ranks!$A$2:$B$12,2,FALSE)</f>
        <v>0</v>
      </c>
      <c r="G134" s="27">
        <f>VLOOKUP($A134,ranks!$A$2:$B$12,2,FALSE)-VLOOKUP(C134,ranks!$A$2:$B$12,2,FALSE)</f>
        <v>0</v>
      </c>
      <c r="H134" s="27">
        <f>VLOOKUP($A134,ranks!$A$2:$B$12,2,FALSE)-VLOOKUP(D134,ranks!$A$2:$B$12,2,FALSE)</f>
        <v>0</v>
      </c>
      <c r="I134" s="27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s="27" t="s">
        <v>5</v>
      </c>
      <c r="B135" t="s">
        <v>5</v>
      </c>
      <c r="C135" t="s">
        <v>5</v>
      </c>
      <c r="D135" t="s">
        <v>1</v>
      </c>
      <c r="E135" t="s">
        <v>3</v>
      </c>
      <c r="F135" s="27">
        <f>VLOOKUP($A135,ranks!$A$2:$B$12,2,FALSE)-VLOOKUP(B135,ranks!$A$2:$B$12,2,FALSE)</f>
        <v>0</v>
      </c>
      <c r="G135" s="27">
        <f>VLOOKUP($A135,ranks!$A$2:$B$12,2,FALSE)-VLOOKUP(C135,ranks!$A$2:$B$12,2,FALSE)</f>
        <v>0</v>
      </c>
      <c r="H135" s="27">
        <f>VLOOKUP($A135,ranks!$A$2:$B$12,2,FALSE)-VLOOKUP(D135,ranks!$A$2:$B$12,2,FALSE)</f>
        <v>-3</v>
      </c>
      <c r="I135" s="27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s="27" t="s">
        <v>1</v>
      </c>
      <c r="B136" t="s">
        <v>6</v>
      </c>
      <c r="C136" t="s">
        <v>6</v>
      </c>
      <c r="D136" t="s">
        <v>1</v>
      </c>
      <c r="E136" t="s">
        <v>3</v>
      </c>
      <c r="F136" s="27">
        <f>VLOOKUP($A136,ranks!$A$2:$B$12,2,FALSE)-VLOOKUP(B136,ranks!$A$2:$B$12,2,FALSE)</f>
        <v>-3</v>
      </c>
      <c r="G136" s="27">
        <f>VLOOKUP($A136,ranks!$A$2:$B$12,2,FALSE)-VLOOKUP(C136,ranks!$A$2:$B$12,2,FALSE)</f>
        <v>-3</v>
      </c>
      <c r="H136" s="27">
        <f>VLOOKUP($A136,ranks!$A$2:$B$12,2,FALSE)-VLOOKUP(D136,ranks!$A$2:$B$12,2,FALSE)</f>
        <v>0</v>
      </c>
      <c r="I136" s="27">
        <f>VLOOKUP($A136,ranks!$A$2:$B$12,2,FALSE)-VLOOKUP(E136,ranks!$A$2:$B$12,2,FALSE)</f>
        <v>1</v>
      </c>
      <c r="J136">
        <f t="shared" si="18"/>
        <v>9</v>
      </c>
      <c r="K136">
        <f t="shared" si="19"/>
        <v>9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3</v>
      </c>
      <c r="P136">
        <f t="shared" si="24"/>
        <v>0</v>
      </c>
      <c r="Q136">
        <f t="shared" si="25"/>
        <v>1</v>
      </c>
    </row>
    <row r="137" spans="1:17" x14ac:dyDescent="0.25">
      <c r="A137" s="27" t="s">
        <v>4</v>
      </c>
      <c r="B137" t="s">
        <v>1</v>
      </c>
      <c r="C137" t="s">
        <v>1</v>
      </c>
      <c r="D137" t="s">
        <v>1</v>
      </c>
      <c r="E137" t="s">
        <v>3</v>
      </c>
      <c r="F137" s="27">
        <f>VLOOKUP($A137,ranks!$A$2:$B$12,2,FALSE)-VLOOKUP(B137,ranks!$A$2:$B$12,2,FALSE)</f>
        <v>1</v>
      </c>
      <c r="G137" s="27">
        <f>VLOOKUP($A137,ranks!$A$2:$B$12,2,FALSE)-VLOOKUP(C137,ranks!$A$2:$B$12,2,FALSE)</f>
        <v>1</v>
      </c>
      <c r="H137" s="27">
        <f>VLOOKUP($A137,ranks!$A$2:$B$12,2,FALSE)-VLOOKUP(D137,ranks!$A$2:$B$12,2,FALSE)</f>
        <v>1</v>
      </c>
      <c r="I137" s="27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s="27" t="s">
        <v>6</v>
      </c>
      <c r="B138" t="s">
        <v>1</v>
      </c>
      <c r="C138" t="s">
        <v>1</v>
      </c>
      <c r="D138" t="s">
        <v>1</v>
      </c>
      <c r="E138" t="s">
        <v>3</v>
      </c>
      <c r="F138" s="27">
        <f>VLOOKUP($A138,ranks!$A$2:$B$12,2,FALSE)-VLOOKUP(B138,ranks!$A$2:$B$12,2,FALSE)</f>
        <v>3</v>
      </c>
      <c r="G138" s="27">
        <f>VLOOKUP($A138,ranks!$A$2:$B$12,2,FALSE)-VLOOKUP(C138,ranks!$A$2:$B$12,2,FALSE)</f>
        <v>3</v>
      </c>
      <c r="H138" s="27">
        <f>VLOOKUP($A138,ranks!$A$2:$B$12,2,FALSE)-VLOOKUP(D138,ranks!$A$2:$B$12,2,FALSE)</f>
        <v>3</v>
      </c>
      <c r="I138" s="27">
        <f>VLOOKUP($A138,ranks!$A$2:$B$12,2,FALSE)-VLOOKUP(E138,ranks!$A$2:$B$12,2,FALSE)</f>
        <v>4</v>
      </c>
      <c r="J138">
        <f t="shared" si="18"/>
        <v>9</v>
      </c>
      <c r="K138">
        <f t="shared" si="19"/>
        <v>9</v>
      </c>
      <c r="L138">
        <f t="shared" si="20"/>
        <v>9</v>
      </c>
      <c r="M138">
        <f t="shared" si="21"/>
        <v>16</v>
      </c>
      <c r="N138">
        <f t="shared" si="22"/>
        <v>3</v>
      </c>
      <c r="O138">
        <f t="shared" si="23"/>
        <v>3</v>
      </c>
      <c r="P138">
        <f t="shared" si="24"/>
        <v>3</v>
      </c>
      <c r="Q138">
        <f t="shared" si="25"/>
        <v>4</v>
      </c>
    </row>
    <row r="139" spans="1:17" x14ac:dyDescent="0.25">
      <c r="A139" s="27" t="s">
        <v>5</v>
      </c>
      <c r="B139" t="s">
        <v>4</v>
      </c>
      <c r="C139" t="s">
        <v>6</v>
      </c>
      <c r="D139" t="s">
        <v>1</v>
      </c>
      <c r="E139" t="s">
        <v>3</v>
      </c>
      <c r="F139" s="27">
        <f>VLOOKUP($A139,ranks!$A$2:$B$12,2,FALSE)-VLOOKUP(B139,ranks!$A$2:$B$12,2,FALSE)</f>
        <v>-4</v>
      </c>
      <c r="G139" s="27">
        <f>VLOOKUP($A139,ranks!$A$2:$B$12,2,FALSE)-VLOOKUP(C139,ranks!$A$2:$B$12,2,FALSE)</f>
        <v>-6</v>
      </c>
      <c r="H139" s="27">
        <f>VLOOKUP($A139,ranks!$A$2:$B$12,2,FALSE)-VLOOKUP(D139,ranks!$A$2:$B$12,2,FALSE)</f>
        <v>-3</v>
      </c>
      <c r="I139" s="27">
        <f>VLOOKUP($A139,ranks!$A$2:$B$12,2,FALSE)-VLOOKUP(E139,ranks!$A$2:$B$12,2,FALSE)</f>
        <v>-2</v>
      </c>
      <c r="J139">
        <f t="shared" si="18"/>
        <v>16</v>
      </c>
      <c r="K139">
        <f t="shared" si="19"/>
        <v>36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6</v>
      </c>
      <c r="P139">
        <f t="shared" si="24"/>
        <v>3</v>
      </c>
      <c r="Q139">
        <f t="shared" si="25"/>
        <v>2</v>
      </c>
    </row>
    <row r="140" spans="1:17" x14ac:dyDescent="0.25">
      <c r="A140" s="27" t="s">
        <v>1</v>
      </c>
      <c r="B140" t="s">
        <v>1</v>
      </c>
      <c r="C140" t="s">
        <v>1</v>
      </c>
      <c r="D140" t="s">
        <v>1</v>
      </c>
      <c r="E140" t="s">
        <v>3</v>
      </c>
      <c r="F140" s="27">
        <f>VLOOKUP($A140,ranks!$A$2:$B$12,2,FALSE)-VLOOKUP(B140,ranks!$A$2:$B$12,2,FALSE)</f>
        <v>0</v>
      </c>
      <c r="G140" s="27">
        <f>VLOOKUP($A140,ranks!$A$2:$B$12,2,FALSE)-VLOOKUP(C140,ranks!$A$2:$B$12,2,FALSE)</f>
        <v>0</v>
      </c>
      <c r="H140" s="27">
        <f>VLOOKUP($A140,ranks!$A$2:$B$12,2,FALSE)-VLOOKUP(D140,ranks!$A$2:$B$12,2,FALSE)</f>
        <v>0</v>
      </c>
      <c r="I140" s="27">
        <f>VLOOKUP($A140,ranks!$A$2:$B$12,2,FALSE)-VLOOKUP(E140,ranks!$A$2:$B$12,2,FALSE)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s="27" t="s">
        <v>5</v>
      </c>
      <c r="B141" t="s">
        <v>8</v>
      </c>
      <c r="C141" t="s">
        <v>5</v>
      </c>
      <c r="D141" t="s">
        <v>1</v>
      </c>
      <c r="E141" t="s">
        <v>3</v>
      </c>
      <c r="F141" s="27">
        <f>VLOOKUP($A141,ranks!$A$2:$B$12,2,FALSE)-VLOOKUP(B141,ranks!$A$2:$B$12,2,FALSE)</f>
        <v>3</v>
      </c>
      <c r="G141" s="27">
        <f>VLOOKUP($A141,ranks!$A$2:$B$12,2,FALSE)-VLOOKUP(C141,ranks!$A$2:$B$12,2,FALSE)</f>
        <v>0</v>
      </c>
      <c r="H141" s="27">
        <f>VLOOKUP($A141,ranks!$A$2:$B$12,2,FALSE)-VLOOKUP(D141,ranks!$A$2:$B$12,2,FALSE)</f>
        <v>-3</v>
      </c>
      <c r="I141" s="27">
        <f>VLOOKUP($A141,ranks!$A$2:$B$12,2,FALSE)-VLOOKUP(E141,ranks!$A$2:$B$12,2,FALSE)</f>
        <v>-2</v>
      </c>
      <c r="J141">
        <f t="shared" si="18"/>
        <v>9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3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s="27" t="s">
        <v>4</v>
      </c>
      <c r="B142" t="s">
        <v>1</v>
      </c>
      <c r="C142" t="s">
        <v>6</v>
      </c>
      <c r="D142" t="s">
        <v>1</v>
      </c>
      <c r="E142" t="s">
        <v>3</v>
      </c>
      <c r="F142" s="27">
        <f>VLOOKUP($A142,ranks!$A$2:$B$12,2,FALSE)-VLOOKUP(B142,ranks!$A$2:$B$12,2,FALSE)</f>
        <v>1</v>
      </c>
      <c r="G142" s="27">
        <f>VLOOKUP($A142,ranks!$A$2:$B$12,2,FALSE)-VLOOKUP(C142,ranks!$A$2:$B$12,2,FALSE)</f>
        <v>-2</v>
      </c>
      <c r="H142" s="27">
        <f>VLOOKUP($A142,ranks!$A$2:$B$12,2,FALSE)-VLOOKUP(D142,ranks!$A$2:$B$12,2,FALSE)</f>
        <v>1</v>
      </c>
      <c r="I142" s="27">
        <f>VLOOKUP($A142,ranks!$A$2:$B$12,2,FALSE)-VLOOKUP(E142,ranks!$A$2:$B$12,2,FALSE)</f>
        <v>2</v>
      </c>
      <c r="J142">
        <f t="shared" si="18"/>
        <v>1</v>
      </c>
      <c r="K142">
        <f t="shared" si="19"/>
        <v>4</v>
      </c>
      <c r="L142">
        <f t="shared" si="20"/>
        <v>1</v>
      </c>
      <c r="M142">
        <f t="shared" si="21"/>
        <v>4</v>
      </c>
      <c r="N142">
        <f t="shared" si="22"/>
        <v>1</v>
      </c>
      <c r="O142">
        <f t="shared" si="23"/>
        <v>2</v>
      </c>
      <c r="P142">
        <f t="shared" si="24"/>
        <v>1</v>
      </c>
      <c r="Q142">
        <f t="shared" si="25"/>
        <v>2</v>
      </c>
    </row>
    <row r="143" spans="1:17" x14ac:dyDescent="0.25">
      <c r="A143" s="27" t="s">
        <v>6</v>
      </c>
      <c r="B143" t="s">
        <v>4</v>
      </c>
      <c r="C143" t="s">
        <v>6</v>
      </c>
      <c r="D143" t="s">
        <v>1</v>
      </c>
      <c r="E143" t="s">
        <v>3</v>
      </c>
      <c r="F143" s="27">
        <f>VLOOKUP($A143,ranks!$A$2:$B$12,2,FALSE)-VLOOKUP(B143,ranks!$A$2:$B$12,2,FALSE)</f>
        <v>2</v>
      </c>
      <c r="G143" s="27">
        <f>VLOOKUP($A143,ranks!$A$2:$B$12,2,FALSE)-VLOOKUP(C143,ranks!$A$2:$B$12,2,FALSE)</f>
        <v>0</v>
      </c>
      <c r="H143" s="27">
        <f>VLOOKUP($A143,ranks!$A$2:$B$12,2,FALSE)-VLOOKUP(D143,ranks!$A$2:$B$12,2,FALSE)</f>
        <v>3</v>
      </c>
      <c r="I143" s="27">
        <f>VLOOKUP($A143,ranks!$A$2:$B$12,2,FALSE)-VLOOKUP(E143,ranks!$A$2:$B$12,2,FALSE)</f>
        <v>4</v>
      </c>
      <c r="J143">
        <f t="shared" si="18"/>
        <v>4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2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s="27" t="s">
        <v>2</v>
      </c>
      <c r="B144" t="s">
        <v>6</v>
      </c>
      <c r="C144" t="s">
        <v>6</v>
      </c>
      <c r="D144" t="s">
        <v>1</v>
      </c>
      <c r="E144" t="s">
        <v>3</v>
      </c>
      <c r="F144" s="27">
        <f>VLOOKUP($A144,ranks!$A$2:$B$12,2,FALSE)-VLOOKUP(B144,ranks!$A$2:$B$12,2,FALSE)</f>
        <v>-1</v>
      </c>
      <c r="G144" s="27">
        <f>VLOOKUP($A144,ranks!$A$2:$B$12,2,FALSE)-VLOOKUP(C144,ranks!$A$2:$B$12,2,FALSE)</f>
        <v>-1</v>
      </c>
      <c r="H144" s="27">
        <f>VLOOKUP($A144,ranks!$A$2:$B$12,2,FALSE)-VLOOKUP(D144,ranks!$A$2:$B$12,2,FALSE)</f>
        <v>2</v>
      </c>
      <c r="I144" s="27">
        <f>VLOOKUP($A144,ranks!$A$2:$B$12,2,FALSE)-VLOOKUP(E144,ranks!$A$2:$B$12,2,FALSE)</f>
        <v>3</v>
      </c>
      <c r="J144">
        <f t="shared" si="18"/>
        <v>1</v>
      </c>
      <c r="K144">
        <f t="shared" si="19"/>
        <v>1</v>
      </c>
      <c r="L144">
        <f t="shared" si="20"/>
        <v>4</v>
      </c>
      <c r="M144">
        <f t="shared" si="21"/>
        <v>9</v>
      </c>
      <c r="N144">
        <f t="shared" si="22"/>
        <v>1</v>
      </c>
      <c r="O144">
        <f t="shared" si="23"/>
        <v>1</v>
      </c>
      <c r="P144">
        <f t="shared" si="24"/>
        <v>2</v>
      </c>
      <c r="Q144">
        <f t="shared" si="25"/>
        <v>3</v>
      </c>
    </row>
    <row r="145" spans="1:17" x14ac:dyDescent="0.25">
      <c r="A145" s="27" t="s">
        <v>5</v>
      </c>
      <c r="B145" t="s">
        <v>5</v>
      </c>
      <c r="C145" t="s">
        <v>1</v>
      </c>
      <c r="D145" t="s">
        <v>1</v>
      </c>
      <c r="E145" t="s">
        <v>3</v>
      </c>
      <c r="F145" s="27">
        <f>VLOOKUP($A145,ranks!$A$2:$B$12,2,FALSE)-VLOOKUP(B145,ranks!$A$2:$B$12,2,FALSE)</f>
        <v>0</v>
      </c>
      <c r="G145" s="27">
        <f>VLOOKUP($A145,ranks!$A$2:$B$12,2,FALSE)-VLOOKUP(C145,ranks!$A$2:$B$12,2,FALSE)</f>
        <v>-3</v>
      </c>
      <c r="H145" s="27">
        <f>VLOOKUP($A145,ranks!$A$2:$B$12,2,FALSE)-VLOOKUP(D145,ranks!$A$2:$B$12,2,FALSE)</f>
        <v>-3</v>
      </c>
      <c r="I145" s="27">
        <f>VLOOKUP($A145,ranks!$A$2:$B$12,2,FALSE)-VLOOKUP(E145,ranks!$A$2:$B$12,2,FALSE)</f>
        <v>-2</v>
      </c>
      <c r="J145">
        <f t="shared" si="18"/>
        <v>0</v>
      </c>
      <c r="K145">
        <f t="shared" si="19"/>
        <v>9</v>
      </c>
      <c r="L145">
        <f t="shared" si="20"/>
        <v>9</v>
      </c>
      <c r="M145">
        <f t="shared" si="21"/>
        <v>4</v>
      </c>
      <c r="N145">
        <f t="shared" si="22"/>
        <v>0</v>
      </c>
      <c r="O145">
        <f t="shared" si="23"/>
        <v>3</v>
      </c>
      <c r="P145">
        <f t="shared" si="24"/>
        <v>3</v>
      </c>
      <c r="Q145">
        <f t="shared" si="25"/>
        <v>2</v>
      </c>
    </row>
    <row r="146" spans="1:17" x14ac:dyDescent="0.25">
      <c r="A146" s="27" t="s">
        <v>11</v>
      </c>
      <c r="B146" t="s">
        <v>1</v>
      </c>
      <c r="C146" t="s">
        <v>1</v>
      </c>
      <c r="D146" t="s">
        <v>1</v>
      </c>
      <c r="E146" t="s">
        <v>3</v>
      </c>
      <c r="F146" s="27">
        <f>VLOOKUP($A146,ranks!$A$2:$B$12,2,FALSE)-VLOOKUP(B146,ranks!$A$2:$B$12,2,FALSE)</f>
        <v>-7</v>
      </c>
      <c r="G146" s="27">
        <f>VLOOKUP($A146,ranks!$A$2:$B$12,2,FALSE)-VLOOKUP(C146,ranks!$A$2:$B$12,2,FALSE)</f>
        <v>-7</v>
      </c>
      <c r="H146" s="27">
        <f>VLOOKUP($A146,ranks!$A$2:$B$12,2,FALSE)-VLOOKUP(D146,ranks!$A$2:$B$12,2,FALSE)</f>
        <v>-7</v>
      </c>
      <c r="I146" s="27">
        <f>VLOOKUP($A146,ranks!$A$2:$B$12,2,FALSE)-VLOOKUP(E146,ranks!$A$2:$B$12,2,FALSE)</f>
        <v>-6</v>
      </c>
      <c r="J146">
        <f t="shared" si="18"/>
        <v>49</v>
      </c>
      <c r="K146">
        <f t="shared" si="19"/>
        <v>49</v>
      </c>
      <c r="L146">
        <f t="shared" si="20"/>
        <v>49</v>
      </c>
      <c r="M146">
        <f t="shared" si="21"/>
        <v>36</v>
      </c>
      <c r="N146">
        <f t="shared" si="22"/>
        <v>7</v>
      </c>
      <c r="O146">
        <f t="shared" si="23"/>
        <v>7</v>
      </c>
      <c r="P146">
        <f t="shared" si="24"/>
        <v>7</v>
      </c>
      <c r="Q146">
        <f t="shared" si="25"/>
        <v>6</v>
      </c>
    </row>
    <row r="147" spans="1:17" x14ac:dyDescent="0.25">
      <c r="A147" s="27" t="s">
        <v>9</v>
      </c>
      <c r="B147" t="s">
        <v>4</v>
      </c>
      <c r="C147" t="s">
        <v>6</v>
      </c>
      <c r="D147" t="s">
        <v>1</v>
      </c>
      <c r="E147" t="s">
        <v>3</v>
      </c>
      <c r="F147" s="27">
        <f>VLOOKUP($A147,ranks!$A$2:$B$12,2,FALSE)-VLOOKUP(B147,ranks!$A$2:$B$12,2,FALSE)</f>
        <v>-6</v>
      </c>
      <c r="G147" s="27">
        <f>VLOOKUP($A147,ranks!$A$2:$B$12,2,FALSE)-VLOOKUP(C147,ranks!$A$2:$B$12,2,FALSE)</f>
        <v>-8</v>
      </c>
      <c r="H147" s="27">
        <f>VLOOKUP($A147,ranks!$A$2:$B$12,2,FALSE)-VLOOKUP(D147,ranks!$A$2:$B$12,2,FALSE)</f>
        <v>-5</v>
      </c>
      <c r="I147" s="27">
        <f>VLOOKUP($A147,ranks!$A$2:$B$12,2,FALSE)-VLOOKUP(E147,ranks!$A$2:$B$12,2,FALSE)</f>
        <v>-4</v>
      </c>
      <c r="J147">
        <f t="shared" si="18"/>
        <v>36</v>
      </c>
      <c r="K147">
        <f t="shared" si="19"/>
        <v>64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8</v>
      </c>
      <c r="P147">
        <f t="shared" si="24"/>
        <v>5</v>
      </c>
      <c r="Q147">
        <f t="shared" si="25"/>
        <v>4</v>
      </c>
    </row>
    <row r="148" spans="1:17" x14ac:dyDescent="0.25">
      <c r="A148" s="27" t="s">
        <v>1</v>
      </c>
      <c r="B148" t="s">
        <v>1</v>
      </c>
      <c r="C148" t="s">
        <v>6</v>
      </c>
      <c r="D148" t="s">
        <v>1</v>
      </c>
      <c r="E148" t="s">
        <v>3</v>
      </c>
      <c r="F148" s="27">
        <f>VLOOKUP($A148,ranks!$A$2:$B$12,2,FALSE)-VLOOKUP(B148,ranks!$A$2:$B$12,2,FALSE)</f>
        <v>0</v>
      </c>
      <c r="G148" s="27">
        <f>VLOOKUP($A148,ranks!$A$2:$B$12,2,FALSE)-VLOOKUP(C148,ranks!$A$2:$B$12,2,FALSE)</f>
        <v>-3</v>
      </c>
      <c r="H148" s="27">
        <f>VLOOKUP($A148,ranks!$A$2:$B$12,2,FALSE)-VLOOKUP(D148,ranks!$A$2:$B$12,2,FALSE)</f>
        <v>0</v>
      </c>
      <c r="I148" s="27">
        <f>VLOOKUP($A148,ranks!$A$2:$B$12,2,FALSE)-VLOOKUP(E148,ranks!$A$2:$B$12,2,FALSE)</f>
        <v>1</v>
      </c>
      <c r="J148">
        <f t="shared" si="18"/>
        <v>0</v>
      </c>
      <c r="K148">
        <f t="shared" si="19"/>
        <v>9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3</v>
      </c>
      <c r="P148">
        <f t="shared" si="24"/>
        <v>0</v>
      </c>
      <c r="Q148">
        <f t="shared" si="25"/>
        <v>1</v>
      </c>
    </row>
    <row r="149" spans="1:17" x14ac:dyDescent="0.25">
      <c r="A149" s="27" t="s">
        <v>8</v>
      </c>
      <c r="B149" t="s">
        <v>9</v>
      </c>
      <c r="C149" t="s">
        <v>1</v>
      </c>
      <c r="D149" t="s">
        <v>1</v>
      </c>
      <c r="E149" t="s">
        <v>3</v>
      </c>
      <c r="F149" s="27">
        <f>VLOOKUP($A149,ranks!$A$2:$B$12,2,FALSE)-VLOOKUP(B149,ranks!$A$2:$B$12,2,FALSE)</f>
        <v>-1</v>
      </c>
      <c r="G149" s="27">
        <f>VLOOKUP($A149,ranks!$A$2:$B$12,2,FALSE)-VLOOKUP(C149,ranks!$A$2:$B$12,2,FALSE)</f>
        <v>-6</v>
      </c>
      <c r="H149" s="27">
        <f>VLOOKUP($A149,ranks!$A$2:$B$12,2,FALSE)-VLOOKUP(D149,ranks!$A$2:$B$12,2,FALSE)</f>
        <v>-6</v>
      </c>
      <c r="I149" s="27">
        <f>VLOOKUP($A149,ranks!$A$2:$B$12,2,FALSE)-VLOOKUP(E149,ranks!$A$2:$B$12,2,FALSE)</f>
        <v>-5</v>
      </c>
      <c r="J149">
        <f t="shared" si="18"/>
        <v>1</v>
      </c>
      <c r="K149">
        <f t="shared" si="19"/>
        <v>36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6</v>
      </c>
      <c r="P149">
        <f t="shared" si="24"/>
        <v>6</v>
      </c>
      <c r="Q149">
        <f t="shared" si="25"/>
        <v>5</v>
      </c>
    </row>
    <row r="150" spans="1:17" x14ac:dyDescent="0.25">
      <c r="A150" s="27" t="s">
        <v>1</v>
      </c>
      <c r="B150" t="s">
        <v>2</v>
      </c>
      <c r="C150" t="s">
        <v>1</v>
      </c>
      <c r="D150" t="s">
        <v>1</v>
      </c>
      <c r="E150" t="s">
        <v>3</v>
      </c>
      <c r="F150" s="27">
        <f>VLOOKUP($A150,ranks!$A$2:$B$12,2,FALSE)-VLOOKUP(B150,ranks!$A$2:$B$12,2,FALSE)</f>
        <v>-2</v>
      </c>
      <c r="G150" s="27">
        <f>VLOOKUP($A150,ranks!$A$2:$B$12,2,FALSE)-VLOOKUP(C150,ranks!$A$2:$B$12,2,FALSE)</f>
        <v>0</v>
      </c>
      <c r="H150" s="27">
        <f>VLOOKUP($A150,ranks!$A$2:$B$12,2,FALSE)-VLOOKUP(D150,ranks!$A$2:$B$12,2,FALSE)</f>
        <v>0</v>
      </c>
      <c r="I150" s="27">
        <f>VLOOKUP($A150,ranks!$A$2:$B$12,2,FALSE)-VLOOKUP(E150,ranks!$A$2:$B$12,2,FALSE)</f>
        <v>1</v>
      </c>
      <c r="J150">
        <f t="shared" si="18"/>
        <v>4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2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s="27" t="s">
        <v>10</v>
      </c>
      <c r="B151" t="s">
        <v>11</v>
      </c>
      <c r="C151" t="s">
        <v>1</v>
      </c>
      <c r="D151" t="s">
        <v>1</v>
      </c>
      <c r="E151" t="s">
        <v>3</v>
      </c>
      <c r="F151" s="27">
        <f>VLOOKUP($A151,ranks!$A$2:$B$12,2,FALSE)-VLOOKUP(B151,ranks!$A$2:$B$12,2,FALSE)</f>
        <v>3</v>
      </c>
      <c r="G151" s="27">
        <f>VLOOKUP($A151,ranks!$A$2:$B$12,2,FALSE)-VLOOKUP(C151,ranks!$A$2:$B$12,2,FALSE)</f>
        <v>-4</v>
      </c>
      <c r="H151" s="27">
        <f>VLOOKUP($A151,ranks!$A$2:$B$12,2,FALSE)-VLOOKUP(D151,ranks!$A$2:$B$12,2,FALSE)</f>
        <v>-4</v>
      </c>
      <c r="I151" s="27">
        <f>VLOOKUP($A151,ranks!$A$2:$B$12,2,FALSE)-VLOOKUP(E151,ranks!$A$2:$B$12,2,FALSE)</f>
        <v>-3</v>
      </c>
      <c r="J151">
        <f t="shared" si="18"/>
        <v>9</v>
      </c>
      <c r="K151">
        <f t="shared" si="19"/>
        <v>16</v>
      </c>
      <c r="L151">
        <f t="shared" si="20"/>
        <v>16</v>
      </c>
      <c r="M151">
        <f t="shared" si="21"/>
        <v>9</v>
      </c>
      <c r="N151">
        <f t="shared" si="22"/>
        <v>3</v>
      </c>
      <c r="O151">
        <f t="shared" si="23"/>
        <v>4</v>
      </c>
      <c r="P151">
        <f t="shared" si="24"/>
        <v>4</v>
      </c>
      <c r="Q151">
        <f t="shared" si="25"/>
        <v>3</v>
      </c>
    </row>
    <row r="152" spans="1:17" x14ac:dyDescent="0.25">
      <c r="A152" s="27" t="s">
        <v>6</v>
      </c>
      <c r="B152" t="s">
        <v>6</v>
      </c>
      <c r="C152" t="s">
        <v>6</v>
      </c>
      <c r="D152" t="s">
        <v>1</v>
      </c>
      <c r="E152" t="s">
        <v>3</v>
      </c>
      <c r="F152" s="27">
        <f>VLOOKUP($A152,ranks!$A$2:$B$12,2,FALSE)-VLOOKUP(B152,ranks!$A$2:$B$12,2,FALSE)</f>
        <v>0</v>
      </c>
      <c r="G152" s="27">
        <f>VLOOKUP($A152,ranks!$A$2:$B$12,2,FALSE)-VLOOKUP(C152,ranks!$A$2:$B$12,2,FALSE)</f>
        <v>0</v>
      </c>
      <c r="H152" s="27">
        <f>VLOOKUP($A152,ranks!$A$2:$B$12,2,FALSE)-VLOOKUP(D152,ranks!$A$2:$B$12,2,FALSE)</f>
        <v>3</v>
      </c>
      <c r="I152" s="27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s="27" t="s">
        <v>2</v>
      </c>
      <c r="B153" t="s">
        <v>1</v>
      </c>
      <c r="C153" t="s">
        <v>1</v>
      </c>
      <c r="D153" t="s">
        <v>1</v>
      </c>
      <c r="E153" t="s">
        <v>3</v>
      </c>
      <c r="F153" s="27">
        <f>VLOOKUP($A153,ranks!$A$2:$B$12,2,FALSE)-VLOOKUP(B153,ranks!$A$2:$B$12,2,FALSE)</f>
        <v>2</v>
      </c>
      <c r="G153" s="27">
        <f>VLOOKUP($A153,ranks!$A$2:$B$12,2,FALSE)-VLOOKUP(C153,ranks!$A$2:$B$12,2,FALSE)</f>
        <v>2</v>
      </c>
      <c r="H153" s="27">
        <f>VLOOKUP($A153,ranks!$A$2:$B$12,2,FALSE)-VLOOKUP(D153,ranks!$A$2:$B$12,2,FALSE)</f>
        <v>2</v>
      </c>
      <c r="I153" s="27">
        <f>VLOOKUP($A153,ranks!$A$2:$B$12,2,FALSE)-VLOOKUP(E153,ranks!$A$2:$B$12,2,FALSE)</f>
        <v>3</v>
      </c>
      <c r="J153">
        <f t="shared" si="18"/>
        <v>4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2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s="27" t="s">
        <v>1</v>
      </c>
      <c r="B154" t="s">
        <v>6</v>
      </c>
      <c r="C154" t="s">
        <v>6</v>
      </c>
      <c r="D154" t="s">
        <v>1</v>
      </c>
      <c r="E154" t="s">
        <v>3</v>
      </c>
      <c r="F154" s="27">
        <f>VLOOKUP($A154,ranks!$A$2:$B$12,2,FALSE)-VLOOKUP(B154,ranks!$A$2:$B$12,2,FALSE)</f>
        <v>-3</v>
      </c>
      <c r="G154" s="27">
        <f>VLOOKUP($A154,ranks!$A$2:$B$12,2,FALSE)-VLOOKUP(C154,ranks!$A$2:$B$12,2,FALSE)</f>
        <v>-3</v>
      </c>
      <c r="H154" s="27">
        <f>VLOOKUP($A154,ranks!$A$2:$B$12,2,FALSE)-VLOOKUP(D154,ranks!$A$2:$B$12,2,FALSE)</f>
        <v>0</v>
      </c>
      <c r="I154" s="27">
        <f>VLOOKUP($A154,ranks!$A$2:$B$12,2,FALSE)-VLOOKUP(E154,ranks!$A$2:$B$12,2,FALSE)</f>
        <v>1</v>
      </c>
      <c r="J154">
        <f t="shared" si="18"/>
        <v>9</v>
      </c>
      <c r="K154">
        <f t="shared" si="19"/>
        <v>9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3</v>
      </c>
      <c r="P154">
        <f t="shared" si="24"/>
        <v>0</v>
      </c>
      <c r="Q154">
        <f t="shared" si="25"/>
        <v>1</v>
      </c>
    </row>
    <row r="155" spans="1:17" x14ac:dyDescent="0.25">
      <c r="A155" s="27" t="s">
        <v>1</v>
      </c>
      <c r="B155" t="s">
        <v>6</v>
      </c>
      <c r="C155" t="s">
        <v>6</v>
      </c>
      <c r="D155" t="s">
        <v>1</v>
      </c>
      <c r="E155" t="s">
        <v>3</v>
      </c>
      <c r="F155" s="27">
        <f>VLOOKUP($A155,ranks!$A$2:$B$12,2,FALSE)-VLOOKUP(B155,ranks!$A$2:$B$12,2,FALSE)</f>
        <v>-3</v>
      </c>
      <c r="G155" s="27">
        <f>VLOOKUP($A155,ranks!$A$2:$B$12,2,FALSE)-VLOOKUP(C155,ranks!$A$2:$B$12,2,FALSE)</f>
        <v>-3</v>
      </c>
      <c r="H155" s="27">
        <f>VLOOKUP($A155,ranks!$A$2:$B$12,2,FALSE)-VLOOKUP(D155,ranks!$A$2:$B$12,2,FALSE)</f>
        <v>0</v>
      </c>
      <c r="I155" s="27">
        <f>VLOOKUP($A155,ranks!$A$2:$B$12,2,FALSE)-VLOOKUP(E155,ranks!$A$2:$B$12,2,FALSE)</f>
        <v>1</v>
      </c>
      <c r="J155">
        <f t="shared" si="18"/>
        <v>9</v>
      </c>
      <c r="K155">
        <f t="shared" si="19"/>
        <v>9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3</v>
      </c>
      <c r="P155">
        <f t="shared" si="24"/>
        <v>0</v>
      </c>
      <c r="Q155">
        <f t="shared" si="25"/>
        <v>1</v>
      </c>
    </row>
    <row r="156" spans="1:17" x14ac:dyDescent="0.25">
      <c r="A156" s="27" t="s">
        <v>1</v>
      </c>
      <c r="B156" t="s">
        <v>1</v>
      </c>
      <c r="C156" t="s">
        <v>6</v>
      </c>
      <c r="D156" t="s">
        <v>1</v>
      </c>
      <c r="E156" t="s">
        <v>3</v>
      </c>
      <c r="F156" s="27">
        <f>VLOOKUP($A156,ranks!$A$2:$B$12,2,FALSE)-VLOOKUP(B156,ranks!$A$2:$B$12,2,FALSE)</f>
        <v>0</v>
      </c>
      <c r="G156" s="27">
        <f>VLOOKUP($A156,ranks!$A$2:$B$12,2,FALSE)-VLOOKUP(C156,ranks!$A$2:$B$12,2,FALSE)</f>
        <v>-3</v>
      </c>
      <c r="H156" s="27">
        <f>VLOOKUP($A156,ranks!$A$2:$B$12,2,FALSE)-VLOOKUP(D156,ranks!$A$2:$B$12,2,FALSE)</f>
        <v>0</v>
      </c>
      <c r="I156" s="27">
        <f>VLOOKUP($A156,ranks!$A$2:$B$12,2,FALSE)-VLOOKUP(E156,ranks!$A$2:$B$12,2,FALSE)</f>
        <v>1</v>
      </c>
      <c r="J156">
        <f t="shared" si="18"/>
        <v>0</v>
      </c>
      <c r="K156">
        <f t="shared" si="19"/>
        <v>9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3</v>
      </c>
      <c r="P156">
        <f t="shared" si="24"/>
        <v>0</v>
      </c>
      <c r="Q156">
        <f t="shared" si="25"/>
        <v>1</v>
      </c>
    </row>
    <row r="157" spans="1:17" x14ac:dyDescent="0.25">
      <c r="A157" s="27" t="s">
        <v>3</v>
      </c>
      <c r="B157" t="s">
        <v>6</v>
      </c>
      <c r="C157" t="s">
        <v>6</v>
      </c>
      <c r="D157" t="s">
        <v>1</v>
      </c>
      <c r="E157" t="s">
        <v>3</v>
      </c>
      <c r="F157" s="27">
        <f>VLOOKUP($A157,ranks!$A$2:$B$12,2,FALSE)-VLOOKUP(B157,ranks!$A$2:$B$12,2,FALSE)</f>
        <v>-4</v>
      </c>
      <c r="G157" s="27">
        <f>VLOOKUP($A157,ranks!$A$2:$B$12,2,FALSE)-VLOOKUP(C157,ranks!$A$2:$B$12,2,FALSE)</f>
        <v>-4</v>
      </c>
      <c r="H157" s="27">
        <f>VLOOKUP($A157,ranks!$A$2:$B$12,2,FALSE)-VLOOKUP(D157,ranks!$A$2:$B$12,2,FALSE)</f>
        <v>-1</v>
      </c>
      <c r="I157" s="27">
        <f>VLOOKUP($A157,ranks!$A$2:$B$12,2,FALSE)-VLOOKUP(E157,ranks!$A$2:$B$12,2,FALSE)</f>
        <v>0</v>
      </c>
      <c r="J157">
        <f t="shared" si="18"/>
        <v>16</v>
      </c>
      <c r="K157">
        <f t="shared" si="19"/>
        <v>16</v>
      </c>
      <c r="L157">
        <f t="shared" si="20"/>
        <v>1</v>
      </c>
      <c r="M157">
        <f t="shared" si="21"/>
        <v>0</v>
      </c>
      <c r="N157">
        <f t="shared" si="22"/>
        <v>4</v>
      </c>
      <c r="O157">
        <f t="shared" si="23"/>
        <v>4</v>
      </c>
      <c r="P157">
        <f t="shared" si="24"/>
        <v>1</v>
      </c>
      <c r="Q157">
        <f t="shared" si="25"/>
        <v>0</v>
      </c>
    </row>
    <row r="158" spans="1:17" x14ac:dyDescent="0.25">
      <c r="A158" s="27" t="s">
        <v>1</v>
      </c>
      <c r="B158" t="s">
        <v>1</v>
      </c>
      <c r="C158" t="s">
        <v>6</v>
      </c>
      <c r="D158" t="s">
        <v>1</v>
      </c>
      <c r="E158" t="s">
        <v>3</v>
      </c>
      <c r="F158" s="27">
        <f>VLOOKUP($A158,ranks!$A$2:$B$12,2,FALSE)-VLOOKUP(B158,ranks!$A$2:$B$12,2,FALSE)</f>
        <v>0</v>
      </c>
      <c r="G158" s="27">
        <f>VLOOKUP($A158,ranks!$A$2:$B$12,2,FALSE)-VLOOKUP(C158,ranks!$A$2:$B$12,2,FALSE)</f>
        <v>-3</v>
      </c>
      <c r="H158" s="27">
        <f>VLOOKUP($A158,ranks!$A$2:$B$12,2,FALSE)-VLOOKUP(D158,ranks!$A$2:$B$12,2,FALSE)</f>
        <v>0</v>
      </c>
      <c r="I158" s="27">
        <f>VLOOKUP($A158,ranks!$A$2:$B$12,2,FALSE)-VLOOKUP(E158,ranks!$A$2:$B$12,2,FALSE)</f>
        <v>1</v>
      </c>
      <c r="J158">
        <f t="shared" si="18"/>
        <v>0</v>
      </c>
      <c r="K158">
        <f t="shared" si="19"/>
        <v>9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3</v>
      </c>
      <c r="P158">
        <f t="shared" si="24"/>
        <v>0</v>
      </c>
      <c r="Q158">
        <f t="shared" si="25"/>
        <v>1</v>
      </c>
    </row>
    <row r="159" spans="1:17" x14ac:dyDescent="0.25">
      <c r="A159" s="27" t="s">
        <v>3</v>
      </c>
      <c r="B159" t="s">
        <v>2</v>
      </c>
      <c r="C159" t="s">
        <v>1</v>
      </c>
      <c r="D159" t="s">
        <v>1</v>
      </c>
      <c r="E159" t="s">
        <v>3</v>
      </c>
      <c r="F159" s="27">
        <f>VLOOKUP($A159,ranks!$A$2:$B$12,2,FALSE)-VLOOKUP(B159,ranks!$A$2:$B$12,2,FALSE)</f>
        <v>-3</v>
      </c>
      <c r="G159" s="27">
        <f>VLOOKUP($A159,ranks!$A$2:$B$12,2,FALSE)-VLOOKUP(C159,ranks!$A$2:$B$12,2,FALSE)</f>
        <v>-1</v>
      </c>
      <c r="H159" s="27">
        <f>VLOOKUP($A159,ranks!$A$2:$B$12,2,FALSE)-VLOOKUP(D159,ranks!$A$2:$B$12,2,FALSE)</f>
        <v>-1</v>
      </c>
      <c r="I159" s="27">
        <f>VLOOKUP($A159,ranks!$A$2:$B$12,2,FALSE)-VLOOKUP(E159,ranks!$A$2:$B$12,2,FALSE)</f>
        <v>0</v>
      </c>
      <c r="J159">
        <f t="shared" si="18"/>
        <v>9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3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s="27" t="s">
        <v>6</v>
      </c>
      <c r="B160" t="s">
        <v>1</v>
      </c>
      <c r="C160" t="s">
        <v>1</v>
      </c>
      <c r="D160" t="s">
        <v>1</v>
      </c>
      <c r="E160" t="s">
        <v>3</v>
      </c>
      <c r="F160" s="27">
        <f>VLOOKUP($A160,ranks!$A$2:$B$12,2,FALSE)-VLOOKUP(B160,ranks!$A$2:$B$12,2,FALSE)</f>
        <v>3</v>
      </c>
      <c r="G160" s="27">
        <f>VLOOKUP($A160,ranks!$A$2:$B$12,2,FALSE)-VLOOKUP(C160,ranks!$A$2:$B$12,2,FALSE)</f>
        <v>3</v>
      </c>
      <c r="H160" s="27">
        <f>VLOOKUP($A160,ranks!$A$2:$B$12,2,FALSE)-VLOOKUP(D160,ranks!$A$2:$B$12,2,FALSE)</f>
        <v>3</v>
      </c>
      <c r="I160" s="27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3</v>
      </c>
      <c r="Q160">
        <f t="shared" si="25"/>
        <v>4</v>
      </c>
    </row>
    <row r="161" spans="1:17" x14ac:dyDescent="0.25">
      <c r="A161" s="27" t="s">
        <v>4</v>
      </c>
      <c r="B161" t="s">
        <v>11</v>
      </c>
      <c r="C161" t="s">
        <v>6</v>
      </c>
      <c r="D161" t="s">
        <v>1</v>
      </c>
      <c r="E161" t="s">
        <v>3</v>
      </c>
      <c r="F161" s="27">
        <f>VLOOKUP($A161,ranks!$A$2:$B$12,2,FALSE)-VLOOKUP(B161,ranks!$A$2:$B$12,2,FALSE)</f>
        <v>8</v>
      </c>
      <c r="G161" s="27">
        <f>VLOOKUP($A161,ranks!$A$2:$B$12,2,FALSE)-VLOOKUP(C161,ranks!$A$2:$B$12,2,FALSE)</f>
        <v>-2</v>
      </c>
      <c r="H161" s="27">
        <f>VLOOKUP($A161,ranks!$A$2:$B$12,2,FALSE)-VLOOKUP(D161,ranks!$A$2:$B$12,2,FALSE)</f>
        <v>1</v>
      </c>
      <c r="I161" s="27">
        <f>VLOOKUP($A161,ranks!$A$2:$B$12,2,FALSE)-VLOOKUP(E161,ranks!$A$2:$B$12,2,FALSE)</f>
        <v>2</v>
      </c>
      <c r="J161">
        <f t="shared" si="18"/>
        <v>64</v>
      </c>
      <c r="K161">
        <f t="shared" si="19"/>
        <v>4</v>
      </c>
      <c r="L161">
        <f t="shared" si="20"/>
        <v>1</v>
      </c>
      <c r="M161">
        <f t="shared" si="21"/>
        <v>4</v>
      </c>
      <c r="N161">
        <f t="shared" si="22"/>
        <v>8</v>
      </c>
      <c r="O161">
        <f t="shared" si="23"/>
        <v>2</v>
      </c>
      <c r="P161">
        <f t="shared" si="24"/>
        <v>1</v>
      </c>
      <c r="Q161">
        <f t="shared" si="25"/>
        <v>2</v>
      </c>
    </row>
    <row r="162" spans="1:17" x14ac:dyDescent="0.25">
      <c r="A162" s="27" t="s">
        <v>2</v>
      </c>
      <c r="B162" t="s">
        <v>1</v>
      </c>
      <c r="C162" t="s">
        <v>6</v>
      </c>
      <c r="D162" t="s">
        <v>1</v>
      </c>
      <c r="E162" t="s">
        <v>3</v>
      </c>
      <c r="F162" s="27">
        <f>VLOOKUP($A162,ranks!$A$2:$B$12,2,FALSE)-VLOOKUP(B162,ranks!$A$2:$B$12,2,FALSE)</f>
        <v>2</v>
      </c>
      <c r="G162" s="27">
        <f>VLOOKUP($A162,ranks!$A$2:$B$12,2,FALSE)-VLOOKUP(C162,ranks!$A$2:$B$12,2,FALSE)</f>
        <v>-1</v>
      </c>
      <c r="H162" s="27">
        <f>VLOOKUP($A162,ranks!$A$2:$B$12,2,FALSE)-VLOOKUP(D162,ranks!$A$2:$B$12,2,FALSE)</f>
        <v>2</v>
      </c>
      <c r="I162" s="27">
        <f>VLOOKUP($A162,ranks!$A$2:$B$12,2,FALSE)-VLOOKUP(E162,ranks!$A$2:$B$12,2,FALSE)</f>
        <v>3</v>
      </c>
      <c r="J162">
        <f t="shared" si="18"/>
        <v>4</v>
      </c>
      <c r="K162">
        <f t="shared" si="19"/>
        <v>1</v>
      </c>
      <c r="L162">
        <f t="shared" si="20"/>
        <v>4</v>
      </c>
      <c r="M162">
        <f t="shared" si="21"/>
        <v>9</v>
      </c>
      <c r="N162">
        <f t="shared" si="22"/>
        <v>2</v>
      </c>
      <c r="O162">
        <f t="shared" si="23"/>
        <v>1</v>
      </c>
      <c r="P162">
        <f t="shared" si="24"/>
        <v>2</v>
      </c>
      <c r="Q162">
        <f t="shared" si="25"/>
        <v>3</v>
      </c>
    </row>
    <row r="163" spans="1:17" x14ac:dyDescent="0.25">
      <c r="A163" s="27" t="s">
        <v>1</v>
      </c>
      <c r="B163" t="s">
        <v>4</v>
      </c>
      <c r="C163" t="s">
        <v>1</v>
      </c>
      <c r="D163" t="s">
        <v>1</v>
      </c>
      <c r="E163" t="s">
        <v>3</v>
      </c>
      <c r="F163" s="27">
        <f>VLOOKUP($A163,ranks!$A$2:$B$12,2,FALSE)-VLOOKUP(B163,ranks!$A$2:$B$12,2,FALSE)</f>
        <v>-1</v>
      </c>
      <c r="G163" s="27">
        <f>VLOOKUP($A163,ranks!$A$2:$B$12,2,FALSE)-VLOOKUP(C163,ranks!$A$2:$B$12,2,FALSE)</f>
        <v>0</v>
      </c>
      <c r="H163" s="27">
        <f>VLOOKUP($A163,ranks!$A$2:$B$12,2,FALSE)-VLOOKUP(D163,ranks!$A$2:$B$12,2,FALSE)</f>
        <v>0</v>
      </c>
      <c r="I163" s="27">
        <f>VLOOKUP($A163,ranks!$A$2:$B$12,2,FALSE)-VLOOKUP(E163,ranks!$A$2:$B$12,2,FALSE)</f>
        <v>1</v>
      </c>
      <c r="J163">
        <f t="shared" si="18"/>
        <v>1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s="27" t="s">
        <v>10</v>
      </c>
      <c r="B164" t="s">
        <v>11</v>
      </c>
      <c r="C164" t="s">
        <v>1</v>
      </c>
      <c r="D164" t="s">
        <v>1</v>
      </c>
      <c r="E164" t="s">
        <v>3</v>
      </c>
      <c r="F164" s="27">
        <f>VLOOKUP($A164,ranks!$A$2:$B$12,2,FALSE)-VLOOKUP(B164,ranks!$A$2:$B$12,2,FALSE)</f>
        <v>3</v>
      </c>
      <c r="G164" s="27">
        <f>VLOOKUP($A164,ranks!$A$2:$B$12,2,FALSE)-VLOOKUP(C164,ranks!$A$2:$B$12,2,FALSE)</f>
        <v>-4</v>
      </c>
      <c r="H164" s="27">
        <f>VLOOKUP($A164,ranks!$A$2:$B$12,2,FALSE)-VLOOKUP(D164,ranks!$A$2:$B$12,2,FALSE)</f>
        <v>-4</v>
      </c>
      <c r="I164" s="27">
        <f>VLOOKUP($A164,ranks!$A$2:$B$12,2,FALSE)-VLOOKUP(E164,ranks!$A$2:$B$12,2,FALSE)</f>
        <v>-3</v>
      </c>
      <c r="J164">
        <f t="shared" si="18"/>
        <v>9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3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s="27" t="s">
        <v>1</v>
      </c>
      <c r="B165" t="s">
        <v>6</v>
      </c>
      <c r="C165" t="s">
        <v>6</v>
      </c>
      <c r="D165" t="s">
        <v>1</v>
      </c>
      <c r="E165" t="s">
        <v>3</v>
      </c>
      <c r="F165" s="27">
        <f>VLOOKUP($A165,ranks!$A$2:$B$12,2,FALSE)-VLOOKUP(B165,ranks!$A$2:$B$12,2,FALSE)</f>
        <v>-3</v>
      </c>
      <c r="G165" s="27">
        <f>VLOOKUP($A165,ranks!$A$2:$B$12,2,FALSE)-VLOOKUP(C165,ranks!$A$2:$B$12,2,FALSE)</f>
        <v>-3</v>
      </c>
      <c r="H165" s="27">
        <f>VLOOKUP($A165,ranks!$A$2:$B$12,2,FALSE)-VLOOKUP(D165,ranks!$A$2:$B$12,2,FALSE)</f>
        <v>0</v>
      </c>
      <c r="I165" s="27">
        <f>VLOOKUP($A165,ranks!$A$2:$B$12,2,FALSE)-VLOOKUP(E165,ranks!$A$2:$B$12,2,FALSE)</f>
        <v>1</v>
      </c>
      <c r="J165">
        <f t="shared" si="18"/>
        <v>9</v>
      </c>
      <c r="K165">
        <f t="shared" si="19"/>
        <v>9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3</v>
      </c>
      <c r="P165">
        <f t="shared" si="24"/>
        <v>0</v>
      </c>
      <c r="Q165">
        <f t="shared" si="25"/>
        <v>1</v>
      </c>
    </row>
    <row r="166" spans="1:17" x14ac:dyDescent="0.25">
      <c r="A166" s="27" t="s">
        <v>1</v>
      </c>
      <c r="B166" t="s">
        <v>1</v>
      </c>
      <c r="C166" t="s">
        <v>1</v>
      </c>
      <c r="D166" t="s">
        <v>1</v>
      </c>
      <c r="E166" t="s">
        <v>3</v>
      </c>
      <c r="F166" s="27">
        <f>VLOOKUP($A166,ranks!$A$2:$B$12,2,FALSE)-VLOOKUP(B166,ranks!$A$2:$B$12,2,FALSE)</f>
        <v>0</v>
      </c>
      <c r="G166" s="27">
        <f>VLOOKUP($A166,ranks!$A$2:$B$12,2,FALSE)-VLOOKUP(C166,ranks!$A$2:$B$12,2,FALSE)</f>
        <v>0</v>
      </c>
      <c r="H166" s="27">
        <f>VLOOKUP($A166,ranks!$A$2:$B$12,2,FALSE)-VLOOKUP(D166,ranks!$A$2:$B$12,2,FALSE)</f>
        <v>0</v>
      </c>
      <c r="I166" s="27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s="27" t="s">
        <v>5</v>
      </c>
      <c r="B167" t="s">
        <v>1</v>
      </c>
      <c r="C167" t="s">
        <v>1</v>
      </c>
      <c r="D167" t="s">
        <v>1</v>
      </c>
      <c r="E167" t="s">
        <v>3</v>
      </c>
      <c r="F167" s="27">
        <f>VLOOKUP($A167,ranks!$A$2:$B$12,2,FALSE)-VLOOKUP(B167,ranks!$A$2:$B$12,2,FALSE)</f>
        <v>-3</v>
      </c>
      <c r="G167" s="27">
        <f>VLOOKUP($A167,ranks!$A$2:$B$12,2,FALSE)-VLOOKUP(C167,ranks!$A$2:$B$12,2,FALSE)</f>
        <v>-3</v>
      </c>
      <c r="H167" s="27">
        <f>VLOOKUP($A167,ranks!$A$2:$B$12,2,FALSE)-VLOOKUP(D167,ranks!$A$2:$B$12,2,FALSE)</f>
        <v>-3</v>
      </c>
      <c r="I167" s="27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s="27" t="s">
        <v>6</v>
      </c>
      <c r="B168" t="s">
        <v>6</v>
      </c>
      <c r="C168" t="s">
        <v>6</v>
      </c>
      <c r="D168" t="s">
        <v>1</v>
      </c>
      <c r="E168" t="s">
        <v>3</v>
      </c>
      <c r="F168" s="27">
        <f>VLOOKUP($A168,ranks!$A$2:$B$12,2,FALSE)-VLOOKUP(B168,ranks!$A$2:$B$12,2,FALSE)</f>
        <v>0</v>
      </c>
      <c r="G168" s="27">
        <f>VLOOKUP($A168,ranks!$A$2:$B$12,2,FALSE)-VLOOKUP(C168,ranks!$A$2:$B$12,2,FALSE)</f>
        <v>0</v>
      </c>
      <c r="H168" s="27">
        <f>VLOOKUP($A168,ranks!$A$2:$B$12,2,FALSE)-VLOOKUP(D168,ranks!$A$2:$B$12,2,FALSE)</f>
        <v>3</v>
      </c>
      <c r="I168" s="27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s="27" t="s">
        <v>1</v>
      </c>
      <c r="B169" t="s">
        <v>4</v>
      </c>
      <c r="C169" t="s">
        <v>6</v>
      </c>
      <c r="D169" t="s">
        <v>1</v>
      </c>
      <c r="E169" t="s">
        <v>3</v>
      </c>
      <c r="F169" s="27">
        <f>VLOOKUP($A169,ranks!$A$2:$B$12,2,FALSE)-VLOOKUP(B169,ranks!$A$2:$B$12,2,FALSE)</f>
        <v>-1</v>
      </c>
      <c r="G169" s="27">
        <f>VLOOKUP($A169,ranks!$A$2:$B$12,2,FALSE)-VLOOKUP(C169,ranks!$A$2:$B$12,2,FALSE)</f>
        <v>-3</v>
      </c>
      <c r="H169" s="27">
        <f>VLOOKUP($A169,ranks!$A$2:$B$12,2,FALSE)-VLOOKUP(D169,ranks!$A$2:$B$12,2,FALSE)</f>
        <v>0</v>
      </c>
      <c r="I169" s="27">
        <f>VLOOKUP($A169,ranks!$A$2:$B$12,2,FALSE)-VLOOKUP(E169,ranks!$A$2:$B$12,2,FALSE)</f>
        <v>1</v>
      </c>
      <c r="J169">
        <f t="shared" si="18"/>
        <v>1</v>
      </c>
      <c r="K169">
        <f t="shared" si="19"/>
        <v>9</v>
      </c>
      <c r="L169">
        <f t="shared" si="20"/>
        <v>0</v>
      </c>
      <c r="M169">
        <f t="shared" si="21"/>
        <v>1</v>
      </c>
      <c r="N169">
        <f t="shared" si="22"/>
        <v>1</v>
      </c>
      <c r="O169">
        <f t="shared" si="23"/>
        <v>3</v>
      </c>
      <c r="P169">
        <f t="shared" si="24"/>
        <v>0</v>
      </c>
      <c r="Q169">
        <f t="shared" si="25"/>
        <v>1</v>
      </c>
    </row>
    <row r="170" spans="1:17" x14ac:dyDescent="0.25">
      <c r="A170" s="27" t="s">
        <v>2</v>
      </c>
      <c r="B170" t="s">
        <v>1</v>
      </c>
      <c r="C170" t="s">
        <v>1</v>
      </c>
      <c r="D170" t="s">
        <v>1</v>
      </c>
      <c r="E170" t="s">
        <v>3</v>
      </c>
      <c r="F170" s="27">
        <f>VLOOKUP($A170,ranks!$A$2:$B$12,2,FALSE)-VLOOKUP(B170,ranks!$A$2:$B$12,2,FALSE)</f>
        <v>2</v>
      </c>
      <c r="G170" s="27">
        <f>VLOOKUP($A170,ranks!$A$2:$B$12,2,FALSE)-VLOOKUP(C170,ranks!$A$2:$B$12,2,FALSE)</f>
        <v>2</v>
      </c>
      <c r="H170" s="27">
        <f>VLOOKUP($A170,ranks!$A$2:$B$12,2,FALSE)-VLOOKUP(D170,ranks!$A$2:$B$12,2,FALSE)</f>
        <v>2</v>
      </c>
      <c r="I170" s="27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s="27" t="s">
        <v>1</v>
      </c>
      <c r="B171" t="s">
        <v>4</v>
      </c>
      <c r="C171" t="s">
        <v>6</v>
      </c>
      <c r="D171" t="s">
        <v>1</v>
      </c>
      <c r="E171" t="s">
        <v>3</v>
      </c>
      <c r="F171" s="27">
        <f>VLOOKUP($A171,ranks!$A$2:$B$12,2,FALSE)-VLOOKUP(B171,ranks!$A$2:$B$12,2,FALSE)</f>
        <v>-1</v>
      </c>
      <c r="G171" s="27">
        <f>VLOOKUP($A171,ranks!$A$2:$B$12,2,FALSE)-VLOOKUP(C171,ranks!$A$2:$B$12,2,FALSE)</f>
        <v>-3</v>
      </c>
      <c r="H171" s="27">
        <f>VLOOKUP($A171,ranks!$A$2:$B$12,2,FALSE)-VLOOKUP(D171,ranks!$A$2:$B$12,2,FALSE)</f>
        <v>0</v>
      </c>
      <c r="I171" s="27">
        <f>VLOOKUP($A171,ranks!$A$2:$B$12,2,FALSE)-VLOOKUP(E171,ranks!$A$2:$B$12,2,FALSE)</f>
        <v>1</v>
      </c>
      <c r="J171">
        <f t="shared" si="18"/>
        <v>1</v>
      </c>
      <c r="K171">
        <f t="shared" si="19"/>
        <v>9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3</v>
      </c>
      <c r="P171">
        <f t="shared" si="24"/>
        <v>0</v>
      </c>
      <c r="Q171">
        <f t="shared" si="25"/>
        <v>1</v>
      </c>
    </row>
    <row r="172" spans="1:17" x14ac:dyDescent="0.25">
      <c r="A172" s="27" t="s">
        <v>1</v>
      </c>
      <c r="B172" t="s">
        <v>2</v>
      </c>
      <c r="C172" t="s">
        <v>1</v>
      </c>
      <c r="D172" t="s">
        <v>1</v>
      </c>
      <c r="E172" t="s">
        <v>3</v>
      </c>
      <c r="F172" s="27">
        <f>VLOOKUP($A172,ranks!$A$2:$B$12,2,FALSE)-VLOOKUP(B172,ranks!$A$2:$B$12,2,FALSE)</f>
        <v>-2</v>
      </c>
      <c r="G172" s="27">
        <f>VLOOKUP($A172,ranks!$A$2:$B$12,2,FALSE)-VLOOKUP(C172,ranks!$A$2:$B$12,2,FALSE)</f>
        <v>0</v>
      </c>
      <c r="H172" s="27">
        <f>VLOOKUP($A172,ranks!$A$2:$B$12,2,FALSE)-VLOOKUP(D172,ranks!$A$2:$B$12,2,FALSE)</f>
        <v>0</v>
      </c>
      <c r="I172" s="27">
        <f>VLOOKUP($A172,ranks!$A$2:$B$12,2,FALSE)-VLOOKUP(E172,ranks!$A$2:$B$12,2,FALSE)</f>
        <v>1</v>
      </c>
      <c r="J172">
        <f t="shared" si="18"/>
        <v>4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s="27" t="s">
        <v>4</v>
      </c>
      <c r="B173" t="s">
        <v>5</v>
      </c>
      <c r="C173" t="s">
        <v>1</v>
      </c>
      <c r="D173" t="s">
        <v>1</v>
      </c>
      <c r="E173" t="s">
        <v>3</v>
      </c>
      <c r="F173" s="27">
        <f>VLOOKUP($A173,ranks!$A$2:$B$12,2,FALSE)-VLOOKUP(B173,ranks!$A$2:$B$12,2,FALSE)</f>
        <v>4</v>
      </c>
      <c r="G173" s="27">
        <f>VLOOKUP($A173,ranks!$A$2:$B$12,2,FALSE)-VLOOKUP(C173,ranks!$A$2:$B$12,2,FALSE)</f>
        <v>1</v>
      </c>
      <c r="H173" s="27">
        <f>VLOOKUP($A173,ranks!$A$2:$B$12,2,FALSE)-VLOOKUP(D173,ranks!$A$2:$B$12,2,FALSE)</f>
        <v>1</v>
      </c>
      <c r="I173" s="27">
        <f>VLOOKUP($A173,ranks!$A$2:$B$12,2,FALSE)-VLOOKUP(E173,ranks!$A$2:$B$12,2,FALSE)</f>
        <v>2</v>
      </c>
      <c r="J173">
        <f t="shared" si="18"/>
        <v>16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4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s="27" t="s">
        <v>11</v>
      </c>
      <c r="B174" t="s">
        <v>1</v>
      </c>
      <c r="C174" t="s">
        <v>11</v>
      </c>
      <c r="D174" t="s">
        <v>1</v>
      </c>
      <c r="E174" t="s">
        <v>3</v>
      </c>
      <c r="F174" s="27">
        <f>VLOOKUP($A174,ranks!$A$2:$B$12,2,FALSE)-VLOOKUP(B174,ranks!$A$2:$B$12,2,FALSE)</f>
        <v>-7</v>
      </c>
      <c r="G174" s="27">
        <f>VLOOKUP($A174,ranks!$A$2:$B$12,2,FALSE)-VLOOKUP(C174,ranks!$A$2:$B$12,2,FALSE)</f>
        <v>0</v>
      </c>
      <c r="H174" s="27">
        <f>VLOOKUP($A174,ranks!$A$2:$B$12,2,FALSE)-VLOOKUP(D174,ranks!$A$2:$B$12,2,FALSE)</f>
        <v>-7</v>
      </c>
      <c r="I174" s="27">
        <f>VLOOKUP($A174,ranks!$A$2:$B$12,2,FALSE)-VLOOKUP(E174,ranks!$A$2:$B$12,2,FALSE)</f>
        <v>-6</v>
      </c>
      <c r="J174">
        <f t="shared" si="18"/>
        <v>49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s="27" t="s">
        <v>5</v>
      </c>
      <c r="B175" t="s">
        <v>6</v>
      </c>
      <c r="C175" t="s">
        <v>1</v>
      </c>
      <c r="D175" t="s">
        <v>1</v>
      </c>
      <c r="E175" t="s">
        <v>3</v>
      </c>
      <c r="F175" s="27">
        <f>VLOOKUP($A175,ranks!$A$2:$B$12,2,FALSE)-VLOOKUP(B175,ranks!$A$2:$B$12,2,FALSE)</f>
        <v>-6</v>
      </c>
      <c r="G175" s="27">
        <f>VLOOKUP($A175,ranks!$A$2:$B$12,2,FALSE)-VLOOKUP(C175,ranks!$A$2:$B$12,2,FALSE)</f>
        <v>-3</v>
      </c>
      <c r="H175" s="27">
        <f>VLOOKUP($A175,ranks!$A$2:$B$12,2,FALSE)-VLOOKUP(D175,ranks!$A$2:$B$12,2,FALSE)</f>
        <v>-3</v>
      </c>
      <c r="I175" s="27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s="27" t="s">
        <v>1</v>
      </c>
      <c r="B176" t="s">
        <v>11</v>
      </c>
      <c r="C176" t="s">
        <v>1</v>
      </c>
      <c r="D176" t="s">
        <v>1</v>
      </c>
      <c r="E176" t="s">
        <v>3</v>
      </c>
      <c r="F176" s="27">
        <f>VLOOKUP($A176,ranks!$A$2:$B$12,2,FALSE)-VLOOKUP(B176,ranks!$A$2:$B$12,2,FALSE)</f>
        <v>7</v>
      </c>
      <c r="G176" s="27">
        <f>VLOOKUP($A176,ranks!$A$2:$B$12,2,FALSE)-VLOOKUP(C176,ranks!$A$2:$B$12,2,FALSE)</f>
        <v>0</v>
      </c>
      <c r="H176" s="27">
        <f>VLOOKUP($A176,ranks!$A$2:$B$12,2,FALSE)-VLOOKUP(D176,ranks!$A$2:$B$12,2,FALSE)</f>
        <v>0</v>
      </c>
      <c r="I176" s="27">
        <f>VLOOKUP($A176,ranks!$A$2:$B$12,2,FALSE)-VLOOKUP(E176,ranks!$A$2:$B$12,2,FALSE)</f>
        <v>1</v>
      </c>
      <c r="J176">
        <f t="shared" si="18"/>
        <v>49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7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s="27" t="s">
        <v>11</v>
      </c>
      <c r="B177" t="s">
        <v>1</v>
      </c>
      <c r="C177" t="s">
        <v>1</v>
      </c>
      <c r="D177" t="s">
        <v>1</v>
      </c>
      <c r="E177" t="s">
        <v>3</v>
      </c>
      <c r="F177" s="27">
        <f>VLOOKUP($A177,ranks!$A$2:$B$12,2,FALSE)-VLOOKUP(B177,ranks!$A$2:$B$12,2,FALSE)</f>
        <v>-7</v>
      </c>
      <c r="G177" s="27">
        <f>VLOOKUP($A177,ranks!$A$2:$B$12,2,FALSE)-VLOOKUP(C177,ranks!$A$2:$B$12,2,FALSE)</f>
        <v>-7</v>
      </c>
      <c r="H177" s="27">
        <f>VLOOKUP($A177,ranks!$A$2:$B$12,2,FALSE)-VLOOKUP(D177,ranks!$A$2:$B$12,2,FALSE)</f>
        <v>-7</v>
      </c>
      <c r="I177" s="27">
        <f>VLOOKUP($A177,ranks!$A$2:$B$12,2,FALSE)-VLOOKUP(E177,ranks!$A$2:$B$12,2,FALSE)</f>
        <v>-6</v>
      </c>
      <c r="J177">
        <f t="shared" si="18"/>
        <v>49</v>
      </c>
      <c r="K177">
        <f t="shared" si="19"/>
        <v>49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7</v>
      </c>
      <c r="P177">
        <f t="shared" si="24"/>
        <v>7</v>
      </c>
      <c r="Q177">
        <f t="shared" si="25"/>
        <v>6</v>
      </c>
    </row>
    <row r="178" spans="1:17" x14ac:dyDescent="0.25">
      <c r="A178" s="27" t="s">
        <v>8</v>
      </c>
      <c r="B178" t="s">
        <v>2</v>
      </c>
      <c r="C178" t="s">
        <v>6</v>
      </c>
      <c r="D178" t="s">
        <v>1</v>
      </c>
      <c r="E178" t="s">
        <v>3</v>
      </c>
      <c r="F178" s="27">
        <f>VLOOKUP($A178,ranks!$A$2:$B$12,2,FALSE)-VLOOKUP(B178,ranks!$A$2:$B$12,2,FALSE)</f>
        <v>-8</v>
      </c>
      <c r="G178" s="27">
        <f>VLOOKUP($A178,ranks!$A$2:$B$12,2,FALSE)-VLOOKUP(C178,ranks!$A$2:$B$12,2,FALSE)</f>
        <v>-9</v>
      </c>
      <c r="H178" s="27">
        <f>VLOOKUP($A178,ranks!$A$2:$B$12,2,FALSE)-VLOOKUP(D178,ranks!$A$2:$B$12,2,FALSE)</f>
        <v>-6</v>
      </c>
      <c r="I178" s="27">
        <f>VLOOKUP($A178,ranks!$A$2:$B$12,2,FALSE)-VLOOKUP(E178,ranks!$A$2:$B$12,2,FALSE)</f>
        <v>-5</v>
      </c>
      <c r="J178">
        <f t="shared" si="18"/>
        <v>64</v>
      </c>
      <c r="K178">
        <f t="shared" si="19"/>
        <v>81</v>
      </c>
      <c r="L178">
        <f t="shared" si="20"/>
        <v>36</v>
      </c>
      <c r="M178">
        <f t="shared" si="21"/>
        <v>25</v>
      </c>
      <c r="N178">
        <f t="shared" si="22"/>
        <v>8</v>
      </c>
      <c r="O178">
        <f t="shared" si="23"/>
        <v>9</v>
      </c>
      <c r="P178">
        <f t="shared" si="24"/>
        <v>6</v>
      </c>
      <c r="Q178">
        <f t="shared" si="25"/>
        <v>5</v>
      </c>
    </row>
    <row r="179" spans="1:17" x14ac:dyDescent="0.25">
      <c r="A179" s="27" t="s">
        <v>6</v>
      </c>
      <c r="B179" t="s">
        <v>4</v>
      </c>
      <c r="C179" t="s">
        <v>6</v>
      </c>
      <c r="D179" t="s">
        <v>1</v>
      </c>
      <c r="E179" t="s">
        <v>3</v>
      </c>
      <c r="F179" s="27">
        <f>VLOOKUP($A179,ranks!$A$2:$B$12,2,FALSE)-VLOOKUP(B179,ranks!$A$2:$B$12,2,FALSE)</f>
        <v>2</v>
      </c>
      <c r="G179" s="27">
        <f>VLOOKUP($A179,ranks!$A$2:$B$12,2,FALSE)-VLOOKUP(C179,ranks!$A$2:$B$12,2,FALSE)</f>
        <v>0</v>
      </c>
      <c r="H179" s="27">
        <f>VLOOKUP($A179,ranks!$A$2:$B$12,2,FALSE)-VLOOKUP(D179,ranks!$A$2:$B$12,2,FALSE)</f>
        <v>3</v>
      </c>
      <c r="I179" s="27">
        <f>VLOOKUP($A179,ranks!$A$2:$B$12,2,FALSE)-VLOOKUP(E179,ranks!$A$2:$B$12,2,FALSE)</f>
        <v>4</v>
      </c>
      <c r="J179">
        <f t="shared" si="18"/>
        <v>4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2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s="27" t="s">
        <v>2</v>
      </c>
      <c r="B180" t="s">
        <v>4</v>
      </c>
      <c r="C180" t="s">
        <v>6</v>
      </c>
      <c r="D180" t="s">
        <v>1</v>
      </c>
      <c r="E180" t="s">
        <v>3</v>
      </c>
      <c r="F180" s="27">
        <f>VLOOKUP($A180,ranks!$A$2:$B$12,2,FALSE)-VLOOKUP(B180,ranks!$A$2:$B$12,2,FALSE)</f>
        <v>1</v>
      </c>
      <c r="G180" s="27">
        <f>VLOOKUP($A180,ranks!$A$2:$B$12,2,FALSE)-VLOOKUP(C180,ranks!$A$2:$B$12,2,FALSE)</f>
        <v>-1</v>
      </c>
      <c r="H180" s="27">
        <f>VLOOKUP($A180,ranks!$A$2:$B$12,2,FALSE)-VLOOKUP(D180,ranks!$A$2:$B$12,2,FALSE)</f>
        <v>2</v>
      </c>
      <c r="I180" s="27">
        <f>VLOOKUP($A180,ranks!$A$2:$B$12,2,FALSE)-VLOOKUP(E180,ranks!$A$2:$B$12,2,FALSE)</f>
        <v>3</v>
      </c>
      <c r="J180">
        <f t="shared" si="18"/>
        <v>1</v>
      </c>
      <c r="K180">
        <f t="shared" si="19"/>
        <v>1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1</v>
      </c>
      <c r="P180">
        <f t="shared" si="24"/>
        <v>2</v>
      </c>
      <c r="Q180">
        <f t="shared" si="25"/>
        <v>3</v>
      </c>
    </row>
    <row r="181" spans="1:17" x14ac:dyDescent="0.25">
      <c r="A181" s="27" t="s">
        <v>3</v>
      </c>
      <c r="B181" t="s">
        <v>5</v>
      </c>
      <c r="C181" t="s">
        <v>1</v>
      </c>
      <c r="D181" t="s">
        <v>1</v>
      </c>
      <c r="E181" t="s">
        <v>3</v>
      </c>
      <c r="F181" s="27">
        <f>VLOOKUP($A181,ranks!$A$2:$B$12,2,FALSE)-VLOOKUP(B181,ranks!$A$2:$B$12,2,FALSE)</f>
        <v>2</v>
      </c>
      <c r="G181" s="27">
        <f>VLOOKUP($A181,ranks!$A$2:$B$12,2,FALSE)-VLOOKUP(C181,ranks!$A$2:$B$12,2,FALSE)</f>
        <v>-1</v>
      </c>
      <c r="H181" s="27">
        <f>VLOOKUP($A181,ranks!$A$2:$B$12,2,FALSE)-VLOOKUP(D181,ranks!$A$2:$B$12,2,FALSE)</f>
        <v>-1</v>
      </c>
      <c r="I181" s="27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s="27" t="s">
        <v>8</v>
      </c>
      <c r="B182" t="s">
        <v>1</v>
      </c>
      <c r="C182" t="s">
        <v>1</v>
      </c>
      <c r="D182" t="s">
        <v>1</v>
      </c>
      <c r="E182" t="s">
        <v>3</v>
      </c>
      <c r="F182" s="27">
        <f>VLOOKUP($A182,ranks!$A$2:$B$12,2,FALSE)-VLOOKUP(B182,ranks!$A$2:$B$12,2,FALSE)</f>
        <v>-6</v>
      </c>
      <c r="G182" s="27">
        <f>VLOOKUP($A182,ranks!$A$2:$B$12,2,FALSE)-VLOOKUP(C182,ranks!$A$2:$B$12,2,FALSE)</f>
        <v>-6</v>
      </c>
      <c r="H182" s="27">
        <f>VLOOKUP($A182,ranks!$A$2:$B$12,2,FALSE)-VLOOKUP(D182,ranks!$A$2:$B$12,2,FALSE)</f>
        <v>-6</v>
      </c>
      <c r="I182" s="27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s="27" t="s">
        <v>1</v>
      </c>
      <c r="B183" t="s">
        <v>1</v>
      </c>
      <c r="C183" t="s">
        <v>1</v>
      </c>
      <c r="D183" t="s">
        <v>1</v>
      </c>
      <c r="E183" t="s">
        <v>3</v>
      </c>
      <c r="F183" s="27">
        <f>VLOOKUP($A183,ranks!$A$2:$B$12,2,FALSE)-VLOOKUP(B183,ranks!$A$2:$B$12,2,FALSE)</f>
        <v>0</v>
      </c>
      <c r="G183" s="27">
        <f>VLOOKUP($A183,ranks!$A$2:$B$12,2,FALSE)-VLOOKUP(C183,ranks!$A$2:$B$12,2,FALSE)</f>
        <v>0</v>
      </c>
      <c r="H183" s="27">
        <f>VLOOKUP($A183,ranks!$A$2:$B$12,2,FALSE)-VLOOKUP(D183,ranks!$A$2:$B$12,2,FALSE)</f>
        <v>0</v>
      </c>
      <c r="I183" s="27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s="27" t="s">
        <v>5</v>
      </c>
      <c r="B184" t="s">
        <v>1</v>
      </c>
      <c r="C184" t="s">
        <v>1</v>
      </c>
      <c r="D184" t="s">
        <v>1</v>
      </c>
      <c r="E184" t="s">
        <v>3</v>
      </c>
      <c r="F184" s="27">
        <f>VLOOKUP($A184,ranks!$A$2:$B$12,2,FALSE)-VLOOKUP(B184,ranks!$A$2:$B$12,2,FALSE)</f>
        <v>-3</v>
      </c>
      <c r="G184" s="27">
        <f>VLOOKUP($A184,ranks!$A$2:$B$12,2,FALSE)-VLOOKUP(C184,ranks!$A$2:$B$12,2,FALSE)</f>
        <v>-3</v>
      </c>
      <c r="H184" s="27">
        <f>VLOOKUP($A184,ranks!$A$2:$B$12,2,FALSE)-VLOOKUP(D184,ranks!$A$2:$B$12,2,FALSE)</f>
        <v>-3</v>
      </c>
      <c r="I184" s="27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s="27" t="s">
        <v>6</v>
      </c>
      <c r="B185" t="s">
        <v>2</v>
      </c>
      <c r="C185" t="s">
        <v>1</v>
      </c>
      <c r="D185" t="s">
        <v>1</v>
      </c>
      <c r="E185" t="s">
        <v>3</v>
      </c>
      <c r="F185" s="27">
        <f>VLOOKUP($A185,ranks!$A$2:$B$12,2,FALSE)-VLOOKUP(B185,ranks!$A$2:$B$12,2,FALSE)</f>
        <v>1</v>
      </c>
      <c r="G185" s="27">
        <f>VLOOKUP($A185,ranks!$A$2:$B$12,2,FALSE)-VLOOKUP(C185,ranks!$A$2:$B$12,2,FALSE)</f>
        <v>3</v>
      </c>
      <c r="H185" s="27">
        <f>VLOOKUP($A185,ranks!$A$2:$B$12,2,FALSE)-VLOOKUP(D185,ranks!$A$2:$B$12,2,FALSE)</f>
        <v>3</v>
      </c>
      <c r="I185" s="27">
        <f>VLOOKUP($A185,ranks!$A$2:$B$12,2,FALSE)-VLOOKUP(E185,ranks!$A$2:$B$12,2,FALSE)</f>
        <v>4</v>
      </c>
      <c r="J185">
        <f t="shared" si="18"/>
        <v>1</v>
      </c>
      <c r="K185">
        <f t="shared" si="19"/>
        <v>9</v>
      </c>
      <c r="L185">
        <f t="shared" si="20"/>
        <v>9</v>
      </c>
      <c r="M185">
        <f t="shared" si="21"/>
        <v>16</v>
      </c>
      <c r="N185">
        <f t="shared" si="22"/>
        <v>1</v>
      </c>
      <c r="O185">
        <f t="shared" si="23"/>
        <v>3</v>
      </c>
      <c r="P185">
        <f t="shared" si="24"/>
        <v>3</v>
      </c>
      <c r="Q185">
        <f t="shared" si="25"/>
        <v>4</v>
      </c>
    </row>
    <row r="186" spans="1:17" x14ac:dyDescent="0.25">
      <c r="A186" s="27" t="s">
        <v>5</v>
      </c>
      <c r="B186" t="s">
        <v>1</v>
      </c>
      <c r="C186" t="s">
        <v>1</v>
      </c>
      <c r="D186" t="s">
        <v>1</v>
      </c>
      <c r="E186" t="s">
        <v>3</v>
      </c>
      <c r="F186" s="27">
        <f>VLOOKUP($A186,ranks!$A$2:$B$12,2,FALSE)-VLOOKUP(B186,ranks!$A$2:$B$12,2,FALSE)</f>
        <v>-3</v>
      </c>
      <c r="G186" s="27">
        <f>VLOOKUP($A186,ranks!$A$2:$B$12,2,FALSE)-VLOOKUP(C186,ranks!$A$2:$B$12,2,FALSE)</f>
        <v>-3</v>
      </c>
      <c r="H186" s="27">
        <f>VLOOKUP($A186,ranks!$A$2:$B$12,2,FALSE)-VLOOKUP(D186,ranks!$A$2:$B$12,2,FALSE)</f>
        <v>-3</v>
      </c>
      <c r="I186" s="27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s="27" t="s">
        <v>1</v>
      </c>
      <c r="B187" t="s">
        <v>1</v>
      </c>
      <c r="C187" t="s">
        <v>6</v>
      </c>
      <c r="D187" t="s">
        <v>1</v>
      </c>
      <c r="E187" t="s">
        <v>3</v>
      </c>
      <c r="F187" s="27">
        <f>VLOOKUP($A187,ranks!$A$2:$B$12,2,FALSE)-VLOOKUP(B187,ranks!$A$2:$B$12,2,FALSE)</f>
        <v>0</v>
      </c>
      <c r="G187" s="27">
        <f>VLOOKUP($A187,ranks!$A$2:$B$12,2,FALSE)-VLOOKUP(C187,ranks!$A$2:$B$12,2,FALSE)</f>
        <v>-3</v>
      </c>
      <c r="H187" s="27">
        <f>VLOOKUP($A187,ranks!$A$2:$B$12,2,FALSE)-VLOOKUP(D187,ranks!$A$2:$B$12,2,FALSE)</f>
        <v>0</v>
      </c>
      <c r="I187" s="27">
        <f>VLOOKUP($A187,ranks!$A$2:$B$12,2,FALSE)-VLOOKUP(E187,ranks!$A$2:$B$12,2,FALSE)</f>
        <v>1</v>
      </c>
      <c r="J187">
        <f t="shared" si="18"/>
        <v>0</v>
      </c>
      <c r="K187">
        <f t="shared" si="19"/>
        <v>9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3</v>
      </c>
      <c r="P187">
        <f t="shared" si="24"/>
        <v>0</v>
      </c>
      <c r="Q187">
        <f t="shared" si="25"/>
        <v>1</v>
      </c>
    </row>
    <row r="188" spans="1:17" x14ac:dyDescent="0.25">
      <c r="A188" s="27" t="s">
        <v>7</v>
      </c>
      <c r="B188" t="s">
        <v>11</v>
      </c>
      <c r="C188" t="s">
        <v>1</v>
      </c>
      <c r="D188" t="s">
        <v>1</v>
      </c>
      <c r="E188" t="s">
        <v>3</v>
      </c>
      <c r="F188" s="27">
        <f>VLOOKUP($A188,ranks!$A$2:$B$12,2,FALSE)-VLOOKUP(B188,ranks!$A$2:$B$12,2,FALSE)</f>
        <v>5</v>
      </c>
      <c r="G188" s="27">
        <f>VLOOKUP($A188,ranks!$A$2:$B$12,2,FALSE)-VLOOKUP(C188,ranks!$A$2:$B$12,2,FALSE)</f>
        <v>-2</v>
      </c>
      <c r="H188" s="27">
        <f>VLOOKUP($A188,ranks!$A$2:$B$12,2,FALSE)-VLOOKUP(D188,ranks!$A$2:$B$12,2,FALSE)</f>
        <v>-2</v>
      </c>
      <c r="I188" s="27">
        <f>VLOOKUP($A188,ranks!$A$2:$B$12,2,FALSE)-VLOOKUP(E188,ranks!$A$2:$B$12,2,FALSE)</f>
        <v>-1</v>
      </c>
      <c r="J188">
        <f t="shared" si="18"/>
        <v>25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5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s="27" t="s">
        <v>4</v>
      </c>
      <c r="B189" t="s">
        <v>5</v>
      </c>
      <c r="C189" t="s">
        <v>6</v>
      </c>
      <c r="D189" t="s">
        <v>1</v>
      </c>
      <c r="E189" t="s">
        <v>3</v>
      </c>
      <c r="F189" s="27">
        <f>VLOOKUP($A189,ranks!$A$2:$B$12,2,FALSE)-VLOOKUP(B189,ranks!$A$2:$B$12,2,FALSE)</f>
        <v>4</v>
      </c>
      <c r="G189" s="27">
        <f>VLOOKUP($A189,ranks!$A$2:$B$12,2,FALSE)-VLOOKUP(C189,ranks!$A$2:$B$12,2,FALSE)</f>
        <v>-2</v>
      </c>
      <c r="H189" s="27">
        <f>VLOOKUP($A189,ranks!$A$2:$B$12,2,FALSE)-VLOOKUP(D189,ranks!$A$2:$B$12,2,FALSE)</f>
        <v>1</v>
      </c>
      <c r="I189" s="27">
        <f>VLOOKUP($A189,ranks!$A$2:$B$12,2,FALSE)-VLOOKUP(E189,ranks!$A$2:$B$12,2,FALSE)</f>
        <v>2</v>
      </c>
      <c r="J189">
        <f t="shared" si="18"/>
        <v>16</v>
      </c>
      <c r="K189">
        <f t="shared" si="19"/>
        <v>4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2</v>
      </c>
      <c r="P189">
        <f t="shared" si="24"/>
        <v>1</v>
      </c>
      <c r="Q189">
        <f t="shared" si="25"/>
        <v>2</v>
      </c>
    </row>
    <row r="190" spans="1:17" x14ac:dyDescent="0.25">
      <c r="A190" s="27" t="s">
        <v>4</v>
      </c>
      <c r="B190" t="s">
        <v>4</v>
      </c>
      <c r="C190" t="s">
        <v>1</v>
      </c>
      <c r="D190" t="s">
        <v>1</v>
      </c>
      <c r="E190" t="s">
        <v>3</v>
      </c>
      <c r="F190" s="27">
        <f>VLOOKUP($A190,ranks!$A$2:$B$12,2,FALSE)-VLOOKUP(B190,ranks!$A$2:$B$12,2,FALSE)</f>
        <v>0</v>
      </c>
      <c r="G190" s="27">
        <f>VLOOKUP($A190,ranks!$A$2:$B$12,2,FALSE)-VLOOKUP(C190,ranks!$A$2:$B$12,2,FALSE)</f>
        <v>1</v>
      </c>
      <c r="H190" s="27">
        <f>VLOOKUP($A190,ranks!$A$2:$B$12,2,FALSE)-VLOOKUP(D190,ranks!$A$2:$B$12,2,FALSE)</f>
        <v>1</v>
      </c>
      <c r="I190" s="27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s="27" t="s">
        <v>5</v>
      </c>
      <c r="B191" t="s">
        <v>10</v>
      </c>
      <c r="C191" t="s">
        <v>1</v>
      </c>
      <c r="D191" t="s">
        <v>1</v>
      </c>
      <c r="E191" t="s">
        <v>3</v>
      </c>
      <c r="F191" s="27">
        <f>VLOOKUP($A191,ranks!$A$2:$B$12,2,FALSE)-VLOOKUP(B191,ranks!$A$2:$B$12,2,FALSE)</f>
        <v>1</v>
      </c>
      <c r="G191" s="27">
        <f>VLOOKUP($A191,ranks!$A$2:$B$12,2,FALSE)-VLOOKUP(C191,ranks!$A$2:$B$12,2,FALSE)</f>
        <v>-3</v>
      </c>
      <c r="H191" s="27">
        <f>VLOOKUP($A191,ranks!$A$2:$B$12,2,FALSE)-VLOOKUP(D191,ranks!$A$2:$B$12,2,FALSE)</f>
        <v>-3</v>
      </c>
      <c r="I191" s="27">
        <f>VLOOKUP($A191,ranks!$A$2:$B$12,2,FALSE)-VLOOKUP(E191,ranks!$A$2:$B$12,2,FALSE)</f>
        <v>-2</v>
      </c>
      <c r="J191">
        <f t="shared" si="18"/>
        <v>1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1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s="27" t="s">
        <v>6</v>
      </c>
      <c r="B192" t="s">
        <v>2</v>
      </c>
      <c r="C192" t="s">
        <v>6</v>
      </c>
      <c r="D192" t="s">
        <v>1</v>
      </c>
      <c r="E192" t="s">
        <v>3</v>
      </c>
      <c r="F192" s="27">
        <f>VLOOKUP($A192,ranks!$A$2:$B$12,2,FALSE)-VLOOKUP(B192,ranks!$A$2:$B$12,2,FALSE)</f>
        <v>1</v>
      </c>
      <c r="G192" s="27">
        <f>VLOOKUP($A192,ranks!$A$2:$B$12,2,FALSE)-VLOOKUP(C192,ranks!$A$2:$B$12,2,FALSE)</f>
        <v>0</v>
      </c>
      <c r="H192" s="27">
        <f>VLOOKUP($A192,ranks!$A$2:$B$12,2,FALSE)-VLOOKUP(D192,ranks!$A$2:$B$12,2,FALSE)</f>
        <v>3</v>
      </c>
      <c r="I192" s="27">
        <f>VLOOKUP($A192,ranks!$A$2:$B$12,2,FALSE)-VLOOKUP(E192,ranks!$A$2:$B$12,2,FALSE)</f>
        <v>4</v>
      </c>
      <c r="J192">
        <f t="shared" si="18"/>
        <v>1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s="27" t="s">
        <v>5</v>
      </c>
      <c r="B193" t="s">
        <v>4</v>
      </c>
      <c r="C193" t="s">
        <v>1</v>
      </c>
      <c r="D193" t="s">
        <v>1</v>
      </c>
      <c r="E193" t="s">
        <v>3</v>
      </c>
      <c r="F193" s="27">
        <f>VLOOKUP($A193,ranks!$A$2:$B$12,2,FALSE)-VLOOKUP(B193,ranks!$A$2:$B$12,2,FALSE)</f>
        <v>-4</v>
      </c>
      <c r="G193" s="27">
        <f>VLOOKUP($A193,ranks!$A$2:$B$12,2,FALSE)-VLOOKUP(C193,ranks!$A$2:$B$12,2,FALSE)</f>
        <v>-3</v>
      </c>
      <c r="H193" s="27">
        <f>VLOOKUP($A193,ranks!$A$2:$B$12,2,FALSE)-VLOOKUP(D193,ranks!$A$2:$B$12,2,FALSE)</f>
        <v>-3</v>
      </c>
      <c r="I193" s="27">
        <f>VLOOKUP($A193,ranks!$A$2:$B$12,2,FALSE)-VLOOKUP(E193,ranks!$A$2:$B$12,2,FALSE)</f>
        <v>-2</v>
      </c>
      <c r="J193">
        <f t="shared" si="18"/>
        <v>16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4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s="27" t="s">
        <v>6</v>
      </c>
      <c r="B194" t="s">
        <v>8</v>
      </c>
      <c r="C194" t="s">
        <v>1</v>
      </c>
      <c r="D194" t="s">
        <v>1</v>
      </c>
      <c r="E194" t="s">
        <v>3</v>
      </c>
      <c r="F194" s="27">
        <f>VLOOKUP($A194,ranks!$A$2:$B$12,2,FALSE)-VLOOKUP(B194,ranks!$A$2:$B$12,2,FALSE)</f>
        <v>9</v>
      </c>
      <c r="G194" s="27">
        <f>VLOOKUP($A194,ranks!$A$2:$B$12,2,FALSE)-VLOOKUP(C194,ranks!$A$2:$B$12,2,FALSE)</f>
        <v>3</v>
      </c>
      <c r="H194" s="27">
        <f>VLOOKUP($A194,ranks!$A$2:$B$12,2,FALSE)-VLOOKUP(D194,ranks!$A$2:$B$12,2,FALSE)</f>
        <v>3</v>
      </c>
      <c r="I194" s="27">
        <f>VLOOKUP($A194,ranks!$A$2:$B$12,2,FALSE)-VLOOKUP(E194,ranks!$A$2:$B$12,2,FALSE)</f>
        <v>4</v>
      </c>
      <c r="J194">
        <f t="shared" si="18"/>
        <v>81</v>
      </c>
      <c r="K194">
        <f t="shared" si="19"/>
        <v>9</v>
      </c>
      <c r="L194">
        <f t="shared" si="20"/>
        <v>9</v>
      </c>
      <c r="M194">
        <f t="shared" si="21"/>
        <v>16</v>
      </c>
      <c r="N194">
        <f t="shared" si="22"/>
        <v>9</v>
      </c>
      <c r="O194">
        <f t="shared" si="23"/>
        <v>3</v>
      </c>
      <c r="P194">
        <f t="shared" si="24"/>
        <v>3</v>
      </c>
      <c r="Q194">
        <f t="shared" si="25"/>
        <v>4</v>
      </c>
    </row>
    <row r="195" spans="1:17" x14ac:dyDescent="0.25">
      <c r="A195" s="27" t="s">
        <v>7</v>
      </c>
      <c r="B195" t="s">
        <v>5</v>
      </c>
      <c r="C195" t="s">
        <v>1</v>
      </c>
      <c r="D195" t="s">
        <v>1</v>
      </c>
      <c r="E195" t="s">
        <v>3</v>
      </c>
      <c r="F195" s="27">
        <f>VLOOKUP($A195,ranks!$A$2:$B$12,2,FALSE)-VLOOKUP(B195,ranks!$A$2:$B$12,2,FALSE)</f>
        <v>1</v>
      </c>
      <c r="G195" s="27">
        <f>VLOOKUP($A195,ranks!$A$2:$B$12,2,FALSE)-VLOOKUP(C195,ranks!$A$2:$B$12,2,FALSE)</f>
        <v>-2</v>
      </c>
      <c r="H195" s="27">
        <f>VLOOKUP($A195,ranks!$A$2:$B$12,2,FALSE)-VLOOKUP(D195,ranks!$A$2:$B$12,2,FALSE)</f>
        <v>-2</v>
      </c>
      <c r="I195" s="27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s="27" t="s">
        <v>9</v>
      </c>
      <c r="B196" t="s">
        <v>1</v>
      </c>
      <c r="C196" t="s">
        <v>1</v>
      </c>
      <c r="D196" t="s">
        <v>1</v>
      </c>
      <c r="E196" t="s">
        <v>3</v>
      </c>
      <c r="F196" s="27">
        <f>VLOOKUP($A196,ranks!$A$2:$B$12,2,FALSE)-VLOOKUP(B196,ranks!$A$2:$B$12,2,FALSE)</f>
        <v>-5</v>
      </c>
      <c r="G196" s="27">
        <f>VLOOKUP($A196,ranks!$A$2:$B$12,2,FALSE)-VLOOKUP(C196,ranks!$A$2:$B$12,2,FALSE)</f>
        <v>-5</v>
      </c>
      <c r="H196" s="27">
        <f>VLOOKUP($A196,ranks!$A$2:$B$12,2,FALSE)-VLOOKUP(D196,ranks!$A$2:$B$12,2,FALSE)</f>
        <v>-5</v>
      </c>
      <c r="I196" s="27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s="27" t="s">
        <v>1</v>
      </c>
      <c r="B197" t="s">
        <v>6</v>
      </c>
      <c r="C197" t="s">
        <v>6</v>
      </c>
      <c r="D197" t="s">
        <v>1</v>
      </c>
      <c r="E197" t="s">
        <v>3</v>
      </c>
      <c r="F197" s="27">
        <f>VLOOKUP($A197,ranks!$A$2:$B$12,2,FALSE)-VLOOKUP(B197,ranks!$A$2:$B$12,2,FALSE)</f>
        <v>-3</v>
      </c>
      <c r="G197" s="27">
        <f>VLOOKUP($A197,ranks!$A$2:$B$12,2,FALSE)-VLOOKUP(C197,ranks!$A$2:$B$12,2,FALSE)</f>
        <v>-3</v>
      </c>
      <c r="H197" s="27">
        <f>VLOOKUP($A197,ranks!$A$2:$B$12,2,FALSE)-VLOOKUP(D197,ranks!$A$2:$B$12,2,FALSE)</f>
        <v>0</v>
      </c>
      <c r="I197" s="27">
        <f>VLOOKUP($A197,ranks!$A$2:$B$12,2,FALSE)-VLOOKUP(E197,ranks!$A$2:$B$12,2,FALSE)</f>
        <v>1</v>
      </c>
      <c r="J197">
        <f t="shared" si="26"/>
        <v>9</v>
      </c>
      <c r="K197">
        <f t="shared" si="27"/>
        <v>9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3</v>
      </c>
      <c r="P197">
        <f t="shared" si="32"/>
        <v>0</v>
      </c>
      <c r="Q197">
        <f t="shared" si="33"/>
        <v>1</v>
      </c>
    </row>
    <row r="198" spans="1:17" x14ac:dyDescent="0.25">
      <c r="A198" s="27" t="s">
        <v>1</v>
      </c>
      <c r="B198" t="s">
        <v>11</v>
      </c>
      <c r="C198" t="s">
        <v>1</v>
      </c>
      <c r="D198" t="s">
        <v>1</v>
      </c>
      <c r="E198" t="s">
        <v>3</v>
      </c>
      <c r="F198" s="27">
        <f>VLOOKUP($A198,ranks!$A$2:$B$12,2,FALSE)-VLOOKUP(B198,ranks!$A$2:$B$12,2,FALSE)</f>
        <v>7</v>
      </c>
      <c r="G198" s="27">
        <f>VLOOKUP($A198,ranks!$A$2:$B$12,2,FALSE)-VLOOKUP(C198,ranks!$A$2:$B$12,2,FALSE)</f>
        <v>0</v>
      </c>
      <c r="H198" s="27">
        <f>VLOOKUP($A198,ranks!$A$2:$B$12,2,FALSE)-VLOOKUP(D198,ranks!$A$2:$B$12,2,FALSE)</f>
        <v>0</v>
      </c>
      <c r="I198" s="27">
        <f>VLOOKUP($A198,ranks!$A$2:$B$12,2,FALSE)-VLOOKUP(E198,ranks!$A$2:$B$12,2,FALSE)</f>
        <v>1</v>
      </c>
      <c r="J198">
        <f t="shared" si="26"/>
        <v>49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7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s="27" t="s">
        <v>11</v>
      </c>
      <c r="B199" t="s">
        <v>6</v>
      </c>
      <c r="C199" t="s">
        <v>1</v>
      </c>
      <c r="D199" t="s">
        <v>1</v>
      </c>
      <c r="E199" t="s">
        <v>3</v>
      </c>
      <c r="F199" s="27">
        <f>VLOOKUP($A199,ranks!$A$2:$B$12,2,FALSE)-VLOOKUP(B199,ranks!$A$2:$B$12,2,FALSE)</f>
        <v>-10</v>
      </c>
      <c r="G199" s="27">
        <f>VLOOKUP($A199,ranks!$A$2:$B$12,2,FALSE)-VLOOKUP(C199,ranks!$A$2:$B$12,2,FALSE)</f>
        <v>-7</v>
      </c>
      <c r="H199" s="27">
        <f>VLOOKUP($A199,ranks!$A$2:$B$12,2,FALSE)-VLOOKUP(D199,ranks!$A$2:$B$12,2,FALSE)</f>
        <v>-7</v>
      </c>
      <c r="I199" s="27">
        <f>VLOOKUP($A199,ranks!$A$2:$B$12,2,FALSE)-VLOOKUP(E199,ranks!$A$2:$B$12,2,FALSE)</f>
        <v>-6</v>
      </c>
      <c r="J199">
        <f t="shared" si="26"/>
        <v>100</v>
      </c>
      <c r="K199">
        <f t="shared" si="27"/>
        <v>49</v>
      </c>
      <c r="L199">
        <f t="shared" si="28"/>
        <v>49</v>
      </c>
      <c r="M199">
        <f t="shared" si="29"/>
        <v>36</v>
      </c>
      <c r="N199">
        <f t="shared" si="30"/>
        <v>10</v>
      </c>
      <c r="O199">
        <f t="shared" si="31"/>
        <v>7</v>
      </c>
      <c r="P199">
        <f t="shared" si="32"/>
        <v>7</v>
      </c>
      <c r="Q199">
        <f t="shared" si="33"/>
        <v>6</v>
      </c>
    </row>
    <row r="200" spans="1:17" x14ac:dyDescent="0.25">
      <c r="A200" s="27" t="s">
        <v>2</v>
      </c>
      <c r="B200" t="s">
        <v>11</v>
      </c>
      <c r="C200" t="s">
        <v>6</v>
      </c>
      <c r="D200" t="s">
        <v>1</v>
      </c>
      <c r="E200" t="s">
        <v>3</v>
      </c>
      <c r="F200" s="27">
        <f>VLOOKUP($A200,ranks!$A$2:$B$12,2,FALSE)-VLOOKUP(B200,ranks!$A$2:$B$12,2,FALSE)</f>
        <v>9</v>
      </c>
      <c r="G200" s="27">
        <f>VLOOKUP($A200,ranks!$A$2:$B$12,2,FALSE)-VLOOKUP(C200,ranks!$A$2:$B$12,2,FALSE)</f>
        <v>-1</v>
      </c>
      <c r="H200" s="27">
        <f>VLOOKUP($A200,ranks!$A$2:$B$12,2,FALSE)-VLOOKUP(D200,ranks!$A$2:$B$12,2,FALSE)</f>
        <v>2</v>
      </c>
      <c r="I200" s="27">
        <f>VLOOKUP($A200,ranks!$A$2:$B$12,2,FALSE)-VLOOKUP(E200,ranks!$A$2:$B$12,2,FALSE)</f>
        <v>3</v>
      </c>
      <c r="J200">
        <f t="shared" si="26"/>
        <v>81</v>
      </c>
      <c r="K200">
        <f t="shared" si="27"/>
        <v>1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1</v>
      </c>
      <c r="P200">
        <f t="shared" si="32"/>
        <v>2</v>
      </c>
      <c r="Q200">
        <f t="shared" si="33"/>
        <v>3</v>
      </c>
    </row>
    <row r="201" spans="1:17" x14ac:dyDescent="0.25">
      <c r="A201" s="27" t="s">
        <v>1</v>
      </c>
      <c r="B201" t="s">
        <v>1</v>
      </c>
      <c r="C201" t="s">
        <v>1</v>
      </c>
      <c r="D201" t="s">
        <v>1</v>
      </c>
      <c r="E201" t="s">
        <v>3</v>
      </c>
      <c r="F201" s="27">
        <f>VLOOKUP($A201,ranks!$A$2:$B$12,2,FALSE)-VLOOKUP(B201,ranks!$A$2:$B$12,2,FALSE)</f>
        <v>0</v>
      </c>
      <c r="G201" s="27">
        <f>VLOOKUP($A201,ranks!$A$2:$B$12,2,FALSE)-VLOOKUP(C201,ranks!$A$2:$B$12,2,FALSE)</f>
        <v>0</v>
      </c>
      <c r="H201" s="27">
        <f>VLOOKUP($A201,ranks!$A$2:$B$12,2,FALSE)-VLOOKUP(D201,ranks!$A$2:$B$12,2,FALSE)</f>
        <v>0</v>
      </c>
      <c r="I201" s="27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s="27" t="s">
        <v>6</v>
      </c>
      <c r="B202" t="s">
        <v>6</v>
      </c>
      <c r="C202" t="s">
        <v>6</v>
      </c>
      <c r="D202" t="s">
        <v>1</v>
      </c>
      <c r="E202" t="s">
        <v>3</v>
      </c>
      <c r="F202" s="27">
        <f>VLOOKUP($A202,ranks!$A$2:$B$12,2,FALSE)-VLOOKUP(B202,ranks!$A$2:$B$12,2,FALSE)</f>
        <v>0</v>
      </c>
      <c r="G202" s="27">
        <f>VLOOKUP($A202,ranks!$A$2:$B$12,2,FALSE)-VLOOKUP(C202,ranks!$A$2:$B$12,2,FALSE)</f>
        <v>0</v>
      </c>
      <c r="H202" s="27">
        <f>VLOOKUP($A202,ranks!$A$2:$B$12,2,FALSE)-VLOOKUP(D202,ranks!$A$2:$B$12,2,FALSE)</f>
        <v>3</v>
      </c>
      <c r="I202" s="27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s="27" t="s">
        <v>6</v>
      </c>
      <c r="B203" t="s">
        <v>5</v>
      </c>
      <c r="C203" t="s">
        <v>11</v>
      </c>
      <c r="D203" t="s">
        <v>1</v>
      </c>
      <c r="E203" t="s">
        <v>3</v>
      </c>
      <c r="F203" s="27">
        <f>VLOOKUP($A203,ranks!$A$2:$B$12,2,FALSE)-VLOOKUP(B203,ranks!$A$2:$B$12,2,FALSE)</f>
        <v>6</v>
      </c>
      <c r="G203" s="27">
        <f>VLOOKUP($A203,ranks!$A$2:$B$12,2,FALSE)-VLOOKUP(C203,ranks!$A$2:$B$12,2,FALSE)</f>
        <v>10</v>
      </c>
      <c r="H203" s="27">
        <f>VLOOKUP($A203,ranks!$A$2:$B$12,2,FALSE)-VLOOKUP(D203,ranks!$A$2:$B$12,2,FALSE)</f>
        <v>3</v>
      </c>
      <c r="I203" s="27">
        <f>VLOOKUP($A203,ranks!$A$2:$B$12,2,FALSE)-VLOOKUP(E203,ranks!$A$2:$B$12,2,FALSE)</f>
        <v>4</v>
      </c>
      <c r="J203">
        <f t="shared" si="26"/>
        <v>36</v>
      </c>
      <c r="K203">
        <f t="shared" si="27"/>
        <v>100</v>
      </c>
      <c r="L203">
        <f t="shared" si="28"/>
        <v>9</v>
      </c>
      <c r="M203">
        <f t="shared" si="29"/>
        <v>16</v>
      </c>
      <c r="N203">
        <f t="shared" si="30"/>
        <v>6</v>
      </c>
      <c r="O203">
        <f t="shared" si="31"/>
        <v>10</v>
      </c>
      <c r="P203">
        <f t="shared" si="32"/>
        <v>3</v>
      </c>
      <c r="Q203">
        <f t="shared" si="33"/>
        <v>4</v>
      </c>
    </row>
    <row r="204" spans="1:17" x14ac:dyDescent="0.25">
      <c r="A204" s="27" t="s">
        <v>5</v>
      </c>
      <c r="B204" t="s">
        <v>1</v>
      </c>
      <c r="C204" t="s">
        <v>1</v>
      </c>
      <c r="D204" t="s">
        <v>1</v>
      </c>
      <c r="E204" t="s">
        <v>3</v>
      </c>
      <c r="F204" s="27">
        <f>VLOOKUP($A204,ranks!$A$2:$B$12,2,FALSE)-VLOOKUP(B204,ranks!$A$2:$B$12,2,FALSE)</f>
        <v>-3</v>
      </c>
      <c r="G204" s="27">
        <f>VLOOKUP($A204,ranks!$A$2:$B$12,2,FALSE)-VLOOKUP(C204,ranks!$A$2:$B$12,2,FALSE)</f>
        <v>-3</v>
      </c>
      <c r="H204" s="27">
        <f>VLOOKUP($A204,ranks!$A$2:$B$12,2,FALSE)-VLOOKUP(D204,ranks!$A$2:$B$12,2,FALSE)</f>
        <v>-3</v>
      </c>
      <c r="I204" s="27">
        <f>VLOOKUP($A204,ranks!$A$2:$B$12,2,FALSE)-VLOOKUP(E204,ranks!$A$2:$B$12,2,FALSE)</f>
        <v>-2</v>
      </c>
      <c r="J204">
        <f t="shared" si="26"/>
        <v>9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3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s="27" t="s">
        <v>4</v>
      </c>
      <c r="B205" t="s">
        <v>2</v>
      </c>
      <c r="C205" t="s">
        <v>1</v>
      </c>
      <c r="D205" t="s">
        <v>1</v>
      </c>
      <c r="E205" t="s">
        <v>3</v>
      </c>
      <c r="F205" s="27">
        <f>VLOOKUP($A205,ranks!$A$2:$B$12,2,FALSE)-VLOOKUP(B205,ranks!$A$2:$B$12,2,FALSE)</f>
        <v>-1</v>
      </c>
      <c r="G205" s="27">
        <f>VLOOKUP($A205,ranks!$A$2:$B$12,2,FALSE)-VLOOKUP(C205,ranks!$A$2:$B$12,2,FALSE)</f>
        <v>1</v>
      </c>
      <c r="H205" s="27">
        <f>VLOOKUP($A205,ranks!$A$2:$B$12,2,FALSE)-VLOOKUP(D205,ranks!$A$2:$B$12,2,FALSE)</f>
        <v>1</v>
      </c>
      <c r="I205" s="27">
        <f>VLOOKUP($A205,ranks!$A$2:$B$12,2,FALSE)-VLOOKUP(E205,ranks!$A$2:$B$12,2,FALSE)</f>
        <v>2</v>
      </c>
      <c r="J205">
        <f t="shared" si="26"/>
        <v>1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1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s="27" t="s">
        <v>5</v>
      </c>
      <c r="B206" t="s">
        <v>4</v>
      </c>
      <c r="C206" t="s">
        <v>6</v>
      </c>
      <c r="D206" t="s">
        <v>1</v>
      </c>
      <c r="E206" t="s">
        <v>3</v>
      </c>
      <c r="F206" s="27">
        <f>VLOOKUP($A206,ranks!$A$2:$B$12,2,FALSE)-VLOOKUP(B206,ranks!$A$2:$B$12,2,FALSE)</f>
        <v>-4</v>
      </c>
      <c r="G206" s="27">
        <f>VLOOKUP($A206,ranks!$A$2:$B$12,2,FALSE)-VLOOKUP(C206,ranks!$A$2:$B$12,2,FALSE)</f>
        <v>-6</v>
      </c>
      <c r="H206" s="27">
        <f>VLOOKUP($A206,ranks!$A$2:$B$12,2,FALSE)-VLOOKUP(D206,ranks!$A$2:$B$12,2,FALSE)</f>
        <v>-3</v>
      </c>
      <c r="I206" s="27">
        <f>VLOOKUP($A206,ranks!$A$2:$B$12,2,FALSE)-VLOOKUP(E206,ranks!$A$2:$B$12,2,FALSE)</f>
        <v>-2</v>
      </c>
      <c r="J206">
        <f t="shared" si="26"/>
        <v>16</v>
      </c>
      <c r="K206">
        <f t="shared" si="27"/>
        <v>36</v>
      </c>
      <c r="L206">
        <f t="shared" si="28"/>
        <v>9</v>
      </c>
      <c r="M206">
        <f t="shared" si="29"/>
        <v>4</v>
      </c>
      <c r="N206">
        <f t="shared" si="30"/>
        <v>4</v>
      </c>
      <c r="O206">
        <f t="shared" si="31"/>
        <v>6</v>
      </c>
      <c r="P206">
        <f t="shared" si="32"/>
        <v>3</v>
      </c>
      <c r="Q206">
        <f t="shared" si="33"/>
        <v>2</v>
      </c>
    </row>
    <row r="207" spans="1:17" x14ac:dyDescent="0.25">
      <c r="A207" s="27" t="s">
        <v>6</v>
      </c>
      <c r="B207" t="s">
        <v>6</v>
      </c>
      <c r="C207" t="s">
        <v>1</v>
      </c>
      <c r="D207" t="s">
        <v>1</v>
      </c>
      <c r="E207" t="s">
        <v>3</v>
      </c>
      <c r="F207" s="27">
        <f>VLOOKUP($A207,ranks!$A$2:$B$12,2,FALSE)-VLOOKUP(B207,ranks!$A$2:$B$12,2,FALSE)</f>
        <v>0</v>
      </c>
      <c r="G207" s="27">
        <f>VLOOKUP($A207,ranks!$A$2:$B$12,2,FALSE)-VLOOKUP(C207,ranks!$A$2:$B$12,2,FALSE)</f>
        <v>3</v>
      </c>
      <c r="H207" s="27">
        <f>VLOOKUP($A207,ranks!$A$2:$B$12,2,FALSE)-VLOOKUP(D207,ranks!$A$2:$B$12,2,FALSE)</f>
        <v>3</v>
      </c>
      <c r="I207" s="27">
        <f>VLOOKUP($A207,ranks!$A$2:$B$12,2,FALSE)-VLOOKUP(E207,ranks!$A$2:$B$12,2,FALSE)</f>
        <v>4</v>
      </c>
      <c r="J207">
        <f t="shared" si="26"/>
        <v>0</v>
      </c>
      <c r="K207">
        <f t="shared" si="27"/>
        <v>9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3</v>
      </c>
      <c r="P207">
        <f t="shared" si="32"/>
        <v>3</v>
      </c>
      <c r="Q207">
        <f t="shared" si="33"/>
        <v>4</v>
      </c>
    </row>
    <row r="208" spans="1:17" x14ac:dyDescent="0.25">
      <c r="A208" s="27" t="s">
        <v>6</v>
      </c>
      <c r="B208" t="s">
        <v>5</v>
      </c>
      <c r="C208" t="s">
        <v>1</v>
      </c>
      <c r="D208" t="s">
        <v>1</v>
      </c>
      <c r="E208" t="s">
        <v>3</v>
      </c>
      <c r="F208" s="27">
        <f>VLOOKUP($A208,ranks!$A$2:$B$12,2,FALSE)-VLOOKUP(B208,ranks!$A$2:$B$12,2,FALSE)</f>
        <v>6</v>
      </c>
      <c r="G208" s="27">
        <f>VLOOKUP($A208,ranks!$A$2:$B$12,2,FALSE)-VLOOKUP(C208,ranks!$A$2:$B$12,2,FALSE)</f>
        <v>3</v>
      </c>
      <c r="H208" s="27">
        <f>VLOOKUP($A208,ranks!$A$2:$B$12,2,FALSE)-VLOOKUP(D208,ranks!$A$2:$B$12,2,FALSE)</f>
        <v>3</v>
      </c>
      <c r="I208" s="27">
        <f>VLOOKUP($A208,ranks!$A$2:$B$12,2,FALSE)-VLOOKUP(E208,ranks!$A$2:$B$12,2,FALSE)</f>
        <v>4</v>
      </c>
      <c r="J208">
        <f t="shared" si="26"/>
        <v>36</v>
      </c>
      <c r="K208">
        <f t="shared" si="27"/>
        <v>9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3</v>
      </c>
      <c r="P208">
        <f t="shared" si="32"/>
        <v>3</v>
      </c>
      <c r="Q208">
        <f t="shared" si="33"/>
        <v>4</v>
      </c>
    </row>
    <row r="209" spans="1:17" x14ac:dyDescent="0.25">
      <c r="A209" s="27" t="s">
        <v>6</v>
      </c>
      <c r="B209" t="s">
        <v>6</v>
      </c>
      <c r="C209" t="s">
        <v>6</v>
      </c>
      <c r="D209" t="s">
        <v>1</v>
      </c>
      <c r="E209" t="s">
        <v>3</v>
      </c>
      <c r="F209" s="27">
        <f>VLOOKUP($A209,ranks!$A$2:$B$12,2,FALSE)-VLOOKUP(B209,ranks!$A$2:$B$12,2,FALSE)</f>
        <v>0</v>
      </c>
      <c r="G209" s="27">
        <f>VLOOKUP($A209,ranks!$A$2:$B$12,2,FALSE)-VLOOKUP(C209,ranks!$A$2:$B$12,2,FALSE)</f>
        <v>0</v>
      </c>
      <c r="H209" s="27">
        <f>VLOOKUP($A209,ranks!$A$2:$B$12,2,FALSE)-VLOOKUP(D209,ranks!$A$2:$B$12,2,FALSE)</f>
        <v>3</v>
      </c>
      <c r="I209" s="27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s="27" t="s">
        <v>2</v>
      </c>
      <c r="B210" t="s">
        <v>4</v>
      </c>
      <c r="C210" t="s">
        <v>1</v>
      </c>
      <c r="D210" t="s">
        <v>1</v>
      </c>
      <c r="E210" t="s">
        <v>3</v>
      </c>
      <c r="F210" s="27">
        <f>VLOOKUP($A210,ranks!$A$2:$B$12,2,FALSE)-VLOOKUP(B210,ranks!$A$2:$B$12,2,FALSE)</f>
        <v>1</v>
      </c>
      <c r="G210" s="27">
        <f>VLOOKUP($A210,ranks!$A$2:$B$12,2,FALSE)-VLOOKUP(C210,ranks!$A$2:$B$12,2,FALSE)</f>
        <v>2</v>
      </c>
      <c r="H210" s="27">
        <f>VLOOKUP($A210,ranks!$A$2:$B$12,2,FALSE)-VLOOKUP(D210,ranks!$A$2:$B$12,2,FALSE)</f>
        <v>2</v>
      </c>
      <c r="I210" s="27">
        <f>VLOOKUP($A210,ranks!$A$2:$B$12,2,FALSE)-VLOOKUP(E210,ranks!$A$2:$B$12,2,FALSE)</f>
        <v>3</v>
      </c>
      <c r="J210">
        <f t="shared" si="26"/>
        <v>1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1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s="27" t="s">
        <v>2</v>
      </c>
      <c r="B211" t="s">
        <v>1</v>
      </c>
      <c r="C211" t="s">
        <v>1</v>
      </c>
      <c r="D211" t="s">
        <v>1</v>
      </c>
      <c r="E211" t="s">
        <v>3</v>
      </c>
      <c r="F211" s="27">
        <f>VLOOKUP($A211,ranks!$A$2:$B$12,2,FALSE)-VLOOKUP(B211,ranks!$A$2:$B$12,2,FALSE)</f>
        <v>2</v>
      </c>
      <c r="G211" s="27">
        <f>VLOOKUP($A211,ranks!$A$2:$B$12,2,FALSE)-VLOOKUP(C211,ranks!$A$2:$B$12,2,FALSE)</f>
        <v>2</v>
      </c>
      <c r="H211" s="27">
        <f>VLOOKUP($A211,ranks!$A$2:$B$12,2,FALSE)-VLOOKUP(D211,ranks!$A$2:$B$12,2,FALSE)</f>
        <v>2</v>
      </c>
      <c r="I211" s="27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s="27" t="s">
        <v>1</v>
      </c>
      <c r="B212" t="s">
        <v>6</v>
      </c>
      <c r="C212" t="s">
        <v>6</v>
      </c>
      <c r="D212" t="s">
        <v>1</v>
      </c>
      <c r="E212" t="s">
        <v>3</v>
      </c>
      <c r="F212" s="27">
        <f>VLOOKUP($A212,ranks!$A$2:$B$12,2,FALSE)-VLOOKUP(B212,ranks!$A$2:$B$12,2,FALSE)</f>
        <v>-3</v>
      </c>
      <c r="G212" s="27">
        <f>VLOOKUP($A212,ranks!$A$2:$B$12,2,FALSE)-VLOOKUP(C212,ranks!$A$2:$B$12,2,FALSE)</f>
        <v>-3</v>
      </c>
      <c r="H212" s="27">
        <f>VLOOKUP($A212,ranks!$A$2:$B$12,2,FALSE)-VLOOKUP(D212,ranks!$A$2:$B$12,2,FALSE)</f>
        <v>0</v>
      </c>
      <c r="I212" s="27">
        <f>VLOOKUP($A212,ranks!$A$2:$B$12,2,FALSE)-VLOOKUP(E212,ranks!$A$2:$B$12,2,FALSE)</f>
        <v>1</v>
      </c>
      <c r="J212">
        <f t="shared" si="26"/>
        <v>9</v>
      </c>
      <c r="K212">
        <f t="shared" si="27"/>
        <v>9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3</v>
      </c>
      <c r="P212">
        <f t="shared" si="32"/>
        <v>0</v>
      </c>
      <c r="Q212">
        <f t="shared" si="33"/>
        <v>1</v>
      </c>
    </row>
    <row r="213" spans="1:17" x14ac:dyDescent="0.25">
      <c r="A213" s="27" t="s">
        <v>6</v>
      </c>
      <c r="B213" t="s">
        <v>5</v>
      </c>
      <c r="C213" t="s">
        <v>1</v>
      </c>
      <c r="D213" t="s">
        <v>1</v>
      </c>
      <c r="E213" t="s">
        <v>3</v>
      </c>
      <c r="F213" s="27">
        <f>VLOOKUP($A213,ranks!$A$2:$B$12,2,FALSE)-VLOOKUP(B213,ranks!$A$2:$B$12,2,FALSE)</f>
        <v>6</v>
      </c>
      <c r="G213" s="27">
        <f>VLOOKUP($A213,ranks!$A$2:$B$12,2,FALSE)-VLOOKUP(C213,ranks!$A$2:$B$12,2,FALSE)</f>
        <v>3</v>
      </c>
      <c r="H213" s="27">
        <f>VLOOKUP($A213,ranks!$A$2:$B$12,2,FALSE)-VLOOKUP(D213,ranks!$A$2:$B$12,2,FALSE)</f>
        <v>3</v>
      </c>
      <c r="I213" s="27">
        <f>VLOOKUP($A213,ranks!$A$2:$B$12,2,FALSE)-VLOOKUP(E213,ranks!$A$2:$B$12,2,FALSE)</f>
        <v>4</v>
      </c>
      <c r="J213">
        <f t="shared" si="26"/>
        <v>36</v>
      </c>
      <c r="K213">
        <f t="shared" si="27"/>
        <v>9</v>
      </c>
      <c r="L213">
        <f t="shared" si="28"/>
        <v>9</v>
      </c>
      <c r="M213">
        <f t="shared" si="29"/>
        <v>16</v>
      </c>
      <c r="N213">
        <f t="shared" si="30"/>
        <v>6</v>
      </c>
      <c r="O213">
        <f t="shared" si="31"/>
        <v>3</v>
      </c>
      <c r="P213">
        <f t="shared" si="32"/>
        <v>3</v>
      </c>
      <c r="Q213">
        <f t="shared" si="33"/>
        <v>4</v>
      </c>
    </row>
    <row r="214" spans="1:17" x14ac:dyDescent="0.25">
      <c r="A214" s="27" t="s">
        <v>5</v>
      </c>
      <c r="B214" t="s">
        <v>5</v>
      </c>
      <c r="C214" t="s">
        <v>6</v>
      </c>
      <c r="D214" t="s">
        <v>1</v>
      </c>
      <c r="E214" t="s">
        <v>3</v>
      </c>
      <c r="F214" s="27">
        <f>VLOOKUP($A214,ranks!$A$2:$B$12,2,FALSE)-VLOOKUP(B214,ranks!$A$2:$B$12,2,FALSE)</f>
        <v>0</v>
      </c>
      <c r="G214" s="27">
        <f>VLOOKUP($A214,ranks!$A$2:$B$12,2,FALSE)-VLOOKUP(C214,ranks!$A$2:$B$12,2,FALSE)</f>
        <v>-6</v>
      </c>
      <c r="H214" s="27">
        <f>VLOOKUP($A214,ranks!$A$2:$B$12,2,FALSE)-VLOOKUP(D214,ranks!$A$2:$B$12,2,FALSE)</f>
        <v>-3</v>
      </c>
      <c r="I214" s="27">
        <f>VLOOKUP($A214,ranks!$A$2:$B$12,2,FALSE)-VLOOKUP(E214,ranks!$A$2:$B$12,2,FALSE)</f>
        <v>-2</v>
      </c>
      <c r="J214">
        <f t="shared" si="26"/>
        <v>0</v>
      </c>
      <c r="K214">
        <f t="shared" si="27"/>
        <v>36</v>
      </c>
      <c r="L214">
        <f t="shared" si="28"/>
        <v>9</v>
      </c>
      <c r="M214">
        <f t="shared" si="29"/>
        <v>4</v>
      </c>
      <c r="N214">
        <f t="shared" si="30"/>
        <v>0</v>
      </c>
      <c r="O214">
        <f t="shared" si="31"/>
        <v>6</v>
      </c>
      <c r="P214">
        <f t="shared" si="32"/>
        <v>3</v>
      </c>
      <c r="Q214">
        <f t="shared" si="33"/>
        <v>2</v>
      </c>
    </row>
    <row r="215" spans="1:17" x14ac:dyDescent="0.25">
      <c r="A215" s="27" t="s">
        <v>2</v>
      </c>
      <c r="B215" t="s">
        <v>6</v>
      </c>
      <c r="C215" t="s">
        <v>6</v>
      </c>
      <c r="D215" t="s">
        <v>1</v>
      </c>
      <c r="E215" t="s">
        <v>3</v>
      </c>
      <c r="F215" s="27">
        <f>VLOOKUP($A215,ranks!$A$2:$B$12,2,FALSE)-VLOOKUP(B215,ranks!$A$2:$B$12,2,FALSE)</f>
        <v>-1</v>
      </c>
      <c r="G215" s="27">
        <f>VLOOKUP($A215,ranks!$A$2:$B$12,2,FALSE)-VLOOKUP(C215,ranks!$A$2:$B$12,2,FALSE)</f>
        <v>-1</v>
      </c>
      <c r="H215" s="27">
        <f>VLOOKUP($A215,ranks!$A$2:$B$12,2,FALSE)-VLOOKUP(D215,ranks!$A$2:$B$12,2,FALSE)</f>
        <v>2</v>
      </c>
      <c r="I215" s="27">
        <f>VLOOKUP($A215,ranks!$A$2:$B$12,2,FALSE)-VLOOKUP(E215,ranks!$A$2:$B$12,2,FALSE)</f>
        <v>3</v>
      </c>
      <c r="J215">
        <f t="shared" si="26"/>
        <v>1</v>
      </c>
      <c r="K215">
        <f t="shared" si="27"/>
        <v>1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1</v>
      </c>
      <c r="P215">
        <f t="shared" si="32"/>
        <v>2</v>
      </c>
      <c r="Q215">
        <f t="shared" si="33"/>
        <v>3</v>
      </c>
    </row>
    <row r="216" spans="1:17" x14ac:dyDescent="0.25">
      <c r="A216" s="27" t="s">
        <v>11</v>
      </c>
      <c r="B216" t="s">
        <v>7</v>
      </c>
      <c r="C216" t="s">
        <v>1</v>
      </c>
      <c r="D216" t="s">
        <v>1</v>
      </c>
      <c r="E216" t="s">
        <v>3</v>
      </c>
      <c r="F216" s="27">
        <f>VLOOKUP($A216,ranks!$A$2:$B$12,2,FALSE)-VLOOKUP(B216,ranks!$A$2:$B$12,2,FALSE)</f>
        <v>-5</v>
      </c>
      <c r="G216" s="27">
        <f>VLOOKUP($A216,ranks!$A$2:$B$12,2,FALSE)-VLOOKUP(C216,ranks!$A$2:$B$12,2,FALSE)</f>
        <v>-7</v>
      </c>
      <c r="H216" s="27">
        <f>VLOOKUP($A216,ranks!$A$2:$B$12,2,FALSE)-VLOOKUP(D216,ranks!$A$2:$B$12,2,FALSE)</f>
        <v>-7</v>
      </c>
      <c r="I216" s="27">
        <f>VLOOKUP($A216,ranks!$A$2:$B$12,2,FALSE)-VLOOKUP(E216,ranks!$A$2:$B$12,2,FALSE)</f>
        <v>-6</v>
      </c>
      <c r="J216">
        <f t="shared" si="26"/>
        <v>25</v>
      </c>
      <c r="K216">
        <f t="shared" si="27"/>
        <v>49</v>
      </c>
      <c r="L216">
        <f t="shared" si="28"/>
        <v>49</v>
      </c>
      <c r="M216">
        <f t="shared" si="29"/>
        <v>36</v>
      </c>
      <c r="N216">
        <f t="shared" si="30"/>
        <v>5</v>
      </c>
      <c r="O216">
        <f t="shared" si="31"/>
        <v>7</v>
      </c>
      <c r="P216">
        <f t="shared" si="32"/>
        <v>7</v>
      </c>
      <c r="Q216">
        <f t="shared" si="33"/>
        <v>6</v>
      </c>
    </row>
    <row r="217" spans="1:17" x14ac:dyDescent="0.25">
      <c r="A217" s="27" t="s">
        <v>6</v>
      </c>
      <c r="B217" t="s">
        <v>1</v>
      </c>
      <c r="C217" t="s">
        <v>6</v>
      </c>
      <c r="D217" t="s">
        <v>1</v>
      </c>
      <c r="E217" t="s">
        <v>3</v>
      </c>
      <c r="F217" s="27">
        <f>VLOOKUP($A217,ranks!$A$2:$B$12,2,FALSE)-VLOOKUP(B217,ranks!$A$2:$B$12,2,FALSE)</f>
        <v>3</v>
      </c>
      <c r="G217" s="27">
        <f>VLOOKUP($A217,ranks!$A$2:$B$12,2,FALSE)-VLOOKUP(C217,ranks!$A$2:$B$12,2,FALSE)</f>
        <v>0</v>
      </c>
      <c r="H217" s="27">
        <f>VLOOKUP($A217,ranks!$A$2:$B$12,2,FALSE)-VLOOKUP(D217,ranks!$A$2:$B$12,2,FALSE)</f>
        <v>3</v>
      </c>
      <c r="I217" s="27">
        <f>VLOOKUP($A217,ranks!$A$2:$B$12,2,FALSE)-VLOOKUP(E217,ranks!$A$2:$B$12,2,FALSE)</f>
        <v>4</v>
      </c>
      <c r="J217">
        <f t="shared" si="26"/>
        <v>9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3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s="27" t="s">
        <v>11</v>
      </c>
      <c r="B218" t="s">
        <v>5</v>
      </c>
      <c r="C218" t="s">
        <v>1</v>
      </c>
      <c r="D218" t="s">
        <v>1</v>
      </c>
      <c r="E218" t="s">
        <v>3</v>
      </c>
      <c r="F218" s="27">
        <f>VLOOKUP($A218,ranks!$A$2:$B$12,2,FALSE)-VLOOKUP(B218,ranks!$A$2:$B$12,2,FALSE)</f>
        <v>-4</v>
      </c>
      <c r="G218" s="27">
        <f>VLOOKUP($A218,ranks!$A$2:$B$12,2,FALSE)-VLOOKUP(C218,ranks!$A$2:$B$12,2,FALSE)</f>
        <v>-7</v>
      </c>
      <c r="H218" s="27">
        <f>VLOOKUP($A218,ranks!$A$2:$B$12,2,FALSE)-VLOOKUP(D218,ranks!$A$2:$B$12,2,FALSE)</f>
        <v>-7</v>
      </c>
      <c r="I218" s="27">
        <f>VLOOKUP($A218,ranks!$A$2:$B$12,2,FALSE)-VLOOKUP(E218,ranks!$A$2:$B$12,2,FALSE)</f>
        <v>-6</v>
      </c>
      <c r="J218">
        <f t="shared" si="26"/>
        <v>16</v>
      </c>
      <c r="K218">
        <f t="shared" si="27"/>
        <v>49</v>
      </c>
      <c r="L218">
        <f t="shared" si="28"/>
        <v>49</v>
      </c>
      <c r="M218">
        <f t="shared" si="29"/>
        <v>36</v>
      </c>
      <c r="N218">
        <f t="shared" si="30"/>
        <v>4</v>
      </c>
      <c r="O218">
        <f t="shared" si="31"/>
        <v>7</v>
      </c>
      <c r="P218">
        <f t="shared" si="32"/>
        <v>7</v>
      </c>
      <c r="Q218">
        <f t="shared" si="33"/>
        <v>6</v>
      </c>
    </row>
    <row r="219" spans="1:17" x14ac:dyDescent="0.25">
      <c r="A219" s="27" t="s">
        <v>11</v>
      </c>
      <c r="B219" t="s">
        <v>8</v>
      </c>
      <c r="C219" t="s">
        <v>1</v>
      </c>
      <c r="D219" t="s">
        <v>1</v>
      </c>
      <c r="E219" t="s">
        <v>3</v>
      </c>
      <c r="F219" s="27">
        <f>VLOOKUP($A219,ranks!$A$2:$B$12,2,FALSE)-VLOOKUP(B219,ranks!$A$2:$B$12,2,FALSE)</f>
        <v>-1</v>
      </c>
      <c r="G219" s="27">
        <f>VLOOKUP($A219,ranks!$A$2:$B$12,2,FALSE)-VLOOKUP(C219,ranks!$A$2:$B$12,2,FALSE)</f>
        <v>-7</v>
      </c>
      <c r="H219" s="27">
        <f>VLOOKUP($A219,ranks!$A$2:$B$12,2,FALSE)-VLOOKUP(D219,ranks!$A$2:$B$12,2,FALSE)</f>
        <v>-7</v>
      </c>
      <c r="I219" s="27">
        <f>VLOOKUP($A219,ranks!$A$2:$B$12,2,FALSE)-VLOOKUP(E219,ranks!$A$2:$B$12,2,FALSE)</f>
        <v>-6</v>
      </c>
      <c r="J219">
        <f t="shared" si="26"/>
        <v>1</v>
      </c>
      <c r="K219">
        <f t="shared" si="27"/>
        <v>49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7</v>
      </c>
      <c r="P219">
        <f t="shared" si="32"/>
        <v>7</v>
      </c>
      <c r="Q219">
        <f t="shared" si="33"/>
        <v>6</v>
      </c>
    </row>
    <row r="220" spans="1:17" x14ac:dyDescent="0.25">
      <c r="A220" s="27" t="s">
        <v>1</v>
      </c>
      <c r="B220" t="s">
        <v>1</v>
      </c>
      <c r="C220" t="s">
        <v>1</v>
      </c>
      <c r="D220" t="s">
        <v>1</v>
      </c>
      <c r="E220" t="s">
        <v>3</v>
      </c>
      <c r="F220" s="27">
        <f>VLOOKUP($A220,ranks!$A$2:$B$12,2,FALSE)-VLOOKUP(B220,ranks!$A$2:$B$12,2,FALSE)</f>
        <v>0</v>
      </c>
      <c r="G220" s="27">
        <f>VLOOKUP($A220,ranks!$A$2:$B$12,2,FALSE)-VLOOKUP(C220,ranks!$A$2:$B$12,2,FALSE)</f>
        <v>0</v>
      </c>
      <c r="H220" s="27">
        <f>VLOOKUP($A220,ranks!$A$2:$B$12,2,FALSE)-VLOOKUP(D220,ranks!$A$2:$B$12,2,FALSE)</f>
        <v>0</v>
      </c>
      <c r="I220" s="27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s="27" t="s">
        <v>11</v>
      </c>
      <c r="B221" t="s">
        <v>1</v>
      </c>
      <c r="C221" t="s">
        <v>1</v>
      </c>
      <c r="D221" t="s">
        <v>1</v>
      </c>
      <c r="E221" t="s">
        <v>3</v>
      </c>
      <c r="F221" s="27">
        <f>VLOOKUP($A221,ranks!$A$2:$B$12,2,FALSE)-VLOOKUP(B221,ranks!$A$2:$B$12,2,FALSE)</f>
        <v>-7</v>
      </c>
      <c r="G221" s="27">
        <f>VLOOKUP($A221,ranks!$A$2:$B$12,2,FALSE)-VLOOKUP(C221,ranks!$A$2:$B$12,2,FALSE)</f>
        <v>-7</v>
      </c>
      <c r="H221" s="27">
        <f>VLOOKUP($A221,ranks!$A$2:$B$12,2,FALSE)-VLOOKUP(D221,ranks!$A$2:$B$12,2,FALSE)</f>
        <v>-7</v>
      </c>
      <c r="I221" s="27">
        <f>VLOOKUP($A221,ranks!$A$2:$B$12,2,FALSE)-VLOOKUP(E221,ranks!$A$2:$B$12,2,FALSE)</f>
        <v>-6</v>
      </c>
      <c r="J221">
        <f t="shared" si="26"/>
        <v>49</v>
      </c>
      <c r="K221">
        <f t="shared" si="27"/>
        <v>49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7</v>
      </c>
      <c r="P221">
        <f t="shared" si="32"/>
        <v>7</v>
      </c>
      <c r="Q221">
        <f t="shared" si="33"/>
        <v>6</v>
      </c>
    </row>
    <row r="222" spans="1:17" x14ac:dyDescent="0.25">
      <c r="A222" s="27" t="s">
        <v>3</v>
      </c>
      <c r="B222" t="s">
        <v>1</v>
      </c>
      <c r="C222" t="s">
        <v>6</v>
      </c>
      <c r="D222" t="s">
        <v>1</v>
      </c>
      <c r="E222" t="s">
        <v>3</v>
      </c>
      <c r="F222" s="27">
        <f>VLOOKUP($A222,ranks!$A$2:$B$12,2,FALSE)-VLOOKUP(B222,ranks!$A$2:$B$12,2,FALSE)</f>
        <v>-1</v>
      </c>
      <c r="G222" s="27">
        <f>VLOOKUP($A222,ranks!$A$2:$B$12,2,FALSE)-VLOOKUP(C222,ranks!$A$2:$B$12,2,FALSE)</f>
        <v>-4</v>
      </c>
      <c r="H222" s="27">
        <f>VLOOKUP($A222,ranks!$A$2:$B$12,2,FALSE)-VLOOKUP(D222,ranks!$A$2:$B$12,2,FALSE)</f>
        <v>-1</v>
      </c>
      <c r="I222" s="27">
        <f>VLOOKUP($A222,ranks!$A$2:$B$12,2,FALSE)-VLOOKUP(E222,ranks!$A$2:$B$12,2,FALSE)</f>
        <v>0</v>
      </c>
      <c r="J222">
        <f t="shared" si="26"/>
        <v>1</v>
      </c>
      <c r="K222">
        <f t="shared" si="27"/>
        <v>16</v>
      </c>
      <c r="L222">
        <f t="shared" si="28"/>
        <v>1</v>
      </c>
      <c r="M222">
        <f t="shared" si="29"/>
        <v>0</v>
      </c>
      <c r="N222">
        <f t="shared" si="30"/>
        <v>1</v>
      </c>
      <c r="O222">
        <f t="shared" si="31"/>
        <v>4</v>
      </c>
      <c r="P222">
        <f t="shared" si="32"/>
        <v>1</v>
      </c>
      <c r="Q222">
        <f t="shared" si="33"/>
        <v>0</v>
      </c>
    </row>
    <row r="223" spans="1:17" x14ac:dyDescent="0.25">
      <c r="A223" s="27" t="s">
        <v>8</v>
      </c>
      <c r="B223" t="s">
        <v>6</v>
      </c>
      <c r="C223" t="s">
        <v>6</v>
      </c>
      <c r="D223" t="s">
        <v>1</v>
      </c>
      <c r="E223" t="s">
        <v>3</v>
      </c>
      <c r="F223" s="27">
        <f>VLOOKUP($A223,ranks!$A$2:$B$12,2,FALSE)-VLOOKUP(B223,ranks!$A$2:$B$12,2,FALSE)</f>
        <v>-9</v>
      </c>
      <c r="G223" s="27">
        <f>VLOOKUP($A223,ranks!$A$2:$B$12,2,FALSE)-VLOOKUP(C223,ranks!$A$2:$B$12,2,FALSE)</f>
        <v>-9</v>
      </c>
      <c r="H223" s="27">
        <f>VLOOKUP($A223,ranks!$A$2:$B$12,2,FALSE)-VLOOKUP(D223,ranks!$A$2:$B$12,2,FALSE)</f>
        <v>-6</v>
      </c>
      <c r="I223" s="27">
        <f>VLOOKUP($A223,ranks!$A$2:$B$12,2,FALSE)-VLOOKUP(E223,ranks!$A$2:$B$12,2,FALSE)</f>
        <v>-5</v>
      </c>
      <c r="J223">
        <f t="shared" si="26"/>
        <v>81</v>
      </c>
      <c r="K223">
        <f t="shared" si="27"/>
        <v>81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9</v>
      </c>
      <c r="P223">
        <f t="shared" si="32"/>
        <v>6</v>
      </c>
      <c r="Q223">
        <f t="shared" si="33"/>
        <v>5</v>
      </c>
    </row>
    <row r="224" spans="1:17" x14ac:dyDescent="0.25">
      <c r="A224" s="27" t="s">
        <v>1</v>
      </c>
      <c r="B224" t="s">
        <v>6</v>
      </c>
      <c r="C224" t="s">
        <v>6</v>
      </c>
      <c r="D224" t="s">
        <v>1</v>
      </c>
      <c r="E224" t="s">
        <v>3</v>
      </c>
      <c r="F224" s="27">
        <f>VLOOKUP($A224,ranks!$A$2:$B$12,2,FALSE)-VLOOKUP(B224,ranks!$A$2:$B$12,2,FALSE)</f>
        <v>-3</v>
      </c>
      <c r="G224" s="27">
        <f>VLOOKUP($A224,ranks!$A$2:$B$12,2,FALSE)-VLOOKUP(C224,ranks!$A$2:$B$12,2,FALSE)</f>
        <v>-3</v>
      </c>
      <c r="H224" s="27">
        <f>VLOOKUP($A224,ranks!$A$2:$B$12,2,FALSE)-VLOOKUP(D224,ranks!$A$2:$B$12,2,FALSE)</f>
        <v>0</v>
      </c>
      <c r="I224" s="27">
        <f>VLOOKUP($A224,ranks!$A$2:$B$12,2,FALSE)-VLOOKUP(E224,ranks!$A$2:$B$12,2,FALSE)</f>
        <v>1</v>
      </c>
      <c r="J224">
        <f t="shared" si="26"/>
        <v>9</v>
      </c>
      <c r="K224">
        <f t="shared" si="27"/>
        <v>9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3</v>
      </c>
      <c r="P224">
        <f t="shared" si="32"/>
        <v>0</v>
      </c>
      <c r="Q224">
        <f t="shared" si="33"/>
        <v>1</v>
      </c>
    </row>
    <row r="225" spans="1:17" x14ac:dyDescent="0.25">
      <c r="A225" s="27" t="s">
        <v>10</v>
      </c>
      <c r="B225" t="s">
        <v>6</v>
      </c>
      <c r="C225" t="s">
        <v>1</v>
      </c>
      <c r="D225" t="s">
        <v>1</v>
      </c>
      <c r="E225" t="s">
        <v>3</v>
      </c>
      <c r="F225" s="27">
        <f>VLOOKUP($A225,ranks!$A$2:$B$12,2,FALSE)-VLOOKUP(B225,ranks!$A$2:$B$12,2,FALSE)</f>
        <v>-7</v>
      </c>
      <c r="G225" s="27">
        <f>VLOOKUP($A225,ranks!$A$2:$B$12,2,FALSE)-VLOOKUP(C225,ranks!$A$2:$B$12,2,FALSE)</f>
        <v>-4</v>
      </c>
      <c r="H225" s="27">
        <f>VLOOKUP($A225,ranks!$A$2:$B$12,2,FALSE)-VLOOKUP(D225,ranks!$A$2:$B$12,2,FALSE)</f>
        <v>-4</v>
      </c>
      <c r="I225" s="27">
        <f>VLOOKUP($A225,ranks!$A$2:$B$12,2,FALSE)-VLOOKUP(E225,ranks!$A$2:$B$12,2,FALSE)</f>
        <v>-3</v>
      </c>
      <c r="J225">
        <f t="shared" si="26"/>
        <v>49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7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s="27" t="s">
        <v>5</v>
      </c>
      <c r="B226" t="s">
        <v>6</v>
      </c>
      <c r="C226" t="s">
        <v>1</v>
      </c>
      <c r="D226" t="s">
        <v>1</v>
      </c>
      <c r="E226" t="s">
        <v>3</v>
      </c>
      <c r="F226" s="27">
        <f>VLOOKUP($A226,ranks!$A$2:$B$12,2,FALSE)-VLOOKUP(B226,ranks!$A$2:$B$12,2,FALSE)</f>
        <v>-6</v>
      </c>
      <c r="G226" s="27">
        <f>VLOOKUP($A226,ranks!$A$2:$B$12,2,FALSE)-VLOOKUP(C226,ranks!$A$2:$B$12,2,FALSE)</f>
        <v>-3</v>
      </c>
      <c r="H226" s="27">
        <f>VLOOKUP($A226,ranks!$A$2:$B$12,2,FALSE)-VLOOKUP(D226,ranks!$A$2:$B$12,2,FALSE)</f>
        <v>-3</v>
      </c>
      <c r="I226" s="27">
        <f>VLOOKUP($A226,ranks!$A$2:$B$12,2,FALSE)-VLOOKUP(E226,ranks!$A$2:$B$12,2,FALSE)</f>
        <v>-2</v>
      </c>
      <c r="J226">
        <f t="shared" si="26"/>
        <v>36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6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s="27" t="s">
        <v>6</v>
      </c>
      <c r="B227" t="s">
        <v>6</v>
      </c>
      <c r="C227" t="s">
        <v>6</v>
      </c>
      <c r="D227" t="s">
        <v>1</v>
      </c>
      <c r="E227" t="s">
        <v>3</v>
      </c>
      <c r="F227" s="27">
        <f>VLOOKUP($A227,ranks!$A$2:$B$12,2,FALSE)-VLOOKUP(B227,ranks!$A$2:$B$12,2,FALSE)</f>
        <v>0</v>
      </c>
      <c r="G227" s="27">
        <f>VLOOKUP($A227,ranks!$A$2:$B$12,2,FALSE)-VLOOKUP(C227,ranks!$A$2:$B$12,2,FALSE)</f>
        <v>0</v>
      </c>
      <c r="H227" s="27">
        <f>VLOOKUP($A227,ranks!$A$2:$B$12,2,FALSE)-VLOOKUP(D227,ranks!$A$2:$B$12,2,FALSE)</f>
        <v>3</v>
      </c>
      <c r="I227" s="27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s="27" t="s">
        <v>6</v>
      </c>
      <c r="B228" t="s">
        <v>1</v>
      </c>
      <c r="C228" t="s">
        <v>1</v>
      </c>
      <c r="D228" t="s">
        <v>1</v>
      </c>
      <c r="E228" t="s">
        <v>3</v>
      </c>
      <c r="F228" s="27">
        <f>VLOOKUP($A228,ranks!$A$2:$B$12,2,FALSE)-VLOOKUP(B228,ranks!$A$2:$B$12,2,FALSE)</f>
        <v>3</v>
      </c>
      <c r="G228" s="27">
        <f>VLOOKUP($A228,ranks!$A$2:$B$12,2,FALSE)-VLOOKUP(C228,ranks!$A$2:$B$12,2,FALSE)</f>
        <v>3</v>
      </c>
      <c r="H228" s="27">
        <f>VLOOKUP($A228,ranks!$A$2:$B$12,2,FALSE)-VLOOKUP(D228,ranks!$A$2:$B$12,2,FALSE)</f>
        <v>3</v>
      </c>
      <c r="I228" s="27">
        <f>VLOOKUP($A228,ranks!$A$2:$B$12,2,FALSE)-VLOOKUP(E228,ranks!$A$2:$B$12,2,FALSE)</f>
        <v>4</v>
      </c>
      <c r="J228">
        <f t="shared" si="26"/>
        <v>9</v>
      </c>
      <c r="K228">
        <f t="shared" si="27"/>
        <v>9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3</v>
      </c>
      <c r="P228">
        <f t="shared" si="32"/>
        <v>3</v>
      </c>
      <c r="Q228">
        <f t="shared" si="33"/>
        <v>4</v>
      </c>
    </row>
    <row r="229" spans="1:17" x14ac:dyDescent="0.25">
      <c r="A229" s="27" t="s">
        <v>6</v>
      </c>
      <c r="B229" t="s">
        <v>4</v>
      </c>
      <c r="C229" t="s">
        <v>6</v>
      </c>
      <c r="D229" t="s">
        <v>1</v>
      </c>
      <c r="E229" t="s">
        <v>3</v>
      </c>
      <c r="F229" s="27">
        <f>VLOOKUP($A229,ranks!$A$2:$B$12,2,FALSE)-VLOOKUP(B229,ranks!$A$2:$B$12,2,FALSE)</f>
        <v>2</v>
      </c>
      <c r="G229" s="27">
        <f>VLOOKUP($A229,ranks!$A$2:$B$12,2,FALSE)-VLOOKUP(C229,ranks!$A$2:$B$12,2,FALSE)</f>
        <v>0</v>
      </c>
      <c r="H229" s="27">
        <f>VLOOKUP($A229,ranks!$A$2:$B$12,2,FALSE)-VLOOKUP(D229,ranks!$A$2:$B$12,2,FALSE)</f>
        <v>3</v>
      </c>
      <c r="I229" s="27">
        <f>VLOOKUP($A229,ranks!$A$2:$B$12,2,FALSE)-VLOOKUP(E229,ranks!$A$2:$B$12,2,FALSE)</f>
        <v>4</v>
      </c>
      <c r="J229">
        <f t="shared" si="26"/>
        <v>4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2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s="27" t="s">
        <v>1</v>
      </c>
      <c r="B230" t="s">
        <v>6</v>
      </c>
      <c r="C230" t="s">
        <v>1</v>
      </c>
      <c r="D230" t="s">
        <v>1</v>
      </c>
      <c r="E230" t="s">
        <v>3</v>
      </c>
      <c r="F230" s="27">
        <f>VLOOKUP($A230,ranks!$A$2:$B$12,2,FALSE)-VLOOKUP(B230,ranks!$A$2:$B$12,2,FALSE)</f>
        <v>-3</v>
      </c>
      <c r="G230" s="27">
        <f>VLOOKUP($A230,ranks!$A$2:$B$12,2,FALSE)-VLOOKUP(C230,ranks!$A$2:$B$12,2,FALSE)</f>
        <v>0</v>
      </c>
      <c r="H230" s="27">
        <f>VLOOKUP($A230,ranks!$A$2:$B$12,2,FALSE)-VLOOKUP(D230,ranks!$A$2:$B$12,2,FALSE)</f>
        <v>0</v>
      </c>
      <c r="I230" s="27">
        <f>VLOOKUP($A230,ranks!$A$2:$B$12,2,FALSE)-VLOOKUP(E230,ranks!$A$2:$B$12,2,FALSE)</f>
        <v>1</v>
      </c>
      <c r="J230">
        <f t="shared" si="26"/>
        <v>9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3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s="27" t="s">
        <v>4</v>
      </c>
      <c r="B231" t="s">
        <v>2</v>
      </c>
      <c r="C231" t="s">
        <v>6</v>
      </c>
      <c r="D231" t="s">
        <v>1</v>
      </c>
      <c r="E231" t="s">
        <v>3</v>
      </c>
      <c r="F231" s="27">
        <f>VLOOKUP($A231,ranks!$A$2:$B$12,2,FALSE)-VLOOKUP(B231,ranks!$A$2:$B$12,2,FALSE)</f>
        <v>-1</v>
      </c>
      <c r="G231" s="27">
        <f>VLOOKUP($A231,ranks!$A$2:$B$12,2,FALSE)-VLOOKUP(C231,ranks!$A$2:$B$12,2,FALSE)</f>
        <v>-2</v>
      </c>
      <c r="H231" s="27">
        <f>VLOOKUP($A231,ranks!$A$2:$B$12,2,FALSE)-VLOOKUP(D231,ranks!$A$2:$B$12,2,FALSE)</f>
        <v>1</v>
      </c>
      <c r="I231" s="27">
        <f>VLOOKUP($A231,ranks!$A$2:$B$12,2,FALSE)-VLOOKUP(E231,ranks!$A$2:$B$12,2,FALSE)</f>
        <v>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s="27" t="s">
        <v>11</v>
      </c>
      <c r="B232" t="s">
        <v>1</v>
      </c>
      <c r="C232" t="s">
        <v>1</v>
      </c>
      <c r="D232" t="s">
        <v>1</v>
      </c>
      <c r="E232" t="s">
        <v>3</v>
      </c>
      <c r="F232" s="27">
        <f>VLOOKUP($A232,ranks!$A$2:$B$12,2,FALSE)-VLOOKUP(B232,ranks!$A$2:$B$12,2,FALSE)</f>
        <v>-7</v>
      </c>
      <c r="G232" s="27">
        <f>VLOOKUP($A232,ranks!$A$2:$B$12,2,FALSE)-VLOOKUP(C232,ranks!$A$2:$B$12,2,FALSE)</f>
        <v>-7</v>
      </c>
      <c r="H232" s="27">
        <f>VLOOKUP($A232,ranks!$A$2:$B$12,2,FALSE)-VLOOKUP(D232,ranks!$A$2:$B$12,2,FALSE)</f>
        <v>-7</v>
      </c>
      <c r="I232" s="27">
        <f>VLOOKUP($A232,ranks!$A$2:$B$12,2,FALSE)-VLOOKUP(E232,ranks!$A$2:$B$12,2,FALSE)</f>
        <v>-6</v>
      </c>
      <c r="J232">
        <f t="shared" si="26"/>
        <v>49</v>
      </c>
      <c r="K232">
        <f t="shared" si="27"/>
        <v>49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7</v>
      </c>
      <c r="P232">
        <f t="shared" si="32"/>
        <v>7</v>
      </c>
      <c r="Q232">
        <f t="shared" si="33"/>
        <v>6</v>
      </c>
    </row>
    <row r="233" spans="1:17" x14ac:dyDescent="0.25">
      <c r="A233" s="27" t="s">
        <v>1</v>
      </c>
      <c r="B233" t="s">
        <v>1</v>
      </c>
      <c r="C233" t="s">
        <v>1</v>
      </c>
      <c r="D233" t="s">
        <v>1</v>
      </c>
      <c r="E233" t="s">
        <v>3</v>
      </c>
      <c r="F233" s="27">
        <f>VLOOKUP($A233,ranks!$A$2:$B$12,2,FALSE)-VLOOKUP(B233,ranks!$A$2:$B$12,2,FALSE)</f>
        <v>0</v>
      </c>
      <c r="G233" s="27">
        <f>VLOOKUP($A233,ranks!$A$2:$B$12,2,FALSE)-VLOOKUP(C233,ranks!$A$2:$B$12,2,FALSE)</f>
        <v>0</v>
      </c>
      <c r="H233" s="27">
        <f>VLOOKUP($A233,ranks!$A$2:$B$12,2,FALSE)-VLOOKUP(D233,ranks!$A$2:$B$12,2,FALSE)</f>
        <v>0</v>
      </c>
      <c r="I233" s="27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s="27" t="s">
        <v>7</v>
      </c>
      <c r="B234" t="s">
        <v>1</v>
      </c>
      <c r="C234" t="s">
        <v>1</v>
      </c>
      <c r="D234" t="s">
        <v>1</v>
      </c>
      <c r="E234" t="s">
        <v>3</v>
      </c>
      <c r="F234" s="27">
        <f>VLOOKUP($A234,ranks!$A$2:$B$12,2,FALSE)-VLOOKUP(B234,ranks!$A$2:$B$12,2,FALSE)</f>
        <v>-2</v>
      </c>
      <c r="G234" s="27">
        <f>VLOOKUP($A234,ranks!$A$2:$B$12,2,FALSE)-VLOOKUP(C234,ranks!$A$2:$B$12,2,FALSE)</f>
        <v>-2</v>
      </c>
      <c r="H234" s="27">
        <f>VLOOKUP($A234,ranks!$A$2:$B$12,2,FALSE)-VLOOKUP(D234,ranks!$A$2:$B$12,2,FALSE)</f>
        <v>-2</v>
      </c>
      <c r="I234" s="27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s="27" t="s">
        <v>2</v>
      </c>
      <c r="B235" t="s">
        <v>7</v>
      </c>
      <c r="C235" t="s">
        <v>1</v>
      </c>
      <c r="D235" t="s">
        <v>1</v>
      </c>
      <c r="E235" t="s">
        <v>3</v>
      </c>
      <c r="F235" s="27">
        <f>VLOOKUP($A235,ranks!$A$2:$B$12,2,FALSE)-VLOOKUP(B235,ranks!$A$2:$B$12,2,FALSE)</f>
        <v>4</v>
      </c>
      <c r="G235" s="27">
        <f>VLOOKUP($A235,ranks!$A$2:$B$12,2,FALSE)-VLOOKUP(C235,ranks!$A$2:$B$12,2,FALSE)</f>
        <v>2</v>
      </c>
      <c r="H235" s="27">
        <f>VLOOKUP($A235,ranks!$A$2:$B$12,2,FALSE)-VLOOKUP(D235,ranks!$A$2:$B$12,2,FALSE)</f>
        <v>2</v>
      </c>
      <c r="I235" s="27">
        <f>VLOOKUP($A235,ranks!$A$2:$B$12,2,FALSE)-VLOOKUP(E235,ranks!$A$2:$B$12,2,FALSE)</f>
        <v>3</v>
      </c>
      <c r="J235">
        <f t="shared" si="26"/>
        <v>16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4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s="27" t="s">
        <v>6</v>
      </c>
      <c r="B236" t="s">
        <v>6</v>
      </c>
      <c r="C236" t="s">
        <v>6</v>
      </c>
      <c r="D236" t="s">
        <v>1</v>
      </c>
      <c r="E236" t="s">
        <v>3</v>
      </c>
      <c r="F236" s="27">
        <f>VLOOKUP($A236,ranks!$A$2:$B$12,2,FALSE)-VLOOKUP(B236,ranks!$A$2:$B$12,2,FALSE)</f>
        <v>0</v>
      </c>
      <c r="G236" s="27">
        <f>VLOOKUP($A236,ranks!$A$2:$B$12,2,FALSE)-VLOOKUP(C236,ranks!$A$2:$B$12,2,FALSE)</f>
        <v>0</v>
      </c>
      <c r="H236" s="27">
        <f>VLOOKUP($A236,ranks!$A$2:$B$12,2,FALSE)-VLOOKUP(D236,ranks!$A$2:$B$12,2,FALSE)</f>
        <v>3</v>
      </c>
      <c r="I236" s="27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s="27" t="s">
        <v>5</v>
      </c>
      <c r="B237" t="s">
        <v>1</v>
      </c>
      <c r="C237" t="s">
        <v>1</v>
      </c>
      <c r="D237" t="s">
        <v>1</v>
      </c>
      <c r="E237" t="s">
        <v>3</v>
      </c>
      <c r="F237" s="27">
        <f>VLOOKUP($A237,ranks!$A$2:$B$12,2,FALSE)-VLOOKUP(B237,ranks!$A$2:$B$12,2,FALSE)</f>
        <v>-3</v>
      </c>
      <c r="G237" s="27">
        <f>VLOOKUP($A237,ranks!$A$2:$B$12,2,FALSE)-VLOOKUP(C237,ranks!$A$2:$B$12,2,FALSE)</f>
        <v>-3</v>
      </c>
      <c r="H237" s="27">
        <f>VLOOKUP($A237,ranks!$A$2:$B$12,2,FALSE)-VLOOKUP(D237,ranks!$A$2:$B$12,2,FALSE)</f>
        <v>-3</v>
      </c>
      <c r="I237" s="27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s="27" t="s">
        <v>1</v>
      </c>
      <c r="B238" t="s">
        <v>8</v>
      </c>
      <c r="C238" t="s">
        <v>1</v>
      </c>
      <c r="D238" t="s">
        <v>1</v>
      </c>
      <c r="E238" t="s">
        <v>3</v>
      </c>
      <c r="F238" s="27">
        <f>VLOOKUP($A238,ranks!$A$2:$B$12,2,FALSE)-VLOOKUP(B238,ranks!$A$2:$B$12,2,FALSE)</f>
        <v>6</v>
      </c>
      <c r="G238" s="27">
        <f>VLOOKUP($A238,ranks!$A$2:$B$12,2,FALSE)-VLOOKUP(C238,ranks!$A$2:$B$12,2,FALSE)</f>
        <v>0</v>
      </c>
      <c r="H238" s="27">
        <f>VLOOKUP($A238,ranks!$A$2:$B$12,2,FALSE)-VLOOKUP(D238,ranks!$A$2:$B$12,2,FALSE)</f>
        <v>0</v>
      </c>
      <c r="I238" s="27">
        <f>VLOOKUP($A238,ranks!$A$2:$B$12,2,FALSE)-VLOOKUP(E238,ranks!$A$2:$B$12,2,FALSE)</f>
        <v>1</v>
      </c>
      <c r="J238">
        <f t="shared" si="26"/>
        <v>36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6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s="27" t="s">
        <v>5</v>
      </c>
      <c r="B239" t="s">
        <v>1</v>
      </c>
      <c r="C239" t="s">
        <v>6</v>
      </c>
      <c r="D239" t="s">
        <v>1</v>
      </c>
      <c r="E239" t="s">
        <v>3</v>
      </c>
      <c r="F239" s="27">
        <f>VLOOKUP($A239,ranks!$A$2:$B$12,2,FALSE)-VLOOKUP(B239,ranks!$A$2:$B$12,2,FALSE)</f>
        <v>-3</v>
      </c>
      <c r="G239" s="27">
        <f>VLOOKUP($A239,ranks!$A$2:$B$12,2,FALSE)-VLOOKUP(C239,ranks!$A$2:$B$12,2,FALSE)</f>
        <v>-6</v>
      </c>
      <c r="H239" s="27">
        <f>VLOOKUP($A239,ranks!$A$2:$B$12,2,FALSE)-VLOOKUP(D239,ranks!$A$2:$B$12,2,FALSE)</f>
        <v>-3</v>
      </c>
      <c r="I239" s="27">
        <f>VLOOKUP($A239,ranks!$A$2:$B$12,2,FALSE)-VLOOKUP(E239,ranks!$A$2:$B$12,2,FALSE)</f>
        <v>-2</v>
      </c>
      <c r="J239">
        <f t="shared" si="26"/>
        <v>9</v>
      </c>
      <c r="K239">
        <f t="shared" si="27"/>
        <v>36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6</v>
      </c>
      <c r="P239">
        <f t="shared" si="32"/>
        <v>3</v>
      </c>
      <c r="Q239">
        <f t="shared" si="33"/>
        <v>2</v>
      </c>
    </row>
    <row r="240" spans="1:17" x14ac:dyDescent="0.25">
      <c r="A240" s="27" t="s">
        <v>2</v>
      </c>
      <c r="B240" t="s">
        <v>1</v>
      </c>
      <c r="C240" t="s">
        <v>1</v>
      </c>
      <c r="D240" t="s">
        <v>1</v>
      </c>
      <c r="E240" t="s">
        <v>3</v>
      </c>
      <c r="F240" s="27">
        <f>VLOOKUP($A240,ranks!$A$2:$B$12,2,FALSE)-VLOOKUP(B240,ranks!$A$2:$B$12,2,FALSE)</f>
        <v>2</v>
      </c>
      <c r="G240" s="27">
        <f>VLOOKUP($A240,ranks!$A$2:$B$12,2,FALSE)-VLOOKUP(C240,ranks!$A$2:$B$12,2,FALSE)</f>
        <v>2</v>
      </c>
      <c r="H240" s="27">
        <f>VLOOKUP($A240,ranks!$A$2:$B$12,2,FALSE)-VLOOKUP(D240,ranks!$A$2:$B$12,2,FALSE)</f>
        <v>2</v>
      </c>
      <c r="I240" s="27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s="27" t="s">
        <v>3</v>
      </c>
      <c r="B241" t="s">
        <v>1</v>
      </c>
      <c r="C241" t="s">
        <v>6</v>
      </c>
      <c r="D241" t="s">
        <v>1</v>
      </c>
      <c r="E241" t="s">
        <v>3</v>
      </c>
      <c r="F241" s="27">
        <f>VLOOKUP($A241,ranks!$A$2:$B$12,2,FALSE)-VLOOKUP(B241,ranks!$A$2:$B$12,2,FALSE)</f>
        <v>-1</v>
      </c>
      <c r="G241" s="27">
        <f>VLOOKUP($A241,ranks!$A$2:$B$12,2,FALSE)-VLOOKUP(C241,ranks!$A$2:$B$12,2,FALSE)</f>
        <v>-4</v>
      </c>
      <c r="H241" s="27">
        <f>VLOOKUP($A241,ranks!$A$2:$B$12,2,FALSE)-VLOOKUP(D241,ranks!$A$2:$B$12,2,FALSE)</f>
        <v>-1</v>
      </c>
      <c r="I241" s="27">
        <f>VLOOKUP($A241,ranks!$A$2:$B$12,2,FALSE)-VLOOKUP(E241,ranks!$A$2:$B$12,2,FALSE)</f>
        <v>0</v>
      </c>
      <c r="J241">
        <f t="shared" si="26"/>
        <v>1</v>
      </c>
      <c r="K241">
        <f t="shared" si="27"/>
        <v>16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4</v>
      </c>
      <c r="P241">
        <f t="shared" si="32"/>
        <v>1</v>
      </c>
      <c r="Q241">
        <f t="shared" si="33"/>
        <v>0</v>
      </c>
    </row>
    <row r="242" spans="1:17" x14ac:dyDescent="0.25">
      <c r="A242" s="27" t="s">
        <v>1</v>
      </c>
      <c r="B242" t="s">
        <v>1</v>
      </c>
      <c r="C242" t="s">
        <v>6</v>
      </c>
      <c r="D242" t="s">
        <v>1</v>
      </c>
      <c r="E242" t="s">
        <v>3</v>
      </c>
      <c r="F242" s="27">
        <f>VLOOKUP($A242,ranks!$A$2:$B$12,2,FALSE)-VLOOKUP(B242,ranks!$A$2:$B$12,2,FALSE)</f>
        <v>0</v>
      </c>
      <c r="G242" s="27">
        <f>VLOOKUP($A242,ranks!$A$2:$B$12,2,FALSE)-VLOOKUP(C242,ranks!$A$2:$B$12,2,FALSE)</f>
        <v>-3</v>
      </c>
      <c r="H242" s="27">
        <f>VLOOKUP($A242,ranks!$A$2:$B$12,2,FALSE)-VLOOKUP(D242,ranks!$A$2:$B$12,2,FALSE)</f>
        <v>0</v>
      </c>
      <c r="I242" s="27">
        <f>VLOOKUP($A242,ranks!$A$2:$B$12,2,FALSE)-VLOOKUP(E242,ranks!$A$2:$B$12,2,FALSE)</f>
        <v>1</v>
      </c>
      <c r="J242">
        <f t="shared" si="26"/>
        <v>0</v>
      </c>
      <c r="K242">
        <f t="shared" si="27"/>
        <v>9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3</v>
      </c>
      <c r="P242">
        <f t="shared" si="32"/>
        <v>0</v>
      </c>
      <c r="Q242">
        <f t="shared" si="33"/>
        <v>1</v>
      </c>
    </row>
    <row r="243" spans="1:17" x14ac:dyDescent="0.25">
      <c r="A243" s="27" t="s">
        <v>1</v>
      </c>
      <c r="B243" t="s">
        <v>11</v>
      </c>
      <c r="C243" t="s">
        <v>1</v>
      </c>
      <c r="D243" t="s">
        <v>1</v>
      </c>
      <c r="E243" t="s">
        <v>3</v>
      </c>
      <c r="F243" s="27">
        <f>VLOOKUP($A243,ranks!$A$2:$B$12,2,FALSE)-VLOOKUP(B243,ranks!$A$2:$B$12,2,FALSE)</f>
        <v>7</v>
      </c>
      <c r="G243" s="27">
        <f>VLOOKUP($A243,ranks!$A$2:$B$12,2,FALSE)-VLOOKUP(C243,ranks!$A$2:$B$12,2,FALSE)</f>
        <v>0</v>
      </c>
      <c r="H243" s="27">
        <f>VLOOKUP($A243,ranks!$A$2:$B$12,2,FALSE)-VLOOKUP(D243,ranks!$A$2:$B$12,2,FALSE)</f>
        <v>0</v>
      </c>
      <c r="I243" s="27">
        <f>VLOOKUP($A243,ranks!$A$2:$B$12,2,FALSE)-VLOOKUP(E243,ranks!$A$2:$B$12,2,FALSE)</f>
        <v>1</v>
      </c>
      <c r="J243">
        <f t="shared" si="26"/>
        <v>49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7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s="27" t="s">
        <v>8</v>
      </c>
      <c r="B244" t="s">
        <v>11</v>
      </c>
      <c r="C244" t="s">
        <v>11</v>
      </c>
      <c r="D244" t="s">
        <v>1</v>
      </c>
      <c r="E244" t="s">
        <v>3</v>
      </c>
      <c r="F244" s="27">
        <f>VLOOKUP($A244,ranks!$A$2:$B$12,2,FALSE)-VLOOKUP(B244,ranks!$A$2:$B$12,2,FALSE)</f>
        <v>1</v>
      </c>
      <c r="G244" s="27">
        <f>VLOOKUP($A244,ranks!$A$2:$B$12,2,FALSE)-VLOOKUP(C244,ranks!$A$2:$B$12,2,FALSE)</f>
        <v>1</v>
      </c>
      <c r="H244" s="27">
        <f>VLOOKUP($A244,ranks!$A$2:$B$12,2,FALSE)-VLOOKUP(D244,ranks!$A$2:$B$12,2,FALSE)</f>
        <v>-6</v>
      </c>
      <c r="I244" s="27">
        <f>VLOOKUP($A244,ranks!$A$2:$B$12,2,FALSE)-VLOOKUP(E244,ranks!$A$2:$B$12,2,FALSE)</f>
        <v>-5</v>
      </c>
      <c r="J244">
        <f t="shared" si="26"/>
        <v>1</v>
      </c>
      <c r="K244">
        <f t="shared" si="27"/>
        <v>1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1</v>
      </c>
      <c r="P244">
        <f t="shared" si="32"/>
        <v>6</v>
      </c>
      <c r="Q244">
        <f t="shared" si="33"/>
        <v>5</v>
      </c>
    </row>
    <row r="245" spans="1:17" x14ac:dyDescent="0.25">
      <c r="A245" s="27" t="s">
        <v>4</v>
      </c>
      <c r="B245" t="s">
        <v>4</v>
      </c>
      <c r="C245" t="s">
        <v>1</v>
      </c>
      <c r="D245" t="s">
        <v>1</v>
      </c>
      <c r="E245" t="s">
        <v>3</v>
      </c>
      <c r="F245" s="27">
        <f>VLOOKUP($A245,ranks!$A$2:$B$12,2,FALSE)-VLOOKUP(B245,ranks!$A$2:$B$12,2,FALSE)</f>
        <v>0</v>
      </c>
      <c r="G245" s="27">
        <f>VLOOKUP($A245,ranks!$A$2:$B$12,2,FALSE)-VLOOKUP(C245,ranks!$A$2:$B$12,2,FALSE)</f>
        <v>1</v>
      </c>
      <c r="H245" s="27">
        <f>VLOOKUP($A245,ranks!$A$2:$B$12,2,FALSE)-VLOOKUP(D245,ranks!$A$2:$B$12,2,FALSE)</f>
        <v>1</v>
      </c>
      <c r="I245" s="27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s="27" t="s">
        <v>3</v>
      </c>
      <c r="B246" t="s">
        <v>1</v>
      </c>
      <c r="C246" t="s">
        <v>11</v>
      </c>
      <c r="D246" t="s">
        <v>1</v>
      </c>
      <c r="E246" t="s">
        <v>3</v>
      </c>
      <c r="F246" s="27">
        <f>VLOOKUP($A246,ranks!$A$2:$B$12,2,FALSE)-VLOOKUP(B246,ranks!$A$2:$B$12,2,FALSE)</f>
        <v>-1</v>
      </c>
      <c r="G246" s="27">
        <f>VLOOKUP($A246,ranks!$A$2:$B$12,2,FALSE)-VLOOKUP(C246,ranks!$A$2:$B$12,2,FALSE)</f>
        <v>6</v>
      </c>
      <c r="H246" s="27">
        <f>VLOOKUP($A246,ranks!$A$2:$B$12,2,FALSE)-VLOOKUP(D246,ranks!$A$2:$B$12,2,FALSE)</f>
        <v>-1</v>
      </c>
      <c r="I246" s="27">
        <f>VLOOKUP($A246,ranks!$A$2:$B$12,2,FALSE)-VLOOKUP(E246,ranks!$A$2:$B$12,2,FALSE)</f>
        <v>0</v>
      </c>
      <c r="J246">
        <f t="shared" si="26"/>
        <v>1</v>
      </c>
      <c r="K246">
        <f t="shared" si="27"/>
        <v>36</v>
      </c>
      <c r="L246">
        <f t="shared" si="28"/>
        <v>1</v>
      </c>
      <c r="M246">
        <f t="shared" si="29"/>
        <v>0</v>
      </c>
      <c r="N246">
        <f t="shared" si="30"/>
        <v>1</v>
      </c>
      <c r="O246">
        <f t="shared" si="31"/>
        <v>6</v>
      </c>
      <c r="P246">
        <f t="shared" si="32"/>
        <v>1</v>
      </c>
      <c r="Q246">
        <f t="shared" si="33"/>
        <v>0</v>
      </c>
    </row>
    <row r="247" spans="1:17" x14ac:dyDescent="0.25">
      <c r="A247" s="27" t="s">
        <v>8</v>
      </c>
      <c r="B247" t="s">
        <v>5</v>
      </c>
      <c r="C247" t="s">
        <v>4</v>
      </c>
      <c r="D247" t="s">
        <v>1</v>
      </c>
      <c r="E247" t="s">
        <v>3</v>
      </c>
      <c r="F247" s="27">
        <f>VLOOKUP($A247,ranks!$A$2:$B$12,2,FALSE)-VLOOKUP(B247,ranks!$A$2:$B$12,2,FALSE)</f>
        <v>-3</v>
      </c>
      <c r="G247" s="27">
        <f>VLOOKUP($A247,ranks!$A$2:$B$12,2,FALSE)-VLOOKUP(C247,ranks!$A$2:$B$12,2,FALSE)</f>
        <v>-7</v>
      </c>
      <c r="H247" s="27">
        <f>VLOOKUP($A247,ranks!$A$2:$B$12,2,FALSE)-VLOOKUP(D247,ranks!$A$2:$B$12,2,FALSE)</f>
        <v>-6</v>
      </c>
      <c r="I247" s="27">
        <f>VLOOKUP($A247,ranks!$A$2:$B$12,2,FALSE)-VLOOKUP(E247,ranks!$A$2:$B$12,2,FALSE)</f>
        <v>-5</v>
      </c>
      <c r="J247">
        <f t="shared" si="26"/>
        <v>9</v>
      </c>
      <c r="K247">
        <f t="shared" si="27"/>
        <v>49</v>
      </c>
      <c r="L247">
        <f t="shared" si="28"/>
        <v>36</v>
      </c>
      <c r="M247">
        <f t="shared" si="29"/>
        <v>25</v>
      </c>
      <c r="N247">
        <f t="shared" si="30"/>
        <v>3</v>
      </c>
      <c r="O247">
        <f t="shared" si="31"/>
        <v>7</v>
      </c>
      <c r="P247">
        <f t="shared" si="32"/>
        <v>6</v>
      </c>
      <c r="Q247">
        <f t="shared" si="33"/>
        <v>5</v>
      </c>
    </row>
    <row r="248" spans="1:17" x14ac:dyDescent="0.25">
      <c r="A248" s="27" t="s">
        <v>5</v>
      </c>
      <c r="B248" t="s">
        <v>4</v>
      </c>
      <c r="C248" t="s">
        <v>6</v>
      </c>
      <c r="D248" t="s">
        <v>1</v>
      </c>
      <c r="E248" t="s">
        <v>3</v>
      </c>
      <c r="F248" s="27">
        <f>VLOOKUP($A248,ranks!$A$2:$B$12,2,FALSE)-VLOOKUP(B248,ranks!$A$2:$B$12,2,FALSE)</f>
        <v>-4</v>
      </c>
      <c r="G248" s="27">
        <f>VLOOKUP($A248,ranks!$A$2:$B$12,2,FALSE)-VLOOKUP(C248,ranks!$A$2:$B$12,2,FALSE)</f>
        <v>-6</v>
      </c>
      <c r="H248" s="27">
        <f>VLOOKUP($A248,ranks!$A$2:$B$12,2,FALSE)-VLOOKUP(D248,ranks!$A$2:$B$12,2,FALSE)</f>
        <v>-3</v>
      </c>
      <c r="I248" s="27">
        <f>VLOOKUP($A248,ranks!$A$2:$B$12,2,FALSE)-VLOOKUP(E248,ranks!$A$2:$B$12,2,FALSE)</f>
        <v>-2</v>
      </c>
      <c r="J248">
        <f t="shared" si="26"/>
        <v>16</v>
      </c>
      <c r="K248">
        <f t="shared" si="27"/>
        <v>36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6</v>
      </c>
      <c r="P248">
        <f t="shared" si="32"/>
        <v>3</v>
      </c>
      <c r="Q248">
        <f t="shared" si="33"/>
        <v>2</v>
      </c>
    </row>
    <row r="249" spans="1:17" x14ac:dyDescent="0.25">
      <c r="A249" s="27" t="s">
        <v>11</v>
      </c>
      <c r="B249" t="s">
        <v>4</v>
      </c>
      <c r="C249" t="s">
        <v>1</v>
      </c>
      <c r="D249" t="s">
        <v>1</v>
      </c>
      <c r="E249" t="s">
        <v>3</v>
      </c>
      <c r="F249" s="27">
        <f>VLOOKUP($A249,ranks!$A$2:$B$12,2,FALSE)-VLOOKUP(B249,ranks!$A$2:$B$12,2,FALSE)</f>
        <v>-8</v>
      </c>
      <c r="G249" s="27">
        <f>VLOOKUP($A249,ranks!$A$2:$B$12,2,FALSE)-VLOOKUP(C249,ranks!$A$2:$B$12,2,FALSE)</f>
        <v>-7</v>
      </c>
      <c r="H249" s="27">
        <f>VLOOKUP($A249,ranks!$A$2:$B$12,2,FALSE)-VLOOKUP(D249,ranks!$A$2:$B$12,2,FALSE)</f>
        <v>-7</v>
      </c>
      <c r="I249" s="27">
        <f>VLOOKUP($A249,ranks!$A$2:$B$12,2,FALSE)-VLOOKUP(E249,ranks!$A$2:$B$12,2,FALSE)</f>
        <v>-6</v>
      </c>
      <c r="J249">
        <f t="shared" si="26"/>
        <v>64</v>
      </c>
      <c r="K249">
        <f t="shared" si="27"/>
        <v>49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7</v>
      </c>
      <c r="P249">
        <f t="shared" si="32"/>
        <v>7</v>
      </c>
      <c r="Q249">
        <f t="shared" si="33"/>
        <v>6</v>
      </c>
    </row>
    <row r="250" spans="1:17" x14ac:dyDescent="0.25">
      <c r="A250" s="27" t="s">
        <v>1</v>
      </c>
      <c r="B250" t="s">
        <v>1</v>
      </c>
      <c r="C250" t="s">
        <v>1</v>
      </c>
      <c r="D250" t="s">
        <v>1</v>
      </c>
      <c r="E250" t="s">
        <v>3</v>
      </c>
      <c r="F250" s="27">
        <f>VLOOKUP($A250,ranks!$A$2:$B$12,2,FALSE)-VLOOKUP(B250,ranks!$A$2:$B$12,2,FALSE)</f>
        <v>0</v>
      </c>
      <c r="G250" s="27">
        <f>VLOOKUP($A250,ranks!$A$2:$B$12,2,FALSE)-VLOOKUP(C250,ranks!$A$2:$B$12,2,FALSE)</f>
        <v>0</v>
      </c>
      <c r="H250" s="27">
        <f>VLOOKUP($A250,ranks!$A$2:$B$12,2,FALSE)-VLOOKUP(D250,ranks!$A$2:$B$12,2,FALSE)</f>
        <v>0</v>
      </c>
      <c r="I250" s="27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s="27" t="s">
        <v>6</v>
      </c>
      <c r="B251" t="s">
        <v>5</v>
      </c>
      <c r="C251" t="s">
        <v>6</v>
      </c>
      <c r="D251" t="s">
        <v>1</v>
      </c>
      <c r="E251" t="s">
        <v>3</v>
      </c>
      <c r="F251" s="27">
        <f>VLOOKUP($A251,ranks!$A$2:$B$12,2,FALSE)-VLOOKUP(B251,ranks!$A$2:$B$12,2,FALSE)</f>
        <v>6</v>
      </c>
      <c r="G251" s="27">
        <f>VLOOKUP($A251,ranks!$A$2:$B$12,2,FALSE)-VLOOKUP(C251,ranks!$A$2:$B$12,2,FALSE)</f>
        <v>0</v>
      </c>
      <c r="H251" s="27">
        <f>VLOOKUP($A251,ranks!$A$2:$B$12,2,FALSE)-VLOOKUP(D251,ranks!$A$2:$B$12,2,FALSE)</f>
        <v>3</v>
      </c>
      <c r="I251" s="27">
        <f>VLOOKUP($A251,ranks!$A$2:$B$12,2,FALSE)-VLOOKUP(E251,ranks!$A$2:$B$12,2,FALSE)</f>
        <v>4</v>
      </c>
      <c r="J251">
        <f t="shared" si="26"/>
        <v>36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6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s="27" t="s">
        <v>1</v>
      </c>
      <c r="B252" t="s">
        <v>5</v>
      </c>
      <c r="C252" t="s">
        <v>6</v>
      </c>
      <c r="D252" t="s">
        <v>1</v>
      </c>
      <c r="E252" t="s">
        <v>3</v>
      </c>
      <c r="F252" s="27">
        <f>VLOOKUP($A252,ranks!$A$2:$B$12,2,FALSE)-VLOOKUP(B252,ranks!$A$2:$B$12,2,FALSE)</f>
        <v>3</v>
      </c>
      <c r="G252" s="27">
        <f>VLOOKUP($A252,ranks!$A$2:$B$12,2,FALSE)-VLOOKUP(C252,ranks!$A$2:$B$12,2,FALSE)</f>
        <v>-3</v>
      </c>
      <c r="H252" s="27">
        <f>VLOOKUP($A252,ranks!$A$2:$B$12,2,FALSE)-VLOOKUP(D252,ranks!$A$2:$B$12,2,FALSE)</f>
        <v>0</v>
      </c>
      <c r="I252" s="27">
        <f>VLOOKUP($A252,ranks!$A$2:$B$12,2,FALSE)-VLOOKUP(E252,ranks!$A$2:$B$12,2,FALSE)</f>
        <v>1</v>
      </c>
      <c r="J252">
        <f t="shared" si="26"/>
        <v>9</v>
      </c>
      <c r="K252">
        <f t="shared" si="27"/>
        <v>9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3</v>
      </c>
      <c r="P252">
        <f t="shared" si="32"/>
        <v>0</v>
      </c>
      <c r="Q252">
        <f t="shared" si="33"/>
        <v>1</v>
      </c>
    </row>
    <row r="253" spans="1:17" x14ac:dyDescent="0.25">
      <c r="A253" s="27" t="s">
        <v>2</v>
      </c>
      <c r="B253" t="s">
        <v>1</v>
      </c>
      <c r="C253" t="s">
        <v>1</v>
      </c>
      <c r="D253" t="s">
        <v>1</v>
      </c>
      <c r="E253" t="s">
        <v>3</v>
      </c>
      <c r="F253" s="27">
        <f>VLOOKUP($A253,ranks!$A$2:$B$12,2,FALSE)-VLOOKUP(B253,ranks!$A$2:$B$12,2,FALSE)</f>
        <v>2</v>
      </c>
      <c r="G253" s="27">
        <f>VLOOKUP($A253,ranks!$A$2:$B$12,2,FALSE)-VLOOKUP(C253,ranks!$A$2:$B$12,2,FALSE)</f>
        <v>2</v>
      </c>
      <c r="H253" s="27">
        <f>VLOOKUP($A253,ranks!$A$2:$B$12,2,FALSE)-VLOOKUP(D253,ranks!$A$2:$B$12,2,FALSE)</f>
        <v>2</v>
      </c>
      <c r="I253" s="27">
        <f>VLOOKUP($A253,ranks!$A$2:$B$12,2,FALSE)-VLOOKUP(E253,ranks!$A$2:$B$12,2,FALSE)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s="27" t="s">
        <v>5</v>
      </c>
      <c r="B254" t="s">
        <v>5</v>
      </c>
      <c r="C254" t="s">
        <v>11</v>
      </c>
      <c r="D254" t="s">
        <v>1</v>
      </c>
      <c r="E254" t="s">
        <v>3</v>
      </c>
      <c r="F254" s="27">
        <f>VLOOKUP($A254,ranks!$A$2:$B$12,2,FALSE)-VLOOKUP(B254,ranks!$A$2:$B$12,2,FALSE)</f>
        <v>0</v>
      </c>
      <c r="G254" s="27">
        <f>VLOOKUP($A254,ranks!$A$2:$B$12,2,FALSE)-VLOOKUP(C254,ranks!$A$2:$B$12,2,FALSE)</f>
        <v>4</v>
      </c>
      <c r="H254" s="27">
        <f>VLOOKUP($A254,ranks!$A$2:$B$12,2,FALSE)-VLOOKUP(D254,ranks!$A$2:$B$12,2,FALSE)</f>
        <v>-3</v>
      </c>
      <c r="I254" s="27">
        <f>VLOOKUP($A254,ranks!$A$2:$B$12,2,FALSE)-VLOOKUP(E254,ranks!$A$2:$B$12,2,FALSE)</f>
        <v>-2</v>
      </c>
      <c r="J254">
        <f t="shared" si="26"/>
        <v>0</v>
      </c>
      <c r="K254">
        <f t="shared" si="27"/>
        <v>16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4</v>
      </c>
      <c r="P254">
        <f t="shared" si="32"/>
        <v>3</v>
      </c>
      <c r="Q254">
        <f t="shared" si="33"/>
        <v>2</v>
      </c>
    </row>
    <row r="255" spans="1:17" x14ac:dyDescent="0.25">
      <c r="A255" s="27" t="s">
        <v>6</v>
      </c>
      <c r="B255" t="s">
        <v>6</v>
      </c>
      <c r="C255" t="s">
        <v>1</v>
      </c>
      <c r="D255" t="s">
        <v>1</v>
      </c>
      <c r="E255" t="s">
        <v>3</v>
      </c>
      <c r="F255" s="27">
        <f>VLOOKUP($A255,ranks!$A$2:$B$12,2,FALSE)-VLOOKUP(B255,ranks!$A$2:$B$12,2,FALSE)</f>
        <v>0</v>
      </c>
      <c r="G255" s="27">
        <f>VLOOKUP($A255,ranks!$A$2:$B$12,2,FALSE)-VLOOKUP(C255,ranks!$A$2:$B$12,2,FALSE)</f>
        <v>3</v>
      </c>
      <c r="H255" s="27">
        <f>VLOOKUP($A255,ranks!$A$2:$B$12,2,FALSE)-VLOOKUP(D255,ranks!$A$2:$B$12,2,FALSE)</f>
        <v>3</v>
      </c>
      <c r="I255" s="27">
        <f>VLOOKUP($A255,ranks!$A$2:$B$12,2,FALSE)-VLOOKUP(E255,ranks!$A$2:$B$12,2,FALSE)</f>
        <v>4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4</v>
      </c>
    </row>
    <row r="256" spans="1:17" x14ac:dyDescent="0.25">
      <c r="A256" s="27" t="s">
        <v>5</v>
      </c>
      <c r="B256" t="s">
        <v>3</v>
      </c>
      <c r="C256" t="s">
        <v>6</v>
      </c>
      <c r="D256" t="s">
        <v>1</v>
      </c>
      <c r="E256" t="s">
        <v>3</v>
      </c>
      <c r="F256" s="27">
        <f>VLOOKUP($A256,ranks!$A$2:$B$12,2,FALSE)-VLOOKUP(B256,ranks!$A$2:$B$12,2,FALSE)</f>
        <v>-2</v>
      </c>
      <c r="G256" s="27">
        <f>VLOOKUP($A256,ranks!$A$2:$B$12,2,FALSE)-VLOOKUP(C256,ranks!$A$2:$B$12,2,FALSE)</f>
        <v>-6</v>
      </c>
      <c r="H256" s="27">
        <f>VLOOKUP($A256,ranks!$A$2:$B$12,2,FALSE)-VLOOKUP(D256,ranks!$A$2:$B$12,2,FALSE)</f>
        <v>-3</v>
      </c>
      <c r="I256" s="27">
        <f>VLOOKUP($A256,ranks!$A$2:$B$12,2,FALSE)-VLOOKUP(E256,ranks!$A$2:$B$12,2,FALSE)</f>
        <v>-2</v>
      </c>
      <c r="J256">
        <f t="shared" si="26"/>
        <v>4</v>
      </c>
      <c r="K256">
        <f t="shared" si="27"/>
        <v>36</v>
      </c>
      <c r="L256">
        <f t="shared" si="28"/>
        <v>9</v>
      </c>
      <c r="M256">
        <f t="shared" si="29"/>
        <v>4</v>
      </c>
      <c r="N256">
        <f t="shared" si="30"/>
        <v>2</v>
      </c>
      <c r="O256">
        <f t="shared" si="31"/>
        <v>6</v>
      </c>
      <c r="P256">
        <f t="shared" si="32"/>
        <v>3</v>
      </c>
      <c r="Q256">
        <f t="shared" si="33"/>
        <v>2</v>
      </c>
    </row>
    <row r="257" spans="1:17" x14ac:dyDescent="0.25">
      <c r="A257" s="27" t="s">
        <v>5</v>
      </c>
      <c r="B257" t="s">
        <v>11</v>
      </c>
      <c r="C257" t="s">
        <v>5</v>
      </c>
      <c r="D257" t="s">
        <v>1</v>
      </c>
      <c r="E257" t="s">
        <v>3</v>
      </c>
      <c r="F257" s="27">
        <f>VLOOKUP($A257,ranks!$A$2:$B$12,2,FALSE)-VLOOKUP(B257,ranks!$A$2:$B$12,2,FALSE)</f>
        <v>4</v>
      </c>
      <c r="G257" s="27">
        <f>VLOOKUP($A257,ranks!$A$2:$B$12,2,FALSE)-VLOOKUP(C257,ranks!$A$2:$B$12,2,FALSE)</f>
        <v>0</v>
      </c>
      <c r="H257" s="27">
        <f>VLOOKUP($A257,ranks!$A$2:$B$12,2,FALSE)-VLOOKUP(D257,ranks!$A$2:$B$12,2,FALSE)</f>
        <v>-3</v>
      </c>
      <c r="I257" s="27">
        <f>VLOOKUP($A257,ranks!$A$2:$B$12,2,FALSE)-VLOOKUP(E257,ranks!$A$2:$B$12,2,FALSE)</f>
        <v>-2</v>
      </c>
      <c r="J257">
        <f t="shared" si="26"/>
        <v>16</v>
      </c>
      <c r="K257">
        <f t="shared" si="27"/>
        <v>0</v>
      </c>
      <c r="L257">
        <f t="shared" si="28"/>
        <v>9</v>
      </c>
      <c r="M257">
        <f t="shared" si="29"/>
        <v>4</v>
      </c>
      <c r="N257">
        <f t="shared" si="30"/>
        <v>4</v>
      </c>
      <c r="O257">
        <f t="shared" si="31"/>
        <v>0</v>
      </c>
      <c r="P257">
        <f t="shared" si="32"/>
        <v>3</v>
      </c>
      <c r="Q257">
        <f t="shared" si="33"/>
        <v>2</v>
      </c>
    </row>
    <row r="258" spans="1:17" x14ac:dyDescent="0.25">
      <c r="A258" s="27" t="s">
        <v>11</v>
      </c>
      <c r="B258" t="s">
        <v>6</v>
      </c>
      <c r="C258" t="s">
        <v>5</v>
      </c>
      <c r="D258" t="s">
        <v>1</v>
      </c>
      <c r="E258" t="s">
        <v>3</v>
      </c>
      <c r="F258" s="27">
        <f>VLOOKUP($A258,ranks!$A$2:$B$12,2,FALSE)-VLOOKUP(B258,ranks!$A$2:$B$12,2,FALSE)</f>
        <v>-10</v>
      </c>
      <c r="G258" s="27">
        <f>VLOOKUP($A258,ranks!$A$2:$B$12,2,FALSE)-VLOOKUP(C258,ranks!$A$2:$B$12,2,FALSE)</f>
        <v>-4</v>
      </c>
      <c r="H258" s="27">
        <f>VLOOKUP($A258,ranks!$A$2:$B$12,2,FALSE)-VLOOKUP(D258,ranks!$A$2:$B$12,2,FALSE)</f>
        <v>-7</v>
      </c>
      <c r="I258" s="27">
        <f>VLOOKUP($A258,ranks!$A$2:$B$12,2,FALSE)-VLOOKUP(E258,ranks!$A$2:$B$12,2,FALSE)</f>
        <v>-6</v>
      </c>
      <c r="J258">
        <f t="shared" si="26"/>
        <v>100</v>
      </c>
      <c r="K258">
        <f t="shared" si="27"/>
        <v>16</v>
      </c>
      <c r="L258">
        <f t="shared" si="28"/>
        <v>49</v>
      </c>
      <c r="M258">
        <f t="shared" si="29"/>
        <v>36</v>
      </c>
      <c r="N258">
        <f t="shared" si="30"/>
        <v>10</v>
      </c>
      <c r="O258">
        <f t="shared" si="31"/>
        <v>4</v>
      </c>
      <c r="P258">
        <f t="shared" si="32"/>
        <v>7</v>
      </c>
      <c r="Q258">
        <f t="shared" si="33"/>
        <v>6</v>
      </c>
    </row>
    <row r="259" spans="1:17" x14ac:dyDescent="0.25">
      <c r="A259" s="27" t="s">
        <v>4</v>
      </c>
      <c r="B259" t="s">
        <v>9</v>
      </c>
      <c r="C259" t="s">
        <v>1</v>
      </c>
      <c r="D259" t="s">
        <v>1</v>
      </c>
      <c r="E259" t="s">
        <v>3</v>
      </c>
      <c r="F259" s="27">
        <f>VLOOKUP($A259,ranks!$A$2:$B$12,2,FALSE)-VLOOKUP(B259,ranks!$A$2:$B$12,2,FALSE)</f>
        <v>6</v>
      </c>
      <c r="G259" s="27">
        <f>VLOOKUP($A259,ranks!$A$2:$B$12,2,FALSE)-VLOOKUP(C259,ranks!$A$2:$B$12,2,FALSE)</f>
        <v>1</v>
      </c>
      <c r="H259" s="27">
        <f>VLOOKUP($A259,ranks!$A$2:$B$12,2,FALSE)-VLOOKUP(D259,ranks!$A$2:$B$12,2,FALSE)</f>
        <v>1</v>
      </c>
      <c r="I259" s="27">
        <f>VLOOKUP($A259,ranks!$A$2:$B$12,2,FALSE)-VLOOKUP(E259,ranks!$A$2:$B$12,2,FALSE)</f>
        <v>2</v>
      </c>
      <c r="J259">
        <f t="shared" ref="J259:J322" si="34">F259^2</f>
        <v>36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6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s="27" t="s">
        <v>6</v>
      </c>
      <c r="B260" t="s">
        <v>6</v>
      </c>
      <c r="C260" t="s">
        <v>6</v>
      </c>
      <c r="D260" t="s">
        <v>1</v>
      </c>
      <c r="E260" t="s">
        <v>3</v>
      </c>
      <c r="F260" s="27">
        <f>VLOOKUP($A260,ranks!$A$2:$B$12,2,FALSE)-VLOOKUP(B260,ranks!$A$2:$B$12,2,FALSE)</f>
        <v>0</v>
      </c>
      <c r="G260" s="27">
        <f>VLOOKUP($A260,ranks!$A$2:$B$12,2,FALSE)-VLOOKUP(C260,ranks!$A$2:$B$12,2,FALSE)</f>
        <v>0</v>
      </c>
      <c r="H260" s="27">
        <f>VLOOKUP($A260,ranks!$A$2:$B$12,2,FALSE)-VLOOKUP(D260,ranks!$A$2:$B$12,2,FALSE)</f>
        <v>3</v>
      </c>
      <c r="I260" s="27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s="27" t="s">
        <v>11</v>
      </c>
      <c r="B261" t="s">
        <v>11</v>
      </c>
      <c r="C261" t="s">
        <v>5</v>
      </c>
      <c r="D261" t="s">
        <v>1</v>
      </c>
      <c r="E261" t="s">
        <v>3</v>
      </c>
      <c r="F261" s="27">
        <f>VLOOKUP($A261,ranks!$A$2:$B$12,2,FALSE)-VLOOKUP(B261,ranks!$A$2:$B$12,2,FALSE)</f>
        <v>0</v>
      </c>
      <c r="G261" s="27">
        <f>VLOOKUP($A261,ranks!$A$2:$B$12,2,FALSE)-VLOOKUP(C261,ranks!$A$2:$B$12,2,FALSE)</f>
        <v>-4</v>
      </c>
      <c r="H261" s="27">
        <f>VLOOKUP($A261,ranks!$A$2:$B$12,2,FALSE)-VLOOKUP(D261,ranks!$A$2:$B$12,2,FALSE)</f>
        <v>-7</v>
      </c>
      <c r="I261" s="27">
        <f>VLOOKUP($A261,ranks!$A$2:$B$12,2,FALSE)-VLOOKUP(E261,ranks!$A$2:$B$12,2,FALSE)</f>
        <v>-6</v>
      </c>
      <c r="J261">
        <f t="shared" si="34"/>
        <v>0</v>
      </c>
      <c r="K261">
        <f t="shared" si="35"/>
        <v>16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4</v>
      </c>
      <c r="P261">
        <f t="shared" si="40"/>
        <v>7</v>
      </c>
      <c r="Q261">
        <f t="shared" si="41"/>
        <v>6</v>
      </c>
    </row>
    <row r="262" spans="1:17" x14ac:dyDescent="0.25">
      <c r="A262" s="27" t="s">
        <v>7</v>
      </c>
      <c r="B262" t="s">
        <v>1</v>
      </c>
      <c r="C262" t="s">
        <v>1</v>
      </c>
      <c r="D262" t="s">
        <v>1</v>
      </c>
      <c r="E262" t="s">
        <v>3</v>
      </c>
      <c r="F262" s="27">
        <f>VLOOKUP($A262,ranks!$A$2:$B$12,2,FALSE)-VLOOKUP(B262,ranks!$A$2:$B$12,2,FALSE)</f>
        <v>-2</v>
      </c>
      <c r="G262" s="27">
        <f>VLOOKUP($A262,ranks!$A$2:$B$12,2,FALSE)-VLOOKUP(C262,ranks!$A$2:$B$12,2,FALSE)</f>
        <v>-2</v>
      </c>
      <c r="H262" s="27">
        <f>VLOOKUP($A262,ranks!$A$2:$B$12,2,FALSE)-VLOOKUP(D262,ranks!$A$2:$B$12,2,FALSE)</f>
        <v>-2</v>
      </c>
      <c r="I262" s="27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s="27" t="s">
        <v>4</v>
      </c>
      <c r="B263" t="s">
        <v>1</v>
      </c>
      <c r="C263" t="s">
        <v>1</v>
      </c>
      <c r="D263" t="s">
        <v>1</v>
      </c>
      <c r="E263" t="s">
        <v>3</v>
      </c>
      <c r="F263" s="27">
        <f>VLOOKUP($A263,ranks!$A$2:$B$12,2,FALSE)-VLOOKUP(B263,ranks!$A$2:$B$12,2,FALSE)</f>
        <v>1</v>
      </c>
      <c r="G263" s="27">
        <f>VLOOKUP($A263,ranks!$A$2:$B$12,2,FALSE)-VLOOKUP(C263,ranks!$A$2:$B$12,2,FALSE)</f>
        <v>1</v>
      </c>
      <c r="H263" s="27">
        <f>VLOOKUP($A263,ranks!$A$2:$B$12,2,FALSE)-VLOOKUP(D263,ranks!$A$2:$B$12,2,FALSE)</f>
        <v>1</v>
      </c>
      <c r="I263" s="27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s="27" t="s">
        <v>4</v>
      </c>
      <c r="B264" t="s">
        <v>5</v>
      </c>
      <c r="C264" t="s">
        <v>1</v>
      </c>
      <c r="D264" t="s">
        <v>1</v>
      </c>
      <c r="E264" t="s">
        <v>3</v>
      </c>
      <c r="F264" s="27">
        <f>VLOOKUP($A264,ranks!$A$2:$B$12,2,FALSE)-VLOOKUP(B264,ranks!$A$2:$B$12,2,FALSE)</f>
        <v>4</v>
      </c>
      <c r="G264" s="27">
        <f>VLOOKUP($A264,ranks!$A$2:$B$12,2,FALSE)-VLOOKUP(C264,ranks!$A$2:$B$12,2,FALSE)</f>
        <v>1</v>
      </c>
      <c r="H264" s="27">
        <f>VLOOKUP($A264,ranks!$A$2:$B$12,2,FALSE)-VLOOKUP(D264,ranks!$A$2:$B$12,2,FALSE)</f>
        <v>1</v>
      </c>
      <c r="I264" s="27">
        <f>VLOOKUP($A264,ranks!$A$2:$B$12,2,FALSE)-VLOOKUP(E264,ranks!$A$2:$B$12,2,FALSE)</f>
        <v>2</v>
      </c>
      <c r="J264">
        <f t="shared" si="34"/>
        <v>16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4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7" t="s">
        <v>6</v>
      </c>
      <c r="B265" t="s">
        <v>4</v>
      </c>
      <c r="C265" t="s">
        <v>1</v>
      </c>
      <c r="D265" t="s">
        <v>1</v>
      </c>
      <c r="E265" t="s">
        <v>3</v>
      </c>
      <c r="F265" s="27">
        <f>VLOOKUP($A265,ranks!$A$2:$B$12,2,FALSE)-VLOOKUP(B265,ranks!$A$2:$B$12,2,FALSE)</f>
        <v>2</v>
      </c>
      <c r="G265" s="27">
        <f>VLOOKUP($A265,ranks!$A$2:$B$12,2,FALSE)-VLOOKUP(C265,ranks!$A$2:$B$12,2,FALSE)</f>
        <v>3</v>
      </c>
      <c r="H265" s="27">
        <f>VLOOKUP($A265,ranks!$A$2:$B$12,2,FALSE)-VLOOKUP(D265,ranks!$A$2:$B$12,2,FALSE)</f>
        <v>3</v>
      </c>
      <c r="I265" s="27">
        <f>VLOOKUP($A265,ranks!$A$2:$B$12,2,FALSE)-VLOOKUP(E265,ranks!$A$2:$B$12,2,FALSE)</f>
        <v>4</v>
      </c>
      <c r="J265">
        <f t="shared" si="34"/>
        <v>4</v>
      </c>
      <c r="K265">
        <f t="shared" si="35"/>
        <v>9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3</v>
      </c>
      <c r="P265">
        <f t="shared" si="40"/>
        <v>3</v>
      </c>
      <c r="Q265">
        <f t="shared" si="41"/>
        <v>4</v>
      </c>
    </row>
    <row r="266" spans="1:17" x14ac:dyDescent="0.25">
      <c r="A266" s="27" t="s">
        <v>2</v>
      </c>
      <c r="B266" t="s">
        <v>1</v>
      </c>
      <c r="C266" t="s">
        <v>1</v>
      </c>
      <c r="D266" t="s">
        <v>1</v>
      </c>
      <c r="E266" t="s">
        <v>3</v>
      </c>
      <c r="F266" s="27">
        <f>VLOOKUP($A266,ranks!$A$2:$B$12,2,FALSE)-VLOOKUP(B266,ranks!$A$2:$B$12,2,FALSE)</f>
        <v>2</v>
      </c>
      <c r="G266" s="27">
        <f>VLOOKUP($A266,ranks!$A$2:$B$12,2,FALSE)-VLOOKUP(C266,ranks!$A$2:$B$12,2,FALSE)</f>
        <v>2</v>
      </c>
      <c r="H266" s="27">
        <f>VLOOKUP($A266,ranks!$A$2:$B$12,2,FALSE)-VLOOKUP(D266,ranks!$A$2:$B$12,2,FALSE)</f>
        <v>2</v>
      </c>
      <c r="I266" s="27">
        <f>VLOOKUP($A266,ranks!$A$2:$B$12,2,FALSE)-VLOOKUP(E266,ranks!$A$2:$B$12,2,FALSE)</f>
        <v>3</v>
      </c>
      <c r="J266">
        <f t="shared" si="34"/>
        <v>4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2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s="27" t="s">
        <v>1</v>
      </c>
      <c r="B267" t="s">
        <v>1</v>
      </c>
      <c r="C267" t="s">
        <v>6</v>
      </c>
      <c r="D267" t="s">
        <v>1</v>
      </c>
      <c r="E267" t="s">
        <v>3</v>
      </c>
      <c r="F267" s="27">
        <f>VLOOKUP($A267,ranks!$A$2:$B$12,2,FALSE)-VLOOKUP(B267,ranks!$A$2:$B$12,2,FALSE)</f>
        <v>0</v>
      </c>
      <c r="G267" s="27">
        <f>VLOOKUP($A267,ranks!$A$2:$B$12,2,FALSE)-VLOOKUP(C267,ranks!$A$2:$B$12,2,FALSE)</f>
        <v>-3</v>
      </c>
      <c r="H267" s="27">
        <f>VLOOKUP($A267,ranks!$A$2:$B$12,2,FALSE)-VLOOKUP(D267,ranks!$A$2:$B$12,2,FALSE)</f>
        <v>0</v>
      </c>
      <c r="I267" s="27">
        <f>VLOOKUP($A267,ranks!$A$2:$B$12,2,FALSE)-VLOOKUP(E267,ranks!$A$2:$B$12,2,FALSE)</f>
        <v>1</v>
      </c>
      <c r="J267">
        <f t="shared" si="34"/>
        <v>0</v>
      </c>
      <c r="K267">
        <f t="shared" si="35"/>
        <v>9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3</v>
      </c>
      <c r="P267">
        <f t="shared" si="40"/>
        <v>0</v>
      </c>
      <c r="Q267">
        <f t="shared" si="41"/>
        <v>1</v>
      </c>
    </row>
    <row r="268" spans="1:17" x14ac:dyDescent="0.25">
      <c r="A268" s="27" t="s">
        <v>4</v>
      </c>
      <c r="B268" t="s">
        <v>6</v>
      </c>
      <c r="C268" t="s">
        <v>6</v>
      </c>
      <c r="D268" t="s">
        <v>1</v>
      </c>
      <c r="E268" t="s">
        <v>3</v>
      </c>
      <c r="F268" s="27">
        <f>VLOOKUP($A268,ranks!$A$2:$B$12,2,FALSE)-VLOOKUP(B268,ranks!$A$2:$B$12,2,FALSE)</f>
        <v>-2</v>
      </c>
      <c r="G268" s="27">
        <f>VLOOKUP($A268,ranks!$A$2:$B$12,2,FALSE)-VLOOKUP(C268,ranks!$A$2:$B$12,2,FALSE)</f>
        <v>-2</v>
      </c>
      <c r="H268" s="27">
        <f>VLOOKUP($A268,ranks!$A$2:$B$12,2,FALSE)-VLOOKUP(D268,ranks!$A$2:$B$12,2,FALSE)</f>
        <v>1</v>
      </c>
      <c r="I268" s="27">
        <f>VLOOKUP($A268,ranks!$A$2:$B$12,2,FALSE)-VLOOKUP(E268,ranks!$A$2:$B$12,2,FALSE)</f>
        <v>2</v>
      </c>
      <c r="J268">
        <f t="shared" si="34"/>
        <v>4</v>
      </c>
      <c r="K268">
        <f t="shared" si="35"/>
        <v>4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2</v>
      </c>
      <c r="P268">
        <f t="shared" si="40"/>
        <v>1</v>
      </c>
      <c r="Q268">
        <f t="shared" si="41"/>
        <v>2</v>
      </c>
    </row>
    <row r="269" spans="1:17" x14ac:dyDescent="0.25">
      <c r="A269" s="27" t="s">
        <v>6</v>
      </c>
      <c r="B269" t="s">
        <v>6</v>
      </c>
      <c r="C269" t="s">
        <v>6</v>
      </c>
      <c r="D269" t="s">
        <v>1</v>
      </c>
      <c r="E269" t="s">
        <v>3</v>
      </c>
      <c r="F269" s="27">
        <f>VLOOKUP($A269,ranks!$A$2:$B$12,2,FALSE)-VLOOKUP(B269,ranks!$A$2:$B$12,2,FALSE)</f>
        <v>0</v>
      </c>
      <c r="G269" s="27">
        <f>VLOOKUP($A269,ranks!$A$2:$B$12,2,FALSE)-VLOOKUP(C269,ranks!$A$2:$B$12,2,FALSE)</f>
        <v>0</v>
      </c>
      <c r="H269" s="27">
        <f>VLOOKUP($A269,ranks!$A$2:$B$12,2,FALSE)-VLOOKUP(D269,ranks!$A$2:$B$12,2,FALSE)</f>
        <v>3</v>
      </c>
      <c r="I269" s="27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s="27" t="s">
        <v>5</v>
      </c>
      <c r="B270" t="s">
        <v>5</v>
      </c>
      <c r="C270" t="s">
        <v>1</v>
      </c>
      <c r="D270" t="s">
        <v>1</v>
      </c>
      <c r="E270" t="s">
        <v>3</v>
      </c>
      <c r="F270" s="27">
        <f>VLOOKUP($A270,ranks!$A$2:$B$12,2,FALSE)-VLOOKUP(B270,ranks!$A$2:$B$12,2,FALSE)</f>
        <v>0</v>
      </c>
      <c r="G270" s="27">
        <f>VLOOKUP($A270,ranks!$A$2:$B$12,2,FALSE)-VLOOKUP(C270,ranks!$A$2:$B$12,2,FALSE)</f>
        <v>-3</v>
      </c>
      <c r="H270" s="27">
        <f>VLOOKUP($A270,ranks!$A$2:$B$12,2,FALSE)-VLOOKUP(D270,ranks!$A$2:$B$12,2,FALSE)</f>
        <v>-3</v>
      </c>
      <c r="I270" s="27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s="27" t="s">
        <v>3</v>
      </c>
      <c r="B271" t="s">
        <v>6</v>
      </c>
      <c r="C271" t="s">
        <v>6</v>
      </c>
      <c r="D271" t="s">
        <v>1</v>
      </c>
      <c r="E271" t="s">
        <v>3</v>
      </c>
      <c r="F271" s="27">
        <f>VLOOKUP($A271,ranks!$A$2:$B$12,2,FALSE)-VLOOKUP(B271,ranks!$A$2:$B$12,2,FALSE)</f>
        <v>-4</v>
      </c>
      <c r="G271" s="27">
        <f>VLOOKUP($A271,ranks!$A$2:$B$12,2,FALSE)-VLOOKUP(C271,ranks!$A$2:$B$12,2,FALSE)</f>
        <v>-4</v>
      </c>
      <c r="H271" s="27">
        <f>VLOOKUP($A271,ranks!$A$2:$B$12,2,FALSE)-VLOOKUP(D271,ranks!$A$2:$B$12,2,FALSE)</f>
        <v>-1</v>
      </c>
      <c r="I271" s="27">
        <f>VLOOKUP($A271,ranks!$A$2:$B$12,2,FALSE)-VLOOKUP(E271,ranks!$A$2:$B$12,2,FALSE)</f>
        <v>0</v>
      </c>
      <c r="J271">
        <f t="shared" si="34"/>
        <v>16</v>
      </c>
      <c r="K271">
        <f t="shared" si="35"/>
        <v>16</v>
      </c>
      <c r="L271">
        <f t="shared" si="36"/>
        <v>1</v>
      </c>
      <c r="M271">
        <f t="shared" si="37"/>
        <v>0</v>
      </c>
      <c r="N271">
        <f t="shared" si="38"/>
        <v>4</v>
      </c>
      <c r="O271">
        <f t="shared" si="39"/>
        <v>4</v>
      </c>
      <c r="P271">
        <f t="shared" si="40"/>
        <v>1</v>
      </c>
      <c r="Q271">
        <f t="shared" si="41"/>
        <v>0</v>
      </c>
    </row>
    <row r="272" spans="1:17" x14ac:dyDescent="0.25">
      <c r="A272" s="27" t="s">
        <v>1</v>
      </c>
      <c r="B272" t="s">
        <v>5</v>
      </c>
      <c r="C272" t="s">
        <v>1</v>
      </c>
      <c r="D272" t="s">
        <v>1</v>
      </c>
      <c r="E272" t="s">
        <v>3</v>
      </c>
      <c r="F272" s="27">
        <f>VLOOKUP($A272,ranks!$A$2:$B$12,2,FALSE)-VLOOKUP(B272,ranks!$A$2:$B$12,2,FALSE)</f>
        <v>3</v>
      </c>
      <c r="G272" s="27">
        <f>VLOOKUP($A272,ranks!$A$2:$B$12,2,FALSE)-VLOOKUP(C272,ranks!$A$2:$B$12,2,FALSE)</f>
        <v>0</v>
      </c>
      <c r="H272" s="27">
        <f>VLOOKUP($A272,ranks!$A$2:$B$12,2,FALSE)-VLOOKUP(D272,ranks!$A$2:$B$12,2,FALSE)</f>
        <v>0</v>
      </c>
      <c r="I272" s="27">
        <f>VLOOKUP($A272,ranks!$A$2:$B$12,2,FALSE)-VLOOKUP(E272,ranks!$A$2:$B$12,2,FALSE)</f>
        <v>1</v>
      </c>
      <c r="J272">
        <f t="shared" si="34"/>
        <v>9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3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s="27" t="s">
        <v>6</v>
      </c>
      <c r="B273" t="s">
        <v>6</v>
      </c>
      <c r="C273" t="s">
        <v>1</v>
      </c>
      <c r="D273" t="s">
        <v>1</v>
      </c>
      <c r="E273" t="s">
        <v>3</v>
      </c>
      <c r="F273" s="27">
        <f>VLOOKUP($A273,ranks!$A$2:$B$12,2,FALSE)-VLOOKUP(B273,ranks!$A$2:$B$12,2,FALSE)</f>
        <v>0</v>
      </c>
      <c r="G273" s="27">
        <f>VLOOKUP($A273,ranks!$A$2:$B$12,2,FALSE)-VLOOKUP(C273,ranks!$A$2:$B$12,2,FALSE)</f>
        <v>3</v>
      </c>
      <c r="H273" s="27">
        <f>VLOOKUP($A273,ranks!$A$2:$B$12,2,FALSE)-VLOOKUP(D273,ranks!$A$2:$B$12,2,FALSE)</f>
        <v>3</v>
      </c>
      <c r="I273" s="27">
        <f>VLOOKUP($A273,ranks!$A$2:$B$12,2,FALSE)-VLOOKUP(E273,ranks!$A$2:$B$12,2,FALSE)</f>
        <v>4</v>
      </c>
      <c r="J273">
        <f t="shared" si="34"/>
        <v>0</v>
      </c>
      <c r="K273">
        <f t="shared" si="35"/>
        <v>9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3</v>
      </c>
      <c r="P273">
        <f t="shared" si="40"/>
        <v>3</v>
      </c>
      <c r="Q273">
        <f t="shared" si="41"/>
        <v>4</v>
      </c>
    </row>
    <row r="274" spans="1:17" x14ac:dyDescent="0.25">
      <c r="A274" s="27" t="s">
        <v>6</v>
      </c>
      <c r="B274" t="s">
        <v>1</v>
      </c>
      <c r="C274" t="s">
        <v>1</v>
      </c>
      <c r="D274" t="s">
        <v>1</v>
      </c>
      <c r="E274" t="s">
        <v>3</v>
      </c>
      <c r="F274" s="27">
        <f>VLOOKUP($A274,ranks!$A$2:$B$12,2,FALSE)-VLOOKUP(B274,ranks!$A$2:$B$12,2,FALSE)</f>
        <v>3</v>
      </c>
      <c r="G274" s="27">
        <f>VLOOKUP($A274,ranks!$A$2:$B$12,2,FALSE)-VLOOKUP(C274,ranks!$A$2:$B$12,2,FALSE)</f>
        <v>3</v>
      </c>
      <c r="H274" s="27">
        <f>VLOOKUP($A274,ranks!$A$2:$B$12,2,FALSE)-VLOOKUP(D274,ranks!$A$2:$B$12,2,FALSE)</f>
        <v>3</v>
      </c>
      <c r="I274" s="27">
        <f>VLOOKUP($A274,ranks!$A$2:$B$12,2,FALSE)-VLOOKUP(E274,ranks!$A$2:$B$12,2,FALSE)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s="27" t="s">
        <v>11</v>
      </c>
      <c r="B275" t="s">
        <v>1</v>
      </c>
      <c r="C275" t="s">
        <v>1</v>
      </c>
      <c r="D275" t="s">
        <v>1</v>
      </c>
      <c r="E275" t="s">
        <v>3</v>
      </c>
      <c r="F275" s="27">
        <f>VLOOKUP($A275,ranks!$A$2:$B$12,2,FALSE)-VLOOKUP(B275,ranks!$A$2:$B$12,2,FALSE)</f>
        <v>-7</v>
      </c>
      <c r="G275" s="27">
        <f>VLOOKUP($A275,ranks!$A$2:$B$12,2,FALSE)-VLOOKUP(C275,ranks!$A$2:$B$12,2,FALSE)</f>
        <v>-7</v>
      </c>
      <c r="H275" s="27">
        <f>VLOOKUP($A275,ranks!$A$2:$B$12,2,FALSE)-VLOOKUP(D275,ranks!$A$2:$B$12,2,FALSE)</f>
        <v>-7</v>
      </c>
      <c r="I275" s="27">
        <f>VLOOKUP($A275,ranks!$A$2:$B$12,2,FALSE)-VLOOKUP(E275,ranks!$A$2:$B$12,2,FALSE)</f>
        <v>-6</v>
      </c>
      <c r="J275">
        <f t="shared" si="34"/>
        <v>49</v>
      </c>
      <c r="K275">
        <f t="shared" si="35"/>
        <v>49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7</v>
      </c>
      <c r="P275">
        <f t="shared" si="40"/>
        <v>7</v>
      </c>
      <c r="Q275">
        <f t="shared" si="41"/>
        <v>6</v>
      </c>
    </row>
    <row r="276" spans="1:17" x14ac:dyDescent="0.25">
      <c r="A276" s="27" t="s">
        <v>6</v>
      </c>
      <c r="B276" t="s">
        <v>5</v>
      </c>
      <c r="C276" t="s">
        <v>6</v>
      </c>
      <c r="D276" t="s">
        <v>1</v>
      </c>
      <c r="E276" t="s">
        <v>3</v>
      </c>
      <c r="F276" s="27">
        <f>VLOOKUP($A276,ranks!$A$2:$B$12,2,FALSE)-VLOOKUP(B276,ranks!$A$2:$B$12,2,FALSE)</f>
        <v>6</v>
      </c>
      <c r="G276" s="27">
        <f>VLOOKUP($A276,ranks!$A$2:$B$12,2,FALSE)-VLOOKUP(C276,ranks!$A$2:$B$12,2,FALSE)</f>
        <v>0</v>
      </c>
      <c r="H276" s="27">
        <f>VLOOKUP($A276,ranks!$A$2:$B$12,2,FALSE)-VLOOKUP(D276,ranks!$A$2:$B$12,2,FALSE)</f>
        <v>3</v>
      </c>
      <c r="I276" s="27">
        <f>VLOOKUP($A276,ranks!$A$2:$B$12,2,FALSE)-VLOOKUP(E276,ranks!$A$2:$B$12,2,FALSE)</f>
        <v>4</v>
      </c>
      <c r="J276">
        <f t="shared" si="34"/>
        <v>36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6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s="27" t="s">
        <v>1</v>
      </c>
      <c r="B277" t="s">
        <v>1</v>
      </c>
      <c r="C277" t="s">
        <v>6</v>
      </c>
      <c r="D277" t="s">
        <v>1</v>
      </c>
      <c r="E277" t="s">
        <v>3</v>
      </c>
      <c r="F277" s="27">
        <f>VLOOKUP($A277,ranks!$A$2:$B$12,2,FALSE)-VLOOKUP(B277,ranks!$A$2:$B$12,2,FALSE)</f>
        <v>0</v>
      </c>
      <c r="G277" s="27">
        <f>VLOOKUP($A277,ranks!$A$2:$B$12,2,FALSE)-VLOOKUP(C277,ranks!$A$2:$B$12,2,FALSE)</f>
        <v>-3</v>
      </c>
      <c r="H277" s="27">
        <f>VLOOKUP($A277,ranks!$A$2:$B$12,2,FALSE)-VLOOKUP(D277,ranks!$A$2:$B$12,2,FALSE)</f>
        <v>0</v>
      </c>
      <c r="I277" s="27">
        <f>VLOOKUP($A277,ranks!$A$2:$B$12,2,FALSE)-VLOOKUP(E277,ranks!$A$2:$B$12,2,FALSE)</f>
        <v>1</v>
      </c>
      <c r="J277">
        <f t="shared" si="34"/>
        <v>0</v>
      </c>
      <c r="K277">
        <f t="shared" si="35"/>
        <v>9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3</v>
      </c>
      <c r="P277">
        <f t="shared" si="40"/>
        <v>0</v>
      </c>
      <c r="Q277">
        <f t="shared" si="41"/>
        <v>1</v>
      </c>
    </row>
    <row r="278" spans="1:17" x14ac:dyDescent="0.25">
      <c r="A278" s="27" t="s">
        <v>6</v>
      </c>
      <c r="B278" t="s">
        <v>6</v>
      </c>
      <c r="C278" t="s">
        <v>1</v>
      </c>
      <c r="D278" t="s">
        <v>1</v>
      </c>
      <c r="E278" t="s">
        <v>3</v>
      </c>
      <c r="F278" s="27">
        <f>VLOOKUP($A278,ranks!$A$2:$B$12,2,FALSE)-VLOOKUP(B278,ranks!$A$2:$B$12,2,FALSE)</f>
        <v>0</v>
      </c>
      <c r="G278" s="27">
        <f>VLOOKUP($A278,ranks!$A$2:$B$12,2,FALSE)-VLOOKUP(C278,ranks!$A$2:$B$12,2,FALSE)</f>
        <v>3</v>
      </c>
      <c r="H278" s="27">
        <f>VLOOKUP($A278,ranks!$A$2:$B$12,2,FALSE)-VLOOKUP(D278,ranks!$A$2:$B$12,2,FALSE)</f>
        <v>3</v>
      </c>
      <c r="I278" s="27">
        <f>VLOOKUP($A278,ranks!$A$2:$B$12,2,FALSE)-VLOOKUP(E278,ranks!$A$2:$B$12,2,FALSE)</f>
        <v>4</v>
      </c>
      <c r="J278">
        <f t="shared" si="34"/>
        <v>0</v>
      </c>
      <c r="K278">
        <f t="shared" si="35"/>
        <v>9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3</v>
      </c>
      <c r="P278">
        <f t="shared" si="40"/>
        <v>3</v>
      </c>
      <c r="Q278">
        <f t="shared" si="41"/>
        <v>4</v>
      </c>
    </row>
    <row r="279" spans="1:17" x14ac:dyDescent="0.25">
      <c r="A279" s="27" t="s">
        <v>11</v>
      </c>
      <c r="B279" t="s">
        <v>1</v>
      </c>
      <c r="C279" t="s">
        <v>1</v>
      </c>
      <c r="D279" t="s">
        <v>1</v>
      </c>
      <c r="E279" t="s">
        <v>3</v>
      </c>
      <c r="F279" s="27">
        <f>VLOOKUP($A279,ranks!$A$2:$B$12,2,FALSE)-VLOOKUP(B279,ranks!$A$2:$B$12,2,FALSE)</f>
        <v>-7</v>
      </c>
      <c r="G279" s="27">
        <f>VLOOKUP($A279,ranks!$A$2:$B$12,2,FALSE)-VLOOKUP(C279,ranks!$A$2:$B$12,2,FALSE)</f>
        <v>-7</v>
      </c>
      <c r="H279" s="27">
        <f>VLOOKUP($A279,ranks!$A$2:$B$12,2,FALSE)-VLOOKUP(D279,ranks!$A$2:$B$12,2,FALSE)</f>
        <v>-7</v>
      </c>
      <c r="I279" s="27">
        <f>VLOOKUP($A279,ranks!$A$2:$B$12,2,FALSE)-VLOOKUP(E279,ranks!$A$2:$B$12,2,FALSE)</f>
        <v>-6</v>
      </c>
      <c r="J279">
        <f t="shared" si="34"/>
        <v>49</v>
      </c>
      <c r="K279">
        <f t="shared" si="35"/>
        <v>49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7</v>
      </c>
      <c r="P279">
        <f t="shared" si="40"/>
        <v>7</v>
      </c>
      <c r="Q279">
        <f t="shared" si="41"/>
        <v>6</v>
      </c>
    </row>
    <row r="280" spans="1:17" x14ac:dyDescent="0.25">
      <c r="A280" s="27" t="s">
        <v>6</v>
      </c>
      <c r="B280" t="s">
        <v>2</v>
      </c>
      <c r="C280" t="s">
        <v>1</v>
      </c>
      <c r="D280" t="s">
        <v>1</v>
      </c>
      <c r="E280" t="s">
        <v>3</v>
      </c>
      <c r="F280" s="27">
        <f>VLOOKUP($A280,ranks!$A$2:$B$12,2,FALSE)-VLOOKUP(B280,ranks!$A$2:$B$12,2,FALSE)</f>
        <v>1</v>
      </c>
      <c r="G280" s="27">
        <f>VLOOKUP($A280,ranks!$A$2:$B$12,2,FALSE)-VLOOKUP(C280,ranks!$A$2:$B$12,2,FALSE)</f>
        <v>3</v>
      </c>
      <c r="H280" s="27">
        <f>VLOOKUP($A280,ranks!$A$2:$B$12,2,FALSE)-VLOOKUP(D280,ranks!$A$2:$B$12,2,FALSE)</f>
        <v>3</v>
      </c>
      <c r="I280" s="27">
        <f>VLOOKUP($A280,ranks!$A$2:$B$12,2,FALSE)-VLOOKUP(E280,ranks!$A$2:$B$12,2,FALSE)</f>
        <v>4</v>
      </c>
      <c r="J280">
        <f t="shared" si="34"/>
        <v>1</v>
      </c>
      <c r="K280">
        <f t="shared" si="35"/>
        <v>9</v>
      </c>
      <c r="L280">
        <f t="shared" si="36"/>
        <v>9</v>
      </c>
      <c r="M280">
        <f t="shared" si="37"/>
        <v>16</v>
      </c>
      <c r="N280">
        <f t="shared" si="38"/>
        <v>1</v>
      </c>
      <c r="O280">
        <f t="shared" si="39"/>
        <v>3</v>
      </c>
      <c r="P280">
        <f t="shared" si="40"/>
        <v>3</v>
      </c>
      <c r="Q280">
        <f t="shared" si="41"/>
        <v>4</v>
      </c>
    </row>
    <row r="281" spans="1:17" x14ac:dyDescent="0.25">
      <c r="A281" s="27" t="s">
        <v>1</v>
      </c>
      <c r="B281" t="s">
        <v>1</v>
      </c>
      <c r="C281" t="s">
        <v>1</v>
      </c>
      <c r="D281" t="s">
        <v>1</v>
      </c>
      <c r="E281" t="s">
        <v>3</v>
      </c>
      <c r="F281" s="27">
        <f>VLOOKUP($A281,ranks!$A$2:$B$12,2,FALSE)-VLOOKUP(B281,ranks!$A$2:$B$12,2,FALSE)</f>
        <v>0</v>
      </c>
      <c r="G281" s="27">
        <f>VLOOKUP($A281,ranks!$A$2:$B$12,2,FALSE)-VLOOKUP(C281,ranks!$A$2:$B$12,2,FALSE)</f>
        <v>0</v>
      </c>
      <c r="H281" s="27">
        <f>VLOOKUP($A281,ranks!$A$2:$B$12,2,FALSE)-VLOOKUP(D281,ranks!$A$2:$B$12,2,FALSE)</f>
        <v>0</v>
      </c>
      <c r="I281" s="27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s="27" t="s">
        <v>2</v>
      </c>
      <c r="B282" t="s">
        <v>1</v>
      </c>
      <c r="C282" t="s">
        <v>1</v>
      </c>
      <c r="D282" t="s">
        <v>1</v>
      </c>
      <c r="E282" t="s">
        <v>3</v>
      </c>
      <c r="F282" s="27">
        <f>VLOOKUP($A282,ranks!$A$2:$B$12,2,FALSE)-VLOOKUP(B282,ranks!$A$2:$B$12,2,FALSE)</f>
        <v>2</v>
      </c>
      <c r="G282" s="27">
        <f>VLOOKUP($A282,ranks!$A$2:$B$12,2,FALSE)-VLOOKUP(C282,ranks!$A$2:$B$12,2,FALSE)</f>
        <v>2</v>
      </c>
      <c r="H282" s="27">
        <f>VLOOKUP($A282,ranks!$A$2:$B$12,2,FALSE)-VLOOKUP(D282,ranks!$A$2:$B$12,2,FALSE)</f>
        <v>2</v>
      </c>
      <c r="I282" s="27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s="27" t="s">
        <v>1</v>
      </c>
      <c r="B283" t="s">
        <v>1</v>
      </c>
      <c r="C283" t="s">
        <v>1</v>
      </c>
      <c r="D283" t="s">
        <v>1</v>
      </c>
      <c r="E283" t="s">
        <v>3</v>
      </c>
      <c r="F283" s="27">
        <f>VLOOKUP($A283,ranks!$A$2:$B$12,2,FALSE)-VLOOKUP(B283,ranks!$A$2:$B$12,2,FALSE)</f>
        <v>0</v>
      </c>
      <c r="G283" s="27">
        <f>VLOOKUP($A283,ranks!$A$2:$B$12,2,FALSE)-VLOOKUP(C283,ranks!$A$2:$B$12,2,FALSE)</f>
        <v>0</v>
      </c>
      <c r="H283" s="27">
        <f>VLOOKUP($A283,ranks!$A$2:$B$12,2,FALSE)-VLOOKUP(D283,ranks!$A$2:$B$12,2,FALSE)</f>
        <v>0</v>
      </c>
      <c r="I283" s="27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s="27" t="s">
        <v>1</v>
      </c>
      <c r="B284" t="s">
        <v>5</v>
      </c>
      <c r="C284" t="s">
        <v>5</v>
      </c>
      <c r="D284" t="s">
        <v>1</v>
      </c>
      <c r="E284" t="s">
        <v>3</v>
      </c>
      <c r="F284" s="27">
        <f>VLOOKUP($A284,ranks!$A$2:$B$12,2,FALSE)-VLOOKUP(B284,ranks!$A$2:$B$12,2,FALSE)</f>
        <v>3</v>
      </c>
      <c r="G284" s="27">
        <f>VLOOKUP($A284,ranks!$A$2:$B$12,2,FALSE)-VLOOKUP(C284,ranks!$A$2:$B$12,2,FALSE)</f>
        <v>3</v>
      </c>
      <c r="H284" s="27">
        <f>VLOOKUP($A284,ranks!$A$2:$B$12,2,FALSE)-VLOOKUP(D284,ranks!$A$2:$B$12,2,FALSE)</f>
        <v>0</v>
      </c>
      <c r="I284" s="27">
        <f>VLOOKUP($A284,ranks!$A$2:$B$12,2,FALSE)-VLOOKUP(E284,ranks!$A$2:$B$12,2,FALSE)</f>
        <v>1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1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1</v>
      </c>
    </row>
    <row r="285" spans="1:17" x14ac:dyDescent="0.25">
      <c r="A285" s="27" t="s">
        <v>1</v>
      </c>
      <c r="B285" t="s">
        <v>1</v>
      </c>
      <c r="C285" t="s">
        <v>1</v>
      </c>
      <c r="D285" t="s">
        <v>1</v>
      </c>
      <c r="E285" t="s">
        <v>3</v>
      </c>
      <c r="F285" s="27">
        <f>VLOOKUP($A285,ranks!$A$2:$B$12,2,FALSE)-VLOOKUP(B285,ranks!$A$2:$B$12,2,FALSE)</f>
        <v>0</v>
      </c>
      <c r="G285" s="27">
        <f>VLOOKUP($A285,ranks!$A$2:$B$12,2,FALSE)-VLOOKUP(C285,ranks!$A$2:$B$12,2,FALSE)</f>
        <v>0</v>
      </c>
      <c r="H285" s="27">
        <f>VLOOKUP($A285,ranks!$A$2:$B$12,2,FALSE)-VLOOKUP(D285,ranks!$A$2:$B$12,2,FALSE)</f>
        <v>0</v>
      </c>
      <c r="I285" s="27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s="27" t="s">
        <v>1</v>
      </c>
      <c r="B286" t="s">
        <v>1</v>
      </c>
      <c r="C286" t="s">
        <v>6</v>
      </c>
      <c r="D286" t="s">
        <v>1</v>
      </c>
      <c r="E286" t="s">
        <v>3</v>
      </c>
      <c r="F286" s="27">
        <f>VLOOKUP($A286,ranks!$A$2:$B$12,2,FALSE)-VLOOKUP(B286,ranks!$A$2:$B$12,2,FALSE)</f>
        <v>0</v>
      </c>
      <c r="G286" s="27">
        <f>VLOOKUP($A286,ranks!$A$2:$B$12,2,FALSE)-VLOOKUP(C286,ranks!$A$2:$B$12,2,FALSE)</f>
        <v>-3</v>
      </c>
      <c r="H286" s="27">
        <f>VLOOKUP($A286,ranks!$A$2:$B$12,2,FALSE)-VLOOKUP(D286,ranks!$A$2:$B$12,2,FALSE)</f>
        <v>0</v>
      </c>
      <c r="I286" s="27">
        <f>VLOOKUP($A286,ranks!$A$2:$B$12,2,FALSE)-VLOOKUP(E286,ranks!$A$2:$B$12,2,FALSE)</f>
        <v>1</v>
      </c>
      <c r="J286">
        <f t="shared" si="34"/>
        <v>0</v>
      </c>
      <c r="K286">
        <f t="shared" si="35"/>
        <v>9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3</v>
      </c>
      <c r="P286">
        <f t="shared" si="40"/>
        <v>0</v>
      </c>
      <c r="Q286">
        <f t="shared" si="41"/>
        <v>1</v>
      </c>
    </row>
    <row r="287" spans="1:17" x14ac:dyDescent="0.25">
      <c r="A287" s="27" t="s">
        <v>1</v>
      </c>
      <c r="B287" t="s">
        <v>6</v>
      </c>
      <c r="C287" t="s">
        <v>1</v>
      </c>
      <c r="D287" t="s">
        <v>1</v>
      </c>
      <c r="E287" t="s">
        <v>3</v>
      </c>
      <c r="F287" s="27">
        <f>VLOOKUP($A287,ranks!$A$2:$B$12,2,FALSE)-VLOOKUP(B287,ranks!$A$2:$B$12,2,FALSE)</f>
        <v>-3</v>
      </c>
      <c r="G287" s="27">
        <f>VLOOKUP($A287,ranks!$A$2:$B$12,2,FALSE)-VLOOKUP(C287,ranks!$A$2:$B$12,2,FALSE)</f>
        <v>0</v>
      </c>
      <c r="H287" s="27">
        <f>VLOOKUP($A287,ranks!$A$2:$B$12,2,FALSE)-VLOOKUP(D287,ranks!$A$2:$B$12,2,FALSE)</f>
        <v>0</v>
      </c>
      <c r="I287" s="27">
        <f>VLOOKUP($A287,ranks!$A$2:$B$12,2,FALSE)-VLOOKUP(E287,ranks!$A$2:$B$12,2,FALSE)</f>
        <v>1</v>
      </c>
      <c r="J287">
        <f t="shared" si="34"/>
        <v>9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3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s="27" t="s">
        <v>10</v>
      </c>
      <c r="B288" t="s">
        <v>1</v>
      </c>
      <c r="C288" t="s">
        <v>6</v>
      </c>
      <c r="D288" t="s">
        <v>1</v>
      </c>
      <c r="E288" t="s">
        <v>3</v>
      </c>
      <c r="F288" s="27">
        <f>VLOOKUP($A288,ranks!$A$2:$B$12,2,FALSE)-VLOOKUP(B288,ranks!$A$2:$B$12,2,FALSE)</f>
        <v>-4</v>
      </c>
      <c r="G288" s="27">
        <f>VLOOKUP($A288,ranks!$A$2:$B$12,2,FALSE)-VLOOKUP(C288,ranks!$A$2:$B$12,2,FALSE)</f>
        <v>-7</v>
      </c>
      <c r="H288" s="27">
        <f>VLOOKUP($A288,ranks!$A$2:$B$12,2,FALSE)-VLOOKUP(D288,ranks!$A$2:$B$12,2,FALSE)</f>
        <v>-4</v>
      </c>
      <c r="I288" s="27">
        <f>VLOOKUP($A288,ranks!$A$2:$B$12,2,FALSE)-VLOOKUP(E288,ranks!$A$2:$B$12,2,FALSE)</f>
        <v>-3</v>
      </c>
      <c r="J288">
        <f t="shared" si="34"/>
        <v>16</v>
      </c>
      <c r="K288">
        <f t="shared" si="35"/>
        <v>49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7</v>
      </c>
      <c r="P288">
        <f t="shared" si="40"/>
        <v>4</v>
      </c>
      <c r="Q288">
        <f t="shared" si="41"/>
        <v>3</v>
      </c>
    </row>
    <row r="289" spans="1:17" x14ac:dyDescent="0.25">
      <c r="A289" s="27" t="s">
        <v>4</v>
      </c>
      <c r="B289" t="s">
        <v>4</v>
      </c>
      <c r="C289" t="s">
        <v>1</v>
      </c>
      <c r="D289" t="s">
        <v>1</v>
      </c>
      <c r="E289" t="s">
        <v>3</v>
      </c>
      <c r="F289" s="27">
        <f>VLOOKUP($A289,ranks!$A$2:$B$12,2,FALSE)-VLOOKUP(B289,ranks!$A$2:$B$12,2,FALSE)</f>
        <v>0</v>
      </c>
      <c r="G289" s="27">
        <f>VLOOKUP($A289,ranks!$A$2:$B$12,2,FALSE)-VLOOKUP(C289,ranks!$A$2:$B$12,2,FALSE)</f>
        <v>1</v>
      </c>
      <c r="H289" s="27">
        <f>VLOOKUP($A289,ranks!$A$2:$B$12,2,FALSE)-VLOOKUP(D289,ranks!$A$2:$B$12,2,FALSE)</f>
        <v>1</v>
      </c>
      <c r="I289" s="27">
        <f>VLOOKUP($A289,ranks!$A$2:$B$12,2,FALSE)-VLOOKUP(E289,ranks!$A$2:$B$12,2,FALSE)</f>
        <v>2</v>
      </c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0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s="27" t="s">
        <v>5</v>
      </c>
      <c r="B290" t="s">
        <v>6</v>
      </c>
      <c r="C290" t="s">
        <v>11</v>
      </c>
      <c r="D290" t="s">
        <v>1</v>
      </c>
      <c r="E290" t="s">
        <v>3</v>
      </c>
      <c r="F290" s="27">
        <f>VLOOKUP($A290,ranks!$A$2:$B$12,2,FALSE)-VLOOKUP(B290,ranks!$A$2:$B$12,2,FALSE)</f>
        <v>-6</v>
      </c>
      <c r="G290" s="27">
        <f>VLOOKUP($A290,ranks!$A$2:$B$12,2,FALSE)-VLOOKUP(C290,ranks!$A$2:$B$12,2,FALSE)</f>
        <v>4</v>
      </c>
      <c r="H290" s="27">
        <f>VLOOKUP($A290,ranks!$A$2:$B$12,2,FALSE)-VLOOKUP(D290,ranks!$A$2:$B$12,2,FALSE)</f>
        <v>-3</v>
      </c>
      <c r="I290" s="27">
        <f>VLOOKUP($A290,ranks!$A$2:$B$12,2,FALSE)-VLOOKUP(E290,ranks!$A$2:$B$12,2,FALSE)</f>
        <v>-2</v>
      </c>
      <c r="J290">
        <f t="shared" si="34"/>
        <v>36</v>
      </c>
      <c r="K290">
        <f t="shared" si="35"/>
        <v>16</v>
      </c>
      <c r="L290">
        <f t="shared" si="36"/>
        <v>9</v>
      </c>
      <c r="M290">
        <f t="shared" si="37"/>
        <v>4</v>
      </c>
      <c r="N290">
        <f t="shared" si="38"/>
        <v>6</v>
      </c>
      <c r="O290">
        <f t="shared" si="39"/>
        <v>4</v>
      </c>
      <c r="P290">
        <f t="shared" si="40"/>
        <v>3</v>
      </c>
      <c r="Q290">
        <f t="shared" si="41"/>
        <v>2</v>
      </c>
    </row>
    <row r="291" spans="1:17" x14ac:dyDescent="0.25">
      <c r="A291" s="27" t="s">
        <v>2</v>
      </c>
      <c r="B291" t="s">
        <v>6</v>
      </c>
      <c r="C291" t="s">
        <v>1</v>
      </c>
      <c r="D291" t="s">
        <v>1</v>
      </c>
      <c r="E291" t="s">
        <v>3</v>
      </c>
      <c r="F291" s="27">
        <f>VLOOKUP($A291,ranks!$A$2:$B$12,2,FALSE)-VLOOKUP(B291,ranks!$A$2:$B$12,2,FALSE)</f>
        <v>-1</v>
      </c>
      <c r="G291" s="27">
        <f>VLOOKUP($A291,ranks!$A$2:$B$12,2,FALSE)-VLOOKUP(C291,ranks!$A$2:$B$12,2,FALSE)</f>
        <v>2</v>
      </c>
      <c r="H291" s="27">
        <f>VLOOKUP($A291,ranks!$A$2:$B$12,2,FALSE)-VLOOKUP(D291,ranks!$A$2:$B$12,2,FALSE)</f>
        <v>2</v>
      </c>
      <c r="I291" s="27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s="27" t="s">
        <v>1</v>
      </c>
      <c r="B292" t="s">
        <v>6</v>
      </c>
      <c r="C292" t="s">
        <v>1</v>
      </c>
      <c r="D292" t="s">
        <v>1</v>
      </c>
      <c r="E292" t="s">
        <v>3</v>
      </c>
      <c r="F292" s="27">
        <f>VLOOKUP($A292,ranks!$A$2:$B$12,2,FALSE)-VLOOKUP(B292,ranks!$A$2:$B$12,2,FALSE)</f>
        <v>-3</v>
      </c>
      <c r="G292" s="27">
        <f>VLOOKUP($A292,ranks!$A$2:$B$12,2,FALSE)-VLOOKUP(C292,ranks!$A$2:$B$12,2,FALSE)</f>
        <v>0</v>
      </c>
      <c r="H292" s="27">
        <f>VLOOKUP($A292,ranks!$A$2:$B$12,2,FALSE)-VLOOKUP(D292,ranks!$A$2:$B$12,2,FALSE)</f>
        <v>0</v>
      </c>
      <c r="I292" s="27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s="27" t="s">
        <v>8</v>
      </c>
      <c r="B293" t="s">
        <v>6</v>
      </c>
      <c r="C293" t="s">
        <v>5</v>
      </c>
      <c r="D293" t="s">
        <v>1</v>
      </c>
      <c r="E293" t="s">
        <v>3</v>
      </c>
      <c r="F293" s="27">
        <f>VLOOKUP($A293,ranks!$A$2:$B$12,2,FALSE)-VLOOKUP(B293,ranks!$A$2:$B$12,2,FALSE)</f>
        <v>-9</v>
      </c>
      <c r="G293" s="27">
        <f>VLOOKUP($A293,ranks!$A$2:$B$12,2,FALSE)-VLOOKUP(C293,ranks!$A$2:$B$12,2,FALSE)</f>
        <v>-3</v>
      </c>
      <c r="H293" s="27">
        <f>VLOOKUP($A293,ranks!$A$2:$B$12,2,FALSE)-VLOOKUP(D293,ranks!$A$2:$B$12,2,FALSE)</f>
        <v>-6</v>
      </c>
      <c r="I293" s="27">
        <f>VLOOKUP($A293,ranks!$A$2:$B$12,2,FALSE)-VLOOKUP(E293,ranks!$A$2:$B$12,2,FALSE)</f>
        <v>-5</v>
      </c>
      <c r="J293">
        <f t="shared" si="34"/>
        <v>81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9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s="27" t="s">
        <v>1</v>
      </c>
      <c r="B294" t="s">
        <v>11</v>
      </c>
      <c r="C294" t="s">
        <v>1</v>
      </c>
      <c r="D294" t="s">
        <v>1</v>
      </c>
      <c r="E294" t="s">
        <v>3</v>
      </c>
      <c r="F294" s="27">
        <f>VLOOKUP($A294,ranks!$A$2:$B$12,2,FALSE)-VLOOKUP(B294,ranks!$A$2:$B$12,2,FALSE)</f>
        <v>7</v>
      </c>
      <c r="G294" s="27">
        <f>VLOOKUP($A294,ranks!$A$2:$B$12,2,FALSE)-VLOOKUP(C294,ranks!$A$2:$B$12,2,FALSE)</f>
        <v>0</v>
      </c>
      <c r="H294" s="27">
        <f>VLOOKUP($A294,ranks!$A$2:$B$12,2,FALSE)-VLOOKUP(D294,ranks!$A$2:$B$12,2,FALSE)</f>
        <v>0</v>
      </c>
      <c r="I294" s="27">
        <f>VLOOKUP($A294,ranks!$A$2:$B$12,2,FALSE)-VLOOKUP(E294,ranks!$A$2:$B$12,2,FALSE)</f>
        <v>1</v>
      </c>
      <c r="J294">
        <f t="shared" si="34"/>
        <v>49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7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s="27" t="s">
        <v>1</v>
      </c>
      <c r="B295" t="s">
        <v>6</v>
      </c>
      <c r="C295" t="s">
        <v>6</v>
      </c>
      <c r="D295" t="s">
        <v>1</v>
      </c>
      <c r="E295" t="s">
        <v>3</v>
      </c>
      <c r="F295" s="27">
        <f>VLOOKUP($A295,ranks!$A$2:$B$12,2,FALSE)-VLOOKUP(B295,ranks!$A$2:$B$12,2,FALSE)</f>
        <v>-3</v>
      </c>
      <c r="G295" s="27">
        <f>VLOOKUP($A295,ranks!$A$2:$B$12,2,FALSE)-VLOOKUP(C295,ranks!$A$2:$B$12,2,FALSE)</f>
        <v>-3</v>
      </c>
      <c r="H295" s="27">
        <f>VLOOKUP($A295,ranks!$A$2:$B$12,2,FALSE)-VLOOKUP(D295,ranks!$A$2:$B$12,2,FALSE)</f>
        <v>0</v>
      </c>
      <c r="I295" s="27">
        <f>VLOOKUP($A295,ranks!$A$2:$B$12,2,FALSE)-VLOOKUP(E295,ranks!$A$2:$B$12,2,FALSE)</f>
        <v>1</v>
      </c>
      <c r="J295">
        <f t="shared" si="34"/>
        <v>9</v>
      </c>
      <c r="K295">
        <f t="shared" si="35"/>
        <v>9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3</v>
      </c>
      <c r="P295">
        <f t="shared" si="40"/>
        <v>0</v>
      </c>
      <c r="Q295">
        <f t="shared" si="41"/>
        <v>1</v>
      </c>
    </row>
    <row r="296" spans="1:17" x14ac:dyDescent="0.25">
      <c r="A296" s="27" t="s">
        <v>5</v>
      </c>
      <c r="B296" t="s">
        <v>6</v>
      </c>
      <c r="C296" t="s">
        <v>1</v>
      </c>
      <c r="D296" t="s">
        <v>1</v>
      </c>
      <c r="E296" t="s">
        <v>3</v>
      </c>
      <c r="F296" s="27">
        <f>VLOOKUP($A296,ranks!$A$2:$B$12,2,FALSE)-VLOOKUP(B296,ranks!$A$2:$B$12,2,FALSE)</f>
        <v>-6</v>
      </c>
      <c r="G296" s="27">
        <f>VLOOKUP($A296,ranks!$A$2:$B$12,2,FALSE)-VLOOKUP(C296,ranks!$A$2:$B$12,2,FALSE)</f>
        <v>-3</v>
      </c>
      <c r="H296" s="27">
        <f>VLOOKUP($A296,ranks!$A$2:$B$12,2,FALSE)-VLOOKUP(D296,ranks!$A$2:$B$12,2,FALSE)</f>
        <v>-3</v>
      </c>
      <c r="I296" s="27">
        <f>VLOOKUP($A296,ranks!$A$2:$B$12,2,FALSE)-VLOOKUP(E296,ranks!$A$2:$B$12,2,FALSE)</f>
        <v>-2</v>
      </c>
      <c r="J296">
        <f t="shared" si="34"/>
        <v>36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6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s="27" t="s">
        <v>6</v>
      </c>
      <c r="B297" t="s">
        <v>6</v>
      </c>
      <c r="C297" t="s">
        <v>6</v>
      </c>
      <c r="D297" t="s">
        <v>1</v>
      </c>
      <c r="E297" t="s">
        <v>3</v>
      </c>
      <c r="F297" s="27">
        <f>VLOOKUP($A297,ranks!$A$2:$B$12,2,FALSE)-VLOOKUP(B297,ranks!$A$2:$B$12,2,FALSE)</f>
        <v>0</v>
      </c>
      <c r="G297" s="27">
        <f>VLOOKUP($A297,ranks!$A$2:$B$12,2,FALSE)-VLOOKUP(C297,ranks!$A$2:$B$12,2,FALSE)</f>
        <v>0</v>
      </c>
      <c r="H297" s="27">
        <f>VLOOKUP($A297,ranks!$A$2:$B$12,2,FALSE)-VLOOKUP(D297,ranks!$A$2:$B$12,2,FALSE)</f>
        <v>3</v>
      </c>
      <c r="I297" s="27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s="27" t="s">
        <v>1</v>
      </c>
      <c r="B298" t="s">
        <v>1</v>
      </c>
      <c r="C298" t="s">
        <v>1</v>
      </c>
      <c r="D298" t="s">
        <v>1</v>
      </c>
      <c r="E298" t="s">
        <v>3</v>
      </c>
      <c r="F298" s="27">
        <f>VLOOKUP($A298,ranks!$A$2:$B$12,2,FALSE)-VLOOKUP(B298,ranks!$A$2:$B$12,2,FALSE)</f>
        <v>0</v>
      </c>
      <c r="G298" s="27">
        <f>VLOOKUP($A298,ranks!$A$2:$B$12,2,FALSE)-VLOOKUP(C298,ranks!$A$2:$B$12,2,FALSE)</f>
        <v>0</v>
      </c>
      <c r="H298" s="27">
        <f>VLOOKUP($A298,ranks!$A$2:$B$12,2,FALSE)-VLOOKUP(D298,ranks!$A$2:$B$12,2,FALSE)</f>
        <v>0</v>
      </c>
      <c r="I298" s="27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s="27" t="s">
        <v>11</v>
      </c>
      <c r="B299" t="s">
        <v>11</v>
      </c>
      <c r="C299" t="s">
        <v>4</v>
      </c>
      <c r="D299" t="s">
        <v>1</v>
      </c>
      <c r="E299" t="s">
        <v>3</v>
      </c>
      <c r="F299" s="27">
        <f>VLOOKUP($A299,ranks!$A$2:$B$12,2,FALSE)-VLOOKUP(B299,ranks!$A$2:$B$12,2,FALSE)</f>
        <v>0</v>
      </c>
      <c r="G299" s="27">
        <f>VLOOKUP($A299,ranks!$A$2:$B$12,2,FALSE)-VLOOKUP(C299,ranks!$A$2:$B$12,2,FALSE)</f>
        <v>-8</v>
      </c>
      <c r="H299" s="27">
        <f>VLOOKUP($A299,ranks!$A$2:$B$12,2,FALSE)-VLOOKUP(D299,ranks!$A$2:$B$12,2,FALSE)</f>
        <v>-7</v>
      </c>
      <c r="I299" s="27">
        <f>VLOOKUP($A299,ranks!$A$2:$B$12,2,FALSE)-VLOOKUP(E299,ranks!$A$2:$B$12,2,FALSE)</f>
        <v>-6</v>
      </c>
      <c r="J299">
        <f t="shared" si="34"/>
        <v>0</v>
      </c>
      <c r="K299">
        <f t="shared" si="35"/>
        <v>64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8</v>
      </c>
      <c r="P299">
        <f t="shared" si="40"/>
        <v>7</v>
      </c>
      <c r="Q299">
        <f t="shared" si="41"/>
        <v>6</v>
      </c>
    </row>
    <row r="300" spans="1:17" x14ac:dyDescent="0.25">
      <c r="A300" s="27" t="s">
        <v>3</v>
      </c>
      <c r="B300" t="s">
        <v>6</v>
      </c>
      <c r="C300" t="s">
        <v>1</v>
      </c>
      <c r="D300" t="s">
        <v>1</v>
      </c>
      <c r="E300" t="s">
        <v>3</v>
      </c>
      <c r="F300" s="27">
        <f>VLOOKUP($A300,ranks!$A$2:$B$12,2,FALSE)-VLOOKUP(B300,ranks!$A$2:$B$12,2,FALSE)</f>
        <v>-4</v>
      </c>
      <c r="G300" s="27">
        <f>VLOOKUP($A300,ranks!$A$2:$B$12,2,FALSE)-VLOOKUP(C300,ranks!$A$2:$B$12,2,FALSE)</f>
        <v>-1</v>
      </c>
      <c r="H300" s="27">
        <f>VLOOKUP($A300,ranks!$A$2:$B$12,2,FALSE)-VLOOKUP(D300,ranks!$A$2:$B$12,2,FALSE)</f>
        <v>-1</v>
      </c>
      <c r="I300" s="27">
        <f>VLOOKUP($A300,ranks!$A$2:$B$12,2,FALSE)-VLOOKUP(E300,ranks!$A$2:$B$12,2,FALSE)</f>
        <v>0</v>
      </c>
      <c r="J300">
        <f t="shared" si="34"/>
        <v>16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4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s="27" t="s">
        <v>1</v>
      </c>
      <c r="B301" t="s">
        <v>6</v>
      </c>
      <c r="C301" t="s">
        <v>1</v>
      </c>
      <c r="D301" t="s">
        <v>1</v>
      </c>
      <c r="E301" t="s">
        <v>3</v>
      </c>
      <c r="F301" s="27">
        <f>VLOOKUP($A301,ranks!$A$2:$B$12,2,FALSE)-VLOOKUP(B301,ranks!$A$2:$B$12,2,FALSE)</f>
        <v>-3</v>
      </c>
      <c r="G301" s="27">
        <f>VLOOKUP($A301,ranks!$A$2:$B$12,2,FALSE)-VLOOKUP(C301,ranks!$A$2:$B$12,2,FALSE)</f>
        <v>0</v>
      </c>
      <c r="H301" s="27">
        <f>VLOOKUP($A301,ranks!$A$2:$B$12,2,FALSE)-VLOOKUP(D301,ranks!$A$2:$B$12,2,FALSE)</f>
        <v>0</v>
      </c>
      <c r="I301" s="27">
        <f>VLOOKUP($A301,ranks!$A$2:$B$12,2,FALSE)-VLOOKUP(E301,ranks!$A$2:$B$12,2,FALSE)</f>
        <v>1</v>
      </c>
      <c r="J301">
        <f t="shared" si="34"/>
        <v>9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3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s="27" t="s">
        <v>6</v>
      </c>
      <c r="B302" t="s">
        <v>6</v>
      </c>
      <c r="C302" t="s">
        <v>1</v>
      </c>
      <c r="D302" t="s">
        <v>1</v>
      </c>
      <c r="E302" t="s">
        <v>3</v>
      </c>
      <c r="F302" s="27">
        <f>VLOOKUP($A302,ranks!$A$2:$B$12,2,FALSE)-VLOOKUP(B302,ranks!$A$2:$B$12,2,FALSE)</f>
        <v>0</v>
      </c>
      <c r="G302" s="27">
        <f>VLOOKUP($A302,ranks!$A$2:$B$12,2,FALSE)-VLOOKUP(C302,ranks!$A$2:$B$12,2,FALSE)</f>
        <v>3</v>
      </c>
      <c r="H302" s="27">
        <f>VLOOKUP($A302,ranks!$A$2:$B$12,2,FALSE)-VLOOKUP(D302,ranks!$A$2:$B$12,2,FALSE)</f>
        <v>3</v>
      </c>
      <c r="I302" s="27">
        <f>VLOOKUP($A302,ranks!$A$2:$B$12,2,FALSE)-VLOOKUP(E302,ranks!$A$2:$B$12,2,FALSE)</f>
        <v>4</v>
      </c>
      <c r="J302">
        <f t="shared" si="34"/>
        <v>0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0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s="27" t="s">
        <v>11</v>
      </c>
      <c r="B303" t="s">
        <v>11</v>
      </c>
      <c r="C303" t="s">
        <v>5</v>
      </c>
      <c r="D303" t="s">
        <v>1</v>
      </c>
      <c r="E303" t="s">
        <v>3</v>
      </c>
      <c r="F303" s="27">
        <f>VLOOKUP($A303,ranks!$A$2:$B$12,2,FALSE)-VLOOKUP(B303,ranks!$A$2:$B$12,2,FALSE)</f>
        <v>0</v>
      </c>
      <c r="G303" s="27">
        <f>VLOOKUP($A303,ranks!$A$2:$B$12,2,FALSE)-VLOOKUP(C303,ranks!$A$2:$B$12,2,FALSE)</f>
        <v>-4</v>
      </c>
      <c r="H303" s="27">
        <f>VLOOKUP($A303,ranks!$A$2:$B$12,2,FALSE)-VLOOKUP(D303,ranks!$A$2:$B$12,2,FALSE)</f>
        <v>-7</v>
      </c>
      <c r="I303" s="27">
        <f>VLOOKUP($A303,ranks!$A$2:$B$12,2,FALSE)-VLOOKUP(E303,ranks!$A$2:$B$12,2,FALSE)</f>
        <v>-6</v>
      </c>
      <c r="J303">
        <f t="shared" si="34"/>
        <v>0</v>
      </c>
      <c r="K303">
        <f t="shared" si="35"/>
        <v>16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4</v>
      </c>
      <c r="P303">
        <f t="shared" si="40"/>
        <v>7</v>
      </c>
      <c r="Q303">
        <f t="shared" si="41"/>
        <v>6</v>
      </c>
    </row>
    <row r="304" spans="1:17" x14ac:dyDescent="0.25">
      <c r="A304" s="27" t="s">
        <v>6</v>
      </c>
      <c r="B304" t="s">
        <v>1</v>
      </c>
      <c r="C304" t="s">
        <v>1</v>
      </c>
      <c r="D304" t="s">
        <v>1</v>
      </c>
      <c r="E304" t="s">
        <v>3</v>
      </c>
      <c r="F304" s="27">
        <f>VLOOKUP($A304,ranks!$A$2:$B$12,2,FALSE)-VLOOKUP(B304,ranks!$A$2:$B$12,2,FALSE)</f>
        <v>3</v>
      </c>
      <c r="G304" s="27">
        <f>VLOOKUP($A304,ranks!$A$2:$B$12,2,FALSE)-VLOOKUP(C304,ranks!$A$2:$B$12,2,FALSE)</f>
        <v>3</v>
      </c>
      <c r="H304" s="27">
        <f>VLOOKUP($A304,ranks!$A$2:$B$12,2,FALSE)-VLOOKUP(D304,ranks!$A$2:$B$12,2,FALSE)</f>
        <v>3</v>
      </c>
      <c r="I304" s="27">
        <f>VLOOKUP($A304,ranks!$A$2:$B$12,2,FALSE)-VLOOKUP(E304,ranks!$A$2:$B$12,2,FALSE)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s="27" t="s">
        <v>10</v>
      </c>
      <c r="B305" t="s">
        <v>1</v>
      </c>
      <c r="C305" t="s">
        <v>1</v>
      </c>
      <c r="D305" t="s">
        <v>1</v>
      </c>
      <c r="E305" t="s">
        <v>3</v>
      </c>
      <c r="F305" s="27">
        <f>VLOOKUP($A305,ranks!$A$2:$B$12,2,FALSE)-VLOOKUP(B305,ranks!$A$2:$B$12,2,FALSE)</f>
        <v>-4</v>
      </c>
      <c r="G305" s="27">
        <f>VLOOKUP($A305,ranks!$A$2:$B$12,2,FALSE)-VLOOKUP(C305,ranks!$A$2:$B$12,2,FALSE)</f>
        <v>-4</v>
      </c>
      <c r="H305" s="27">
        <f>VLOOKUP($A305,ranks!$A$2:$B$12,2,FALSE)-VLOOKUP(D305,ranks!$A$2:$B$12,2,FALSE)</f>
        <v>-4</v>
      </c>
      <c r="I305" s="27">
        <f>VLOOKUP($A305,ranks!$A$2:$B$12,2,FALSE)-VLOOKUP(E305,ranks!$A$2:$B$12,2,FALSE)</f>
        <v>-3</v>
      </c>
      <c r="J305">
        <f t="shared" si="34"/>
        <v>16</v>
      </c>
      <c r="K305">
        <f t="shared" si="35"/>
        <v>16</v>
      </c>
      <c r="L305">
        <f t="shared" si="36"/>
        <v>16</v>
      </c>
      <c r="M305">
        <f t="shared" si="37"/>
        <v>9</v>
      </c>
      <c r="N305">
        <f t="shared" si="38"/>
        <v>4</v>
      </c>
      <c r="O305">
        <f t="shared" si="39"/>
        <v>4</v>
      </c>
      <c r="P305">
        <f t="shared" si="40"/>
        <v>4</v>
      </c>
      <c r="Q305">
        <f t="shared" si="41"/>
        <v>3</v>
      </c>
    </row>
    <row r="306" spans="1:17" x14ac:dyDescent="0.25">
      <c r="A306" s="27" t="s">
        <v>1</v>
      </c>
      <c r="B306" t="s">
        <v>11</v>
      </c>
      <c r="C306" t="s">
        <v>1</v>
      </c>
      <c r="D306" t="s">
        <v>1</v>
      </c>
      <c r="E306" t="s">
        <v>3</v>
      </c>
      <c r="F306" s="27">
        <f>VLOOKUP($A306,ranks!$A$2:$B$12,2,FALSE)-VLOOKUP(B306,ranks!$A$2:$B$12,2,FALSE)</f>
        <v>7</v>
      </c>
      <c r="G306" s="27">
        <f>VLOOKUP($A306,ranks!$A$2:$B$12,2,FALSE)-VLOOKUP(C306,ranks!$A$2:$B$12,2,FALSE)</f>
        <v>0</v>
      </c>
      <c r="H306" s="27">
        <f>VLOOKUP($A306,ranks!$A$2:$B$12,2,FALSE)-VLOOKUP(D306,ranks!$A$2:$B$12,2,FALSE)</f>
        <v>0</v>
      </c>
      <c r="I306" s="27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s="27" t="s">
        <v>1</v>
      </c>
      <c r="B307" t="s">
        <v>5</v>
      </c>
      <c r="C307" t="s">
        <v>1</v>
      </c>
      <c r="D307" t="s">
        <v>1</v>
      </c>
      <c r="E307" t="s">
        <v>3</v>
      </c>
      <c r="F307" s="27">
        <f>VLOOKUP($A307,ranks!$A$2:$B$12,2,FALSE)-VLOOKUP(B307,ranks!$A$2:$B$12,2,FALSE)</f>
        <v>3</v>
      </c>
      <c r="G307" s="27">
        <f>VLOOKUP($A307,ranks!$A$2:$B$12,2,FALSE)-VLOOKUP(C307,ranks!$A$2:$B$12,2,FALSE)</f>
        <v>0</v>
      </c>
      <c r="H307" s="27">
        <f>VLOOKUP($A307,ranks!$A$2:$B$12,2,FALSE)-VLOOKUP(D307,ranks!$A$2:$B$12,2,FALSE)</f>
        <v>0</v>
      </c>
      <c r="I307" s="27">
        <f>VLOOKUP($A307,ranks!$A$2:$B$12,2,FALSE)-VLOOKUP(E307,ranks!$A$2:$B$12,2,FALSE)</f>
        <v>1</v>
      </c>
      <c r="J307">
        <f t="shared" si="34"/>
        <v>9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3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s="27" t="s">
        <v>6</v>
      </c>
      <c r="B308" t="s">
        <v>2</v>
      </c>
      <c r="C308" t="s">
        <v>1</v>
      </c>
      <c r="D308" t="s">
        <v>1</v>
      </c>
      <c r="E308" t="s">
        <v>3</v>
      </c>
      <c r="F308" s="27">
        <f>VLOOKUP($A308,ranks!$A$2:$B$12,2,FALSE)-VLOOKUP(B308,ranks!$A$2:$B$12,2,FALSE)</f>
        <v>1</v>
      </c>
      <c r="G308" s="27">
        <f>VLOOKUP($A308,ranks!$A$2:$B$12,2,FALSE)-VLOOKUP(C308,ranks!$A$2:$B$12,2,FALSE)</f>
        <v>3</v>
      </c>
      <c r="H308" s="27">
        <f>VLOOKUP($A308,ranks!$A$2:$B$12,2,FALSE)-VLOOKUP(D308,ranks!$A$2:$B$12,2,FALSE)</f>
        <v>3</v>
      </c>
      <c r="I308" s="27">
        <f>VLOOKUP($A308,ranks!$A$2:$B$12,2,FALSE)-VLOOKUP(E308,ranks!$A$2:$B$12,2,FALSE)</f>
        <v>4</v>
      </c>
      <c r="J308">
        <f t="shared" si="34"/>
        <v>1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1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s="27" t="s">
        <v>2</v>
      </c>
      <c r="B309" t="s">
        <v>5</v>
      </c>
      <c r="C309" t="s">
        <v>1</v>
      </c>
      <c r="D309" t="s">
        <v>1</v>
      </c>
      <c r="E309" t="s">
        <v>3</v>
      </c>
      <c r="F309" s="27">
        <f>VLOOKUP($A309,ranks!$A$2:$B$12,2,FALSE)-VLOOKUP(B309,ranks!$A$2:$B$12,2,FALSE)</f>
        <v>5</v>
      </c>
      <c r="G309" s="27">
        <f>VLOOKUP($A309,ranks!$A$2:$B$12,2,FALSE)-VLOOKUP(C309,ranks!$A$2:$B$12,2,FALSE)</f>
        <v>2</v>
      </c>
      <c r="H309" s="27">
        <f>VLOOKUP($A309,ranks!$A$2:$B$12,2,FALSE)-VLOOKUP(D309,ranks!$A$2:$B$12,2,FALSE)</f>
        <v>2</v>
      </c>
      <c r="I309" s="27">
        <f>VLOOKUP($A309,ranks!$A$2:$B$12,2,FALSE)-VLOOKUP(E309,ranks!$A$2:$B$12,2,FALSE)</f>
        <v>3</v>
      </c>
      <c r="J309">
        <f t="shared" si="34"/>
        <v>25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5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s="27" t="s">
        <v>2</v>
      </c>
      <c r="B310" t="s">
        <v>6</v>
      </c>
      <c r="C310" t="s">
        <v>6</v>
      </c>
      <c r="D310" t="s">
        <v>1</v>
      </c>
      <c r="E310" t="s">
        <v>3</v>
      </c>
      <c r="F310" s="27">
        <f>VLOOKUP($A310,ranks!$A$2:$B$12,2,FALSE)-VLOOKUP(B310,ranks!$A$2:$B$12,2,FALSE)</f>
        <v>-1</v>
      </c>
      <c r="G310" s="27">
        <f>VLOOKUP($A310,ranks!$A$2:$B$12,2,FALSE)-VLOOKUP(C310,ranks!$A$2:$B$12,2,FALSE)</f>
        <v>-1</v>
      </c>
      <c r="H310" s="27">
        <f>VLOOKUP($A310,ranks!$A$2:$B$12,2,FALSE)-VLOOKUP(D310,ranks!$A$2:$B$12,2,FALSE)</f>
        <v>2</v>
      </c>
      <c r="I310" s="27">
        <f>VLOOKUP($A310,ranks!$A$2:$B$12,2,FALSE)-VLOOKUP(E310,ranks!$A$2:$B$12,2,FALSE)</f>
        <v>3</v>
      </c>
      <c r="J310">
        <f t="shared" si="34"/>
        <v>1</v>
      </c>
      <c r="K310">
        <f t="shared" si="35"/>
        <v>1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1</v>
      </c>
      <c r="P310">
        <f t="shared" si="40"/>
        <v>2</v>
      </c>
      <c r="Q310">
        <f t="shared" si="41"/>
        <v>3</v>
      </c>
    </row>
    <row r="311" spans="1:17" x14ac:dyDescent="0.25">
      <c r="A311" s="27" t="s">
        <v>6</v>
      </c>
      <c r="B311" t="s">
        <v>8</v>
      </c>
      <c r="C311" t="s">
        <v>1</v>
      </c>
      <c r="D311" t="s">
        <v>1</v>
      </c>
      <c r="E311" t="s">
        <v>3</v>
      </c>
      <c r="F311" s="27">
        <f>VLOOKUP($A311,ranks!$A$2:$B$12,2,FALSE)-VLOOKUP(B311,ranks!$A$2:$B$12,2,FALSE)</f>
        <v>9</v>
      </c>
      <c r="G311" s="27">
        <f>VLOOKUP($A311,ranks!$A$2:$B$12,2,FALSE)-VLOOKUP(C311,ranks!$A$2:$B$12,2,FALSE)</f>
        <v>3</v>
      </c>
      <c r="H311" s="27">
        <f>VLOOKUP($A311,ranks!$A$2:$B$12,2,FALSE)-VLOOKUP(D311,ranks!$A$2:$B$12,2,FALSE)</f>
        <v>3</v>
      </c>
      <c r="I311" s="27">
        <f>VLOOKUP($A311,ranks!$A$2:$B$12,2,FALSE)-VLOOKUP(E311,ranks!$A$2:$B$12,2,FALSE)</f>
        <v>4</v>
      </c>
      <c r="J311">
        <f t="shared" si="34"/>
        <v>81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9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s="27" t="s">
        <v>5</v>
      </c>
      <c r="B312" t="s">
        <v>5</v>
      </c>
      <c r="C312" t="s">
        <v>1</v>
      </c>
      <c r="D312" t="s">
        <v>1</v>
      </c>
      <c r="E312" t="s">
        <v>3</v>
      </c>
      <c r="F312" s="27">
        <f>VLOOKUP($A312,ranks!$A$2:$B$12,2,FALSE)-VLOOKUP(B312,ranks!$A$2:$B$12,2,FALSE)</f>
        <v>0</v>
      </c>
      <c r="G312" s="27">
        <f>VLOOKUP($A312,ranks!$A$2:$B$12,2,FALSE)-VLOOKUP(C312,ranks!$A$2:$B$12,2,FALSE)</f>
        <v>-3</v>
      </c>
      <c r="H312" s="27">
        <f>VLOOKUP($A312,ranks!$A$2:$B$12,2,FALSE)-VLOOKUP(D312,ranks!$A$2:$B$12,2,FALSE)</f>
        <v>-3</v>
      </c>
      <c r="I312" s="27">
        <f>VLOOKUP($A312,ranks!$A$2:$B$12,2,FALSE)-VLOOKUP(E312,ranks!$A$2:$B$12,2,FALSE)</f>
        <v>-2</v>
      </c>
      <c r="J312">
        <f t="shared" si="34"/>
        <v>0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0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s="27" t="s">
        <v>8</v>
      </c>
      <c r="B313" t="s">
        <v>6</v>
      </c>
      <c r="C313" t="s">
        <v>1</v>
      </c>
      <c r="D313" t="s">
        <v>1</v>
      </c>
      <c r="E313" t="s">
        <v>3</v>
      </c>
      <c r="F313" s="27">
        <f>VLOOKUP($A313,ranks!$A$2:$B$12,2,FALSE)-VLOOKUP(B313,ranks!$A$2:$B$12,2,FALSE)</f>
        <v>-9</v>
      </c>
      <c r="G313" s="27">
        <f>VLOOKUP($A313,ranks!$A$2:$B$12,2,FALSE)-VLOOKUP(C313,ranks!$A$2:$B$12,2,FALSE)</f>
        <v>-6</v>
      </c>
      <c r="H313" s="27">
        <f>VLOOKUP($A313,ranks!$A$2:$B$12,2,FALSE)-VLOOKUP(D313,ranks!$A$2:$B$12,2,FALSE)</f>
        <v>-6</v>
      </c>
      <c r="I313" s="27">
        <f>VLOOKUP($A313,ranks!$A$2:$B$12,2,FALSE)-VLOOKUP(E313,ranks!$A$2:$B$12,2,FALSE)</f>
        <v>-5</v>
      </c>
      <c r="J313">
        <f t="shared" si="34"/>
        <v>81</v>
      </c>
      <c r="K313">
        <f t="shared" si="35"/>
        <v>36</v>
      </c>
      <c r="L313">
        <f t="shared" si="36"/>
        <v>36</v>
      </c>
      <c r="M313">
        <f t="shared" si="37"/>
        <v>25</v>
      </c>
      <c r="N313">
        <f t="shared" si="38"/>
        <v>9</v>
      </c>
      <c r="O313">
        <f t="shared" si="39"/>
        <v>6</v>
      </c>
      <c r="P313">
        <f t="shared" si="40"/>
        <v>6</v>
      </c>
      <c r="Q313">
        <f t="shared" si="41"/>
        <v>5</v>
      </c>
    </row>
    <row r="314" spans="1:17" x14ac:dyDescent="0.25">
      <c r="A314" s="27" t="s">
        <v>6</v>
      </c>
      <c r="B314" t="s">
        <v>3</v>
      </c>
      <c r="C314" t="s">
        <v>1</v>
      </c>
      <c r="D314" t="s">
        <v>1</v>
      </c>
      <c r="E314" t="s">
        <v>3</v>
      </c>
      <c r="F314" s="27">
        <f>VLOOKUP($A314,ranks!$A$2:$B$12,2,FALSE)-VLOOKUP(B314,ranks!$A$2:$B$12,2,FALSE)</f>
        <v>4</v>
      </c>
      <c r="G314" s="27">
        <f>VLOOKUP($A314,ranks!$A$2:$B$12,2,FALSE)-VLOOKUP(C314,ranks!$A$2:$B$12,2,FALSE)</f>
        <v>3</v>
      </c>
      <c r="H314" s="27">
        <f>VLOOKUP($A314,ranks!$A$2:$B$12,2,FALSE)-VLOOKUP(D314,ranks!$A$2:$B$12,2,FALSE)</f>
        <v>3</v>
      </c>
      <c r="I314" s="27">
        <f>VLOOKUP($A314,ranks!$A$2:$B$12,2,FALSE)-VLOOKUP(E314,ranks!$A$2:$B$12,2,FALSE)</f>
        <v>4</v>
      </c>
      <c r="J314">
        <f t="shared" si="34"/>
        <v>16</v>
      </c>
      <c r="K314">
        <f t="shared" si="35"/>
        <v>9</v>
      </c>
      <c r="L314">
        <f t="shared" si="36"/>
        <v>9</v>
      </c>
      <c r="M314">
        <f t="shared" si="37"/>
        <v>16</v>
      </c>
      <c r="N314">
        <f t="shared" si="38"/>
        <v>4</v>
      </c>
      <c r="O314">
        <f t="shared" si="39"/>
        <v>3</v>
      </c>
      <c r="P314">
        <f t="shared" si="40"/>
        <v>3</v>
      </c>
      <c r="Q314">
        <f t="shared" si="41"/>
        <v>4</v>
      </c>
    </row>
    <row r="315" spans="1:17" x14ac:dyDescent="0.25">
      <c r="A315" s="27" t="s">
        <v>4</v>
      </c>
      <c r="B315" t="s">
        <v>4</v>
      </c>
      <c r="C315" t="s">
        <v>1</v>
      </c>
      <c r="D315" t="s">
        <v>1</v>
      </c>
      <c r="E315" t="s">
        <v>3</v>
      </c>
      <c r="F315" s="27">
        <f>VLOOKUP($A315,ranks!$A$2:$B$12,2,FALSE)-VLOOKUP(B315,ranks!$A$2:$B$12,2,FALSE)</f>
        <v>0</v>
      </c>
      <c r="G315" s="27">
        <f>VLOOKUP($A315,ranks!$A$2:$B$12,2,FALSE)-VLOOKUP(C315,ranks!$A$2:$B$12,2,FALSE)</f>
        <v>1</v>
      </c>
      <c r="H315" s="27">
        <f>VLOOKUP($A315,ranks!$A$2:$B$12,2,FALSE)-VLOOKUP(D315,ranks!$A$2:$B$12,2,FALSE)</f>
        <v>1</v>
      </c>
      <c r="I315" s="27">
        <f>VLOOKUP($A315,ranks!$A$2:$B$12,2,FALSE)-VLOOKUP(E315,ranks!$A$2:$B$12,2,FALSE)</f>
        <v>2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0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s="27" t="s">
        <v>11</v>
      </c>
      <c r="B316" t="s">
        <v>1</v>
      </c>
      <c r="C316" t="s">
        <v>1</v>
      </c>
      <c r="D316" t="s">
        <v>1</v>
      </c>
      <c r="E316" t="s">
        <v>3</v>
      </c>
      <c r="F316" s="27">
        <f>VLOOKUP($A316,ranks!$A$2:$B$12,2,FALSE)-VLOOKUP(B316,ranks!$A$2:$B$12,2,FALSE)</f>
        <v>-7</v>
      </c>
      <c r="G316" s="27">
        <f>VLOOKUP($A316,ranks!$A$2:$B$12,2,FALSE)-VLOOKUP(C316,ranks!$A$2:$B$12,2,FALSE)</f>
        <v>-7</v>
      </c>
      <c r="H316" s="27">
        <f>VLOOKUP($A316,ranks!$A$2:$B$12,2,FALSE)-VLOOKUP(D316,ranks!$A$2:$B$12,2,FALSE)</f>
        <v>-7</v>
      </c>
      <c r="I316" s="27">
        <f>VLOOKUP($A316,ranks!$A$2:$B$12,2,FALSE)-VLOOKUP(E316,ranks!$A$2:$B$12,2,FALSE)</f>
        <v>-6</v>
      </c>
      <c r="J316">
        <f t="shared" si="34"/>
        <v>49</v>
      </c>
      <c r="K316">
        <f t="shared" si="35"/>
        <v>49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7</v>
      </c>
      <c r="P316">
        <f t="shared" si="40"/>
        <v>7</v>
      </c>
      <c r="Q316">
        <f t="shared" si="41"/>
        <v>6</v>
      </c>
    </row>
    <row r="317" spans="1:17" x14ac:dyDescent="0.25">
      <c r="A317" s="27" t="s">
        <v>6</v>
      </c>
      <c r="B317" t="s">
        <v>8</v>
      </c>
      <c r="C317" t="s">
        <v>1</v>
      </c>
      <c r="D317" t="s">
        <v>1</v>
      </c>
      <c r="E317" t="s">
        <v>3</v>
      </c>
      <c r="F317" s="27">
        <f>VLOOKUP($A317,ranks!$A$2:$B$12,2,FALSE)-VLOOKUP(B317,ranks!$A$2:$B$12,2,FALSE)</f>
        <v>9</v>
      </c>
      <c r="G317" s="27">
        <f>VLOOKUP($A317,ranks!$A$2:$B$12,2,FALSE)-VLOOKUP(C317,ranks!$A$2:$B$12,2,FALSE)</f>
        <v>3</v>
      </c>
      <c r="H317" s="27">
        <f>VLOOKUP($A317,ranks!$A$2:$B$12,2,FALSE)-VLOOKUP(D317,ranks!$A$2:$B$12,2,FALSE)</f>
        <v>3</v>
      </c>
      <c r="I317" s="27">
        <f>VLOOKUP($A317,ranks!$A$2:$B$12,2,FALSE)-VLOOKUP(E317,ranks!$A$2:$B$12,2,FALSE)</f>
        <v>4</v>
      </c>
      <c r="J317">
        <f t="shared" si="34"/>
        <v>81</v>
      </c>
      <c r="K317">
        <f t="shared" si="35"/>
        <v>9</v>
      </c>
      <c r="L317">
        <f t="shared" si="36"/>
        <v>9</v>
      </c>
      <c r="M317">
        <f t="shared" si="37"/>
        <v>16</v>
      </c>
      <c r="N317">
        <f t="shared" si="38"/>
        <v>9</v>
      </c>
      <c r="O317">
        <f t="shared" si="39"/>
        <v>3</v>
      </c>
      <c r="P317">
        <f t="shared" si="40"/>
        <v>3</v>
      </c>
      <c r="Q317">
        <f t="shared" si="41"/>
        <v>4</v>
      </c>
    </row>
    <row r="318" spans="1:17" x14ac:dyDescent="0.25">
      <c r="A318" s="27" t="s">
        <v>9</v>
      </c>
      <c r="B318" t="s">
        <v>7</v>
      </c>
      <c r="C318" t="s">
        <v>1</v>
      </c>
      <c r="D318" t="s">
        <v>1</v>
      </c>
      <c r="E318" t="s">
        <v>3</v>
      </c>
      <c r="F318" s="27">
        <f>VLOOKUP($A318,ranks!$A$2:$B$12,2,FALSE)-VLOOKUP(B318,ranks!$A$2:$B$12,2,FALSE)</f>
        <v>-3</v>
      </c>
      <c r="G318" s="27">
        <f>VLOOKUP($A318,ranks!$A$2:$B$12,2,FALSE)-VLOOKUP(C318,ranks!$A$2:$B$12,2,FALSE)</f>
        <v>-5</v>
      </c>
      <c r="H318" s="27">
        <f>VLOOKUP($A318,ranks!$A$2:$B$12,2,FALSE)-VLOOKUP(D318,ranks!$A$2:$B$12,2,FALSE)</f>
        <v>-5</v>
      </c>
      <c r="I318" s="27">
        <f>VLOOKUP($A318,ranks!$A$2:$B$12,2,FALSE)-VLOOKUP(E318,ranks!$A$2:$B$12,2,FALSE)</f>
        <v>-4</v>
      </c>
      <c r="J318">
        <f t="shared" si="34"/>
        <v>9</v>
      </c>
      <c r="K318">
        <f t="shared" si="35"/>
        <v>25</v>
      </c>
      <c r="L318">
        <f t="shared" si="36"/>
        <v>25</v>
      </c>
      <c r="M318">
        <f t="shared" si="37"/>
        <v>16</v>
      </c>
      <c r="N318">
        <f t="shared" si="38"/>
        <v>3</v>
      </c>
      <c r="O318">
        <f t="shared" si="39"/>
        <v>5</v>
      </c>
      <c r="P318">
        <f t="shared" si="40"/>
        <v>5</v>
      </c>
      <c r="Q318">
        <f t="shared" si="41"/>
        <v>4</v>
      </c>
    </row>
    <row r="319" spans="1:17" x14ac:dyDescent="0.25">
      <c r="A319" s="27" t="s">
        <v>1</v>
      </c>
      <c r="B319" t="s">
        <v>1</v>
      </c>
      <c r="C319" t="s">
        <v>1</v>
      </c>
      <c r="D319" t="s">
        <v>1</v>
      </c>
      <c r="E319" t="s">
        <v>3</v>
      </c>
      <c r="F319" s="27">
        <f>VLOOKUP($A319,ranks!$A$2:$B$12,2,FALSE)-VLOOKUP(B319,ranks!$A$2:$B$12,2,FALSE)</f>
        <v>0</v>
      </c>
      <c r="G319" s="27">
        <f>VLOOKUP($A319,ranks!$A$2:$B$12,2,FALSE)-VLOOKUP(C319,ranks!$A$2:$B$12,2,FALSE)</f>
        <v>0</v>
      </c>
      <c r="H319" s="27">
        <f>VLOOKUP($A319,ranks!$A$2:$B$12,2,FALSE)-VLOOKUP(D319,ranks!$A$2:$B$12,2,FALSE)</f>
        <v>0</v>
      </c>
      <c r="I319" s="27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s="27" t="s">
        <v>1</v>
      </c>
      <c r="B320" t="s">
        <v>1</v>
      </c>
      <c r="C320" t="s">
        <v>1</v>
      </c>
      <c r="D320" t="s">
        <v>1</v>
      </c>
      <c r="E320" t="s">
        <v>3</v>
      </c>
      <c r="F320" s="27">
        <f>VLOOKUP($A320,ranks!$A$2:$B$12,2,FALSE)-VLOOKUP(B320,ranks!$A$2:$B$12,2,FALSE)</f>
        <v>0</v>
      </c>
      <c r="G320" s="27">
        <f>VLOOKUP($A320,ranks!$A$2:$B$12,2,FALSE)-VLOOKUP(C320,ranks!$A$2:$B$12,2,FALSE)</f>
        <v>0</v>
      </c>
      <c r="H320" s="27">
        <f>VLOOKUP($A320,ranks!$A$2:$B$12,2,FALSE)-VLOOKUP(D320,ranks!$A$2:$B$12,2,FALSE)</f>
        <v>0</v>
      </c>
      <c r="I320" s="27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s="27" t="s">
        <v>6</v>
      </c>
      <c r="B321" t="s">
        <v>6</v>
      </c>
      <c r="C321" t="s">
        <v>1</v>
      </c>
      <c r="D321" t="s">
        <v>1</v>
      </c>
      <c r="E321" t="s">
        <v>3</v>
      </c>
      <c r="F321" s="27">
        <f>VLOOKUP($A321,ranks!$A$2:$B$12,2,FALSE)-VLOOKUP(B321,ranks!$A$2:$B$12,2,FALSE)</f>
        <v>0</v>
      </c>
      <c r="G321" s="27">
        <f>VLOOKUP($A321,ranks!$A$2:$B$12,2,FALSE)-VLOOKUP(C321,ranks!$A$2:$B$12,2,FALSE)</f>
        <v>3</v>
      </c>
      <c r="H321" s="27">
        <f>VLOOKUP($A321,ranks!$A$2:$B$12,2,FALSE)-VLOOKUP(D321,ranks!$A$2:$B$12,2,FALSE)</f>
        <v>3</v>
      </c>
      <c r="I321" s="27">
        <f>VLOOKUP($A321,ranks!$A$2:$B$12,2,FALSE)-VLOOKUP(E321,ranks!$A$2:$B$12,2,FALSE)</f>
        <v>4</v>
      </c>
      <c r="J321">
        <f t="shared" si="34"/>
        <v>0</v>
      </c>
      <c r="K321">
        <f t="shared" si="35"/>
        <v>9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3</v>
      </c>
      <c r="P321">
        <f t="shared" si="40"/>
        <v>3</v>
      </c>
      <c r="Q321">
        <f t="shared" si="41"/>
        <v>4</v>
      </c>
    </row>
    <row r="322" spans="1:17" x14ac:dyDescent="0.25">
      <c r="A322" s="27" t="s">
        <v>6</v>
      </c>
      <c r="B322" t="s">
        <v>2</v>
      </c>
      <c r="C322" t="s">
        <v>1</v>
      </c>
      <c r="D322" t="s">
        <v>1</v>
      </c>
      <c r="E322" t="s">
        <v>3</v>
      </c>
      <c r="F322" s="27">
        <f>VLOOKUP($A322,ranks!$A$2:$B$12,2,FALSE)-VLOOKUP(B322,ranks!$A$2:$B$12,2,FALSE)</f>
        <v>1</v>
      </c>
      <c r="G322" s="27">
        <f>VLOOKUP($A322,ranks!$A$2:$B$12,2,FALSE)-VLOOKUP(C322,ranks!$A$2:$B$12,2,FALSE)</f>
        <v>3</v>
      </c>
      <c r="H322" s="27">
        <f>VLOOKUP($A322,ranks!$A$2:$B$12,2,FALSE)-VLOOKUP(D322,ranks!$A$2:$B$12,2,FALSE)</f>
        <v>3</v>
      </c>
      <c r="I322" s="27">
        <f>VLOOKUP($A322,ranks!$A$2:$B$12,2,FALSE)-VLOOKUP(E322,ranks!$A$2:$B$12,2,FALSE)</f>
        <v>4</v>
      </c>
      <c r="J322">
        <f t="shared" si="34"/>
        <v>1</v>
      </c>
      <c r="K322">
        <f t="shared" si="35"/>
        <v>9</v>
      </c>
      <c r="L322">
        <f t="shared" si="36"/>
        <v>9</v>
      </c>
      <c r="M322">
        <f t="shared" si="37"/>
        <v>16</v>
      </c>
      <c r="N322">
        <f t="shared" si="38"/>
        <v>1</v>
      </c>
      <c r="O322">
        <f t="shared" si="39"/>
        <v>3</v>
      </c>
      <c r="P322">
        <f t="shared" si="40"/>
        <v>3</v>
      </c>
      <c r="Q322">
        <f t="shared" si="41"/>
        <v>4</v>
      </c>
    </row>
    <row r="323" spans="1:17" x14ac:dyDescent="0.25">
      <c r="A323" s="27" t="s">
        <v>6</v>
      </c>
      <c r="B323" t="s">
        <v>1</v>
      </c>
      <c r="C323" t="s">
        <v>1</v>
      </c>
      <c r="D323" t="s">
        <v>1</v>
      </c>
      <c r="E323" t="s">
        <v>3</v>
      </c>
      <c r="F323" s="27">
        <f>VLOOKUP($A323,ranks!$A$2:$B$12,2,FALSE)-VLOOKUP(B323,ranks!$A$2:$B$12,2,FALSE)</f>
        <v>3</v>
      </c>
      <c r="G323" s="27">
        <f>VLOOKUP($A323,ranks!$A$2:$B$12,2,FALSE)-VLOOKUP(C323,ranks!$A$2:$B$12,2,FALSE)</f>
        <v>3</v>
      </c>
      <c r="H323" s="27">
        <f>VLOOKUP($A323,ranks!$A$2:$B$12,2,FALSE)-VLOOKUP(D323,ranks!$A$2:$B$12,2,FALSE)</f>
        <v>3</v>
      </c>
      <c r="I323" s="27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s="27" t="s">
        <v>11</v>
      </c>
      <c r="B324" t="s">
        <v>1</v>
      </c>
      <c r="C324" t="s">
        <v>1</v>
      </c>
      <c r="D324" t="s">
        <v>1</v>
      </c>
      <c r="E324" t="s">
        <v>3</v>
      </c>
      <c r="F324" s="27">
        <f>VLOOKUP($A324,ranks!$A$2:$B$12,2,FALSE)-VLOOKUP(B324,ranks!$A$2:$B$12,2,FALSE)</f>
        <v>-7</v>
      </c>
      <c r="G324" s="27">
        <f>VLOOKUP($A324,ranks!$A$2:$B$12,2,FALSE)-VLOOKUP(C324,ranks!$A$2:$B$12,2,FALSE)</f>
        <v>-7</v>
      </c>
      <c r="H324" s="27">
        <f>VLOOKUP($A324,ranks!$A$2:$B$12,2,FALSE)-VLOOKUP(D324,ranks!$A$2:$B$12,2,FALSE)</f>
        <v>-7</v>
      </c>
      <c r="I324" s="27">
        <f>VLOOKUP($A324,ranks!$A$2:$B$12,2,FALSE)-VLOOKUP(E324,ranks!$A$2:$B$12,2,FALSE)</f>
        <v>-6</v>
      </c>
      <c r="J324">
        <f t="shared" si="42"/>
        <v>49</v>
      </c>
      <c r="K324">
        <f t="shared" si="43"/>
        <v>49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7</v>
      </c>
      <c r="P324">
        <f t="shared" si="48"/>
        <v>7</v>
      </c>
      <c r="Q324">
        <f t="shared" si="49"/>
        <v>6</v>
      </c>
    </row>
    <row r="325" spans="1:17" x14ac:dyDescent="0.25">
      <c r="A325" s="27" t="s">
        <v>6</v>
      </c>
      <c r="B325" t="s">
        <v>6</v>
      </c>
      <c r="C325" t="s">
        <v>1</v>
      </c>
      <c r="D325" t="s">
        <v>1</v>
      </c>
      <c r="E325" t="s">
        <v>3</v>
      </c>
      <c r="F325" s="27">
        <f>VLOOKUP($A325,ranks!$A$2:$B$12,2,FALSE)-VLOOKUP(B325,ranks!$A$2:$B$12,2,FALSE)</f>
        <v>0</v>
      </c>
      <c r="G325" s="27">
        <f>VLOOKUP($A325,ranks!$A$2:$B$12,2,FALSE)-VLOOKUP(C325,ranks!$A$2:$B$12,2,FALSE)</f>
        <v>3</v>
      </c>
      <c r="H325" s="27">
        <f>VLOOKUP($A325,ranks!$A$2:$B$12,2,FALSE)-VLOOKUP(D325,ranks!$A$2:$B$12,2,FALSE)</f>
        <v>3</v>
      </c>
      <c r="I325" s="27">
        <f>VLOOKUP($A325,ranks!$A$2:$B$12,2,FALSE)-VLOOKUP(E325,ranks!$A$2:$B$12,2,FALSE)</f>
        <v>4</v>
      </c>
      <c r="J325">
        <f t="shared" si="42"/>
        <v>0</v>
      </c>
      <c r="K325">
        <f t="shared" si="43"/>
        <v>9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3</v>
      </c>
      <c r="P325">
        <f t="shared" si="48"/>
        <v>3</v>
      </c>
      <c r="Q325">
        <f t="shared" si="49"/>
        <v>4</v>
      </c>
    </row>
    <row r="326" spans="1:17" x14ac:dyDescent="0.25">
      <c r="A326" s="27" t="s">
        <v>3</v>
      </c>
      <c r="B326" t="s">
        <v>11</v>
      </c>
      <c r="C326" t="s">
        <v>1</v>
      </c>
      <c r="D326" t="s">
        <v>1</v>
      </c>
      <c r="E326" t="s">
        <v>3</v>
      </c>
      <c r="F326" s="27">
        <f>VLOOKUP($A326,ranks!$A$2:$B$12,2,FALSE)-VLOOKUP(B326,ranks!$A$2:$B$12,2,FALSE)</f>
        <v>6</v>
      </c>
      <c r="G326" s="27">
        <f>VLOOKUP($A326,ranks!$A$2:$B$12,2,FALSE)-VLOOKUP(C326,ranks!$A$2:$B$12,2,FALSE)</f>
        <v>-1</v>
      </c>
      <c r="H326" s="27">
        <f>VLOOKUP($A326,ranks!$A$2:$B$12,2,FALSE)-VLOOKUP(D326,ranks!$A$2:$B$12,2,FALSE)</f>
        <v>-1</v>
      </c>
      <c r="I326" s="27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s="27" t="s">
        <v>2</v>
      </c>
      <c r="B327" t="s">
        <v>4</v>
      </c>
      <c r="C327" t="s">
        <v>1</v>
      </c>
      <c r="D327" t="s">
        <v>1</v>
      </c>
      <c r="E327" t="s">
        <v>3</v>
      </c>
      <c r="F327" s="27">
        <f>VLOOKUP($A327,ranks!$A$2:$B$12,2,FALSE)-VLOOKUP(B327,ranks!$A$2:$B$12,2,FALSE)</f>
        <v>1</v>
      </c>
      <c r="G327" s="27">
        <f>VLOOKUP($A327,ranks!$A$2:$B$12,2,FALSE)-VLOOKUP(C327,ranks!$A$2:$B$12,2,FALSE)</f>
        <v>2</v>
      </c>
      <c r="H327" s="27">
        <f>VLOOKUP($A327,ranks!$A$2:$B$12,2,FALSE)-VLOOKUP(D327,ranks!$A$2:$B$12,2,FALSE)</f>
        <v>2</v>
      </c>
      <c r="I327" s="27">
        <f>VLOOKUP($A327,ranks!$A$2:$B$12,2,FALSE)-VLOOKUP(E327,ranks!$A$2:$B$12,2,FALSE)</f>
        <v>3</v>
      </c>
      <c r="J327">
        <f t="shared" si="42"/>
        <v>1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1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s="27" t="s">
        <v>11</v>
      </c>
      <c r="B328" t="s">
        <v>11</v>
      </c>
      <c r="C328" t="s">
        <v>11</v>
      </c>
      <c r="D328" t="s">
        <v>1</v>
      </c>
      <c r="E328" t="s">
        <v>3</v>
      </c>
      <c r="F328" s="27">
        <f>VLOOKUP($A328,ranks!$A$2:$B$12,2,FALSE)-VLOOKUP(B328,ranks!$A$2:$B$12,2,FALSE)</f>
        <v>0</v>
      </c>
      <c r="G328" s="27">
        <f>VLOOKUP($A328,ranks!$A$2:$B$12,2,FALSE)-VLOOKUP(C328,ranks!$A$2:$B$12,2,FALSE)</f>
        <v>0</v>
      </c>
      <c r="H328" s="27">
        <f>VLOOKUP($A328,ranks!$A$2:$B$12,2,FALSE)-VLOOKUP(D328,ranks!$A$2:$B$12,2,FALSE)</f>
        <v>-7</v>
      </c>
      <c r="I328" s="27">
        <f>VLOOKUP($A328,ranks!$A$2:$B$12,2,FALSE)-VLOOKUP(E328,ranks!$A$2:$B$12,2,FALSE)</f>
        <v>-6</v>
      </c>
      <c r="J328">
        <f t="shared" si="42"/>
        <v>0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0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s="27" t="s">
        <v>1</v>
      </c>
      <c r="B329" t="s">
        <v>6</v>
      </c>
      <c r="C329" t="s">
        <v>6</v>
      </c>
      <c r="D329" t="s">
        <v>1</v>
      </c>
      <c r="E329" t="s">
        <v>3</v>
      </c>
      <c r="F329" s="27">
        <f>VLOOKUP($A329,ranks!$A$2:$B$12,2,FALSE)-VLOOKUP(B329,ranks!$A$2:$B$12,2,FALSE)</f>
        <v>-3</v>
      </c>
      <c r="G329" s="27">
        <f>VLOOKUP($A329,ranks!$A$2:$B$12,2,FALSE)-VLOOKUP(C329,ranks!$A$2:$B$12,2,FALSE)</f>
        <v>-3</v>
      </c>
      <c r="H329" s="27">
        <f>VLOOKUP($A329,ranks!$A$2:$B$12,2,FALSE)-VLOOKUP(D329,ranks!$A$2:$B$12,2,FALSE)</f>
        <v>0</v>
      </c>
      <c r="I329" s="27">
        <f>VLOOKUP($A329,ranks!$A$2:$B$12,2,FALSE)-VLOOKUP(E329,ranks!$A$2:$B$12,2,FALSE)</f>
        <v>1</v>
      </c>
      <c r="J329">
        <f t="shared" si="42"/>
        <v>9</v>
      </c>
      <c r="K329">
        <f t="shared" si="43"/>
        <v>9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3</v>
      </c>
      <c r="P329">
        <f t="shared" si="48"/>
        <v>0</v>
      </c>
      <c r="Q329">
        <f t="shared" si="49"/>
        <v>1</v>
      </c>
    </row>
    <row r="330" spans="1:17" x14ac:dyDescent="0.25">
      <c r="A330" s="27" t="s">
        <v>6</v>
      </c>
      <c r="B330" t="s">
        <v>3</v>
      </c>
      <c r="C330" t="s">
        <v>6</v>
      </c>
      <c r="D330" t="s">
        <v>1</v>
      </c>
      <c r="E330" t="s">
        <v>3</v>
      </c>
      <c r="F330" s="27">
        <f>VLOOKUP($A330,ranks!$A$2:$B$12,2,FALSE)-VLOOKUP(B330,ranks!$A$2:$B$12,2,FALSE)</f>
        <v>4</v>
      </c>
      <c r="G330" s="27">
        <f>VLOOKUP($A330,ranks!$A$2:$B$12,2,FALSE)-VLOOKUP(C330,ranks!$A$2:$B$12,2,FALSE)</f>
        <v>0</v>
      </c>
      <c r="H330" s="27">
        <f>VLOOKUP($A330,ranks!$A$2:$B$12,2,FALSE)-VLOOKUP(D330,ranks!$A$2:$B$12,2,FALSE)</f>
        <v>3</v>
      </c>
      <c r="I330" s="27">
        <f>VLOOKUP($A330,ranks!$A$2:$B$12,2,FALSE)-VLOOKUP(E330,ranks!$A$2:$B$12,2,FALSE)</f>
        <v>4</v>
      </c>
      <c r="J330">
        <f t="shared" si="42"/>
        <v>16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4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s="27" t="s">
        <v>5</v>
      </c>
      <c r="B331" t="s">
        <v>3</v>
      </c>
      <c r="C331" t="s">
        <v>6</v>
      </c>
      <c r="D331" t="s">
        <v>1</v>
      </c>
      <c r="E331" t="s">
        <v>3</v>
      </c>
      <c r="F331" s="27">
        <f>VLOOKUP($A331,ranks!$A$2:$B$12,2,FALSE)-VLOOKUP(B331,ranks!$A$2:$B$12,2,FALSE)</f>
        <v>-2</v>
      </c>
      <c r="G331" s="27">
        <f>VLOOKUP($A331,ranks!$A$2:$B$12,2,FALSE)-VLOOKUP(C331,ranks!$A$2:$B$12,2,FALSE)</f>
        <v>-6</v>
      </c>
      <c r="H331" s="27">
        <f>VLOOKUP($A331,ranks!$A$2:$B$12,2,FALSE)-VLOOKUP(D331,ranks!$A$2:$B$12,2,FALSE)</f>
        <v>-3</v>
      </c>
      <c r="I331" s="27">
        <f>VLOOKUP($A331,ranks!$A$2:$B$12,2,FALSE)-VLOOKUP(E331,ranks!$A$2:$B$12,2,FALSE)</f>
        <v>-2</v>
      </c>
      <c r="J331">
        <f t="shared" si="42"/>
        <v>4</v>
      </c>
      <c r="K331">
        <f t="shared" si="43"/>
        <v>36</v>
      </c>
      <c r="L331">
        <f t="shared" si="44"/>
        <v>9</v>
      </c>
      <c r="M331">
        <f t="shared" si="45"/>
        <v>4</v>
      </c>
      <c r="N331">
        <f t="shared" si="46"/>
        <v>2</v>
      </c>
      <c r="O331">
        <f t="shared" si="47"/>
        <v>6</v>
      </c>
      <c r="P331">
        <f t="shared" si="48"/>
        <v>3</v>
      </c>
      <c r="Q331">
        <f t="shared" si="49"/>
        <v>2</v>
      </c>
    </row>
    <row r="332" spans="1:17" x14ac:dyDescent="0.25">
      <c r="A332" s="27" t="s">
        <v>10</v>
      </c>
      <c r="B332" t="s">
        <v>6</v>
      </c>
      <c r="C332" t="s">
        <v>6</v>
      </c>
      <c r="D332" t="s">
        <v>1</v>
      </c>
      <c r="E332" t="s">
        <v>3</v>
      </c>
      <c r="F332" s="27">
        <f>VLOOKUP($A332,ranks!$A$2:$B$12,2,FALSE)-VLOOKUP(B332,ranks!$A$2:$B$12,2,FALSE)</f>
        <v>-7</v>
      </c>
      <c r="G332" s="27">
        <f>VLOOKUP($A332,ranks!$A$2:$B$12,2,FALSE)-VLOOKUP(C332,ranks!$A$2:$B$12,2,FALSE)</f>
        <v>-7</v>
      </c>
      <c r="H332" s="27">
        <f>VLOOKUP($A332,ranks!$A$2:$B$12,2,FALSE)-VLOOKUP(D332,ranks!$A$2:$B$12,2,FALSE)</f>
        <v>-4</v>
      </c>
      <c r="I332" s="27">
        <f>VLOOKUP($A332,ranks!$A$2:$B$12,2,FALSE)-VLOOKUP(E332,ranks!$A$2:$B$12,2,FALSE)</f>
        <v>-3</v>
      </c>
      <c r="J332">
        <f t="shared" si="42"/>
        <v>49</v>
      </c>
      <c r="K332">
        <f t="shared" si="43"/>
        <v>49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7</v>
      </c>
      <c r="P332">
        <f t="shared" si="48"/>
        <v>4</v>
      </c>
      <c r="Q332">
        <f t="shared" si="49"/>
        <v>3</v>
      </c>
    </row>
    <row r="333" spans="1:17" x14ac:dyDescent="0.25">
      <c r="A333" s="27" t="s">
        <v>5</v>
      </c>
      <c r="B333" t="s">
        <v>8</v>
      </c>
      <c r="C333" t="s">
        <v>11</v>
      </c>
      <c r="D333" t="s">
        <v>1</v>
      </c>
      <c r="E333" t="s">
        <v>3</v>
      </c>
      <c r="F333" s="27">
        <f>VLOOKUP($A333,ranks!$A$2:$B$12,2,FALSE)-VLOOKUP(B333,ranks!$A$2:$B$12,2,FALSE)</f>
        <v>3</v>
      </c>
      <c r="G333" s="27">
        <f>VLOOKUP($A333,ranks!$A$2:$B$12,2,FALSE)-VLOOKUP(C333,ranks!$A$2:$B$12,2,FALSE)</f>
        <v>4</v>
      </c>
      <c r="H333" s="27">
        <f>VLOOKUP($A333,ranks!$A$2:$B$12,2,FALSE)-VLOOKUP(D333,ranks!$A$2:$B$12,2,FALSE)</f>
        <v>-3</v>
      </c>
      <c r="I333" s="27">
        <f>VLOOKUP($A333,ranks!$A$2:$B$12,2,FALSE)-VLOOKUP(E333,ranks!$A$2:$B$12,2,FALSE)</f>
        <v>-2</v>
      </c>
      <c r="J333">
        <f t="shared" si="42"/>
        <v>9</v>
      </c>
      <c r="K333">
        <f t="shared" si="43"/>
        <v>16</v>
      </c>
      <c r="L333">
        <f t="shared" si="44"/>
        <v>9</v>
      </c>
      <c r="M333">
        <f t="shared" si="45"/>
        <v>4</v>
      </c>
      <c r="N333">
        <f t="shared" si="46"/>
        <v>3</v>
      </c>
      <c r="O333">
        <f t="shared" si="47"/>
        <v>4</v>
      </c>
      <c r="P333">
        <f t="shared" si="48"/>
        <v>3</v>
      </c>
      <c r="Q333">
        <f t="shared" si="49"/>
        <v>2</v>
      </c>
    </row>
    <row r="334" spans="1:17" x14ac:dyDescent="0.25">
      <c r="A334" s="27" t="s">
        <v>6</v>
      </c>
      <c r="B334" t="s">
        <v>1</v>
      </c>
      <c r="C334" t="s">
        <v>6</v>
      </c>
      <c r="D334" t="s">
        <v>1</v>
      </c>
      <c r="E334" t="s">
        <v>3</v>
      </c>
      <c r="F334" s="27">
        <f>VLOOKUP($A334,ranks!$A$2:$B$12,2,FALSE)-VLOOKUP(B334,ranks!$A$2:$B$12,2,FALSE)</f>
        <v>3</v>
      </c>
      <c r="G334" s="27">
        <f>VLOOKUP($A334,ranks!$A$2:$B$12,2,FALSE)-VLOOKUP(C334,ranks!$A$2:$B$12,2,FALSE)</f>
        <v>0</v>
      </c>
      <c r="H334" s="27">
        <f>VLOOKUP($A334,ranks!$A$2:$B$12,2,FALSE)-VLOOKUP(D334,ranks!$A$2:$B$12,2,FALSE)</f>
        <v>3</v>
      </c>
      <c r="I334" s="27">
        <f>VLOOKUP($A334,ranks!$A$2:$B$12,2,FALSE)-VLOOKUP(E334,ranks!$A$2:$B$12,2,FALSE)</f>
        <v>4</v>
      </c>
      <c r="J334">
        <f t="shared" si="42"/>
        <v>9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s="27" t="s">
        <v>6</v>
      </c>
      <c r="B335" t="s">
        <v>6</v>
      </c>
      <c r="C335" t="s">
        <v>6</v>
      </c>
      <c r="D335" t="s">
        <v>1</v>
      </c>
      <c r="E335" t="s">
        <v>3</v>
      </c>
      <c r="F335" s="27">
        <f>VLOOKUP($A335,ranks!$A$2:$B$12,2,FALSE)-VLOOKUP(B335,ranks!$A$2:$B$12,2,FALSE)</f>
        <v>0</v>
      </c>
      <c r="G335" s="27">
        <f>VLOOKUP($A335,ranks!$A$2:$B$12,2,FALSE)-VLOOKUP(C335,ranks!$A$2:$B$12,2,FALSE)</f>
        <v>0</v>
      </c>
      <c r="H335" s="27">
        <f>VLOOKUP($A335,ranks!$A$2:$B$12,2,FALSE)-VLOOKUP(D335,ranks!$A$2:$B$12,2,FALSE)</f>
        <v>3</v>
      </c>
      <c r="I335" s="27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s="27" t="s">
        <v>1</v>
      </c>
      <c r="B336" t="s">
        <v>1</v>
      </c>
      <c r="C336" t="s">
        <v>1</v>
      </c>
      <c r="D336" t="s">
        <v>1</v>
      </c>
      <c r="E336" t="s">
        <v>3</v>
      </c>
      <c r="F336" s="27">
        <f>VLOOKUP($A336,ranks!$A$2:$B$12,2,FALSE)-VLOOKUP(B336,ranks!$A$2:$B$12,2,FALSE)</f>
        <v>0</v>
      </c>
      <c r="G336" s="27">
        <f>VLOOKUP($A336,ranks!$A$2:$B$12,2,FALSE)-VLOOKUP(C336,ranks!$A$2:$B$12,2,FALSE)</f>
        <v>0</v>
      </c>
      <c r="H336" s="27">
        <f>VLOOKUP($A336,ranks!$A$2:$B$12,2,FALSE)-VLOOKUP(D336,ranks!$A$2:$B$12,2,FALSE)</f>
        <v>0</v>
      </c>
      <c r="I336" s="27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s="27" t="s">
        <v>2</v>
      </c>
      <c r="B337" t="s">
        <v>11</v>
      </c>
      <c r="C337" t="s">
        <v>1</v>
      </c>
      <c r="D337" t="s">
        <v>1</v>
      </c>
      <c r="E337" t="s">
        <v>3</v>
      </c>
      <c r="F337" s="27">
        <f>VLOOKUP($A337,ranks!$A$2:$B$12,2,FALSE)-VLOOKUP(B337,ranks!$A$2:$B$12,2,FALSE)</f>
        <v>9</v>
      </c>
      <c r="G337" s="27">
        <f>VLOOKUP($A337,ranks!$A$2:$B$12,2,FALSE)-VLOOKUP(C337,ranks!$A$2:$B$12,2,FALSE)</f>
        <v>2</v>
      </c>
      <c r="H337" s="27">
        <f>VLOOKUP($A337,ranks!$A$2:$B$12,2,FALSE)-VLOOKUP(D337,ranks!$A$2:$B$12,2,FALSE)</f>
        <v>2</v>
      </c>
      <c r="I337" s="27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s="27" t="s">
        <v>11</v>
      </c>
      <c r="B338" t="s">
        <v>5</v>
      </c>
      <c r="C338" t="s">
        <v>5</v>
      </c>
      <c r="D338" t="s">
        <v>1</v>
      </c>
      <c r="E338" t="s">
        <v>3</v>
      </c>
      <c r="F338" s="27">
        <f>VLOOKUP($A338,ranks!$A$2:$B$12,2,FALSE)-VLOOKUP(B338,ranks!$A$2:$B$12,2,FALSE)</f>
        <v>-4</v>
      </c>
      <c r="G338" s="27">
        <f>VLOOKUP($A338,ranks!$A$2:$B$12,2,FALSE)-VLOOKUP(C338,ranks!$A$2:$B$12,2,FALSE)</f>
        <v>-4</v>
      </c>
      <c r="H338" s="27">
        <f>VLOOKUP($A338,ranks!$A$2:$B$12,2,FALSE)-VLOOKUP(D338,ranks!$A$2:$B$12,2,FALSE)</f>
        <v>-7</v>
      </c>
      <c r="I338" s="27">
        <f>VLOOKUP($A338,ranks!$A$2:$B$12,2,FALSE)-VLOOKUP(E338,ranks!$A$2:$B$12,2,FALSE)</f>
        <v>-6</v>
      </c>
      <c r="J338">
        <f t="shared" si="42"/>
        <v>16</v>
      </c>
      <c r="K338">
        <f t="shared" si="43"/>
        <v>16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4</v>
      </c>
      <c r="P338">
        <f t="shared" si="48"/>
        <v>7</v>
      </c>
      <c r="Q338">
        <f t="shared" si="49"/>
        <v>6</v>
      </c>
    </row>
    <row r="339" spans="1:17" x14ac:dyDescent="0.25">
      <c r="A339" s="27" t="s">
        <v>1</v>
      </c>
      <c r="B339" t="s">
        <v>1</v>
      </c>
      <c r="C339" t="s">
        <v>1</v>
      </c>
      <c r="D339" t="s">
        <v>1</v>
      </c>
      <c r="E339" t="s">
        <v>3</v>
      </c>
      <c r="F339" s="27">
        <f>VLOOKUP($A339,ranks!$A$2:$B$12,2,FALSE)-VLOOKUP(B339,ranks!$A$2:$B$12,2,FALSE)</f>
        <v>0</v>
      </c>
      <c r="G339" s="27">
        <f>VLOOKUP($A339,ranks!$A$2:$B$12,2,FALSE)-VLOOKUP(C339,ranks!$A$2:$B$12,2,FALSE)</f>
        <v>0</v>
      </c>
      <c r="H339" s="27">
        <f>VLOOKUP($A339,ranks!$A$2:$B$12,2,FALSE)-VLOOKUP(D339,ranks!$A$2:$B$12,2,FALSE)</f>
        <v>0</v>
      </c>
      <c r="I339" s="27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s="27" t="s">
        <v>1</v>
      </c>
      <c r="B340" t="s">
        <v>2</v>
      </c>
      <c r="C340" t="s">
        <v>1</v>
      </c>
      <c r="D340" t="s">
        <v>1</v>
      </c>
      <c r="E340" t="s">
        <v>3</v>
      </c>
      <c r="F340" s="27">
        <f>VLOOKUP($A340,ranks!$A$2:$B$12,2,FALSE)-VLOOKUP(B340,ranks!$A$2:$B$12,2,FALSE)</f>
        <v>-2</v>
      </c>
      <c r="G340" s="27">
        <f>VLOOKUP($A340,ranks!$A$2:$B$12,2,FALSE)-VLOOKUP(C340,ranks!$A$2:$B$12,2,FALSE)</f>
        <v>0</v>
      </c>
      <c r="H340" s="27">
        <f>VLOOKUP($A340,ranks!$A$2:$B$12,2,FALSE)-VLOOKUP(D340,ranks!$A$2:$B$12,2,FALSE)</f>
        <v>0</v>
      </c>
      <c r="I340" s="27">
        <f>VLOOKUP($A340,ranks!$A$2:$B$12,2,FALSE)-VLOOKUP(E340,ranks!$A$2:$B$12,2,FALSE)</f>
        <v>1</v>
      </c>
      <c r="J340">
        <f t="shared" si="42"/>
        <v>4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2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s="27" t="s">
        <v>4</v>
      </c>
      <c r="B341" t="s">
        <v>5</v>
      </c>
      <c r="C341" t="s">
        <v>1</v>
      </c>
      <c r="D341" t="s">
        <v>1</v>
      </c>
      <c r="E341" t="s">
        <v>3</v>
      </c>
      <c r="F341" s="27">
        <f>VLOOKUP($A341,ranks!$A$2:$B$12,2,FALSE)-VLOOKUP(B341,ranks!$A$2:$B$12,2,FALSE)</f>
        <v>4</v>
      </c>
      <c r="G341" s="27">
        <f>VLOOKUP($A341,ranks!$A$2:$B$12,2,FALSE)-VLOOKUP(C341,ranks!$A$2:$B$12,2,FALSE)</f>
        <v>1</v>
      </c>
      <c r="H341" s="27">
        <f>VLOOKUP($A341,ranks!$A$2:$B$12,2,FALSE)-VLOOKUP(D341,ranks!$A$2:$B$12,2,FALSE)</f>
        <v>1</v>
      </c>
      <c r="I341" s="27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s="27" t="s">
        <v>7</v>
      </c>
      <c r="B342" t="s">
        <v>1</v>
      </c>
      <c r="C342" t="s">
        <v>1</v>
      </c>
      <c r="D342" t="s">
        <v>1</v>
      </c>
      <c r="E342" t="s">
        <v>3</v>
      </c>
      <c r="F342" s="27">
        <f>VLOOKUP($A342,ranks!$A$2:$B$12,2,FALSE)-VLOOKUP(B342,ranks!$A$2:$B$12,2,FALSE)</f>
        <v>-2</v>
      </c>
      <c r="G342" s="27">
        <f>VLOOKUP($A342,ranks!$A$2:$B$12,2,FALSE)-VLOOKUP(C342,ranks!$A$2:$B$12,2,FALSE)</f>
        <v>-2</v>
      </c>
      <c r="H342" s="27">
        <f>VLOOKUP($A342,ranks!$A$2:$B$12,2,FALSE)-VLOOKUP(D342,ranks!$A$2:$B$12,2,FALSE)</f>
        <v>-2</v>
      </c>
      <c r="I342" s="27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s="27" t="s">
        <v>6</v>
      </c>
      <c r="B343" t="s">
        <v>1</v>
      </c>
      <c r="C343" t="s">
        <v>6</v>
      </c>
      <c r="D343" t="s">
        <v>1</v>
      </c>
      <c r="E343" t="s">
        <v>3</v>
      </c>
      <c r="F343" s="27">
        <f>VLOOKUP($A343,ranks!$A$2:$B$12,2,FALSE)-VLOOKUP(B343,ranks!$A$2:$B$12,2,FALSE)</f>
        <v>3</v>
      </c>
      <c r="G343" s="27">
        <f>VLOOKUP($A343,ranks!$A$2:$B$12,2,FALSE)-VLOOKUP(C343,ranks!$A$2:$B$12,2,FALSE)</f>
        <v>0</v>
      </c>
      <c r="H343" s="27">
        <f>VLOOKUP($A343,ranks!$A$2:$B$12,2,FALSE)-VLOOKUP(D343,ranks!$A$2:$B$12,2,FALSE)</f>
        <v>3</v>
      </c>
      <c r="I343" s="27">
        <f>VLOOKUP($A343,ranks!$A$2:$B$12,2,FALSE)-VLOOKUP(E343,ranks!$A$2:$B$12,2,FALSE)</f>
        <v>4</v>
      </c>
      <c r="J343">
        <f t="shared" si="42"/>
        <v>9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3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s="27" t="s">
        <v>3</v>
      </c>
      <c r="B344" t="s">
        <v>2</v>
      </c>
      <c r="C344" t="s">
        <v>1</v>
      </c>
      <c r="D344" t="s">
        <v>1</v>
      </c>
      <c r="E344" t="s">
        <v>3</v>
      </c>
      <c r="F344" s="27">
        <f>VLOOKUP($A344,ranks!$A$2:$B$12,2,FALSE)-VLOOKUP(B344,ranks!$A$2:$B$12,2,FALSE)</f>
        <v>-3</v>
      </c>
      <c r="G344" s="27">
        <f>VLOOKUP($A344,ranks!$A$2:$B$12,2,FALSE)-VLOOKUP(C344,ranks!$A$2:$B$12,2,FALSE)</f>
        <v>-1</v>
      </c>
      <c r="H344" s="27">
        <f>VLOOKUP($A344,ranks!$A$2:$B$12,2,FALSE)-VLOOKUP(D344,ranks!$A$2:$B$12,2,FALSE)</f>
        <v>-1</v>
      </c>
      <c r="I344" s="27">
        <f>VLOOKUP($A344,ranks!$A$2:$B$12,2,FALSE)-VLOOKUP(E344,ranks!$A$2:$B$12,2,FALSE)</f>
        <v>0</v>
      </c>
      <c r="J344">
        <f t="shared" si="42"/>
        <v>9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3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s="27" t="s">
        <v>1</v>
      </c>
      <c r="B345" t="s">
        <v>3</v>
      </c>
      <c r="C345" t="s">
        <v>6</v>
      </c>
      <c r="D345" t="s">
        <v>1</v>
      </c>
      <c r="E345" t="s">
        <v>3</v>
      </c>
      <c r="F345" s="27">
        <f>VLOOKUP($A345,ranks!$A$2:$B$12,2,FALSE)-VLOOKUP(B345,ranks!$A$2:$B$12,2,FALSE)</f>
        <v>1</v>
      </c>
      <c r="G345" s="27">
        <f>VLOOKUP($A345,ranks!$A$2:$B$12,2,FALSE)-VLOOKUP(C345,ranks!$A$2:$B$12,2,FALSE)</f>
        <v>-3</v>
      </c>
      <c r="H345" s="27">
        <f>VLOOKUP($A345,ranks!$A$2:$B$12,2,FALSE)-VLOOKUP(D345,ranks!$A$2:$B$12,2,FALSE)</f>
        <v>0</v>
      </c>
      <c r="I345" s="27">
        <f>VLOOKUP($A345,ranks!$A$2:$B$12,2,FALSE)-VLOOKUP(E345,ranks!$A$2:$B$12,2,FALSE)</f>
        <v>1</v>
      </c>
      <c r="J345">
        <f t="shared" si="42"/>
        <v>1</v>
      </c>
      <c r="K345">
        <f t="shared" si="43"/>
        <v>9</v>
      </c>
      <c r="L345">
        <f t="shared" si="44"/>
        <v>0</v>
      </c>
      <c r="M345">
        <f t="shared" si="45"/>
        <v>1</v>
      </c>
      <c r="N345">
        <f t="shared" si="46"/>
        <v>1</v>
      </c>
      <c r="O345">
        <f t="shared" si="47"/>
        <v>3</v>
      </c>
      <c r="P345">
        <f t="shared" si="48"/>
        <v>0</v>
      </c>
      <c r="Q345">
        <f t="shared" si="49"/>
        <v>1</v>
      </c>
    </row>
    <row r="346" spans="1:17" x14ac:dyDescent="0.25">
      <c r="A346" s="27" t="s">
        <v>11</v>
      </c>
      <c r="B346" t="s">
        <v>1</v>
      </c>
      <c r="C346" t="s">
        <v>1</v>
      </c>
      <c r="D346" t="s">
        <v>1</v>
      </c>
      <c r="E346" t="s">
        <v>3</v>
      </c>
      <c r="F346" s="27">
        <f>VLOOKUP($A346,ranks!$A$2:$B$12,2,FALSE)-VLOOKUP(B346,ranks!$A$2:$B$12,2,FALSE)</f>
        <v>-7</v>
      </c>
      <c r="G346" s="27">
        <f>VLOOKUP($A346,ranks!$A$2:$B$12,2,FALSE)-VLOOKUP(C346,ranks!$A$2:$B$12,2,FALSE)</f>
        <v>-7</v>
      </c>
      <c r="H346" s="27">
        <f>VLOOKUP($A346,ranks!$A$2:$B$12,2,FALSE)-VLOOKUP(D346,ranks!$A$2:$B$12,2,FALSE)</f>
        <v>-7</v>
      </c>
      <c r="I346" s="27">
        <f>VLOOKUP($A346,ranks!$A$2:$B$12,2,FALSE)-VLOOKUP(E346,ranks!$A$2:$B$12,2,FALSE)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s="27" t="s">
        <v>1</v>
      </c>
      <c r="B347" t="s">
        <v>5</v>
      </c>
      <c r="C347" t="s">
        <v>1</v>
      </c>
      <c r="D347" t="s">
        <v>1</v>
      </c>
      <c r="E347" t="s">
        <v>3</v>
      </c>
      <c r="F347" s="27">
        <f>VLOOKUP($A347,ranks!$A$2:$B$12,2,FALSE)-VLOOKUP(B347,ranks!$A$2:$B$12,2,FALSE)</f>
        <v>3</v>
      </c>
      <c r="G347" s="27">
        <f>VLOOKUP($A347,ranks!$A$2:$B$12,2,FALSE)-VLOOKUP(C347,ranks!$A$2:$B$12,2,FALSE)</f>
        <v>0</v>
      </c>
      <c r="H347" s="27">
        <f>VLOOKUP($A347,ranks!$A$2:$B$12,2,FALSE)-VLOOKUP(D347,ranks!$A$2:$B$12,2,FALSE)</f>
        <v>0</v>
      </c>
      <c r="I347" s="27">
        <f>VLOOKUP($A347,ranks!$A$2:$B$12,2,FALSE)-VLOOKUP(E347,ranks!$A$2:$B$12,2,FALSE)</f>
        <v>1</v>
      </c>
      <c r="J347">
        <f t="shared" si="42"/>
        <v>9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3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s="27" t="s">
        <v>2</v>
      </c>
      <c r="B348" t="s">
        <v>11</v>
      </c>
      <c r="C348" t="s">
        <v>6</v>
      </c>
      <c r="D348" t="s">
        <v>1</v>
      </c>
      <c r="E348" t="s">
        <v>3</v>
      </c>
      <c r="F348" s="27">
        <f>VLOOKUP($A348,ranks!$A$2:$B$12,2,FALSE)-VLOOKUP(B348,ranks!$A$2:$B$12,2,FALSE)</f>
        <v>9</v>
      </c>
      <c r="G348" s="27">
        <f>VLOOKUP($A348,ranks!$A$2:$B$12,2,FALSE)-VLOOKUP(C348,ranks!$A$2:$B$12,2,FALSE)</f>
        <v>-1</v>
      </c>
      <c r="H348" s="27">
        <f>VLOOKUP($A348,ranks!$A$2:$B$12,2,FALSE)-VLOOKUP(D348,ranks!$A$2:$B$12,2,FALSE)</f>
        <v>2</v>
      </c>
      <c r="I348" s="27">
        <f>VLOOKUP($A348,ranks!$A$2:$B$12,2,FALSE)-VLOOKUP(E348,ranks!$A$2:$B$12,2,FALSE)</f>
        <v>3</v>
      </c>
      <c r="J348">
        <f t="shared" si="42"/>
        <v>81</v>
      </c>
      <c r="K348">
        <f t="shared" si="43"/>
        <v>1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1</v>
      </c>
      <c r="P348">
        <f t="shared" si="48"/>
        <v>2</v>
      </c>
      <c r="Q348">
        <f t="shared" si="49"/>
        <v>3</v>
      </c>
    </row>
    <row r="349" spans="1:17" x14ac:dyDescent="0.25">
      <c r="A349" s="27" t="s">
        <v>1</v>
      </c>
      <c r="B349" t="s">
        <v>11</v>
      </c>
      <c r="C349" t="s">
        <v>1</v>
      </c>
      <c r="D349" t="s">
        <v>1</v>
      </c>
      <c r="E349" t="s">
        <v>3</v>
      </c>
      <c r="F349" s="27">
        <f>VLOOKUP($A349,ranks!$A$2:$B$12,2,FALSE)-VLOOKUP(B349,ranks!$A$2:$B$12,2,FALSE)</f>
        <v>7</v>
      </c>
      <c r="G349" s="27">
        <f>VLOOKUP($A349,ranks!$A$2:$B$12,2,FALSE)-VLOOKUP(C349,ranks!$A$2:$B$12,2,FALSE)</f>
        <v>0</v>
      </c>
      <c r="H349" s="27">
        <f>VLOOKUP($A349,ranks!$A$2:$B$12,2,FALSE)-VLOOKUP(D349,ranks!$A$2:$B$12,2,FALSE)</f>
        <v>0</v>
      </c>
      <c r="I349" s="27">
        <f>VLOOKUP($A349,ranks!$A$2:$B$12,2,FALSE)-VLOOKUP(E349,ranks!$A$2:$B$12,2,FALSE)</f>
        <v>1</v>
      </c>
      <c r="J349">
        <f t="shared" si="42"/>
        <v>49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7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s="27" t="s">
        <v>6</v>
      </c>
      <c r="B350" t="s">
        <v>5</v>
      </c>
      <c r="C350" t="s">
        <v>1</v>
      </c>
      <c r="D350" t="s">
        <v>1</v>
      </c>
      <c r="E350" t="s">
        <v>3</v>
      </c>
      <c r="F350" s="27">
        <f>VLOOKUP($A350,ranks!$A$2:$B$12,2,FALSE)-VLOOKUP(B350,ranks!$A$2:$B$12,2,FALSE)</f>
        <v>6</v>
      </c>
      <c r="G350" s="27">
        <f>VLOOKUP($A350,ranks!$A$2:$B$12,2,FALSE)-VLOOKUP(C350,ranks!$A$2:$B$12,2,FALSE)</f>
        <v>3</v>
      </c>
      <c r="H350" s="27">
        <f>VLOOKUP($A350,ranks!$A$2:$B$12,2,FALSE)-VLOOKUP(D350,ranks!$A$2:$B$12,2,FALSE)</f>
        <v>3</v>
      </c>
      <c r="I350" s="27">
        <f>VLOOKUP($A350,ranks!$A$2:$B$12,2,FALSE)-VLOOKUP(E350,ranks!$A$2:$B$12,2,FALSE)</f>
        <v>4</v>
      </c>
      <c r="J350">
        <f t="shared" si="42"/>
        <v>36</v>
      </c>
      <c r="K350">
        <f t="shared" si="43"/>
        <v>9</v>
      </c>
      <c r="L350">
        <f t="shared" si="44"/>
        <v>9</v>
      </c>
      <c r="M350">
        <f t="shared" si="45"/>
        <v>16</v>
      </c>
      <c r="N350">
        <f t="shared" si="46"/>
        <v>6</v>
      </c>
      <c r="O350">
        <f t="shared" si="47"/>
        <v>3</v>
      </c>
      <c r="P350">
        <f t="shared" si="48"/>
        <v>3</v>
      </c>
      <c r="Q350">
        <f t="shared" si="49"/>
        <v>4</v>
      </c>
    </row>
    <row r="351" spans="1:17" x14ac:dyDescent="0.25">
      <c r="A351" s="27" t="s">
        <v>8</v>
      </c>
      <c r="B351" t="s">
        <v>1</v>
      </c>
      <c r="C351" t="s">
        <v>1</v>
      </c>
      <c r="D351" t="s">
        <v>1</v>
      </c>
      <c r="E351" t="s">
        <v>3</v>
      </c>
      <c r="F351" s="27">
        <f>VLOOKUP($A351,ranks!$A$2:$B$12,2,FALSE)-VLOOKUP(B351,ranks!$A$2:$B$12,2,FALSE)</f>
        <v>-6</v>
      </c>
      <c r="G351" s="27">
        <f>VLOOKUP($A351,ranks!$A$2:$B$12,2,FALSE)-VLOOKUP(C351,ranks!$A$2:$B$12,2,FALSE)</f>
        <v>-6</v>
      </c>
      <c r="H351" s="27">
        <f>VLOOKUP($A351,ranks!$A$2:$B$12,2,FALSE)-VLOOKUP(D351,ranks!$A$2:$B$12,2,FALSE)</f>
        <v>-6</v>
      </c>
      <c r="I351" s="27">
        <f>VLOOKUP($A351,ranks!$A$2:$B$12,2,FALSE)-VLOOKUP(E351,ranks!$A$2:$B$12,2,FALSE)</f>
        <v>-5</v>
      </c>
      <c r="J351">
        <f t="shared" si="42"/>
        <v>36</v>
      </c>
      <c r="K351">
        <f t="shared" si="43"/>
        <v>36</v>
      </c>
      <c r="L351">
        <f t="shared" si="44"/>
        <v>36</v>
      </c>
      <c r="M351">
        <f t="shared" si="45"/>
        <v>25</v>
      </c>
      <c r="N351">
        <f t="shared" si="46"/>
        <v>6</v>
      </c>
      <c r="O351">
        <f t="shared" si="47"/>
        <v>6</v>
      </c>
      <c r="P351">
        <f t="shared" si="48"/>
        <v>6</v>
      </c>
      <c r="Q351">
        <f t="shared" si="49"/>
        <v>5</v>
      </c>
    </row>
    <row r="352" spans="1:17" x14ac:dyDescent="0.25">
      <c r="A352" s="27" t="s">
        <v>1</v>
      </c>
      <c r="B352" t="s">
        <v>1</v>
      </c>
      <c r="C352" t="s">
        <v>1</v>
      </c>
      <c r="D352" t="s">
        <v>1</v>
      </c>
      <c r="E352" t="s">
        <v>3</v>
      </c>
      <c r="F352" s="27">
        <f>VLOOKUP($A352,ranks!$A$2:$B$12,2,FALSE)-VLOOKUP(B352,ranks!$A$2:$B$12,2,FALSE)</f>
        <v>0</v>
      </c>
      <c r="G352" s="27">
        <f>VLOOKUP($A352,ranks!$A$2:$B$12,2,FALSE)-VLOOKUP(C352,ranks!$A$2:$B$12,2,FALSE)</f>
        <v>0</v>
      </c>
      <c r="H352" s="27">
        <f>VLOOKUP($A352,ranks!$A$2:$B$12,2,FALSE)-VLOOKUP(D352,ranks!$A$2:$B$12,2,FALSE)</f>
        <v>0</v>
      </c>
      <c r="I352" s="27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s="27" t="s">
        <v>8</v>
      </c>
      <c r="B353" t="s">
        <v>11</v>
      </c>
      <c r="C353" t="s">
        <v>1</v>
      </c>
      <c r="D353" t="s">
        <v>1</v>
      </c>
      <c r="E353" t="s">
        <v>3</v>
      </c>
      <c r="F353" s="27">
        <f>VLOOKUP($A353,ranks!$A$2:$B$12,2,FALSE)-VLOOKUP(B353,ranks!$A$2:$B$12,2,FALSE)</f>
        <v>1</v>
      </c>
      <c r="G353" s="27">
        <f>VLOOKUP($A353,ranks!$A$2:$B$12,2,FALSE)-VLOOKUP(C353,ranks!$A$2:$B$12,2,FALSE)</f>
        <v>-6</v>
      </c>
      <c r="H353" s="27">
        <f>VLOOKUP($A353,ranks!$A$2:$B$12,2,FALSE)-VLOOKUP(D353,ranks!$A$2:$B$12,2,FALSE)</f>
        <v>-6</v>
      </c>
      <c r="I353" s="27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s="27" t="s">
        <v>5</v>
      </c>
      <c r="B354" t="s">
        <v>6</v>
      </c>
      <c r="C354" t="s">
        <v>1</v>
      </c>
      <c r="D354" t="s">
        <v>1</v>
      </c>
      <c r="E354" t="s">
        <v>3</v>
      </c>
      <c r="F354" s="27">
        <f>VLOOKUP($A354,ranks!$A$2:$B$12,2,FALSE)-VLOOKUP(B354,ranks!$A$2:$B$12,2,FALSE)</f>
        <v>-6</v>
      </c>
      <c r="G354" s="27">
        <f>VLOOKUP($A354,ranks!$A$2:$B$12,2,FALSE)-VLOOKUP(C354,ranks!$A$2:$B$12,2,FALSE)</f>
        <v>-3</v>
      </c>
      <c r="H354" s="27">
        <f>VLOOKUP($A354,ranks!$A$2:$B$12,2,FALSE)-VLOOKUP(D354,ranks!$A$2:$B$12,2,FALSE)</f>
        <v>-3</v>
      </c>
      <c r="I354" s="27">
        <f>VLOOKUP($A354,ranks!$A$2:$B$12,2,FALSE)-VLOOKUP(E354,ranks!$A$2:$B$12,2,FALSE)</f>
        <v>-2</v>
      </c>
      <c r="J354">
        <f t="shared" si="42"/>
        <v>36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6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s="27" t="s">
        <v>1</v>
      </c>
      <c r="B355" t="s">
        <v>7</v>
      </c>
      <c r="C355" t="s">
        <v>1</v>
      </c>
      <c r="D355" t="s">
        <v>1</v>
      </c>
      <c r="E355" t="s">
        <v>3</v>
      </c>
      <c r="F355" s="27">
        <f>VLOOKUP($A355,ranks!$A$2:$B$12,2,FALSE)-VLOOKUP(B355,ranks!$A$2:$B$12,2,FALSE)</f>
        <v>2</v>
      </c>
      <c r="G355" s="27">
        <f>VLOOKUP($A355,ranks!$A$2:$B$12,2,FALSE)-VLOOKUP(C355,ranks!$A$2:$B$12,2,FALSE)</f>
        <v>0</v>
      </c>
      <c r="H355" s="27">
        <f>VLOOKUP($A355,ranks!$A$2:$B$12,2,FALSE)-VLOOKUP(D355,ranks!$A$2:$B$12,2,FALSE)</f>
        <v>0</v>
      </c>
      <c r="I355" s="27">
        <f>VLOOKUP($A355,ranks!$A$2:$B$12,2,FALSE)-VLOOKUP(E355,ranks!$A$2:$B$12,2,FALSE)</f>
        <v>1</v>
      </c>
      <c r="J355">
        <f t="shared" si="42"/>
        <v>4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2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s="27" t="s">
        <v>1</v>
      </c>
      <c r="B356" t="s">
        <v>6</v>
      </c>
      <c r="C356" t="s">
        <v>1</v>
      </c>
      <c r="D356" t="s">
        <v>1</v>
      </c>
      <c r="E356" t="s">
        <v>3</v>
      </c>
      <c r="F356" s="27">
        <f>VLOOKUP($A356,ranks!$A$2:$B$12,2,FALSE)-VLOOKUP(B356,ranks!$A$2:$B$12,2,FALSE)</f>
        <v>-3</v>
      </c>
      <c r="G356" s="27">
        <f>VLOOKUP($A356,ranks!$A$2:$B$12,2,FALSE)-VLOOKUP(C356,ranks!$A$2:$B$12,2,FALSE)</f>
        <v>0</v>
      </c>
      <c r="H356" s="27">
        <f>VLOOKUP($A356,ranks!$A$2:$B$12,2,FALSE)-VLOOKUP(D356,ranks!$A$2:$B$12,2,FALSE)</f>
        <v>0</v>
      </c>
      <c r="I356" s="27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s="27" t="s">
        <v>5</v>
      </c>
      <c r="B357" t="s">
        <v>5</v>
      </c>
      <c r="C357" t="s">
        <v>1</v>
      </c>
      <c r="D357" t="s">
        <v>1</v>
      </c>
      <c r="E357" t="s">
        <v>3</v>
      </c>
      <c r="F357" s="27">
        <f>VLOOKUP($A357,ranks!$A$2:$B$12,2,FALSE)-VLOOKUP(B357,ranks!$A$2:$B$12,2,FALSE)</f>
        <v>0</v>
      </c>
      <c r="G357" s="27">
        <f>VLOOKUP($A357,ranks!$A$2:$B$12,2,FALSE)-VLOOKUP(C357,ranks!$A$2:$B$12,2,FALSE)</f>
        <v>-3</v>
      </c>
      <c r="H357" s="27">
        <f>VLOOKUP($A357,ranks!$A$2:$B$12,2,FALSE)-VLOOKUP(D357,ranks!$A$2:$B$12,2,FALSE)</f>
        <v>-3</v>
      </c>
      <c r="I357" s="27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s="27" t="s">
        <v>11</v>
      </c>
      <c r="B358" t="s">
        <v>3</v>
      </c>
      <c r="C358" t="s">
        <v>6</v>
      </c>
      <c r="D358" t="s">
        <v>1</v>
      </c>
      <c r="E358" t="s">
        <v>3</v>
      </c>
      <c r="F358" s="27">
        <f>VLOOKUP($A358,ranks!$A$2:$B$12,2,FALSE)-VLOOKUP(B358,ranks!$A$2:$B$12,2,FALSE)</f>
        <v>-6</v>
      </c>
      <c r="G358" s="27">
        <f>VLOOKUP($A358,ranks!$A$2:$B$12,2,FALSE)-VLOOKUP(C358,ranks!$A$2:$B$12,2,FALSE)</f>
        <v>-10</v>
      </c>
      <c r="H358" s="27">
        <f>VLOOKUP($A358,ranks!$A$2:$B$12,2,FALSE)-VLOOKUP(D358,ranks!$A$2:$B$12,2,FALSE)</f>
        <v>-7</v>
      </c>
      <c r="I358" s="27">
        <f>VLOOKUP($A358,ranks!$A$2:$B$12,2,FALSE)-VLOOKUP(E358,ranks!$A$2:$B$12,2,FALSE)</f>
        <v>-6</v>
      </c>
      <c r="J358">
        <f t="shared" si="42"/>
        <v>36</v>
      </c>
      <c r="K358">
        <f t="shared" si="43"/>
        <v>100</v>
      </c>
      <c r="L358">
        <f t="shared" si="44"/>
        <v>49</v>
      </c>
      <c r="M358">
        <f t="shared" si="45"/>
        <v>36</v>
      </c>
      <c r="N358">
        <f t="shared" si="46"/>
        <v>6</v>
      </c>
      <c r="O358">
        <f t="shared" si="47"/>
        <v>10</v>
      </c>
      <c r="P358">
        <f t="shared" si="48"/>
        <v>7</v>
      </c>
      <c r="Q358">
        <f t="shared" si="49"/>
        <v>6</v>
      </c>
    </row>
    <row r="359" spans="1:17" x14ac:dyDescent="0.25">
      <c r="A359" s="27" t="s">
        <v>5</v>
      </c>
      <c r="B359" t="s">
        <v>4</v>
      </c>
      <c r="C359" t="s">
        <v>1</v>
      </c>
      <c r="D359" t="s">
        <v>1</v>
      </c>
      <c r="E359" t="s">
        <v>3</v>
      </c>
      <c r="F359" s="27">
        <f>VLOOKUP($A359,ranks!$A$2:$B$12,2,FALSE)-VLOOKUP(B359,ranks!$A$2:$B$12,2,FALSE)</f>
        <v>-4</v>
      </c>
      <c r="G359" s="27">
        <f>VLOOKUP($A359,ranks!$A$2:$B$12,2,FALSE)-VLOOKUP(C359,ranks!$A$2:$B$12,2,FALSE)</f>
        <v>-3</v>
      </c>
      <c r="H359" s="27">
        <f>VLOOKUP($A359,ranks!$A$2:$B$12,2,FALSE)-VLOOKUP(D359,ranks!$A$2:$B$12,2,FALSE)</f>
        <v>-3</v>
      </c>
      <c r="I359" s="27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s="27" t="s">
        <v>6</v>
      </c>
      <c r="B360" t="s">
        <v>5</v>
      </c>
      <c r="C360" t="s">
        <v>1</v>
      </c>
      <c r="D360" t="s">
        <v>1</v>
      </c>
      <c r="E360" t="s">
        <v>3</v>
      </c>
      <c r="F360" s="27">
        <f>VLOOKUP($A360,ranks!$A$2:$B$12,2,FALSE)-VLOOKUP(B360,ranks!$A$2:$B$12,2,FALSE)</f>
        <v>6</v>
      </c>
      <c r="G360" s="27">
        <f>VLOOKUP($A360,ranks!$A$2:$B$12,2,FALSE)-VLOOKUP(C360,ranks!$A$2:$B$12,2,FALSE)</f>
        <v>3</v>
      </c>
      <c r="H360" s="27">
        <f>VLOOKUP($A360,ranks!$A$2:$B$12,2,FALSE)-VLOOKUP(D360,ranks!$A$2:$B$12,2,FALSE)</f>
        <v>3</v>
      </c>
      <c r="I360" s="27">
        <f>VLOOKUP($A360,ranks!$A$2:$B$12,2,FALSE)-VLOOKUP(E360,ranks!$A$2:$B$12,2,FALSE)</f>
        <v>4</v>
      </c>
      <c r="J360">
        <f t="shared" si="42"/>
        <v>36</v>
      </c>
      <c r="K360">
        <f t="shared" si="43"/>
        <v>9</v>
      </c>
      <c r="L360">
        <f t="shared" si="44"/>
        <v>9</v>
      </c>
      <c r="M360">
        <f t="shared" si="45"/>
        <v>16</v>
      </c>
      <c r="N360">
        <f t="shared" si="46"/>
        <v>6</v>
      </c>
      <c r="O360">
        <f t="shared" si="47"/>
        <v>3</v>
      </c>
      <c r="P360">
        <f t="shared" si="48"/>
        <v>3</v>
      </c>
      <c r="Q360">
        <f t="shared" si="49"/>
        <v>4</v>
      </c>
    </row>
    <row r="361" spans="1:17" x14ac:dyDescent="0.25">
      <c r="A361" s="27" t="s">
        <v>1</v>
      </c>
      <c r="B361" t="s">
        <v>1</v>
      </c>
      <c r="C361" t="s">
        <v>1</v>
      </c>
      <c r="D361" t="s">
        <v>1</v>
      </c>
      <c r="E361" t="s">
        <v>3</v>
      </c>
      <c r="F361" s="27">
        <f>VLOOKUP($A361,ranks!$A$2:$B$12,2,FALSE)-VLOOKUP(B361,ranks!$A$2:$B$12,2,FALSE)</f>
        <v>0</v>
      </c>
      <c r="G361" s="27">
        <f>VLOOKUP($A361,ranks!$A$2:$B$12,2,FALSE)-VLOOKUP(C361,ranks!$A$2:$B$12,2,FALSE)</f>
        <v>0</v>
      </c>
      <c r="H361" s="27">
        <f>VLOOKUP($A361,ranks!$A$2:$B$12,2,FALSE)-VLOOKUP(D361,ranks!$A$2:$B$12,2,FALSE)</f>
        <v>0</v>
      </c>
      <c r="I361" s="27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s="27" t="s">
        <v>5</v>
      </c>
      <c r="B362" t="s">
        <v>1</v>
      </c>
      <c r="C362" t="s">
        <v>1</v>
      </c>
      <c r="D362" t="s">
        <v>1</v>
      </c>
      <c r="E362" t="s">
        <v>3</v>
      </c>
      <c r="F362" s="27">
        <f>VLOOKUP($A362,ranks!$A$2:$B$12,2,FALSE)-VLOOKUP(B362,ranks!$A$2:$B$12,2,FALSE)</f>
        <v>-3</v>
      </c>
      <c r="G362" s="27">
        <f>VLOOKUP($A362,ranks!$A$2:$B$12,2,FALSE)-VLOOKUP(C362,ranks!$A$2:$B$12,2,FALSE)</f>
        <v>-3</v>
      </c>
      <c r="H362" s="27">
        <f>VLOOKUP($A362,ranks!$A$2:$B$12,2,FALSE)-VLOOKUP(D362,ranks!$A$2:$B$12,2,FALSE)</f>
        <v>-3</v>
      </c>
      <c r="I362" s="27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s="27" t="s">
        <v>3</v>
      </c>
      <c r="B363" t="s">
        <v>1</v>
      </c>
      <c r="C363" t="s">
        <v>1</v>
      </c>
      <c r="D363" t="s">
        <v>1</v>
      </c>
      <c r="E363" t="s">
        <v>3</v>
      </c>
      <c r="F363" s="27">
        <f>VLOOKUP($A363,ranks!$A$2:$B$12,2,FALSE)-VLOOKUP(B363,ranks!$A$2:$B$12,2,FALSE)</f>
        <v>-1</v>
      </c>
      <c r="G363" s="27">
        <f>VLOOKUP($A363,ranks!$A$2:$B$12,2,FALSE)-VLOOKUP(C363,ranks!$A$2:$B$12,2,FALSE)</f>
        <v>-1</v>
      </c>
      <c r="H363" s="27">
        <f>VLOOKUP($A363,ranks!$A$2:$B$12,2,FALSE)-VLOOKUP(D363,ranks!$A$2:$B$12,2,FALSE)</f>
        <v>-1</v>
      </c>
      <c r="I363" s="27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s="27" t="s">
        <v>7</v>
      </c>
      <c r="B364" t="s">
        <v>10</v>
      </c>
      <c r="C364" t="s">
        <v>6</v>
      </c>
      <c r="D364" t="s">
        <v>1</v>
      </c>
      <c r="E364" t="s">
        <v>3</v>
      </c>
      <c r="F364" s="27">
        <f>VLOOKUP($A364,ranks!$A$2:$B$12,2,FALSE)-VLOOKUP(B364,ranks!$A$2:$B$12,2,FALSE)</f>
        <v>2</v>
      </c>
      <c r="G364" s="27">
        <f>VLOOKUP($A364,ranks!$A$2:$B$12,2,FALSE)-VLOOKUP(C364,ranks!$A$2:$B$12,2,FALSE)</f>
        <v>-5</v>
      </c>
      <c r="H364" s="27">
        <f>VLOOKUP($A364,ranks!$A$2:$B$12,2,FALSE)-VLOOKUP(D364,ranks!$A$2:$B$12,2,FALSE)</f>
        <v>-2</v>
      </c>
      <c r="I364" s="27">
        <f>VLOOKUP($A364,ranks!$A$2:$B$12,2,FALSE)-VLOOKUP(E364,ranks!$A$2:$B$12,2,FALSE)</f>
        <v>-1</v>
      </c>
      <c r="J364">
        <f t="shared" si="42"/>
        <v>4</v>
      </c>
      <c r="K364">
        <f t="shared" si="43"/>
        <v>25</v>
      </c>
      <c r="L364">
        <f t="shared" si="44"/>
        <v>4</v>
      </c>
      <c r="M364">
        <f t="shared" si="45"/>
        <v>1</v>
      </c>
      <c r="N364">
        <f t="shared" si="46"/>
        <v>2</v>
      </c>
      <c r="O364">
        <f t="shared" si="47"/>
        <v>5</v>
      </c>
      <c r="P364">
        <f t="shared" si="48"/>
        <v>2</v>
      </c>
      <c r="Q364">
        <f t="shared" si="49"/>
        <v>1</v>
      </c>
    </row>
    <row r="365" spans="1:17" x14ac:dyDescent="0.25">
      <c r="A365" s="27" t="s">
        <v>1</v>
      </c>
      <c r="B365" t="s">
        <v>5</v>
      </c>
      <c r="C365" t="s">
        <v>1</v>
      </c>
      <c r="D365" t="s">
        <v>1</v>
      </c>
      <c r="E365" t="s">
        <v>3</v>
      </c>
      <c r="F365" s="27">
        <f>VLOOKUP($A365,ranks!$A$2:$B$12,2,FALSE)-VLOOKUP(B365,ranks!$A$2:$B$12,2,FALSE)</f>
        <v>3</v>
      </c>
      <c r="G365" s="27">
        <f>VLOOKUP($A365,ranks!$A$2:$B$12,2,FALSE)-VLOOKUP(C365,ranks!$A$2:$B$12,2,FALSE)</f>
        <v>0</v>
      </c>
      <c r="H365" s="27">
        <f>VLOOKUP($A365,ranks!$A$2:$B$12,2,FALSE)-VLOOKUP(D365,ranks!$A$2:$B$12,2,FALSE)</f>
        <v>0</v>
      </c>
      <c r="I365" s="27">
        <f>VLOOKUP($A365,ranks!$A$2:$B$12,2,FALSE)-VLOOKUP(E365,ranks!$A$2:$B$12,2,FALSE)</f>
        <v>1</v>
      </c>
      <c r="J365">
        <f t="shared" si="42"/>
        <v>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3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s="27" t="s">
        <v>6</v>
      </c>
      <c r="B366" t="s">
        <v>6</v>
      </c>
      <c r="C366" t="s">
        <v>1</v>
      </c>
      <c r="D366" t="s">
        <v>1</v>
      </c>
      <c r="E366" t="s">
        <v>3</v>
      </c>
      <c r="F366" s="27">
        <f>VLOOKUP($A366,ranks!$A$2:$B$12,2,FALSE)-VLOOKUP(B366,ranks!$A$2:$B$12,2,FALSE)</f>
        <v>0</v>
      </c>
      <c r="G366" s="27">
        <f>VLOOKUP($A366,ranks!$A$2:$B$12,2,FALSE)-VLOOKUP(C366,ranks!$A$2:$B$12,2,FALSE)</f>
        <v>3</v>
      </c>
      <c r="H366" s="27">
        <f>VLOOKUP($A366,ranks!$A$2:$B$12,2,FALSE)-VLOOKUP(D366,ranks!$A$2:$B$12,2,FALSE)</f>
        <v>3</v>
      </c>
      <c r="I366" s="27">
        <f>VLOOKUP($A366,ranks!$A$2:$B$12,2,FALSE)-VLOOKUP(E366,ranks!$A$2:$B$12,2,FALSE)</f>
        <v>4</v>
      </c>
      <c r="J366">
        <f t="shared" si="42"/>
        <v>0</v>
      </c>
      <c r="K366">
        <f t="shared" si="43"/>
        <v>9</v>
      </c>
      <c r="L366">
        <f t="shared" si="44"/>
        <v>9</v>
      </c>
      <c r="M366">
        <f t="shared" si="45"/>
        <v>16</v>
      </c>
      <c r="N366">
        <f t="shared" si="46"/>
        <v>0</v>
      </c>
      <c r="O366">
        <f t="shared" si="47"/>
        <v>3</v>
      </c>
      <c r="P366">
        <f t="shared" si="48"/>
        <v>3</v>
      </c>
      <c r="Q366">
        <f t="shared" si="49"/>
        <v>4</v>
      </c>
    </row>
    <row r="367" spans="1:17" x14ac:dyDescent="0.25">
      <c r="A367" s="27" t="s">
        <v>1</v>
      </c>
      <c r="B367" t="s">
        <v>1</v>
      </c>
      <c r="C367" t="s">
        <v>1</v>
      </c>
      <c r="D367" t="s">
        <v>1</v>
      </c>
      <c r="E367" t="s">
        <v>3</v>
      </c>
      <c r="F367" s="27">
        <f>VLOOKUP($A367,ranks!$A$2:$B$12,2,FALSE)-VLOOKUP(B367,ranks!$A$2:$B$12,2,FALSE)</f>
        <v>0</v>
      </c>
      <c r="G367" s="27">
        <f>VLOOKUP($A367,ranks!$A$2:$B$12,2,FALSE)-VLOOKUP(C367,ranks!$A$2:$B$12,2,FALSE)</f>
        <v>0</v>
      </c>
      <c r="H367" s="27">
        <f>VLOOKUP($A367,ranks!$A$2:$B$12,2,FALSE)-VLOOKUP(D367,ranks!$A$2:$B$12,2,FALSE)</f>
        <v>0</v>
      </c>
      <c r="I367" s="27">
        <f>VLOOKUP($A367,ranks!$A$2:$B$12,2,FALSE)-VLOOKUP(E367,ranks!$A$2:$B$12,2,FALSE)</f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s="27" t="s">
        <v>1</v>
      </c>
      <c r="B368" t="s">
        <v>1</v>
      </c>
      <c r="C368" t="s">
        <v>1</v>
      </c>
      <c r="D368" t="s">
        <v>1</v>
      </c>
      <c r="E368" t="s">
        <v>3</v>
      </c>
      <c r="F368" s="27">
        <f>VLOOKUP($A368,ranks!$A$2:$B$12,2,FALSE)-VLOOKUP(B368,ranks!$A$2:$B$12,2,FALSE)</f>
        <v>0</v>
      </c>
      <c r="G368" s="27">
        <f>VLOOKUP($A368,ranks!$A$2:$B$12,2,FALSE)-VLOOKUP(C368,ranks!$A$2:$B$12,2,FALSE)</f>
        <v>0</v>
      </c>
      <c r="H368" s="27">
        <f>VLOOKUP($A368,ranks!$A$2:$B$12,2,FALSE)-VLOOKUP(D368,ranks!$A$2:$B$12,2,FALSE)</f>
        <v>0</v>
      </c>
      <c r="I368" s="27">
        <f>VLOOKUP($A368,ranks!$A$2:$B$12,2,FALSE)-VLOOKUP(E368,ranks!$A$2:$B$12,2,FALSE)</f>
        <v>1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s="27" t="s">
        <v>5</v>
      </c>
      <c r="B369" t="s">
        <v>11</v>
      </c>
      <c r="C369" t="s">
        <v>1</v>
      </c>
      <c r="D369" t="s">
        <v>1</v>
      </c>
      <c r="E369" t="s">
        <v>3</v>
      </c>
      <c r="F369" s="27">
        <f>VLOOKUP($A369,ranks!$A$2:$B$12,2,FALSE)-VLOOKUP(B369,ranks!$A$2:$B$12,2,FALSE)</f>
        <v>4</v>
      </c>
      <c r="G369" s="27">
        <f>VLOOKUP($A369,ranks!$A$2:$B$12,2,FALSE)-VLOOKUP(C369,ranks!$A$2:$B$12,2,FALSE)</f>
        <v>-3</v>
      </c>
      <c r="H369" s="27">
        <f>VLOOKUP($A369,ranks!$A$2:$B$12,2,FALSE)-VLOOKUP(D369,ranks!$A$2:$B$12,2,FALSE)</f>
        <v>-3</v>
      </c>
      <c r="I369" s="27">
        <f>VLOOKUP($A369,ranks!$A$2:$B$12,2,FALSE)-VLOOKUP(E369,ranks!$A$2:$B$12,2,FALSE)</f>
        <v>-2</v>
      </c>
      <c r="J369">
        <f t="shared" si="42"/>
        <v>16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4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s="27" t="s">
        <v>2</v>
      </c>
      <c r="B370" t="s">
        <v>1</v>
      </c>
      <c r="C370" t="s">
        <v>1</v>
      </c>
      <c r="D370" t="s">
        <v>1</v>
      </c>
      <c r="E370" t="s">
        <v>3</v>
      </c>
      <c r="F370" s="27">
        <f>VLOOKUP($A370,ranks!$A$2:$B$12,2,FALSE)-VLOOKUP(B370,ranks!$A$2:$B$12,2,FALSE)</f>
        <v>2</v>
      </c>
      <c r="G370" s="27">
        <f>VLOOKUP($A370,ranks!$A$2:$B$12,2,FALSE)-VLOOKUP(C370,ranks!$A$2:$B$12,2,FALSE)</f>
        <v>2</v>
      </c>
      <c r="H370" s="27">
        <f>VLOOKUP($A370,ranks!$A$2:$B$12,2,FALSE)-VLOOKUP(D370,ranks!$A$2:$B$12,2,FALSE)</f>
        <v>2</v>
      </c>
      <c r="I370" s="27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s="27" t="s">
        <v>4</v>
      </c>
      <c r="B371" t="s">
        <v>6</v>
      </c>
      <c r="C371" t="s">
        <v>6</v>
      </c>
      <c r="D371" t="s">
        <v>1</v>
      </c>
      <c r="E371" t="s">
        <v>3</v>
      </c>
      <c r="F371" s="27">
        <f>VLOOKUP($A371,ranks!$A$2:$B$12,2,FALSE)-VLOOKUP(B371,ranks!$A$2:$B$12,2,FALSE)</f>
        <v>-2</v>
      </c>
      <c r="G371" s="27">
        <f>VLOOKUP($A371,ranks!$A$2:$B$12,2,FALSE)-VLOOKUP(C371,ranks!$A$2:$B$12,2,FALSE)</f>
        <v>-2</v>
      </c>
      <c r="H371" s="27">
        <f>VLOOKUP($A371,ranks!$A$2:$B$12,2,FALSE)-VLOOKUP(D371,ranks!$A$2:$B$12,2,FALSE)</f>
        <v>1</v>
      </c>
      <c r="I371" s="27">
        <f>VLOOKUP($A371,ranks!$A$2:$B$12,2,FALSE)-VLOOKUP(E371,ranks!$A$2:$B$12,2,FALSE)</f>
        <v>2</v>
      </c>
      <c r="J371">
        <f t="shared" si="42"/>
        <v>4</v>
      </c>
      <c r="K371">
        <f t="shared" si="43"/>
        <v>4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2</v>
      </c>
      <c r="P371">
        <f t="shared" si="48"/>
        <v>1</v>
      </c>
      <c r="Q371">
        <f t="shared" si="49"/>
        <v>2</v>
      </c>
    </row>
    <row r="372" spans="1:17" x14ac:dyDescent="0.25">
      <c r="A372" s="27" t="s">
        <v>1</v>
      </c>
      <c r="B372" t="s">
        <v>10</v>
      </c>
      <c r="C372" t="s">
        <v>1</v>
      </c>
      <c r="D372" t="s">
        <v>1</v>
      </c>
      <c r="E372" t="s">
        <v>3</v>
      </c>
      <c r="F372" s="27">
        <f>VLOOKUP($A372,ranks!$A$2:$B$12,2,FALSE)-VLOOKUP(B372,ranks!$A$2:$B$12,2,FALSE)</f>
        <v>4</v>
      </c>
      <c r="G372" s="27">
        <f>VLOOKUP($A372,ranks!$A$2:$B$12,2,FALSE)-VLOOKUP(C372,ranks!$A$2:$B$12,2,FALSE)</f>
        <v>0</v>
      </c>
      <c r="H372" s="27">
        <f>VLOOKUP($A372,ranks!$A$2:$B$12,2,FALSE)-VLOOKUP(D372,ranks!$A$2:$B$12,2,FALSE)</f>
        <v>0</v>
      </c>
      <c r="I372" s="27">
        <f>VLOOKUP($A372,ranks!$A$2:$B$12,2,FALSE)-VLOOKUP(E372,ranks!$A$2:$B$12,2,FALSE)</f>
        <v>1</v>
      </c>
      <c r="J372">
        <f t="shared" si="42"/>
        <v>16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4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s="27" t="s">
        <v>4</v>
      </c>
      <c r="B373" t="s">
        <v>6</v>
      </c>
      <c r="C373" t="s">
        <v>6</v>
      </c>
      <c r="D373" t="s">
        <v>1</v>
      </c>
      <c r="E373" t="s">
        <v>3</v>
      </c>
      <c r="F373" s="27">
        <f>VLOOKUP($A373,ranks!$A$2:$B$12,2,FALSE)-VLOOKUP(B373,ranks!$A$2:$B$12,2,FALSE)</f>
        <v>-2</v>
      </c>
      <c r="G373" s="27">
        <f>VLOOKUP($A373,ranks!$A$2:$B$12,2,FALSE)-VLOOKUP(C373,ranks!$A$2:$B$12,2,FALSE)</f>
        <v>-2</v>
      </c>
      <c r="H373" s="27">
        <f>VLOOKUP($A373,ranks!$A$2:$B$12,2,FALSE)-VLOOKUP(D373,ranks!$A$2:$B$12,2,FALSE)</f>
        <v>1</v>
      </c>
      <c r="I373" s="27">
        <f>VLOOKUP($A373,ranks!$A$2:$B$12,2,FALSE)-VLOOKUP(E373,ranks!$A$2:$B$12,2,FALSE)</f>
        <v>2</v>
      </c>
      <c r="J373">
        <f t="shared" si="42"/>
        <v>4</v>
      </c>
      <c r="K373">
        <f t="shared" si="43"/>
        <v>4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2</v>
      </c>
      <c r="P373">
        <f t="shared" si="48"/>
        <v>1</v>
      </c>
      <c r="Q373">
        <f t="shared" si="49"/>
        <v>2</v>
      </c>
    </row>
    <row r="374" spans="1:17" x14ac:dyDescent="0.25">
      <c r="A374" s="27" t="s">
        <v>5</v>
      </c>
      <c r="B374" t="s">
        <v>1</v>
      </c>
      <c r="C374" t="s">
        <v>1</v>
      </c>
      <c r="D374" t="s">
        <v>1</v>
      </c>
      <c r="E374" t="s">
        <v>3</v>
      </c>
      <c r="F374" s="27">
        <f>VLOOKUP($A374,ranks!$A$2:$B$12,2,FALSE)-VLOOKUP(B374,ranks!$A$2:$B$12,2,FALSE)</f>
        <v>-3</v>
      </c>
      <c r="G374" s="27">
        <f>VLOOKUP($A374,ranks!$A$2:$B$12,2,FALSE)-VLOOKUP(C374,ranks!$A$2:$B$12,2,FALSE)</f>
        <v>-3</v>
      </c>
      <c r="H374" s="27">
        <f>VLOOKUP($A374,ranks!$A$2:$B$12,2,FALSE)-VLOOKUP(D374,ranks!$A$2:$B$12,2,FALSE)</f>
        <v>-3</v>
      </c>
      <c r="I374" s="27">
        <f>VLOOKUP($A374,ranks!$A$2:$B$12,2,FALSE)-VLOOKUP(E374,ranks!$A$2:$B$12,2,FALSE)</f>
        <v>-2</v>
      </c>
      <c r="J374">
        <f t="shared" si="42"/>
        <v>9</v>
      </c>
      <c r="K374">
        <f t="shared" si="43"/>
        <v>9</v>
      </c>
      <c r="L374">
        <f t="shared" si="44"/>
        <v>9</v>
      </c>
      <c r="M374">
        <f t="shared" si="45"/>
        <v>4</v>
      </c>
      <c r="N374">
        <f t="shared" si="46"/>
        <v>3</v>
      </c>
      <c r="O374">
        <f t="shared" si="47"/>
        <v>3</v>
      </c>
      <c r="P374">
        <f t="shared" si="48"/>
        <v>3</v>
      </c>
      <c r="Q374">
        <f t="shared" si="49"/>
        <v>2</v>
      </c>
    </row>
    <row r="375" spans="1:17" x14ac:dyDescent="0.25">
      <c r="A375" s="27" t="s">
        <v>1</v>
      </c>
      <c r="B375" t="s">
        <v>5</v>
      </c>
      <c r="C375" t="s">
        <v>1</v>
      </c>
      <c r="D375" t="s">
        <v>1</v>
      </c>
      <c r="E375" t="s">
        <v>3</v>
      </c>
      <c r="F375" s="27">
        <f>VLOOKUP($A375,ranks!$A$2:$B$12,2,FALSE)-VLOOKUP(B375,ranks!$A$2:$B$12,2,FALSE)</f>
        <v>3</v>
      </c>
      <c r="G375" s="27">
        <f>VLOOKUP($A375,ranks!$A$2:$B$12,2,FALSE)-VLOOKUP(C375,ranks!$A$2:$B$12,2,FALSE)</f>
        <v>0</v>
      </c>
      <c r="H375" s="27">
        <f>VLOOKUP($A375,ranks!$A$2:$B$12,2,FALSE)-VLOOKUP(D375,ranks!$A$2:$B$12,2,FALSE)</f>
        <v>0</v>
      </c>
      <c r="I375" s="27">
        <f>VLOOKUP($A375,ranks!$A$2:$B$12,2,FALSE)-VLOOKUP(E375,ranks!$A$2:$B$12,2,FALSE)</f>
        <v>1</v>
      </c>
      <c r="J375">
        <f t="shared" si="42"/>
        <v>9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3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s="27" t="s">
        <v>4</v>
      </c>
      <c r="B376" t="s">
        <v>1</v>
      </c>
      <c r="C376" t="s">
        <v>11</v>
      </c>
      <c r="D376" t="s">
        <v>1</v>
      </c>
      <c r="E376" t="s">
        <v>3</v>
      </c>
      <c r="F376" s="27">
        <f>VLOOKUP($A376,ranks!$A$2:$B$12,2,FALSE)-VLOOKUP(B376,ranks!$A$2:$B$12,2,FALSE)</f>
        <v>1</v>
      </c>
      <c r="G376" s="27">
        <f>VLOOKUP($A376,ranks!$A$2:$B$12,2,FALSE)-VLOOKUP(C376,ranks!$A$2:$B$12,2,FALSE)</f>
        <v>8</v>
      </c>
      <c r="H376" s="27">
        <f>VLOOKUP($A376,ranks!$A$2:$B$12,2,FALSE)-VLOOKUP(D376,ranks!$A$2:$B$12,2,FALSE)</f>
        <v>1</v>
      </c>
      <c r="I376" s="27">
        <f>VLOOKUP($A376,ranks!$A$2:$B$12,2,FALSE)-VLOOKUP(E376,ranks!$A$2:$B$12,2,FALSE)</f>
        <v>2</v>
      </c>
      <c r="J376">
        <f t="shared" si="42"/>
        <v>1</v>
      </c>
      <c r="K376">
        <f t="shared" si="43"/>
        <v>64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8</v>
      </c>
      <c r="P376">
        <f t="shared" si="48"/>
        <v>1</v>
      </c>
      <c r="Q376">
        <f t="shared" si="49"/>
        <v>2</v>
      </c>
    </row>
    <row r="377" spans="1:17" x14ac:dyDescent="0.25">
      <c r="A377" s="27" t="s">
        <v>1</v>
      </c>
      <c r="B377" t="s">
        <v>4</v>
      </c>
      <c r="C377" t="s">
        <v>1</v>
      </c>
      <c r="D377" t="s">
        <v>1</v>
      </c>
      <c r="E377" t="s">
        <v>3</v>
      </c>
      <c r="F377" s="27">
        <f>VLOOKUP($A377,ranks!$A$2:$B$12,2,FALSE)-VLOOKUP(B377,ranks!$A$2:$B$12,2,FALSE)</f>
        <v>-1</v>
      </c>
      <c r="G377" s="27">
        <f>VLOOKUP($A377,ranks!$A$2:$B$12,2,FALSE)-VLOOKUP(C377,ranks!$A$2:$B$12,2,FALSE)</f>
        <v>0</v>
      </c>
      <c r="H377" s="27">
        <f>VLOOKUP($A377,ranks!$A$2:$B$12,2,FALSE)-VLOOKUP(D377,ranks!$A$2:$B$12,2,FALSE)</f>
        <v>0</v>
      </c>
      <c r="I377" s="27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s="27" t="s">
        <v>1</v>
      </c>
      <c r="B378" t="s">
        <v>1</v>
      </c>
      <c r="C378" t="s">
        <v>1</v>
      </c>
      <c r="D378" t="s">
        <v>1</v>
      </c>
      <c r="E378" t="s">
        <v>3</v>
      </c>
      <c r="F378" s="27">
        <f>VLOOKUP($A378,ranks!$A$2:$B$12,2,FALSE)-VLOOKUP(B378,ranks!$A$2:$B$12,2,FALSE)</f>
        <v>0</v>
      </c>
      <c r="G378" s="27">
        <f>VLOOKUP($A378,ranks!$A$2:$B$12,2,FALSE)-VLOOKUP(C378,ranks!$A$2:$B$12,2,FALSE)</f>
        <v>0</v>
      </c>
      <c r="H378" s="27">
        <f>VLOOKUP($A378,ranks!$A$2:$B$12,2,FALSE)-VLOOKUP(D378,ranks!$A$2:$B$12,2,FALSE)</f>
        <v>0</v>
      </c>
      <c r="I378" s="27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s="27" t="s">
        <v>11</v>
      </c>
      <c r="B379" t="s">
        <v>1</v>
      </c>
      <c r="C379" t="s">
        <v>1</v>
      </c>
      <c r="D379" t="s">
        <v>1</v>
      </c>
      <c r="E379" t="s">
        <v>3</v>
      </c>
      <c r="F379" s="27">
        <f>VLOOKUP($A379,ranks!$A$2:$B$12,2,FALSE)-VLOOKUP(B379,ranks!$A$2:$B$12,2,FALSE)</f>
        <v>-7</v>
      </c>
      <c r="G379" s="27">
        <f>VLOOKUP($A379,ranks!$A$2:$B$12,2,FALSE)-VLOOKUP(C379,ranks!$A$2:$B$12,2,FALSE)</f>
        <v>-7</v>
      </c>
      <c r="H379" s="27">
        <f>VLOOKUP($A379,ranks!$A$2:$B$12,2,FALSE)-VLOOKUP(D379,ranks!$A$2:$B$12,2,FALSE)</f>
        <v>-7</v>
      </c>
      <c r="I379" s="27">
        <f>VLOOKUP($A379,ranks!$A$2:$B$12,2,FALSE)-VLOOKUP(E379,ranks!$A$2:$B$12,2,FALSE)</f>
        <v>-6</v>
      </c>
      <c r="J379">
        <f t="shared" si="42"/>
        <v>49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7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s="27" t="s">
        <v>1</v>
      </c>
      <c r="B380" t="s">
        <v>4</v>
      </c>
      <c r="C380" t="s">
        <v>1</v>
      </c>
      <c r="D380" t="s">
        <v>1</v>
      </c>
      <c r="E380" t="s">
        <v>3</v>
      </c>
      <c r="F380" s="27">
        <f>VLOOKUP($A380,ranks!$A$2:$B$12,2,FALSE)-VLOOKUP(B380,ranks!$A$2:$B$12,2,FALSE)</f>
        <v>-1</v>
      </c>
      <c r="G380" s="27">
        <f>VLOOKUP($A380,ranks!$A$2:$B$12,2,FALSE)-VLOOKUP(C380,ranks!$A$2:$B$12,2,FALSE)</f>
        <v>0</v>
      </c>
      <c r="H380" s="27">
        <f>VLOOKUP($A380,ranks!$A$2:$B$12,2,FALSE)-VLOOKUP(D380,ranks!$A$2:$B$12,2,FALSE)</f>
        <v>0</v>
      </c>
      <c r="I380" s="27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s="27" t="s">
        <v>6</v>
      </c>
      <c r="B381" t="s">
        <v>6</v>
      </c>
      <c r="C381" t="s">
        <v>6</v>
      </c>
      <c r="D381" t="s">
        <v>1</v>
      </c>
      <c r="E381" t="s">
        <v>3</v>
      </c>
      <c r="F381" s="27">
        <f>VLOOKUP($A381,ranks!$A$2:$B$12,2,FALSE)-VLOOKUP(B381,ranks!$A$2:$B$12,2,FALSE)</f>
        <v>0</v>
      </c>
      <c r="G381" s="27">
        <f>VLOOKUP($A381,ranks!$A$2:$B$12,2,FALSE)-VLOOKUP(C381,ranks!$A$2:$B$12,2,FALSE)</f>
        <v>0</v>
      </c>
      <c r="H381" s="27">
        <f>VLOOKUP($A381,ranks!$A$2:$B$12,2,FALSE)-VLOOKUP(D381,ranks!$A$2:$B$12,2,FALSE)</f>
        <v>3</v>
      </c>
      <c r="I381" s="27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s="27" t="s">
        <v>2</v>
      </c>
      <c r="B382" t="s">
        <v>1</v>
      </c>
      <c r="C382" t="s">
        <v>1</v>
      </c>
      <c r="D382" t="s">
        <v>1</v>
      </c>
      <c r="E382" t="s">
        <v>3</v>
      </c>
      <c r="F382" s="27">
        <f>VLOOKUP($A382,ranks!$A$2:$B$12,2,FALSE)-VLOOKUP(B382,ranks!$A$2:$B$12,2,FALSE)</f>
        <v>2</v>
      </c>
      <c r="G382" s="27">
        <f>VLOOKUP($A382,ranks!$A$2:$B$12,2,FALSE)-VLOOKUP(C382,ranks!$A$2:$B$12,2,FALSE)</f>
        <v>2</v>
      </c>
      <c r="H382" s="27">
        <f>VLOOKUP($A382,ranks!$A$2:$B$12,2,FALSE)-VLOOKUP(D382,ranks!$A$2:$B$12,2,FALSE)</f>
        <v>2</v>
      </c>
      <c r="I382" s="27">
        <f>VLOOKUP($A382,ranks!$A$2:$B$12,2,FALSE)-VLOOKUP(E382,ranks!$A$2:$B$12,2,FALSE)</f>
        <v>3</v>
      </c>
      <c r="J382">
        <f t="shared" si="42"/>
        <v>4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2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s="27" t="s">
        <v>2</v>
      </c>
      <c r="B383" t="s">
        <v>5</v>
      </c>
      <c r="C383" t="s">
        <v>1</v>
      </c>
      <c r="D383" t="s">
        <v>1</v>
      </c>
      <c r="E383" t="s">
        <v>3</v>
      </c>
      <c r="F383" s="27">
        <f>VLOOKUP($A383,ranks!$A$2:$B$12,2,FALSE)-VLOOKUP(B383,ranks!$A$2:$B$12,2,FALSE)</f>
        <v>5</v>
      </c>
      <c r="G383" s="27">
        <f>VLOOKUP($A383,ranks!$A$2:$B$12,2,FALSE)-VLOOKUP(C383,ranks!$A$2:$B$12,2,FALSE)</f>
        <v>2</v>
      </c>
      <c r="H383" s="27">
        <f>VLOOKUP($A383,ranks!$A$2:$B$12,2,FALSE)-VLOOKUP(D383,ranks!$A$2:$B$12,2,FALSE)</f>
        <v>2</v>
      </c>
      <c r="I383" s="27">
        <f>VLOOKUP($A383,ranks!$A$2:$B$12,2,FALSE)-VLOOKUP(E383,ranks!$A$2:$B$12,2,FALSE)</f>
        <v>3</v>
      </c>
      <c r="J383">
        <f t="shared" si="42"/>
        <v>25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5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s="27" t="s">
        <v>1</v>
      </c>
      <c r="B384" t="s">
        <v>1</v>
      </c>
      <c r="C384" t="s">
        <v>1</v>
      </c>
      <c r="D384" t="s">
        <v>1</v>
      </c>
      <c r="E384" t="s">
        <v>3</v>
      </c>
      <c r="F384" s="27">
        <f>VLOOKUP($A384,ranks!$A$2:$B$12,2,FALSE)-VLOOKUP(B384,ranks!$A$2:$B$12,2,FALSE)</f>
        <v>0</v>
      </c>
      <c r="G384" s="27">
        <f>VLOOKUP($A384,ranks!$A$2:$B$12,2,FALSE)-VLOOKUP(C384,ranks!$A$2:$B$12,2,FALSE)</f>
        <v>0</v>
      </c>
      <c r="H384" s="27">
        <f>VLOOKUP($A384,ranks!$A$2:$B$12,2,FALSE)-VLOOKUP(D384,ranks!$A$2:$B$12,2,FALSE)</f>
        <v>0</v>
      </c>
      <c r="I384" s="27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s="27" t="s">
        <v>6</v>
      </c>
      <c r="B385" t="s">
        <v>4</v>
      </c>
      <c r="C385" t="s">
        <v>6</v>
      </c>
      <c r="D385" t="s">
        <v>1</v>
      </c>
      <c r="E385" t="s">
        <v>3</v>
      </c>
      <c r="F385" s="27">
        <f>VLOOKUP($A385,ranks!$A$2:$B$12,2,FALSE)-VLOOKUP(B385,ranks!$A$2:$B$12,2,FALSE)</f>
        <v>2</v>
      </c>
      <c r="G385" s="27">
        <f>VLOOKUP($A385,ranks!$A$2:$B$12,2,FALSE)-VLOOKUP(C385,ranks!$A$2:$B$12,2,FALSE)</f>
        <v>0</v>
      </c>
      <c r="H385" s="27">
        <f>VLOOKUP($A385,ranks!$A$2:$B$12,2,FALSE)-VLOOKUP(D385,ranks!$A$2:$B$12,2,FALSE)</f>
        <v>3</v>
      </c>
      <c r="I385" s="27">
        <f>VLOOKUP($A385,ranks!$A$2:$B$12,2,FALSE)-VLOOKUP(E385,ranks!$A$2:$B$12,2,FALSE)</f>
        <v>4</v>
      </c>
      <c r="J385">
        <f t="shared" si="42"/>
        <v>4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2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s="27" t="s">
        <v>3</v>
      </c>
      <c r="B386" t="s">
        <v>1</v>
      </c>
      <c r="C386" t="s">
        <v>1</v>
      </c>
      <c r="D386" t="s">
        <v>1</v>
      </c>
      <c r="E386" t="s">
        <v>3</v>
      </c>
      <c r="F386" s="27">
        <f>VLOOKUP($A386,ranks!$A$2:$B$12,2,FALSE)-VLOOKUP(B386,ranks!$A$2:$B$12,2,FALSE)</f>
        <v>-1</v>
      </c>
      <c r="G386" s="27">
        <f>VLOOKUP($A386,ranks!$A$2:$B$12,2,FALSE)-VLOOKUP(C386,ranks!$A$2:$B$12,2,FALSE)</f>
        <v>-1</v>
      </c>
      <c r="H386" s="27">
        <f>VLOOKUP($A386,ranks!$A$2:$B$12,2,FALSE)-VLOOKUP(D386,ranks!$A$2:$B$12,2,FALSE)</f>
        <v>-1</v>
      </c>
      <c r="I386" s="27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s="27" t="s">
        <v>8</v>
      </c>
      <c r="B387" t="s">
        <v>1</v>
      </c>
      <c r="C387" t="s">
        <v>1</v>
      </c>
      <c r="D387" t="s">
        <v>1</v>
      </c>
      <c r="E387" t="s">
        <v>3</v>
      </c>
      <c r="F387" s="27">
        <f>VLOOKUP($A387,ranks!$A$2:$B$12,2,FALSE)-VLOOKUP(B387,ranks!$A$2:$B$12,2,FALSE)</f>
        <v>-6</v>
      </c>
      <c r="G387" s="27">
        <f>VLOOKUP($A387,ranks!$A$2:$B$12,2,FALSE)-VLOOKUP(C387,ranks!$A$2:$B$12,2,FALSE)</f>
        <v>-6</v>
      </c>
      <c r="H387" s="27">
        <f>VLOOKUP($A387,ranks!$A$2:$B$12,2,FALSE)-VLOOKUP(D387,ranks!$A$2:$B$12,2,FALSE)</f>
        <v>-6</v>
      </c>
      <c r="I387" s="27">
        <f>VLOOKUP($A387,ranks!$A$2:$B$12,2,FALSE)-VLOOKUP(E387,ranks!$A$2:$B$12,2,FALSE)</f>
        <v>-5</v>
      </c>
      <c r="J387">
        <f t="shared" ref="J387:J450" si="50">F387^2</f>
        <v>36</v>
      </c>
      <c r="K387">
        <f t="shared" ref="K387:K450" si="51">G387^2</f>
        <v>36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6</v>
      </c>
      <c r="O387">
        <f t="shared" ref="O387:O450" si="55">ABS(G387)</f>
        <v>6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s="27" t="s">
        <v>10</v>
      </c>
      <c r="B388" t="s">
        <v>4</v>
      </c>
      <c r="C388" t="s">
        <v>1</v>
      </c>
      <c r="D388" t="s">
        <v>1</v>
      </c>
      <c r="E388" t="s">
        <v>3</v>
      </c>
      <c r="F388" s="27">
        <f>VLOOKUP($A388,ranks!$A$2:$B$12,2,FALSE)-VLOOKUP(B388,ranks!$A$2:$B$12,2,FALSE)</f>
        <v>-5</v>
      </c>
      <c r="G388" s="27">
        <f>VLOOKUP($A388,ranks!$A$2:$B$12,2,FALSE)-VLOOKUP(C388,ranks!$A$2:$B$12,2,FALSE)</f>
        <v>-4</v>
      </c>
      <c r="H388" s="27">
        <f>VLOOKUP($A388,ranks!$A$2:$B$12,2,FALSE)-VLOOKUP(D388,ranks!$A$2:$B$12,2,FALSE)</f>
        <v>-4</v>
      </c>
      <c r="I388" s="27">
        <f>VLOOKUP($A388,ranks!$A$2:$B$12,2,FALSE)-VLOOKUP(E388,ranks!$A$2:$B$12,2,FALSE)</f>
        <v>-3</v>
      </c>
      <c r="J388">
        <f t="shared" si="50"/>
        <v>25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5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s="27" t="s">
        <v>6</v>
      </c>
      <c r="B389" t="s">
        <v>2</v>
      </c>
      <c r="C389" t="s">
        <v>6</v>
      </c>
      <c r="D389" t="s">
        <v>1</v>
      </c>
      <c r="E389" t="s">
        <v>3</v>
      </c>
      <c r="F389" s="27">
        <f>VLOOKUP($A389,ranks!$A$2:$B$12,2,FALSE)-VLOOKUP(B389,ranks!$A$2:$B$12,2,FALSE)</f>
        <v>1</v>
      </c>
      <c r="G389" s="27">
        <f>VLOOKUP($A389,ranks!$A$2:$B$12,2,FALSE)-VLOOKUP(C389,ranks!$A$2:$B$12,2,FALSE)</f>
        <v>0</v>
      </c>
      <c r="H389" s="27">
        <f>VLOOKUP($A389,ranks!$A$2:$B$12,2,FALSE)-VLOOKUP(D389,ranks!$A$2:$B$12,2,FALSE)</f>
        <v>3</v>
      </c>
      <c r="I389" s="27">
        <f>VLOOKUP($A389,ranks!$A$2:$B$12,2,FALSE)-VLOOKUP(E389,ranks!$A$2:$B$12,2,FALSE)</f>
        <v>4</v>
      </c>
      <c r="J389">
        <f t="shared" si="50"/>
        <v>1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1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s="27" t="s">
        <v>8</v>
      </c>
      <c r="B390" t="s">
        <v>5</v>
      </c>
      <c r="C390" t="s">
        <v>5</v>
      </c>
      <c r="D390" t="s">
        <v>1</v>
      </c>
      <c r="E390" t="s">
        <v>3</v>
      </c>
      <c r="F390" s="27">
        <f>VLOOKUP($A390,ranks!$A$2:$B$12,2,FALSE)-VLOOKUP(B390,ranks!$A$2:$B$12,2,FALSE)</f>
        <v>-3</v>
      </c>
      <c r="G390" s="27">
        <f>VLOOKUP($A390,ranks!$A$2:$B$12,2,FALSE)-VLOOKUP(C390,ranks!$A$2:$B$12,2,FALSE)</f>
        <v>-3</v>
      </c>
      <c r="H390" s="27">
        <f>VLOOKUP($A390,ranks!$A$2:$B$12,2,FALSE)-VLOOKUP(D390,ranks!$A$2:$B$12,2,FALSE)</f>
        <v>-6</v>
      </c>
      <c r="I390" s="27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s="27" t="s">
        <v>1</v>
      </c>
      <c r="B391" t="s">
        <v>1</v>
      </c>
      <c r="C391" t="s">
        <v>6</v>
      </c>
      <c r="D391" t="s">
        <v>1</v>
      </c>
      <c r="E391" t="s">
        <v>3</v>
      </c>
      <c r="F391" s="27">
        <f>VLOOKUP($A391,ranks!$A$2:$B$12,2,FALSE)-VLOOKUP(B391,ranks!$A$2:$B$12,2,FALSE)</f>
        <v>0</v>
      </c>
      <c r="G391" s="27">
        <f>VLOOKUP($A391,ranks!$A$2:$B$12,2,FALSE)-VLOOKUP(C391,ranks!$A$2:$B$12,2,FALSE)</f>
        <v>-3</v>
      </c>
      <c r="H391" s="27">
        <f>VLOOKUP($A391,ranks!$A$2:$B$12,2,FALSE)-VLOOKUP(D391,ranks!$A$2:$B$12,2,FALSE)</f>
        <v>0</v>
      </c>
      <c r="I391" s="27">
        <f>VLOOKUP($A391,ranks!$A$2:$B$12,2,FALSE)-VLOOKUP(E391,ranks!$A$2:$B$12,2,FALSE)</f>
        <v>1</v>
      </c>
      <c r="J391">
        <f t="shared" si="50"/>
        <v>0</v>
      </c>
      <c r="K391">
        <f t="shared" si="51"/>
        <v>9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3</v>
      </c>
      <c r="P391">
        <f t="shared" si="56"/>
        <v>0</v>
      </c>
      <c r="Q391">
        <f t="shared" si="57"/>
        <v>1</v>
      </c>
    </row>
    <row r="392" spans="1:17" x14ac:dyDescent="0.25">
      <c r="A392" s="27" t="s">
        <v>7</v>
      </c>
      <c r="B392" t="s">
        <v>9</v>
      </c>
      <c r="C392" t="s">
        <v>1</v>
      </c>
      <c r="D392" t="s">
        <v>1</v>
      </c>
      <c r="E392" t="s">
        <v>3</v>
      </c>
      <c r="F392" s="27">
        <f>VLOOKUP($A392,ranks!$A$2:$B$12,2,FALSE)-VLOOKUP(B392,ranks!$A$2:$B$12,2,FALSE)</f>
        <v>3</v>
      </c>
      <c r="G392" s="27">
        <f>VLOOKUP($A392,ranks!$A$2:$B$12,2,FALSE)-VLOOKUP(C392,ranks!$A$2:$B$12,2,FALSE)</f>
        <v>-2</v>
      </c>
      <c r="H392" s="27">
        <f>VLOOKUP($A392,ranks!$A$2:$B$12,2,FALSE)-VLOOKUP(D392,ranks!$A$2:$B$12,2,FALSE)</f>
        <v>-2</v>
      </c>
      <c r="I392" s="27">
        <f>VLOOKUP($A392,ranks!$A$2:$B$12,2,FALSE)-VLOOKUP(E392,ranks!$A$2:$B$12,2,FALSE)</f>
        <v>-1</v>
      </c>
      <c r="J392">
        <f t="shared" si="50"/>
        <v>9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3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s="27" t="s">
        <v>11</v>
      </c>
      <c r="B393" t="s">
        <v>1</v>
      </c>
      <c r="C393" t="s">
        <v>1</v>
      </c>
      <c r="D393" t="s">
        <v>1</v>
      </c>
      <c r="E393" t="s">
        <v>3</v>
      </c>
      <c r="F393" s="27">
        <f>VLOOKUP($A393,ranks!$A$2:$B$12,2,FALSE)-VLOOKUP(B393,ranks!$A$2:$B$12,2,FALSE)</f>
        <v>-7</v>
      </c>
      <c r="G393" s="27">
        <f>VLOOKUP($A393,ranks!$A$2:$B$12,2,FALSE)-VLOOKUP(C393,ranks!$A$2:$B$12,2,FALSE)</f>
        <v>-7</v>
      </c>
      <c r="H393" s="27">
        <f>VLOOKUP($A393,ranks!$A$2:$B$12,2,FALSE)-VLOOKUP(D393,ranks!$A$2:$B$12,2,FALSE)</f>
        <v>-7</v>
      </c>
      <c r="I393" s="27">
        <f>VLOOKUP($A393,ranks!$A$2:$B$12,2,FALSE)-VLOOKUP(E393,ranks!$A$2:$B$12,2,FALSE)</f>
        <v>-6</v>
      </c>
      <c r="J393">
        <f t="shared" si="50"/>
        <v>49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s="27" t="s">
        <v>1</v>
      </c>
      <c r="B394" t="s">
        <v>8</v>
      </c>
      <c r="C394" t="s">
        <v>11</v>
      </c>
      <c r="D394" t="s">
        <v>1</v>
      </c>
      <c r="E394" t="s">
        <v>3</v>
      </c>
      <c r="F394" s="27">
        <f>VLOOKUP($A394,ranks!$A$2:$B$12,2,FALSE)-VLOOKUP(B394,ranks!$A$2:$B$12,2,FALSE)</f>
        <v>6</v>
      </c>
      <c r="G394" s="27">
        <f>VLOOKUP($A394,ranks!$A$2:$B$12,2,FALSE)-VLOOKUP(C394,ranks!$A$2:$B$12,2,FALSE)</f>
        <v>7</v>
      </c>
      <c r="H394" s="27">
        <f>VLOOKUP($A394,ranks!$A$2:$B$12,2,FALSE)-VLOOKUP(D394,ranks!$A$2:$B$12,2,FALSE)</f>
        <v>0</v>
      </c>
      <c r="I394" s="27">
        <f>VLOOKUP($A394,ranks!$A$2:$B$12,2,FALSE)-VLOOKUP(E394,ranks!$A$2:$B$12,2,FALSE)</f>
        <v>1</v>
      </c>
      <c r="J394">
        <f t="shared" si="50"/>
        <v>36</v>
      </c>
      <c r="K394">
        <f t="shared" si="51"/>
        <v>49</v>
      </c>
      <c r="L394">
        <f t="shared" si="52"/>
        <v>0</v>
      </c>
      <c r="M394">
        <f t="shared" si="53"/>
        <v>1</v>
      </c>
      <c r="N394">
        <f t="shared" si="54"/>
        <v>6</v>
      </c>
      <c r="O394">
        <f t="shared" si="55"/>
        <v>7</v>
      </c>
      <c r="P394">
        <f t="shared" si="56"/>
        <v>0</v>
      </c>
      <c r="Q394">
        <f t="shared" si="57"/>
        <v>1</v>
      </c>
    </row>
    <row r="395" spans="1:17" x14ac:dyDescent="0.25">
      <c r="A395" s="27" t="s">
        <v>1</v>
      </c>
      <c r="B395" t="s">
        <v>6</v>
      </c>
      <c r="C395" t="s">
        <v>1</v>
      </c>
      <c r="D395" t="s">
        <v>1</v>
      </c>
      <c r="E395" t="s">
        <v>3</v>
      </c>
      <c r="F395" s="27">
        <f>VLOOKUP($A395,ranks!$A$2:$B$12,2,FALSE)-VLOOKUP(B395,ranks!$A$2:$B$12,2,FALSE)</f>
        <v>-3</v>
      </c>
      <c r="G395" s="27">
        <f>VLOOKUP($A395,ranks!$A$2:$B$12,2,FALSE)-VLOOKUP(C395,ranks!$A$2:$B$12,2,FALSE)</f>
        <v>0</v>
      </c>
      <c r="H395" s="27">
        <f>VLOOKUP($A395,ranks!$A$2:$B$12,2,FALSE)-VLOOKUP(D395,ranks!$A$2:$B$12,2,FALSE)</f>
        <v>0</v>
      </c>
      <c r="I395" s="27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s="27" t="s">
        <v>6</v>
      </c>
      <c r="B396" t="s">
        <v>1</v>
      </c>
      <c r="C396" t="s">
        <v>1</v>
      </c>
      <c r="D396" t="s">
        <v>1</v>
      </c>
      <c r="E396" t="s">
        <v>3</v>
      </c>
      <c r="F396" s="27">
        <f>VLOOKUP($A396,ranks!$A$2:$B$12,2,FALSE)-VLOOKUP(B396,ranks!$A$2:$B$12,2,FALSE)</f>
        <v>3</v>
      </c>
      <c r="G396" s="27">
        <f>VLOOKUP($A396,ranks!$A$2:$B$12,2,FALSE)-VLOOKUP(C396,ranks!$A$2:$B$12,2,FALSE)</f>
        <v>3</v>
      </c>
      <c r="H396" s="27">
        <f>VLOOKUP($A396,ranks!$A$2:$B$12,2,FALSE)-VLOOKUP(D396,ranks!$A$2:$B$12,2,FALSE)</f>
        <v>3</v>
      </c>
      <c r="I396" s="27">
        <f>VLOOKUP($A396,ranks!$A$2:$B$12,2,FALSE)-VLOOKUP(E396,ranks!$A$2:$B$12,2,FALSE)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s="27" t="s">
        <v>1</v>
      </c>
      <c r="B397" t="s">
        <v>1</v>
      </c>
      <c r="C397" t="s">
        <v>1</v>
      </c>
      <c r="D397" t="s">
        <v>1</v>
      </c>
      <c r="E397" t="s">
        <v>3</v>
      </c>
      <c r="F397" s="27">
        <f>VLOOKUP($A397,ranks!$A$2:$B$12,2,FALSE)-VLOOKUP(B397,ranks!$A$2:$B$12,2,FALSE)</f>
        <v>0</v>
      </c>
      <c r="G397" s="27">
        <f>VLOOKUP($A397,ranks!$A$2:$B$12,2,FALSE)-VLOOKUP(C397,ranks!$A$2:$B$12,2,FALSE)</f>
        <v>0</v>
      </c>
      <c r="H397" s="27">
        <f>VLOOKUP($A397,ranks!$A$2:$B$12,2,FALSE)-VLOOKUP(D397,ranks!$A$2:$B$12,2,FALSE)</f>
        <v>0</v>
      </c>
      <c r="I397" s="27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s="27" t="s">
        <v>6</v>
      </c>
      <c r="B398" t="s">
        <v>1</v>
      </c>
      <c r="C398" t="s">
        <v>1</v>
      </c>
      <c r="D398" t="s">
        <v>1</v>
      </c>
      <c r="E398" t="s">
        <v>3</v>
      </c>
      <c r="F398" s="27">
        <f>VLOOKUP($A398,ranks!$A$2:$B$12,2,FALSE)-VLOOKUP(B398,ranks!$A$2:$B$12,2,FALSE)</f>
        <v>3</v>
      </c>
      <c r="G398" s="27">
        <f>VLOOKUP($A398,ranks!$A$2:$B$12,2,FALSE)-VLOOKUP(C398,ranks!$A$2:$B$12,2,FALSE)</f>
        <v>3</v>
      </c>
      <c r="H398" s="27">
        <f>VLOOKUP($A398,ranks!$A$2:$B$12,2,FALSE)-VLOOKUP(D398,ranks!$A$2:$B$12,2,FALSE)</f>
        <v>3</v>
      </c>
      <c r="I398" s="27">
        <f>VLOOKUP($A398,ranks!$A$2:$B$12,2,FALSE)-VLOOKUP(E398,ranks!$A$2:$B$12,2,FALSE)</f>
        <v>4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4</v>
      </c>
    </row>
    <row r="399" spans="1:17" x14ac:dyDescent="0.25">
      <c r="A399" s="27" t="s">
        <v>1</v>
      </c>
      <c r="B399" t="s">
        <v>1</v>
      </c>
      <c r="C399" t="s">
        <v>6</v>
      </c>
      <c r="D399" t="s">
        <v>1</v>
      </c>
      <c r="E399" t="s">
        <v>3</v>
      </c>
      <c r="F399" s="27">
        <f>VLOOKUP($A399,ranks!$A$2:$B$12,2,FALSE)-VLOOKUP(B399,ranks!$A$2:$B$12,2,FALSE)</f>
        <v>0</v>
      </c>
      <c r="G399" s="27">
        <f>VLOOKUP($A399,ranks!$A$2:$B$12,2,FALSE)-VLOOKUP(C399,ranks!$A$2:$B$12,2,FALSE)</f>
        <v>-3</v>
      </c>
      <c r="H399" s="27">
        <f>VLOOKUP($A399,ranks!$A$2:$B$12,2,FALSE)-VLOOKUP(D399,ranks!$A$2:$B$12,2,FALSE)</f>
        <v>0</v>
      </c>
      <c r="I399" s="27">
        <f>VLOOKUP($A399,ranks!$A$2:$B$12,2,FALSE)-VLOOKUP(E399,ranks!$A$2:$B$12,2,FALSE)</f>
        <v>1</v>
      </c>
      <c r="J399">
        <f t="shared" si="50"/>
        <v>0</v>
      </c>
      <c r="K399">
        <f t="shared" si="51"/>
        <v>9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3</v>
      </c>
      <c r="P399">
        <f t="shared" si="56"/>
        <v>0</v>
      </c>
      <c r="Q399">
        <f t="shared" si="57"/>
        <v>1</v>
      </c>
    </row>
    <row r="400" spans="1:17" x14ac:dyDescent="0.25">
      <c r="A400" s="27" t="s">
        <v>1</v>
      </c>
      <c r="B400" t="s">
        <v>5</v>
      </c>
      <c r="C400" t="s">
        <v>11</v>
      </c>
      <c r="D400" t="s">
        <v>1</v>
      </c>
      <c r="E400" t="s">
        <v>3</v>
      </c>
      <c r="F400" s="27">
        <f>VLOOKUP($A400,ranks!$A$2:$B$12,2,FALSE)-VLOOKUP(B400,ranks!$A$2:$B$12,2,FALSE)</f>
        <v>3</v>
      </c>
      <c r="G400" s="27">
        <f>VLOOKUP($A400,ranks!$A$2:$B$12,2,FALSE)-VLOOKUP(C400,ranks!$A$2:$B$12,2,FALSE)</f>
        <v>7</v>
      </c>
      <c r="H400" s="27">
        <f>VLOOKUP($A400,ranks!$A$2:$B$12,2,FALSE)-VLOOKUP(D400,ranks!$A$2:$B$12,2,FALSE)</f>
        <v>0</v>
      </c>
      <c r="I400" s="27">
        <f>VLOOKUP($A400,ranks!$A$2:$B$12,2,FALSE)-VLOOKUP(E400,ranks!$A$2:$B$12,2,FALSE)</f>
        <v>1</v>
      </c>
      <c r="J400">
        <f t="shared" si="50"/>
        <v>9</v>
      </c>
      <c r="K400">
        <f t="shared" si="51"/>
        <v>49</v>
      </c>
      <c r="L400">
        <f t="shared" si="52"/>
        <v>0</v>
      </c>
      <c r="M400">
        <f t="shared" si="53"/>
        <v>1</v>
      </c>
      <c r="N400">
        <f t="shared" si="54"/>
        <v>3</v>
      </c>
      <c r="O400">
        <f t="shared" si="55"/>
        <v>7</v>
      </c>
      <c r="P400">
        <f t="shared" si="56"/>
        <v>0</v>
      </c>
      <c r="Q400">
        <f t="shared" si="57"/>
        <v>1</v>
      </c>
    </row>
    <row r="401" spans="1:17" x14ac:dyDescent="0.25">
      <c r="A401" s="27" t="s">
        <v>4</v>
      </c>
      <c r="B401" t="s">
        <v>1</v>
      </c>
      <c r="C401" t="s">
        <v>1</v>
      </c>
      <c r="D401" t="s">
        <v>1</v>
      </c>
      <c r="E401" t="s">
        <v>3</v>
      </c>
      <c r="F401" s="27">
        <f>VLOOKUP($A401,ranks!$A$2:$B$12,2,FALSE)-VLOOKUP(B401,ranks!$A$2:$B$12,2,FALSE)</f>
        <v>1</v>
      </c>
      <c r="G401" s="27">
        <f>VLOOKUP($A401,ranks!$A$2:$B$12,2,FALSE)-VLOOKUP(C401,ranks!$A$2:$B$12,2,FALSE)</f>
        <v>1</v>
      </c>
      <c r="H401" s="27">
        <f>VLOOKUP($A401,ranks!$A$2:$B$12,2,FALSE)-VLOOKUP(D401,ranks!$A$2:$B$12,2,FALSE)</f>
        <v>1</v>
      </c>
      <c r="I401" s="27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s="27" t="s">
        <v>1</v>
      </c>
      <c r="B402" t="s">
        <v>2</v>
      </c>
      <c r="C402" t="s">
        <v>1</v>
      </c>
      <c r="D402" t="s">
        <v>1</v>
      </c>
      <c r="E402" t="s">
        <v>3</v>
      </c>
      <c r="F402" s="27">
        <f>VLOOKUP($A402,ranks!$A$2:$B$12,2,FALSE)-VLOOKUP(B402,ranks!$A$2:$B$12,2,FALSE)</f>
        <v>-2</v>
      </c>
      <c r="G402" s="27">
        <f>VLOOKUP($A402,ranks!$A$2:$B$12,2,FALSE)-VLOOKUP(C402,ranks!$A$2:$B$12,2,FALSE)</f>
        <v>0</v>
      </c>
      <c r="H402" s="27">
        <f>VLOOKUP($A402,ranks!$A$2:$B$12,2,FALSE)-VLOOKUP(D402,ranks!$A$2:$B$12,2,FALSE)</f>
        <v>0</v>
      </c>
      <c r="I402" s="27">
        <f>VLOOKUP($A402,ranks!$A$2:$B$12,2,FALSE)-VLOOKUP(E402,ranks!$A$2:$B$12,2,FALSE)</f>
        <v>1</v>
      </c>
      <c r="J402">
        <f t="shared" si="50"/>
        <v>4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2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s="27" t="s">
        <v>6</v>
      </c>
      <c r="B403" t="s">
        <v>10</v>
      </c>
      <c r="C403" t="s">
        <v>1</v>
      </c>
      <c r="D403" t="s">
        <v>1</v>
      </c>
      <c r="E403" t="s">
        <v>3</v>
      </c>
      <c r="F403" s="27">
        <f>VLOOKUP($A403,ranks!$A$2:$B$12,2,FALSE)-VLOOKUP(B403,ranks!$A$2:$B$12,2,FALSE)</f>
        <v>7</v>
      </c>
      <c r="G403" s="27">
        <f>VLOOKUP($A403,ranks!$A$2:$B$12,2,FALSE)-VLOOKUP(C403,ranks!$A$2:$B$12,2,FALSE)</f>
        <v>3</v>
      </c>
      <c r="H403" s="27">
        <f>VLOOKUP($A403,ranks!$A$2:$B$12,2,FALSE)-VLOOKUP(D403,ranks!$A$2:$B$12,2,FALSE)</f>
        <v>3</v>
      </c>
      <c r="I403" s="27">
        <f>VLOOKUP($A403,ranks!$A$2:$B$12,2,FALSE)-VLOOKUP(E403,ranks!$A$2:$B$12,2,FALSE)</f>
        <v>4</v>
      </c>
      <c r="J403">
        <f t="shared" si="50"/>
        <v>49</v>
      </c>
      <c r="K403">
        <f t="shared" si="51"/>
        <v>9</v>
      </c>
      <c r="L403">
        <f t="shared" si="52"/>
        <v>9</v>
      </c>
      <c r="M403">
        <f t="shared" si="53"/>
        <v>16</v>
      </c>
      <c r="N403">
        <f t="shared" si="54"/>
        <v>7</v>
      </c>
      <c r="O403">
        <f t="shared" si="55"/>
        <v>3</v>
      </c>
      <c r="P403">
        <f t="shared" si="56"/>
        <v>3</v>
      </c>
      <c r="Q403">
        <f t="shared" si="57"/>
        <v>4</v>
      </c>
    </row>
    <row r="404" spans="1:17" x14ac:dyDescent="0.25">
      <c r="A404" s="27" t="s">
        <v>11</v>
      </c>
      <c r="B404" t="s">
        <v>10</v>
      </c>
      <c r="C404" t="s">
        <v>1</v>
      </c>
      <c r="D404" t="s">
        <v>1</v>
      </c>
      <c r="E404" t="s">
        <v>3</v>
      </c>
      <c r="F404" s="27">
        <f>VLOOKUP($A404,ranks!$A$2:$B$12,2,FALSE)-VLOOKUP(B404,ranks!$A$2:$B$12,2,FALSE)</f>
        <v>-3</v>
      </c>
      <c r="G404" s="27">
        <f>VLOOKUP($A404,ranks!$A$2:$B$12,2,FALSE)-VLOOKUP(C404,ranks!$A$2:$B$12,2,FALSE)</f>
        <v>-7</v>
      </c>
      <c r="H404" s="27">
        <f>VLOOKUP($A404,ranks!$A$2:$B$12,2,FALSE)-VLOOKUP(D404,ranks!$A$2:$B$12,2,FALSE)</f>
        <v>-7</v>
      </c>
      <c r="I404" s="27">
        <f>VLOOKUP($A404,ranks!$A$2:$B$12,2,FALSE)-VLOOKUP(E404,ranks!$A$2:$B$12,2,FALSE)</f>
        <v>-6</v>
      </c>
      <c r="J404">
        <f t="shared" si="50"/>
        <v>9</v>
      </c>
      <c r="K404">
        <f t="shared" si="51"/>
        <v>49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7</v>
      </c>
      <c r="P404">
        <f t="shared" si="56"/>
        <v>7</v>
      </c>
      <c r="Q404">
        <f t="shared" si="57"/>
        <v>6</v>
      </c>
    </row>
    <row r="405" spans="1:17" x14ac:dyDescent="0.25">
      <c r="A405" s="27" t="s">
        <v>11</v>
      </c>
      <c r="B405" t="s">
        <v>5</v>
      </c>
      <c r="C405" t="s">
        <v>1</v>
      </c>
      <c r="D405" t="s">
        <v>1</v>
      </c>
      <c r="E405" t="s">
        <v>3</v>
      </c>
      <c r="F405" s="27">
        <f>VLOOKUP($A405,ranks!$A$2:$B$12,2,FALSE)-VLOOKUP(B405,ranks!$A$2:$B$12,2,FALSE)</f>
        <v>-4</v>
      </c>
      <c r="G405" s="27">
        <f>VLOOKUP($A405,ranks!$A$2:$B$12,2,FALSE)-VLOOKUP(C405,ranks!$A$2:$B$12,2,FALSE)</f>
        <v>-7</v>
      </c>
      <c r="H405" s="27">
        <f>VLOOKUP($A405,ranks!$A$2:$B$12,2,FALSE)-VLOOKUP(D405,ranks!$A$2:$B$12,2,FALSE)</f>
        <v>-7</v>
      </c>
      <c r="I405" s="27">
        <f>VLOOKUP($A405,ranks!$A$2:$B$12,2,FALSE)-VLOOKUP(E405,ranks!$A$2:$B$12,2,FALSE)</f>
        <v>-6</v>
      </c>
      <c r="J405">
        <f t="shared" si="50"/>
        <v>16</v>
      </c>
      <c r="K405">
        <f t="shared" si="51"/>
        <v>49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7</v>
      </c>
      <c r="P405">
        <f t="shared" si="56"/>
        <v>7</v>
      </c>
      <c r="Q405">
        <f t="shared" si="57"/>
        <v>6</v>
      </c>
    </row>
    <row r="406" spans="1:17" x14ac:dyDescent="0.25">
      <c r="A406" s="27" t="s">
        <v>4</v>
      </c>
      <c r="B406" t="s">
        <v>9</v>
      </c>
      <c r="C406" t="s">
        <v>1</v>
      </c>
      <c r="D406" t="s">
        <v>1</v>
      </c>
      <c r="E406" t="s">
        <v>3</v>
      </c>
      <c r="F406" s="27">
        <f>VLOOKUP($A406,ranks!$A$2:$B$12,2,FALSE)-VLOOKUP(B406,ranks!$A$2:$B$12,2,FALSE)</f>
        <v>6</v>
      </c>
      <c r="G406" s="27">
        <f>VLOOKUP($A406,ranks!$A$2:$B$12,2,FALSE)-VLOOKUP(C406,ranks!$A$2:$B$12,2,FALSE)</f>
        <v>1</v>
      </c>
      <c r="H406" s="27">
        <f>VLOOKUP($A406,ranks!$A$2:$B$12,2,FALSE)-VLOOKUP(D406,ranks!$A$2:$B$12,2,FALSE)</f>
        <v>1</v>
      </c>
      <c r="I406" s="27">
        <f>VLOOKUP($A406,ranks!$A$2:$B$12,2,FALSE)-VLOOKUP(E406,ranks!$A$2:$B$12,2,FALSE)</f>
        <v>2</v>
      </c>
      <c r="J406">
        <f t="shared" si="50"/>
        <v>36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6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s="27" t="s">
        <v>6</v>
      </c>
      <c r="B407" t="s">
        <v>1</v>
      </c>
      <c r="C407" t="s">
        <v>1</v>
      </c>
      <c r="D407" t="s">
        <v>1</v>
      </c>
      <c r="E407" t="s">
        <v>3</v>
      </c>
      <c r="F407" s="27">
        <f>VLOOKUP($A407,ranks!$A$2:$B$12,2,FALSE)-VLOOKUP(B407,ranks!$A$2:$B$12,2,FALSE)</f>
        <v>3</v>
      </c>
      <c r="G407" s="27">
        <f>VLOOKUP($A407,ranks!$A$2:$B$12,2,FALSE)-VLOOKUP(C407,ranks!$A$2:$B$12,2,FALSE)</f>
        <v>3</v>
      </c>
      <c r="H407" s="27">
        <f>VLOOKUP($A407,ranks!$A$2:$B$12,2,FALSE)-VLOOKUP(D407,ranks!$A$2:$B$12,2,FALSE)</f>
        <v>3</v>
      </c>
      <c r="I407" s="27">
        <f>VLOOKUP($A407,ranks!$A$2:$B$12,2,FALSE)-VLOOKUP(E407,ranks!$A$2:$B$12,2,FALSE)</f>
        <v>4</v>
      </c>
      <c r="J407">
        <f t="shared" si="50"/>
        <v>9</v>
      </c>
      <c r="K407">
        <f t="shared" si="51"/>
        <v>9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3</v>
      </c>
      <c r="P407">
        <f t="shared" si="56"/>
        <v>3</v>
      </c>
      <c r="Q407">
        <f t="shared" si="57"/>
        <v>4</v>
      </c>
    </row>
    <row r="408" spans="1:17" x14ac:dyDescent="0.25">
      <c r="A408" s="27" t="s">
        <v>1</v>
      </c>
      <c r="B408" t="s">
        <v>1</v>
      </c>
      <c r="C408" t="s">
        <v>1</v>
      </c>
      <c r="D408" t="s">
        <v>1</v>
      </c>
      <c r="E408" t="s">
        <v>3</v>
      </c>
      <c r="F408" s="27">
        <f>VLOOKUP($A408,ranks!$A$2:$B$12,2,FALSE)-VLOOKUP(B408,ranks!$A$2:$B$12,2,FALSE)</f>
        <v>0</v>
      </c>
      <c r="G408" s="27">
        <f>VLOOKUP($A408,ranks!$A$2:$B$12,2,FALSE)-VLOOKUP(C408,ranks!$A$2:$B$12,2,FALSE)</f>
        <v>0</v>
      </c>
      <c r="H408" s="27">
        <f>VLOOKUP($A408,ranks!$A$2:$B$12,2,FALSE)-VLOOKUP(D408,ranks!$A$2:$B$12,2,FALSE)</f>
        <v>0</v>
      </c>
      <c r="I408" s="27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s="27" t="s">
        <v>2</v>
      </c>
      <c r="B409" t="s">
        <v>2</v>
      </c>
      <c r="C409" t="s">
        <v>6</v>
      </c>
      <c r="D409" t="s">
        <v>1</v>
      </c>
      <c r="E409" t="s">
        <v>3</v>
      </c>
      <c r="F409" s="27">
        <f>VLOOKUP($A409,ranks!$A$2:$B$12,2,FALSE)-VLOOKUP(B409,ranks!$A$2:$B$12,2,FALSE)</f>
        <v>0</v>
      </c>
      <c r="G409" s="27">
        <f>VLOOKUP($A409,ranks!$A$2:$B$12,2,FALSE)-VLOOKUP(C409,ranks!$A$2:$B$12,2,FALSE)</f>
        <v>-1</v>
      </c>
      <c r="H409" s="27">
        <f>VLOOKUP($A409,ranks!$A$2:$B$12,2,FALSE)-VLOOKUP(D409,ranks!$A$2:$B$12,2,FALSE)</f>
        <v>2</v>
      </c>
      <c r="I409" s="27">
        <f>VLOOKUP($A409,ranks!$A$2:$B$12,2,FALSE)-VLOOKUP(E409,ranks!$A$2:$B$12,2,FALSE)</f>
        <v>3</v>
      </c>
      <c r="J409">
        <f t="shared" si="50"/>
        <v>0</v>
      </c>
      <c r="K409">
        <f t="shared" si="51"/>
        <v>1</v>
      </c>
      <c r="L409">
        <f t="shared" si="52"/>
        <v>4</v>
      </c>
      <c r="M409">
        <f t="shared" si="53"/>
        <v>9</v>
      </c>
      <c r="N409">
        <f t="shared" si="54"/>
        <v>0</v>
      </c>
      <c r="O409">
        <f t="shared" si="55"/>
        <v>1</v>
      </c>
      <c r="P409">
        <f t="shared" si="56"/>
        <v>2</v>
      </c>
      <c r="Q409">
        <f t="shared" si="57"/>
        <v>3</v>
      </c>
    </row>
    <row r="410" spans="1:17" x14ac:dyDescent="0.25">
      <c r="A410" s="27" t="s">
        <v>1</v>
      </c>
      <c r="B410" t="s">
        <v>5</v>
      </c>
      <c r="C410" t="s">
        <v>1</v>
      </c>
      <c r="D410" t="s">
        <v>1</v>
      </c>
      <c r="E410" t="s">
        <v>3</v>
      </c>
      <c r="F410" s="27">
        <f>VLOOKUP($A410,ranks!$A$2:$B$12,2,FALSE)-VLOOKUP(B410,ranks!$A$2:$B$12,2,FALSE)</f>
        <v>3</v>
      </c>
      <c r="G410" s="27">
        <f>VLOOKUP($A410,ranks!$A$2:$B$12,2,FALSE)-VLOOKUP(C410,ranks!$A$2:$B$12,2,FALSE)</f>
        <v>0</v>
      </c>
      <c r="H410" s="27">
        <f>VLOOKUP($A410,ranks!$A$2:$B$12,2,FALSE)-VLOOKUP(D410,ranks!$A$2:$B$12,2,FALSE)</f>
        <v>0</v>
      </c>
      <c r="I410" s="27">
        <f>VLOOKUP($A410,ranks!$A$2:$B$12,2,FALSE)-VLOOKUP(E410,ranks!$A$2:$B$12,2,FALSE)</f>
        <v>1</v>
      </c>
      <c r="J410">
        <f t="shared" si="50"/>
        <v>9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3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s="27" t="s">
        <v>5</v>
      </c>
      <c r="B411" t="s">
        <v>2</v>
      </c>
      <c r="C411" t="s">
        <v>1</v>
      </c>
      <c r="D411" t="s">
        <v>1</v>
      </c>
      <c r="E411" t="s">
        <v>3</v>
      </c>
      <c r="F411" s="27">
        <f>VLOOKUP($A411,ranks!$A$2:$B$12,2,FALSE)-VLOOKUP(B411,ranks!$A$2:$B$12,2,FALSE)</f>
        <v>-5</v>
      </c>
      <c r="G411" s="27">
        <f>VLOOKUP($A411,ranks!$A$2:$B$12,2,FALSE)-VLOOKUP(C411,ranks!$A$2:$B$12,2,FALSE)</f>
        <v>-3</v>
      </c>
      <c r="H411" s="27">
        <f>VLOOKUP($A411,ranks!$A$2:$B$12,2,FALSE)-VLOOKUP(D411,ranks!$A$2:$B$12,2,FALSE)</f>
        <v>-3</v>
      </c>
      <c r="I411" s="27">
        <f>VLOOKUP($A411,ranks!$A$2:$B$12,2,FALSE)-VLOOKUP(E411,ranks!$A$2:$B$12,2,FALSE)</f>
        <v>-2</v>
      </c>
      <c r="J411">
        <f t="shared" si="50"/>
        <v>25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5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s="27" t="s">
        <v>1</v>
      </c>
      <c r="B412" t="s">
        <v>1</v>
      </c>
      <c r="C412" t="s">
        <v>6</v>
      </c>
      <c r="D412" t="s">
        <v>1</v>
      </c>
      <c r="E412" t="s">
        <v>3</v>
      </c>
      <c r="F412" s="27">
        <f>VLOOKUP($A412,ranks!$A$2:$B$12,2,FALSE)-VLOOKUP(B412,ranks!$A$2:$B$12,2,FALSE)</f>
        <v>0</v>
      </c>
      <c r="G412" s="27">
        <f>VLOOKUP($A412,ranks!$A$2:$B$12,2,FALSE)-VLOOKUP(C412,ranks!$A$2:$B$12,2,FALSE)</f>
        <v>-3</v>
      </c>
      <c r="H412" s="27">
        <f>VLOOKUP($A412,ranks!$A$2:$B$12,2,FALSE)-VLOOKUP(D412,ranks!$A$2:$B$12,2,FALSE)</f>
        <v>0</v>
      </c>
      <c r="I412" s="27">
        <f>VLOOKUP($A412,ranks!$A$2:$B$12,2,FALSE)-VLOOKUP(E412,ranks!$A$2:$B$12,2,FALSE)</f>
        <v>1</v>
      </c>
      <c r="J412">
        <f t="shared" si="50"/>
        <v>0</v>
      </c>
      <c r="K412">
        <f t="shared" si="51"/>
        <v>9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3</v>
      </c>
      <c r="P412">
        <f t="shared" si="56"/>
        <v>0</v>
      </c>
      <c r="Q412">
        <f t="shared" si="57"/>
        <v>1</v>
      </c>
    </row>
    <row r="413" spans="1:17" x14ac:dyDescent="0.25">
      <c r="A413" s="27" t="s">
        <v>6</v>
      </c>
      <c r="B413" t="s">
        <v>1</v>
      </c>
      <c r="C413" t="s">
        <v>1</v>
      </c>
      <c r="D413" t="s">
        <v>1</v>
      </c>
      <c r="E413" t="s">
        <v>3</v>
      </c>
      <c r="F413" s="27">
        <f>VLOOKUP($A413,ranks!$A$2:$B$12,2,FALSE)-VLOOKUP(B413,ranks!$A$2:$B$12,2,FALSE)</f>
        <v>3</v>
      </c>
      <c r="G413" s="27">
        <f>VLOOKUP($A413,ranks!$A$2:$B$12,2,FALSE)-VLOOKUP(C413,ranks!$A$2:$B$12,2,FALSE)</f>
        <v>3</v>
      </c>
      <c r="H413" s="27">
        <f>VLOOKUP($A413,ranks!$A$2:$B$12,2,FALSE)-VLOOKUP(D413,ranks!$A$2:$B$12,2,FALSE)</f>
        <v>3</v>
      </c>
      <c r="I413" s="27">
        <f>VLOOKUP($A413,ranks!$A$2:$B$12,2,FALSE)-VLOOKUP(E413,ranks!$A$2:$B$12,2,FALSE)</f>
        <v>4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4</v>
      </c>
    </row>
    <row r="414" spans="1:17" x14ac:dyDescent="0.25">
      <c r="A414" s="27" t="s">
        <v>1</v>
      </c>
      <c r="B414" t="s">
        <v>11</v>
      </c>
      <c r="C414" t="s">
        <v>1</v>
      </c>
      <c r="D414" t="s">
        <v>1</v>
      </c>
      <c r="E414" t="s">
        <v>3</v>
      </c>
      <c r="F414" s="27">
        <f>VLOOKUP($A414,ranks!$A$2:$B$12,2,FALSE)-VLOOKUP(B414,ranks!$A$2:$B$12,2,FALSE)</f>
        <v>7</v>
      </c>
      <c r="G414" s="27">
        <f>VLOOKUP($A414,ranks!$A$2:$B$12,2,FALSE)-VLOOKUP(C414,ranks!$A$2:$B$12,2,FALSE)</f>
        <v>0</v>
      </c>
      <c r="H414" s="27">
        <f>VLOOKUP($A414,ranks!$A$2:$B$12,2,FALSE)-VLOOKUP(D414,ranks!$A$2:$B$12,2,FALSE)</f>
        <v>0</v>
      </c>
      <c r="I414" s="27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s="27" t="s">
        <v>4</v>
      </c>
      <c r="B415" t="s">
        <v>6</v>
      </c>
      <c r="C415" t="s">
        <v>1</v>
      </c>
      <c r="D415" t="s">
        <v>1</v>
      </c>
      <c r="E415" t="s">
        <v>3</v>
      </c>
      <c r="F415" s="27">
        <f>VLOOKUP($A415,ranks!$A$2:$B$12,2,FALSE)-VLOOKUP(B415,ranks!$A$2:$B$12,2,FALSE)</f>
        <v>-2</v>
      </c>
      <c r="G415" s="27">
        <f>VLOOKUP($A415,ranks!$A$2:$B$12,2,FALSE)-VLOOKUP(C415,ranks!$A$2:$B$12,2,FALSE)</f>
        <v>1</v>
      </c>
      <c r="H415" s="27">
        <f>VLOOKUP($A415,ranks!$A$2:$B$12,2,FALSE)-VLOOKUP(D415,ranks!$A$2:$B$12,2,FALSE)</f>
        <v>1</v>
      </c>
      <c r="I415" s="27">
        <f>VLOOKUP($A415,ranks!$A$2:$B$12,2,FALSE)-VLOOKUP(E415,ranks!$A$2:$B$12,2,FALSE)</f>
        <v>2</v>
      </c>
      <c r="J415">
        <f t="shared" si="50"/>
        <v>4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2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s="27" t="s">
        <v>2</v>
      </c>
      <c r="B416" t="s">
        <v>1</v>
      </c>
      <c r="C416" t="s">
        <v>1</v>
      </c>
      <c r="D416" t="s">
        <v>1</v>
      </c>
      <c r="E416" t="s">
        <v>3</v>
      </c>
      <c r="F416" s="27">
        <f>VLOOKUP($A416,ranks!$A$2:$B$12,2,FALSE)-VLOOKUP(B416,ranks!$A$2:$B$12,2,FALSE)</f>
        <v>2</v>
      </c>
      <c r="G416" s="27">
        <f>VLOOKUP($A416,ranks!$A$2:$B$12,2,FALSE)-VLOOKUP(C416,ranks!$A$2:$B$12,2,FALSE)</f>
        <v>2</v>
      </c>
      <c r="H416" s="27">
        <f>VLOOKUP($A416,ranks!$A$2:$B$12,2,FALSE)-VLOOKUP(D416,ranks!$A$2:$B$12,2,FALSE)</f>
        <v>2</v>
      </c>
      <c r="I416" s="27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s="27" t="s">
        <v>6</v>
      </c>
      <c r="B417" t="s">
        <v>4</v>
      </c>
      <c r="C417" t="s">
        <v>6</v>
      </c>
      <c r="D417" t="s">
        <v>1</v>
      </c>
      <c r="E417" t="s">
        <v>3</v>
      </c>
      <c r="F417" s="27">
        <f>VLOOKUP($A417,ranks!$A$2:$B$12,2,FALSE)-VLOOKUP(B417,ranks!$A$2:$B$12,2,FALSE)</f>
        <v>2</v>
      </c>
      <c r="G417" s="27">
        <f>VLOOKUP($A417,ranks!$A$2:$B$12,2,FALSE)-VLOOKUP(C417,ranks!$A$2:$B$12,2,FALSE)</f>
        <v>0</v>
      </c>
      <c r="H417" s="27">
        <f>VLOOKUP($A417,ranks!$A$2:$B$12,2,FALSE)-VLOOKUP(D417,ranks!$A$2:$B$12,2,FALSE)</f>
        <v>3</v>
      </c>
      <c r="I417" s="27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s="27" t="s">
        <v>1</v>
      </c>
      <c r="B418" t="s">
        <v>5</v>
      </c>
      <c r="C418" t="s">
        <v>11</v>
      </c>
      <c r="D418" t="s">
        <v>1</v>
      </c>
      <c r="E418" t="s">
        <v>3</v>
      </c>
      <c r="F418" s="27">
        <f>VLOOKUP($A418,ranks!$A$2:$B$12,2,FALSE)-VLOOKUP(B418,ranks!$A$2:$B$12,2,FALSE)</f>
        <v>3</v>
      </c>
      <c r="G418" s="27">
        <f>VLOOKUP($A418,ranks!$A$2:$B$12,2,FALSE)-VLOOKUP(C418,ranks!$A$2:$B$12,2,FALSE)</f>
        <v>7</v>
      </c>
      <c r="H418" s="27">
        <f>VLOOKUP($A418,ranks!$A$2:$B$12,2,FALSE)-VLOOKUP(D418,ranks!$A$2:$B$12,2,FALSE)</f>
        <v>0</v>
      </c>
      <c r="I418" s="27">
        <f>VLOOKUP($A418,ranks!$A$2:$B$12,2,FALSE)-VLOOKUP(E418,ranks!$A$2:$B$12,2,FALSE)</f>
        <v>1</v>
      </c>
      <c r="J418">
        <f t="shared" si="50"/>
        <v>9</v>
      </c>
      <c r="K418">
        <f t="shared" si="51"/>
        <v>49</v>
      </c>
      <c r="L418">
        <f t="shared" si="52"/>
        <v>0</v>
      </c>
      <c r="M418">
        <f t="shared" si="53"/>
        <v>1</v>
      </c>
      <c r="N418">
        <f t="shared" si="54"/>
        <v>3</v>
      </c>
      <c r="O418">
        <f t="shared" si="55"/>
        <v>7</v>
      </c>
      <c r="P418">
        <f t="shared" si="56"/>
        <v>0</v>
      </c>
      <c r="Q418">
        <f t="shared" si="57"/>
        <v>1</v>
      </c>
    </row>
    <row r="419" spans="1:17" x14ac:dyDescent="0.25">
      <c r="A419" s="27" t="s">
        <v>1</v>
      </c>
      <c r="B419" t="s">
        <v>2</v>
      </c>
      <c r="C419" t="s">
        <v>11</v>
      </c>
      <c r="D419" t="s">
        <v>1</v>
      </c>
      <c r="E419" t="s">
        <v>3</v>
      </c>
      <c r="F419" s="27">
        <f>VLOOKUP($A419,ranks!$A$2:$B$12,2,FALSE)-VLOOKUP(B419,ranks!$A$2:$B$12,2,FALSE)</f>
        <v>-2</v>
      </c>
      <c r="G419" s="27">
        <f>VLOOKUP($A419,ranks!$A$2:$B$12,2,FALSE)-VLOOKUP(C419,ranks!$A$2:$B$12,2,FALSE)</f>
        <v>7</v>
      </c>
      <c r="H419" s="27">
        <f>VLOOKUP($A419,ranks!$A$2:$B$12,2,FALSE)-VLOOKUP(D419,ranks!$A$2:$B$12,2,FALSE)</f>
        <v>0</v>
      </c>
      <c r="I419" s="27">
        <f>VLOOKUP($A419,ranks!$A$2:$B$12,2,FALSE)-VLOOKUP(E419,ranks!$A$2:$B$12,2,FALSE)</f>
        <v>1</v>
      </c>
      <c r="J419">
        <f t="shared" si="50"/>
        <v>4</v>
      </c>
      <c r="K419">
        <f t="shared" si="51"/>
        <v>49</v>
      </c>
      <c r="L419">
        <f t="shared" si="52"/>
        <v>0</v>
      </c>
      <c r="M419">
        <f t="shared" si="53"/>
        <v>1</v>
      </c>
      <c r="N419">
        <f t="shared" si="54"/>
        <v>2</v>
      </c>
      <c r="O419">
        <f t="shared" si="55"/>
        <v>7</v>
      </c>
      <c r="P419">
        <f t="shared" si="56"/>
        <v>0</v>
      </c>
      <c r="Q419">
        <f t="shared" si="57"/>
        <v>1</v>
      </c>
    </row>
    <row r="420" spans="1:17" x14ac:dyDescent="0.25">
      <c r="A420" s="27" t="s">
        <v>4</v>
      </c>
      <c r="B420" t="s">
        <v>2</v>
      </c>
      <c r="C420" t="s">
        <v>6</v>
      </c>
      <c r="D420" t="s">
        <v>1</v>
      </c>
      <c r="E420" t="s">
        <v>3</v>
      </c>
      <c r="F420" s="27">
        <f>VLOOKUP($A420,ranks!$A$2:$B$12,2,FALSE)-VLOOKUP(B420,ranks!$A$2:$B$12,2,FALSE)</f>
        <v>-1</v>
      </c>
      <c r="G420" s="27">
        <f>VLOOKUP($A420,ranks!$A$2:$B$12,2,FALSE)-VLOOKUP(C420,ranks!$A$2:$B$12,2,FALSE)</f>
        <v>-2</v>
      </c>
      <c r="H420" s="27">
        <f>VLOOKUP($A420,ranks!$A$2:$B$12,2,FALSE)-VLOOKUP(D420,ranks!$A$2:$B$12,2,FALSE)</f>
        <v>1</v>
      </c>
      <c r="I420" s="27">
        <f>VLOOKUP($A420,ranks!$A$2:$B$12,2,FALSE)-VLOOKUP(E420,ranks!$A$2:$B$12,2,FALSE)</f>
        <v>2</v>
      </c>
      <c r="J420">
        <f t="shared" si="50"/>
        <v>1</v>
      </c>
      <c r="K420">
        <f t="shared" si="51"/>
        <v>4</v>
      </c>
      <c r="L420">
        <f t="shared" si="52"/>
        <v>1</v>
      </c>
      <c r="M420">
        <f t="shared" si="53"/>
        <v>4</v>
      </c>
      <c r="N420">
        <f t="shared" si="54"/>
        <v>1</v>
      </c>
      <c r="O420">
        <f t="shared" si="55"/>
        <v>2</v>
      </c>
      <c r="P420">
        <f t="shared" si="56"/>
        <v>1</v>
      </c>
      <c r="Q420">
        <f t="shared" si="57"/>
        <v>2</v>
      </c>
    </row>
    <row r="421" spans="1:17" x14ac:dyDescent="0.25">
      <c r="A421" s="27" t="s">
        <v>2</v>
      </c>
      <c r="B421" t="s">
        <v>5</v>
      </c>
      <c r="C421" t="s">
        <v>6</v>
      </c>
      <c r="D421" t="s">
        <v>1</v>
      </c>
      <c r="E421" t="s">
        <v>3</v>
      </c>
      <c r="F421" s="27">
        <f>VLOOKUP($A421,ranks!$A$2:$B$12,2,FALSE)-VLOOKUP(B421,ranks!$A$2:$B$12,2,FALSE)</f>
        <v>5</v>
      </c>
      <c r="G421" s="27">
        <f>VLOOKUP($A421,ranks!$A$2:$B$12,2,FALSE)-VLOOKUP(C421,ranks!$A$2:$B$12,2,FALSE)</f>
        <v>-1</v>
      </c>
      <c r="H421" s="27">
        <f>VLOOKUP($A421,ranks!$A$2:$B$12,2,FALSE)-VLOOKUP(D421,ranks!$A$2:$B$12,2,FALSE)</f>
        <v>2</v>
      </c>
      <c r="I421" s="27">
        <f>VLOOKUP($A421,ranks!$A$2:$B$12,2,FALSE)-VLOOKUP(E421,ranks!$A$2:$B$12,2,FALSE)</f>
        <v>3</v>
      </c>
      <c r="J421">
        <f t="shared" si="50"/>
        <v>25</v>
      </c>
      <c r="K421">
        <f t="shared" si="51"/>
        <v>1</v>
      </c>
      <c r="L421">
        <f t="shared" si="52"/>
        <v>4</v>
      </c>
      <c r="M421">
        <f t="shared" si="53"/>
        <v>9</v>
      </c>
      <c r="N421">
        <f t="shared" si="54"/>
        <v>5</v>
      </c>
      <c r="O421">
        <f t="shared" si="55"/>
        <v>1</v>
      </c>
      <c r="P421">
        <f t="shared" si="56"/>
        <v>2</v>
      </c>
      <c r="Q421">
        <f t="shared" si="57"/>
        <v>3</v>
      </c>
    </row>
    <row r="422" spans="1:17" x14ac:dyDescent="0.25">
      <c r="A422" s="27" t="s">
        <v>1</v>
      </c>
      <c r="B422" t="s">
        <v>11</v>
      </c>
      <c r="C422" t="s">
        <v>1</v>
      </c>
      <c r="D422" t="s">
        <v>1</v>
      </c>
      <c r="E422" t="s">
        <v>3</v>
      </c>
      <c r="F422" s="27">
        <f>VLOOKUP($A422,ranks!$A$2:$B$12,2,FALSE)-VLOOKUP(B422,ranks!$A$2:$B$12,2,FALSE)</f>
        <v>7</v>
      </c>
      <c r="G422" s="27">
        <f>VLOOKUP($A422,ranks!$A$2:$B$12,2,FALSE)-VLOOKUP(C422,ranks!$A$2:$B$12,2,FALSE)</f>
        <v>0</v>
      </c>
      <c r="H422" s="27">
        <f>VLOOKUP($A422,ranks!$A$2:$B$12,2,FALSE)-VLOOKUP(D422,ranks!$A$2:$B$12,2,FALSE)</f>
        <v>0</v>
      </c>
      <c r="I422" s="27">
        <f>VLOOKUP($A422,ranks!$A$2:$B$12,2,FALSE)-VLOOKUP(E422,ranks!$A$2:$B$12,2,FALSE)</f>
        <v>1</v>
      </c>
      <c r="J422">
        <f t="shared" si="50"/>
        <v>49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7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s="27" t="s">
        <v>5</v>
      </c>
      <c r="B423" t="s">
        <v>5</v>
      </c>
      <c r="C423" t="s">
        <v>1</v>
      </c>
      <c r="D423" t="s">
        <v>1</v>
      </c>
      <c r="E423" t="s">
        <v>3</v>
      </c>
      <c r="F423" s="27">
        <f>VLOOKUP($A423,ranks!$A$2:$B$12,2,FALSE)-VLOOKUP(B423,ranks!$A$2:$B$12,2,FALSE)</f>
        <v>0</v>
      </c>
      <c r="G423" s="27">
        <f>VLOOKUP($A423,ranks!$A$2:$B$12,2,FALSE)-VLOOKUP(C423,ranks!$A$2:$B$12,2,FALSE)</f>
        <v>-3</v>
      </c>
      <c r="H423" s="27">
        <f>VLOOKUP($A423,ranks!$A$2:$B$12,2,FALSE)-VLOOKUP(D423,ranks!$A$2:$B$12,2,FALSE)</f>
        <v>-3</v>
      </c>
      <c r="I423" s="27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s="27" t="s">
        <v>1</v>
      </c>
      <c r="B424" t="s">
        <v>1</v>
      </c>
      <c r="C424" t="s">
        <v>1</v>
      </c>
      <c r="D424" t="s">
        <v>1</v>
      </c>
      <c r="E424" t="s">
        <v>3</v>
      </c>
      <c r="F424" s="27">
        <f>VLOOKUP($A424,ranks!$A$2:$B$12,2,FALSE)-VLOOKUP(B424,ranks!$A$2:$B$12,2,FALSE)</f>
        <v>0</v>
      </c>
      <c r="G424" s="27">
        <f>VLOOKUP($A424,ranks!$A$2:$B$12,2,FALSE)-VLOOKUP(C424,ranks!$A$2:$B$12,2,FALSE)</f>
        <v>0</v>
      </c>
      <c r="H424" s="27">
        <f>VLOOKUP($A424,ranks!$A$2:$B$12,2,FALSE)-VLOOKUP(D424,ranks!$A$2:$B$12,2,FALSE)</f>
        <v>0</v>
      </c>
      <c r="I424" s="27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s="27" t="s">
        <v>8</v>
      </c>
      <c r="B425" t="s">
        <v>11</v>
      </c>
      <c r="C425" t="s">
        <v>1</v>
      </c>
      <c r="D425" t="s">
        <v>1</v>
      </c>
      <c r="E425" t="s">
        <v>3</v>
      </c>
      <c r="F425" s="27">
        <f>VLOOKUP($A425,ranks!$A$2:$B$12,2,FALSE)-VLOOKUP(B425,ranks!$A$2:$B$12,2,FALSE)</f>
        <v>1</v>
      </c>
      <c r="G425" s="27">
        <f>VLOOKUP($A425,ranks!$A$2:$B$12,2,FALSE)-VLOOKUP(C425,ranks!$A$2:$B$12,2,FALSE)</f>
        <v>-6</v>
      </c>
      <c r="H425" s="27">
        <f>VLOOKUP($A425,ranks!$A$2:$B$12,2,FALSE)-VLOOKUP(D425,ranks!$A$2:$B$12,2,FALSE)</f>
        <v>-6</v>
      </c>
      <c r="I425" s="27">
        <f>VLOOKUP($A425,ranks!$A$2:$B$12,2,FALSE)-VLOOKUP(E425,ranks!$A$2:$B$12,2,FALSE)</f>
        <v>-5</v>
      </c>
      <c r="J425">
        <f t="shared" si="50"/>
        <v>1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s="27" t="s">
        <v>5</v>
      </c>
      <c r="B426" t="s">
        <v>6</v>
      </c>
      <c r="C426" t="s">
        <v>1</v>
      </c>
      <c r="D426" t="s">
        <v>1</v>
      </c>
      <c r="E426" t="s">
        <v>3</v>
      </c>
      <c r="F426" s="27">
        <f>VLOOKUP($A426,ranks!$A$2:$B$12,2,FALSE)-VLOOKUP(B426,ranks!$A$2:$B$12,2,FALSE)</f>
        <v>-6</v>
      </c>
      <c r="G426" s="27">
        <f>VLOOKUP($A426,ranks!$A$2:$B$12,2,FALSE)-VLOOKUP(C426,ranks!$A$2:$B$12,2,FALSE)</f>
        <v>-3</v>
      </c>
      <c r="H426" s="27">
        <f>VLOOKUP($A426,ranks!$A$2:$B$12,2,FALSE)-VLOOKUP(D426,ranks!$A$2:$B$12,2,FALSE)</f>
        <v>-3</v>
      </c>
      <c r="I426" s="27">
        <f>VLOOKUP($A426,ranks!$A$2:$B$12,2,FALSE)-VLOOKUP(E426,ranks!$A$2:$B$12,2,FALSE)</f>
        <v>-2</v>
      </c>
      <c r="J426">
        <f t="shared" si="50"/>
        <v>36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6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s="27" t="s">
        <v>11</v>
      </c>
      <c r="B427" t="s">
        <v>11</v>
      </c>
      <c r="C427" t="s">
        <v>1</v>
      </c>
      <c r="D427" t="s">
        <v>1</v>
      </c>
      <c r="E427" t="s">
        <v>3</v>
      </c>
      <c r="F427" s="27">
        <f>VLOOKUP($A427,ranks!$A$2:$B$12,2,FALSE)-VLOOKUP(B427,ranks!$A$2:$B$12,2,FALSE)</f>
        <v>0</v>
      </c>
      <c r="G427" s="27">
        <f>VLOOKUP($A427,ranks!$A$2:$B$12,2,FALSE)-VLOOKUP(C427,ranks!$A$2:$B$12,2,FALSE)</f>
        <v>-7</v>
      </c>
      <c r="H427" s="27">
        <f>VLOOKUP($A427,ranks!$A$2:$B$12,2,FALSE)-VLOOKUP(D427,ranks!$A$2:$B$12,2,FALSE)</f>
        <v>-7</v>
      </c>
      <c r="I427" s="27">
        <f>VLOOKUP($A427,ranks!$A$2:$B$12,2,FALSE)-VLOOKUP(E427,ranks!$A$2:$B$12,2,FALSE)</f>
        <v>-6</v>
      </c>
      <c r="J427">
        <f t="shared" si="50"/>
        <v>0</v>
      </c>
      <c r="K427">
        <f t="shared" si="51"/>
        <v>49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7</v>
      </c>
      <c r="P427">
        <f t="shared" si="56"/>
        <v>7</v>
      </c>
      <c r="Q427">
        <f t="shared" si="57"/>
        <v>6</v>
      </c>
    </row>
    <row r="428" spans="1:17" x14ac:dyDescent="0.25">
      <c r="A428" s="27" t="s">
        <v>6</v>
      </c>
      <c r="B428" t="s">
        <v>5</v>
      </c>
      <c r="C428" t="s">
        <v>11</v>
      </c>
      <c r="D428" t="s">
        <v>1</v>
      </c>
      <c r="E428" t="s">
        <v>3</v>
      </c>
      <c r="F428" s="27">
        <f>VLOOKUP($A428,ranks!$A$2:$B$12,2,FALSE)-VLOOKUP(B428,ranks!$A$2:$B$12,2,FALSE)</f>
        <v>6</v>
      </c>
      <c r="G428" s="27">
        <f>VLOOKUP($A428,ranks!$A$2:$B$12,2,FALSE)-VLOOKUP(C428,ranks!$A$2:$B$12,2,FALSE)</f>
        <v>10</v>
      </c>
      <c r="H428" s="27">
        <f>VLOOKUP($A428,ranks!$A$2:$B$12,2,FALSE)-VLOOKUP(D428,ranks!$A$2:$B$12,2,FALSE)</f>
        <v>3</v>
      </c>
      <c r="I428" s="27">
        <f>VLOOKUP($A428,ranks!$A$2:$B$12,2,FALSE)-VLOOKUP(E428,ranks!$A$2:$B$12,2,FALSE)</f>
        <v>4</v>
      </c>
      <c r="J428">
        <f t="shared" si="50"/>
        <v>36</v>
      </c>
      <c r="K428">
        <f t="shared" si="51"/>
        <v>100</v>
      </c>
      <c r="L428">
        <f t="shared" si="52"/>
        <v>9</v>
      </c>
      <c r="M428">
        <f t="shared" si="53"/>
        <v>16</v>
      </c>
      <c r="N428">
        <f t="shared" si="54"/>
        <v>6</v>
      </c>
      <c r="O428">
        <f t="shared" si="55"/>
        <v>10</v>
      </c>
      <c r="P428">
        <f t="shared" si="56"/>
        <v>3</v>
      </c>
      <c r="Q428">
        <f t="shared" si="57"/>
        <v>4</v>
      </c>
    </row>
    <row r="429" spans="1:17" x14ac:dyDescent="0.25">
      <c r="A429" s="27" t="s">
        <v>4</v>
      </c>
      <c r="B429" t="s">
        <v>4</v>
      </c>
      <c r="C429" t="s">
        <v>1</v>
      </c>
      <c r="D429" t="s">
        <v>1</v>
      </c>
      <c r="E429" t="s">
        <v>3</v>
      </c>
      <c r="F429" s="27">
        <f>VLOOKUP($A429,ranks!$A$2:$B$12,2,FALSE)-VLOOKUP(B429,ranks!$A$2:$B$12,2,FALSE)</f>
        <v>0</v>
      </c>
      <c r="G429" s="27">
        <f>VLOOKUP($A429,ranks!$A$2:$B$12,2,FALSE)-VLOOKUP(C429,ranks!$A$2:$B$12,2,FALSE)</f>
        <v>1</v>
      </c>
      <c r="H429" s="27">
        <f>VLOOKUP($A429,ranks!$A$2:$B$12,2,FALSE)-VLOOKUP(D429,ranks!$A$2:$B$12,2,FALSE)</f>
        <v>1</v>
      </c>
      <c r="I429" s="27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s="27" t="s">
        <v>5</v>
      </c>
      <c r="B430" t="s">
        <v>11</v>
      </c>
      <c r="C430" t="s">
        <v>5</v>
      </c>
      <c r="D430" t="s">
        <v>1</v>
      </c>
      <c r="E430" t="s">
        <v>3</v>
      </c>
      <c r="F430" s="27">
        <f>VLOOKUP($A430,ranks!$A$2:$B$12,2,FALSE)-VLOOKUP(B430,ranks!$A$2:$B$12,2,FALSE)</f>
        <v>4</v>
      </c>
      <c r="G430" s="27">
        <f>VLOOKUP($A430,ranks!$A$2:$B$12,2,FALSE)-VLOOKUP(C430,ranks!$A$2:$B$12,2,FALSE)</f>
        <v>0</v>
      </c>
      <c r="H430" s="27">
        <f>VLOOKUP($A430,ranks!$A$2:$B$12,2,FALSE)-VLOOKUP(D430,ranks!$A$2:$B$12,2,FALSE)</f>
        <v>-3</v>
      </c>
      <c r="I430" s="27">
        <f>VLOOKUP($A430,ranks!$A$2:$B$12,2,FALSE)-VLOOKUP(E430,ranks!$A$2:$B$12,2,FALSE)</f>
        <v>-2</v>
      </c>
      <c r="J430">
        <f t="shared" si="50"/>
        <v>16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4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s="27" t="s">
        <v>1</v>
      </c>
      <c r="B431" t="s">
        <v>3</v>
      </c>
      <c r="C431" t="s">
        <v>1</v>
      </c>
      <c r="D431" t="s">
        <v>1</v>
      </c>
      <c r="E431" t="s">
        <v>3</v>
      </c>
      <c r="F431" s="27">
        <f>VLOOKUP($A431,ranks!$A$2:$B$12,2,FALSE)-VLOOKUP(B431,ranks!$A$2:$B$12,2,FALSE)</f>
        <v>1</v>
      </c>
      <c r="G431" s="27">
        <f>VLOOKUP($A431,ranks!$A$2:$B$12,2,FALSE)-VLOOKUP(C431,ranks!$A$2:$B$12,2,FALSE)</f>
        <v>0</v>
      </c>
      <c r="H431" s="27">
        <f>VLOOKUP($A431,ranks!$A$2:$B$12,2,FALSE)-VLOOKUP(D431,ranks!$A$2:$B$12,2,FALSE)</f>
        <v>0</v>
      </c>
      <c r="I431" s="27">
        <f>VLOOKUP($A431,ranks!$A$2:$B$12,2,FALSE)-VLOOKUP(E431,ranks!$A$2:$B$12,2,FALSE)</f>
        <v>1</v>
      </c>
      <c r="J431">
        <f t="shared" si="50"/>
        <v>1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s="27" t="s">
        <v>2</v>
      </c>
      <c r="B432" t="s">
        <v>11</v>
      </c>
      <c r="C432" t="s">
        <v>1</v>
      </c>
      <c r="D432" t="s">
        <v>1</v>
      </c>
      <c r="E432" t="s">
        <v>3</v>
      </c>
      <c r="F432" s="27">
        <f>VLOOKUP($A432,ranks!$A$2:$B$12,2,FALSE)-VLOOKUP(B432,ranks!$A$2:$B$12,2,FALSE)</f>
        <v>9</v>
      </c>
      <c r="G432" s="27">
        <f>VLOOKUP($A432,ranks!$A$2:$B$12,2,FALSE)-VLOOKUP(C432,ranks!$A$2:$B$12,2,FALSE)</f>
        <v>2</v>
      </c>
      <c r="H432" s="27">
        <f>VLOOKUP($A432,ranks!$A$2:$B$12,2,FALSE)-VLOOKUP(D432,ranks!$A$2:$B$12,2,FALSE)</f>
        <v>2</v>
      </c>
      <c r="I432" s="27">
        <f>VLOOKUP($A432,ranks!$A$2:$B$12,2,FALSE)-VLOOKUP(E432,ranks!$A$2:$B$12,2,FALSE)</f>
        <v>3</v>
      </c>
      <c r="J432">
        <f t="shared" si="50"/>
        <v>81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9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s="27" t="s">
        <v>6</v>
      </c>
      <c r="B433" t="s">
        <v>6</v>
      </c>
      <c r="C433" t="s">
        <v>6</v>
      </c>
      <c r="D433" t="s">
        <v>1</v>
      </c>
      <c r="E433" t="s">
        <v>3</v>
      </c>
      <c r="F433" s="27">
        <f>VLOOKUP($A433,ranks!$A$2:$B$12,2,FALSE)-VLOOKUP(B433,ranks!$A$2:$B$12,2,FALSE)</f>
        <v>0</v>
      </c>
      <c r="G433" s="27">
        <f>VLOOKUP($A433,ranks!$A$2:$B$12,2,FALSE)-VLOOKUP(C433,ranks!$A$2:$B$12,2,FALSE)</f>
        <v>0</v>
      </c>
      <c r="H433" s="27">
        <f>VLOOKUP($A433,ranks!$A$2:$B$12,2,FALSE)-VLOOKUP(D433,ranks!$A$2:$B$12,2,FALSE)</f>
        <v>3</v>
      </c>
      <c r="I433" s="27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s="27" t="s">
        <v>6</v>
      </c>
      <c r="B434" t="s">
        <v>1</v>
      </c>
      <c r="C434" t="s">
        <v>1</v>
      </c>
      <c r="D434" t="s">
        <v>1</v>
      </c>
      <c r="E434" t="s">
        <v>3</v>
      </c>
      <c r="F434" s="27">
        <f>VLOOKUP($A434,ranks!$A$2:$B$12,2,FALSE)-VLOOKUP(B434,ranks!$A$2:$B$12,2,FALSE)</f>
        <v>3</v>
      </c>
      <c r="G434" s="27">
        <f>VLOOKUP($A434,ranks!$A$2:$B$12,2,FALSE)-VLOOKUP(C434,ranks!$A$2:$B$12,2,FALSE)</f>
        <v>3</v>
      </c>
      <c r="H434" s="27">
        <f>VLOOKUP($A434,ranks!$A$2:$B$12,2,FALSE)-VLOOKUP(D434,ranks!$A$2:$B$12,2,FALSE)</f>
        <v>3</v>
      </c>
      <c r="I434" s="27">
        <f>VLOOKUP($A434,ranks!$A$2:$B$12,2,FALSE)-VLOOKUP(E434,ranks!$A$2:$B$12,2,FALSE)</f>
        <v>4</v>
      </c>
      <c r="J434">
        <f t="shared" si="50"/>
        <v>9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s="27" t="s">
        <v>3</v>
      </c>
      <c r="B435" t="s">
        <v>4</v>
      </c>
      <c r="C435" t="s">
        <v>1</v>
      </c>
      <c r="D435" t="s">
        <v>1</v>
      </c>
      <c r="E435" t="s">
        <v>3</v>
      </c>
      <c r="F435" s="27">
        <f>VLOOKUP($A435,ranks!$A$2:$B$12,2,FALSE)-VLOOKUP(B435,ranks!$A$2:$B$12,2,FALSE)</f>
        <v>-2</v>
      </c>
      <c r="G435" s="27">
        <f>VLOOKUP($A435,ranks!$A$2:$B$12,2,FALSE)-VLOOKUP(C435,ranks!$A$2:$B$12,2,FALSE)</f>
        <v>-1</v>
      </c>
      <c r="H435" s="27">
        <f>VLOOKUP($A435,ranks!$A$2:$B$12,2,FALSE)-VLOOKUP(D435,ranks!$A$2:$B$12,2,FALSE)</f>
        <v>-1</v>
      </c>
      <c r="I435" s="27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s="27" t="s">
        <v>11</v>
      </c>
      <c r="B436" t="s">
        <v>8</v>
      </c>
      <c r="C436" t="s">
        <v>11</v>
      </c>
      <c r="D436" t="s">
        <v>1</v>
      </c>
      <c r="E436" t="s">
        <v>3</v>
      </c>
      <c r="F436" s="27">
        <f>VLOOKUP($A436,ranks!$A$2:$B$12,2,FALSE)-VLOOKUP(B436,ranks!$A$2:$B$12,2,FALSE)</f>
        <v>-1</v>
      </c>
      <c r="G436" s="27">
        <f>VLOOKUP($A436,ranks!$A$2:$B$12,2,FALSE)-VLOOKUP(C436,ranks!$A$2:$B$12,2,FALSE)</f>
        <v>0</v>
      </c>
      <c r="H436" s="27">
        <f>VLOOKUP($A436,ranks!$A$2:$B$12,2,FALSE)-VLOOKUP(D436,ranks!$A$2:$B$12,2,FALSE)</f>
        <v>-7</v>
      </c>
      <c r="I436" s="27">
        <f>VLOOKUP($A436,ranks!$A$2:$B$12,2,FALSE)-VLOOKUP(E436,ranks!$A$2:$B$12,2,FALSE)</f>
        <v>-6</v>
      </c>
      <c r="J436">
        <f t="shared" si="50"/>
        <v>1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1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s="27" t="s">
        <v>5</v>
      </c>
      <c r="B437" t="s">
        <v>11</v>
      </c>
      <c r="C437" t="s">
        <v>1</v>
      </c>
      <c r="D437" t="s">
        <v>1</v>
      </c>
      <c r="E437" t="s">
        <v>3</v>
      </c>
      <c r="F437" s="27">
        <f>VLOOKUP($A437,ranks!$A$2:$B$12,2,FALSE)-VLOOKUP(B437,ranks!$A$2:$B$12,2,FALSE)</f>
        <v>4</v>
      </c>
      <c r="G437" s="27">
        <f>VLOOKUP($A437,ranks!$A$2:$B$12,2,FALSE)-VLOOKUP(C437,ranks!$A$2:$B$12,2,FALSE)</f>
        <v>-3</v>
      </c>
      <c r="H437" s="27">
        <f>VLOOKUP($A437,ranks!$A$2:$B$12,2,FALSE)-VLOOKUP(D437,ranks!$A$2:$B$12,2,FALSE)</f>
        <v>-3</v>
      </c>
      <c r="I437" s="27">
        <f>VLOOKUP($A437,ranks!$A$2:$B$12,2,FALSE)-VLOOKUP(E437,ranks!$A$2:$B$12,2,FALSE)</f>
        <v>-2</v>
      </c>
      <c r="J437">
        <f t="shared" si="50"/>
        <v>16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4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s="27" t="s">
        <v>5</v>
      </c>
      <c r="B438" t="s">
        <v>4</v>
      </c>
      <c r="C438" t="s">
        <v>6</v>
      </c>
      <c r="D438" t="s">
        <v>1</v>
      </c>
      <c r="E438" t="s">
        <v>3</v>
      </c>
      <c r="F438" s="27">
        <f>VLOOKUP($A438,ranks!$A$2:$B$12,2,FALSE)-VLOOKUP(B438,ranks!$A$2:$B$12,2,FALSE)</f>
        <v>-4</v>
      </c>
      <c r="G438" s="27">
        <f>VLOOKUP($A438,ranks!$A$2:$B$12,2,FALSE)-VLOOKUP(C438,ranks!$A$2:$B$12,2,FALSE)</f>
        <v>-6</v>
      </c>
      <c r="H438" s="27">
        <f>VLOOKUP($A438,ranks!$A$2:$B$12,2,FALSE)-VLOOKUP(D438,ranks!$A$2:$B$12,2,FALSE)</f>
        <v>-3</v>
      </c>
      <c r="I438" s="27">
        <f>VLOOKUP($A438,ranks!$A$2:$B$12,2,FALSE)-VLOOKUP(E438,ranks!$A$2:$B$12,2,FALSE)</f>
        <v>-2</v>
      </c>
      <c r="J438">
        <f t="shared" si="50"/>
        <v>16</v>
      </c>
      <c r="K438">
        <f t="shared" si="51"/>
        <v>36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6</v>
      </c>
      <c r="P438">
        <f t="shared" si="56"/>
        <v>3</v>
      </c>
      <c r="Q438">
        <f t="shared" si="57"/>
        <v>2</v>
      </c>
    </row>
    <row r="439" spans="1:17" x14ac:dyDescent="0.25">
      <c r="A439" s="27" t="s">
        <v>6</v>
      </c>
      <c r="B439" t="s">
        <v>2</v>
      </c>
      <c r="C439" t="s">
        <v>1</v>
      </c>
      <c r="D439" t="s">
        <v>1</v>
      </c>
      <c r="E439" t="s">
        <v>3</v>
      </c>
      <c r="F439" s="27">
        <f>VLOOKUP($A439,ranks!$A$2:$B$12,2,FALSE)-VLOOKUP(B439,ranks!$A$2:$B$12,2,FALSE)</f>
        <v>1</v>
      </c>
      <c r="G439" s="27">
        <f>VLOOKUP($A439,ranks!$A$2:$B$12,2,FALSE)-VLOOKUP(C439,ranks!$A$2:$B$12,2,FALSE)</f>
        <v>3</v>
      </c>
      <c r="H439" s="27">
        <f>VLOOKUP($A439,ranks!$A$2:$B$12,2,FALSE)-VLOOKUP(D439,ranks!$A$2:$B$12,2,FALSE)</f>
        <v>3</v>
      </c>
      <c r="I439" s="27">
        <f>VLOOKUP($A439,ranks!$A$2:$B$12,2,FALSE)-VLOOKUP(E439,ranks!$A$2:$B$12,2,FALSE)</f>
        <v>4</v>
      </c>
      <c r="J439">
        <f t="shared" si="50"/>
        <v>1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1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s="27" t="s">
        <v>1</v>
      </c>
      <c r="B440" t="s">
        <v>8</v>
      </c>
      <c r="C440" t="s">
        <v>11</v>
      </c>
      <c r="D440" t="s">
        <v>1</v>
      </c>
      <c r="E440" t="s">
        <v>3</v>
      </c>
      <c r="F440" s="27">
        <f>VLOOKUP($A440,ranks!$A$2:$B$12,2,FALSE)-VLOOKUP(B440,ranks!$A$2:$B$12,2,FALSE)</f>
        <v>6</v>
      </c>
      <c r="G440" s="27">
        <f>VLOOKUP($A440,ranks!$A$2:$B$12,2,FALSE)-VLOOKUP(C440,ranks!$A$2:$B$12,2,FALSE)</f>
        <v>7</v>
      </c>
      <c r="H440" s="27">
        <f>VLOOKUP($A440,ranks!$A$2:$B$12,2,FALSE)-VLOOKUP(D440,ranks!$A$2:$B$12,2,FALSE)</f>
        <v>0</v>
      </c>
      <c r="I440" s="27">
        <f>VLOOKUP($A440,ranks!$A$2:$B$12,2,FALSE)-VLOOKUP(E440,ranks!$A$2:$B$12,2,FALSE)</f>
        <v>1</v>
      </c>
      <c r="J440">
        <f t="shared" si="50"/>
        <v>36</v>
      </c>
      <c r="K440">
        <f t="shared" si="51"/>
        <v>49</v>
      </c>
      <c r="L440">
        <f t="shared" si="52"/>
        <v>0</v>
      </c>
      <c r="M440">
        <f t="shared" si="53"/>
        <v>1</v>
      </c>
      <c r="N440">
        <f t="shared" si="54"/>
        <v>6</v>
      </c>
      <c r="O440">
        <f t="shared" si="55"/>
        <v>7</v>
      </c>
      <c r="P440">
        <f t="shared" si="56"/>
        <v>0</v>
      </c>
      <c r="Q440">
        <f t="shared" si="57"/>
        <v>1</v>
      </c>
    </row>
    <row r="441" spans="1:17" x14ac:dyDescent="0.25">
      <c r="A441" s="27" t="s">
        <v>6</v>
      </c>
      <c r="B441" t="s">
        <v>6</v>
      </c>
      <c r="C441" t="s">
        <v>6</v>
      </c>
      <c r="D441" t="s">
        <v>1</v>
      </c>
      <c r="E441" t="s">
        <v>3</v>
      </c>
      <c r="F441" s="27">
        <f>VLOOKUP($A441,ranks!$A$2:$B$12,2,FALSE)-VLOOKUP(B441,ranks!$A$2:$B$12,2,FALSE)</f>
        <v>0</v>
      </c>
      <c r="G441" s="27">
        <f>VLOOKUP($A441,ranks!$A$2:$B$12,2,FALSE)-VLOOKUP(C441,ranks!$A$2:$B$12,2,FALSE)</f>
        <v>0</v>
      </c>
      <c r="H441" s="27">
        <f>VLOOKUP($A441,ranks!$A$2:$B$12,2,FALSE)-VLOOKUP(D441,ranks!$A$2:$B$12,2,FALSE)</f>
        <v>3</v>
      </c>
      <c r="I441" s="27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s="27" t="s">
        <v>6</v>
      </c>
      <c r="B442" t="s">
        <v>4</v>
      </c>
      <c r="C442" t="s">
        <v>6</v>
      </c>
      <c r="D442" t="s">
        <v>1</v>
      </c>
      <c r="E442" t="s">
        <v>3</v>
      </c>
      <c r="F442" s="27">
        <f>VLOOKUP($A442,ranks!$A$2:$B$12,2,FALSE)-VLOOKUP(B442,ranks!$A$2:$B$12,2,FALSE)</f>
        <v>2</v>
      </c>
      <c r="G442" s="27">
        <f>VLOOKUP($A442,ranks!$A$2:$B$12,2,FALSE)-VLOOKUP(C442,ranks!$A$2:$B$12,2,FALSE)</f>
        <v>0</v>
      </c>
      <c r="H442" s="27">
        <f>VLOOKUP($A442,ranks!$A$2:$B$12,2,FALSE)-VLOOKUP(D442,ranks!$A$2:$B$12,2,FALSE)</f>
        <v>3</v>
      </c>
      <c r="I442" s="27">
        <f>VLOOKUP($A442,ranks!$A$2:$B$12,2,FALSE)-VLOOKUP(E442,ranks!$A$2:$B$12,2,FALSE)</f>
        <v>4</v>
      </c>
      <c r="J442">
        <f t="shared" si="50"/>
        <v>4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2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s="27" t="s">
        <v>6</v>
      </c>
      <c r="B443" t="s">
        <v>6</v>
      </c>
      <c r="C443" t="s">
        <v>6</v>
      </c>
      <c r="D443" t="s">
        <v>1</v>
      </c>
      <c r="E443" t="s">
        <v>3</v>
      </c>
      <c r="F443" s="27">
        <f>VLOOKUP($A443,ranks!$A$2:$B$12,2,FALSE)-VLOOKUP(B443,ranks!$A$2:$B$12,2,FALSE)</f>
        <v>0</v>
      </c>
      <c r="G443" s="27">
        <f>VLOOKUP($A443,ranks!$A$2:$B$12,2,FALSE)-VLOOKUP(C443,ranks!$A$2:$B$12,2,FALSE)</f>
        <v>0</v>
      </c>
      <c r="H443" s="27">
        <f>VLOOKUP($A443,ranks!$A$2:$B$12,2,FALSE)-VLOOKUP(D443,ranks!$A$2:$B$12,2,FALSE)</f>
        <v>3</v>
      </c>
      <c r="I443" s="27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s="27" t="s">
        <v>3</v>
      </c>
      <c r="B444" t="s">
        <v>9</v>
      </c>
      <c r="C444" t="s">
        <v>6</v>
      </c>
      <c r="D444" t="s">
        <v>1</v>
      </c>
      <c r="E444" t="s">
        <v>3</v>
      </c>
      <c r="F444" s="27">
        <f>VLOOKUP($A444,ranks!$A$2:$B$12,2,FALSE)-VLOOKUP(B444,ranks!$A$2:$B$12,2,FALSE)</f>
        <v>4</v>
      </c>
      <c r="G444" s="27">
        <f>VLOOKUP($A444,ranks!$A$2:$B$12,2,FALSE)-VLOOKUP(C444,ranks!$A$2:$B$12,2,FALSE)</f>
        <v>-4</v>
      </c>
      <c r="H444" s="27">
        <f>VLOOKUP($A444,ranks!$A$2:$B$12,2,FALSE)-VLOOKUP(D444,ranks!$A$2:$B$12,2,FALSE)</f>
        <v>-1</v>
      </c>
      <c r="I444" s="27">
        <f>VLOOKUP($A444,ranks!$A$2:$B$12,2,FALSE)-VLOOKUP(E444,ranks!$A$2:$B$12,2,FALSE)</f>
        <v>0</v>
      </c>
      <c r="J444">
        <f t="shared" si="50"/>
        <v>16</v>
      </c>
      <c r="K444">
        <f t="shared" si="51"/>
        <v>16</v>
      </c>
      <c r="L444">
        <f t="shared" si="52"/>
        <v>1</v>
      </c>
      <c r="M444">
        <f t="shared" si="53"/>
        <v>0</v>
      </c>
      <c r="N444">
        <f t="shared" si="54"/>
        <v>4</v>
      </c>
      <c r="O444">
        <f t="shared" si="55"/>
        <v>4</v>
      </c>
      <c r="P444">
        <f t="shared" si="56"/>
        <v>1</v>
      </c>
      <c r="Q444">
        <f t="shared" si="57"/>
        <v>0</v>
      </c>
    </row>
    <row r="445" spans="1:17" x14ac:dyDescent="0.25">
      <c r="A445" s="27" t="s">
        <v>1</v>
      </c>
      <c r="B445" t="s">
        <v>6</v>
      </c>
      <c r="C445" t="s">
        <v>1</v>
      </c>
      <c r="D445" t="s">
        <v>1</v>
      </c>
      <c r="E445" t="s">
        <v>3</v>
      </c>
      <c r="F445" s="27">
        <f>VLOOKUP($A445,ranks!$A$2:$B$12,2,FALSE)-VLOOKUP(B445,ranks!$A$2:$B$12,2,FALSE)</f>
        <v>-3</v>
      </c>
      <c r="G445" s="27">
        <f>VLOOKUP($A445,ranks!$A$2:$B$12,2,FALSE)-VLOOKUP(C445,ranks!$A$2:$B$12,2,FALSE)</f>
        <v>0</v>
      </c>
      <c r="H445" s="27">
        <f>VLOOKUP($A445,ranks!$A$2:$B$12,2,FALSE)-VLOOKUP(D445,ranks!$A$2:$B$12,2,FALSE)</f>
        <v>0</v>
      </c>
      <c r="I445" s="27">
        <f>VLOOKUP($A445,ranks!$A$2:$B$12,2,FALSE)-VLOOKUP(E445,ranks!$A$2:$B$12,2,FALSE)</f>
        <v>1</v>
      </c>
      <c r="J445">
        <f t="shared" si="50"/>
        <v>9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3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s="27" t="s">
        <v>11</v>
      </c>
      <c r="B446" t="s">
        <v>4</v>
      </c>
      <c r="C446" t="s">
        <v>6</v>
      </c>
      <c r="D446" t="s">
        <v>1</v>
      </c>
      <c r="E446" t="s">
        <v>3</v>
      </c>
      <c r="F446" s="27">
        <f>VLOOKUP($A446,ranks!$A$2:$B$12,2,FALSE)-VLOOKUP(B446,ranks!$A$2:$B$12,2,FALSE)</f>
        <v>-8</v>
      </c>
      <c r="G446" s="27">
        <f>VLOOKUP($A446,ranks!$A$2:$B$12,2,FALSE)-VLOOKUP(C446,ranks!$A$2:$B$12,2,FALSE)</f>
        <v>-10</v>
      </c>
      <c r="H446" s="27">
        <f>VLOOKUP($A446,ranks!$A$2:$B$12,2,FALSE)-VLOOKUP(D446,ranks!$A$2:$B$12,2,FALSE)</f>
        <v>-7</v>
      </c>
      <c r="I446" s="27">
        <f>VLOOKUP($A446,ranks!$A$2:$B$12,2,FALSE)-VLOOKUP(E446,ranks!$A$2:$B$12,2,FALSE)</f>
        <v>-6</v>
      </c>
      <c r="J446">
        <f t="shared" si="50"/>
        <v>64</v>
      </c>
      <c r="K446">
        <f t="shared" si="51"/>
        <v>100</v>
      </c>
      <c r="L446">
        <f t="shared" si="52"/>
        <v>49</v>
      </c>
      <c r="M446">
        <f t="shared" si="53"/>
        <v>36</v>
      </c>
      <c r="N446">
        <f t="shared" si="54"/>
        <v>8</v>
      </c>
      <c r="O446">
        <f t="shared" si="55"/>
        <v>10</v>
      </c>
      <c r="P446">
        <f t="shared" si="56"/>
        <v>7</v>
      </c>
      <c r="Q446">
        <f t="shared" si="57"/>
        <v>6</v>
      </c>
    </row>
    <row r="447" spans="1:17" x14ac:dyDescent="0.25">
      <c r="A447" s="27" t="s">
        <v>5</v>
      </c>
      <c r="B447" t="s">
        <v>1</v>
      </c>
      <c r="C447" t="s">
        <v>1</v>
      </c>
      <c r="D447" t="s">
        <v>1</v>
      </c>
      <c r="E447" t="s">
        <v>3</v>
      </c>
      <c r="F447" s="27">
        <f>VLOOKUP($A447,ranks!$A$2:$B$12,2,FALSE)-VLOOKUP(B447,ranks!$A$2:$B$12,2,FALSE)</f>
        <v>-3</v>
      </c>
      <c r="G447" s="27">
        <f>VLOOKUP($A447,ranks!$A$2:$B$12,2,FALSE)-VLOOKUP(C447,ranks!$A$2:$B$12,2,FALSE)</f>
        <v>-3</v>
      </c>
      <c r="H447" s="27">
        <f>VLOOKUP($A447,ranks!$A$2:$B$12,2,FALSE)-VLOOKUP(D447,ranks!$A$2:$B$12,2,FALSE)</f>
        <v>-3</v>
      </c>
      <c r="I447" s="27">
        <f>VLOOKUP($A447,ranks!$A$2:$B$12,2,FALSE)-VLOOKUP(E447,ranks!$A$2:$B$12,2,FALSE)</f>
        <v>-2</v>
      </c>
      <c r="J447">
        <f t="shared" si="50"/>
        <v>9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3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s="27" t="s">
        <v>1</v>
      </c>
      <c r="B448" t="s">
        <v>10</v>
      </c>
      <c r="C448" t="s">
        <v>1</v>
      </c>
      <c r="D448" t="s">
        <v>1</v>
      </c>
      <c r="E448" t="s">
        <v>3</v>
      </c>
      <c r="F448" s="27">
        <f>VLOOKUP($A448,ranks!$A$2:$B$12,2,FALSE)-VLOOKUP(B448,ranks!$A$2:$B$12,2,FALSE)</f>
        <v>4</v>
      </c>
      <c r="G448" s="27">
        <f>VLOOKUP($A448,ranks!$A$2:$B$12,2,FALSE)-VLOOKUP(C448,ranks!$A$2:$B$12,2,FALSE)</f>
        <v>0</v>
      </c>
      <c r="H448" s="27">
        <f>VLOOKUP($A448,ranks!$A$2:$B$12,2,FALSE)-VLOOKUP(D448,ranks!$A$2:$B$12,2,FALSE)</f>
        <v>0</v>
      </c>
      <c r="I448" s="27">
        <f>VLOOKUP($A448,ranks!$A$2:$B$12,2,FALSE)-VLOOKUP(E448,ranks!$A$2:$B$12,2,FALSE)</f>
        <v>1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s="27" t="s">
        <v>11</v>
      </c>
      <c r="B449" t="s">
        <v>11</v>
      </c>
      <c r="C449" t="s">
        <v>1</v>
      </c>
      <c r="D449" t="s">
        <v>1</v>
      </c>
      <c r="E449" t="s">
        <v>3</v>
      </c>
      <c r="F449" s="27">
        <f>VLOOKUP($A449,ranks!$A$2:$B$12,2,FALSE)-VLOOKUP(B449,ranks!$A$2:$B$12,2,FALSE)</f>
        <v>0</v>
      </c>
      <c r="G449" s="27">
        <f>VLOOKUP($A449,ranks!$A$2:$B$12,2,FALSE)-VLOOKUP(C449,ranks!$A$2:$B$12,2,FALSE)</f>
        <v>-7</v>
      </c>
      <c r="H449" s="27">
        <f>VLOOKUP($A449,ranks!$A$2:$B$12,2,FALSE)-VLOOKUP(D449,ranks!$A$2:$B$12,2,FALSE)</f>
        <v>-7</v>
      </c>
      <c r="I449" s="27">
        <f>VLOOKUP($A449,ranks!$A$2:$B$12,2,FALSE)-VLOOKUP(E449,ranks!$A$2:$B$12,2,FALSE)</f>
        <v>-6</v>
      </c>
      <c r="J449">
        <f t="shared" si="50"/>
        <v>0</v>
      </c>
      <c r="K449">
        <f t="shared" si="51"/>
        <v>49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7</v>
      </c>
      <c r="P449">
        <f t="shared" si="56"/>
        <v>7</v>
      </c>
      <c r="Q449">
        <f t="shared" si="57"/>
        <v>6</v>
      </c>
    </row>
    <row r="450" spans="1:17" x14ac:dyDescent="0.25">
      <c r="A450" s="27" t="s">
        <v>5</v>
      </c>
      <c r="B450" t="s">
        <v>6</v>
      </c>
      <c r="C450" t="s">
        <v>6</v>
      </c>
      <c r="D450" t="s">
        <v>1</v>
      </c>
      <c r="E450" t="s">
        <v>3</v>
      </c>
      <c r="F450" s="27">
        <f>VLOOKUP($A450,ranks!$A$2:$B$12,2,FALSE)-VLOOKUP(B450,ranks!$A$2:$B$12,2,FALSE)</f>
        <v>-6</v>
      </c>
      <c r="G450" s="27">
        <f>VLOOKUP($A450,ranks!$A$2:$B$12,2,FALSE)-VLOOKUP(C450,ranks!$A$2:$B$12,2,FALSE)</f>
        <v>-6</v>
      </c>
      <c r="H450" s="27">
        <f>VLOOKUP($A450,ranks!$A$2:$B$12,2,FALSE)-VLOOKUP(D450,ranks!$A$2:$B$12,2,FALSE)</f>
        <v>-3</v>
      </c>
      <c r="I450" s="27">
        <f>VLOOKUP($A450,ranks!$A$2:$B$12,2,FALSE)-VLOOKUP(E450,ranks!$A$2:$B$12,2,FALSE)</f>
        <v>-2</v>
      </c>
      <c r="J450">
        <f t="shared" si="50"/>
        <v>36</v>
      </c>
      <c r="K450">
        <f t="shared" si="51"/>
        <v>36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6</v>
      </c>
      <c r="P450">
        <f t="shared" si="56"/>
        <v>3</v>
      </c>
      <c r="Q450">
        <f t="shared" si="57"/>
        <v>2</v>
      </c>
    </row>
    <row r="451" spans="1:17" x14ac:dyDescent="0.25">
      <c r="A451" s="27" t="s">
        <v>7</v>
      </c>
      <c r="B451" t="s">
        <v>2</v>
      </c>
      <c r="C451" t="s">
        <v>6</v>
      </c>
      <c r="D451" t="s">
        <v>1</v>
      </c>
      <c r="E451" t="s">
        <v>3</v>
      </c>
      <c r="F451" s="27">
        <f>VLOOKUP($A451,ranks!$A$2:$B$12,2,FALSE)-VLOOKUP(B451,ranks!$A$2:$B$12,2,FALSE)</f>
        <v>-4</v>
      </c>
      <c r="G451" s="27">
        <f>VLOOKUP($A451,ranks!$A$2:$B$12,2,FALSE)-VLOOKUP(C451,ranks!$A$2:$B$12,2,FALSE)</f>
        <v>-5</v>
      </c>
      <c r="H451" s="27">
        <f>VLOOKUP($A451,ranks!$A$2:$B$12,2,FALSE)-VLOOKUP(D451,ranks!$A$2:$B$12,2,FALSE)</f>
        <v>-2</v>
      </c>
      <c r="I451" s="27">
        <f>VLOOKUP($A451,ranks!$A$2:$B$12,2,FALSE)-VLOOKUP(E451,ranks!$A$2:$B$12,2,FALSE)</f>
        <v>-1</v>
      </c>
      <c r="J451">
        <f t="shared" ref="J451:J514" si="58">F451^2</f>
        <v>16</v>
      </c>
      <c r="K451">
        <f t="shared" ref="K451:K514" si="59">G451^2</f>
        <v>25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4</v>
      </c>
      <c r="O451">
        <f t="shared" ref="O451:O514" si="63">ABS(G451)</f>
        <v>5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s="27" t="s">
        <v>5</v>
      </c>
      <c r="B452" t="s">
        <v>6</v>
      </c>
      <c r="C452" t="s">
        <v>9</v>
      </c>
      <c r="D452" t="s">
        <v>1</v>
      </c>
      <c r="E452" t="s">
        <v>3</v>
      </c>
      <c r="F452" s="27">
        <f>VLOOKUP($A452,ranks!$A$2:$B$12,2,FALSE)-VLOOKUP(B452,ranks!$A$2:$B$12,2,FALSE)</f>
        <v>-6</v>
      </c>
      <c r="G452" s="27">
        <f>VLOOKUP($A452,ranks!$A$2:$B$12,2,FALSE)-VLOOKUP(C452,ranks!$A$2:$B$12,2,FALSE)</f>
        <v>2</v>
      </c>
      <c r="H452" s="27">
        <f>VLOOKUP($A452,ranks!$A$2:$B$12,2,FALSE)-VLOOKUP(D452,ranks!$A$2:$B$12,2,FALSE)</f>
        <v>-3</v>
      </c>
      <c r="I452" s="27">
        <f>VLOOKUP($A452,ranks!$A$2:$B$12,2,FALSE)-VLOOKUP(E452,ranks!$A$2:$B$12,2,FALSE)</f>
        <v>-2</v>
      </c>
      <c r="J452">
        <f t="shared" si="58"/>
        <v>36</v>
      </c>
      <c r="K452">
        <f t="shared" si="59"/>
        <v>4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2</v>
      </c>
      <c r="P452">
        <f t="shared" si="64"/>
        <v>3</v>
      </c>
      <c r="Q452">
        <f t="shared" si="65"/>
        <v>2</v>
      </c>
    </row>
    <row r="453" spans="1:17" x14ac:dyDescent="0.25">
      <c r="A453" s="27" t="s">
        <v>2</v>
      </c>
      <c r="B453" t="s">
        <v>1</v>
      </c>
      <c r="C453" t="s">
        <v>1</v>
      </c>
      <c r="D453" t="s">
        <v>1</v>
      </c>
      <c r="E453" t="s">
        <v>3</v>
      </c>
      <c r="F453" s="27">
        <f>VLOOKUP($A453,ranks!$A$2:$B$12,2,FALSE)-VLOOKUP(B453,ranks!$A$2:$B$12,2,FALSE)</f>
        <v>2</v>
      </c>
      <c r="G453" s="27">
        <f>VLOOKUP($A453,ranks!$A$2:$B$12,2,FALSE)-VLOOKUP(C453,ranks!$A$2:$B$12,2,FALSE)</f>
        <v>2</v>
      </c>
      <c r="H453" s="27">
        <f>VLOOKUP($A453,ranks!$A$2:$B$12,2,FALSE)-VLOOKUP(D453,ranks!$A$2:$B$12,2,FALSE)</f>
        <v>2</v>
      </c>
      <c r="I453" s="27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s="27" t="s">
        <v>7</v>
      </c>
      <c r="B454" t="s">
        <v>4</v>
      </c>
      <c r="C454" t="s">
        <v>5</v>
      </c>
      <c r="D454" t="s">
        <v>5</v>
      </c>
      <c r="E454" t="s">
        <v>7</v>
      </c>
      <c r="F454" s="27">
        <f>VLOOKUP($A454,ranks!$A$2:$B$12,2,FALSE)-VLOOKUP(B454,ranks!$A$2:$B$12,2,FALSE)</f>
        <v>-3</v>
      </c>
      <c r="G454" s="27">
        <f>VLOOKUP($A454,ranks!$A$2:$B$12,2,FALSE)-VLOOKUP(C454,ranks!$A$2:$B$12,2,FALSE)</f>
        <v>1</v>
      </c>
      <c r="H454" s="27">
        <f>VLOOKUP($A454,ranks!$A$2:$B$12,2,FALSE)-VLOOKUP(D454,ranks!$A$2:$B$12,2,FALSE)</f>
        <v>1</v>
      </c>
      <c r="I454" s="27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s="27" t="s">
        <v>1</v>
      </c>
      <c r="B455" t="s">
        <v>5</v>
      </c>
      <c r="C455" t="s">
        <v>5</v>
      </c>
      <c r="D455" t="s">
        <v>5</v>
      </c>
      <c r="E455" t="s">
        <v>7</v>
      </c>
      <c r="F455" s="27">
        <f>VLOOKUP($A455,ranks!$A$2:$B$12,2,FALSE)-VLOOKUP(B455,ranks!$A$2:$B$12,2,FALSE)</f>
        <v>3</v>
      </c>
      <c r="G455" s="27">
        <f>VLOOKUP($A455,ranks!$A$2:$B$12,2,FALSE)-VLOOKUP(C455,ranks!$A$2:$B$12,2,FALSE)</f>
        <v>3</v>
      </c>
      <c r="H455" s="27">
        <f>VLOOKUP($A455,ranks!$A$2:$B$12,2,FALSE)-VLOOKUP(D455,ranks!$A$2:$B$12,2,FALSE)</f>
        <v>3</v>
      </c>
      <c r="I455" s="27">
        <f>VLOOKUP($A455,ranks!$A$2:$B$12,2,FALSE)-VLOOKUP(E455,ranks!$A$2:$B$12,2,FALSE)</f>
        <v>2</v>
      </c>
      <c r="J455">
        <f t="shared" si="58"/>
        <v>9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s="27" t="s">
        <v>2</v>
      </c>
      <c r="B456" t="s">
        <v>1</v>
      </c>
      <c r="C456" t="s">
        <v>5</v>
      </c>
      <c r="D456" t="s">
        <v>5</v>
      </c>
      <c r="E456" t="s">
        <v>7</v>
      </c>
      <c r="F456" s="27">
        <f>VLOOKUP($A456,ranks!$A$2:$B$12,2,FALSE)-VLOOKUP(B456,ranks!$A$2:$B$12,2,FALSE)</f>
        <v>2</v>
      </c>
      <c r="G456" s="27">
        <f>VLOOKUP($A456,ranks!$A$2:$B$12,2,FALSE)-VLOOKUP(C456,ranks!$A$2:$B$12,2,FALSE)</f>
        <v>5</v>
      </c>
      <c r="H456" s="27">
        <f>VLOOKUP($A456,ranks!$A$2:$B$12,2,FALSE)-VLOOKUP(D456,ranks!$A$2:$B$12,2,FALSE)</f>
        <v>5</v>
      </c>
      <c r="I456" s="27">
        <f>VLOOKUP($A456,ranks!$A$2:$B$12,2,FALSE)-VLOOKUP(E456,ranks!$A$2:$B$12,2,FALSE)</f>
        <v>4</v>
      </c>
      <c r="J456">
        <f t="shared" si="58"/>
        <v>4</v>
      </c>
      <c r="K456">
        <f t="shared" si="59"/>
        <v>25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5</v>
      </c>
      <c r="P456">
        <f t="shared" si="64"/>
        <v>5</v>
      </c>
      <c r="Q456">
        <f t="shared" si="65"/>
        <v>4</v>
      </c>
    </row>
    <row r="457" spans="1:17" x14ac:dyDescent="0.25">
      <c r="A457" s="27" t="s">
        <v>7</v>
      </c>
      <c r="B457" t="s">
        <v>5</v>
      </c>
      <c r="C457" t="s">
        <v>5</v>
      </c>
      <c r="D457" t="s">
        <v>5</v>
      </c>
      <c r="E457" t="s">
        <v>7</v>
      </c>
      <c r="F457" s="27">
        <f>VLOOKUP($A457,ranks!$A$2:$B$12,2,FALSE)-VLOOKUP(B457,ranks!$A$2:$B$12,2,FALSE)</f>
        <v>1</v>
      </c>
      <c r="G457" s="27">
        <f>VLOOKUP($A457,ranks!$A$2:$B$12,2,FALSE)-VLOOKUP(C457,ranks!$A$2:$B$12,2,FALSE)</f>
        <v>1</v>
      </c>
      <c r="H457" s="27">
        <f>VLOOKUP($A457,ranks!$A$2:$B$12,2,FALSE)-VLOOKUP(D457,ranks!$A$2:$B$12,2,FALSE)</f>
        <v>1</v>
      </c>
      <c r="I457" s="27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s="27" t="s">
        <v>5</v>
      </c>
      <c r="B458" t="s">
        <v>5</v>
      </c>
      <c r="C458" t="s">
        <v>5</v>
      </c>
      <c r="D458" t="s">
        <v>5</v>
      </c>
      <c r="E458" t="s">
        <v>7</v>
      </c>
      <c r="F458" s="27">
        <f>VLOOKUP($A458,ranks!$A$2:$B$12,2,FALSE)-VLOOKUP(B458,ranks!$A$2:$B$12,2,FALSE)</f>
        <v>0</v>
      </c>
      <c r="G458" s="27">
        <f>VLOOKUP($A458,ranks!$A$2:$B$12,2,FALSE)-VLOOKUP(C458,ranks!$A$2:$B$12,2,FALSE)</f>
        <v>0</v>
      </c>
      <c r="H458" s="27">
        <f>VLOOKUP($A458,ranks!$A$2:$B$12,2,FALSE)-VLOOKUP(D458,ranks!$A$2:$B$12,2,FALSE)</f>
        <v>0</v>
      </c>
      <c r="I458" s="27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s="27" t="s">
        <v>10</v>
      </c>
      <c r="B459" t="s">
        <v>5</v>
      </c>
      <c r="C459" t="s">
        <v>5</v>
      </c>
      <c r="D459" t="s">
        <v>5</v>
      </c>
      <c r="E459" t="s">
        <v>7</v>
      </c>
      <c r="F459" s="27">
        <f>VLOOKUP($A459,ranks!$A$2:$B$12,2,FALSE)-VLOOKUP(B459,ranks!$A$2:$B$12,2,FALSE)</f>
        <v>-1</v>
      </c>
      <c r="G459" s="27">
        <f>VLOOKUP($A459,ranks!$A$2:$B$12,2,FALSE)-VLOOKUP(C459,ranks!$A$2:$B$12,2,FALSE)</f>
        <v>-1</v>
      </c>
      <c r="H459" s="27">
        <f>VLOOKUP($A459,ranks!$A$2:$B$12,2,FALSE)-VLOOKUP(D459,ranks!$A$2:$B$12,2,FALSE)</f>
        <v>-1</v>
      </c>
      <c r="I459" s="27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7" t="s">
        <v>3</v>
      </c>
      <c r="B460" t="s">
        <v>10</v>
      </c>
      <c r="C460" t="s">
        <v>7</v>
      </c>
      <c r="D460" t="s">
        <v>5</v>
      </c>
      <c r="E460" t="s">
        <v>7</v>
      </c>
      <c r="F460" s="27">
        <f>VLOOKUP($A460,ranks!$A$2:$B$12,2,FALSE)-VLOOKUP(B460,ranks!$A$2:$B$12,2,FALSE)</f>
        <v>3</v>
      </c>
      <c r="G460" s="27">
        <f>VLOOKUP($A460,ranks!$A$2:$B$12,2,FALSE)-VLOOKUP(C460,ranks!$A$2:$B$12,2,FALSE)</f>
        <v>1</v>
      </c>
      <c r="H460" s="27">
        <f>VLOOKUP($A460,ranks!$A$2:$B$12,2,FALSE)-VLOOKUP(D460,ranks!$A$2:$B$12,2,FALSE)</f>
        <v>2</v>
      </c>
      <c r="I460" s="27">
        <f>VLOOKUP($A460,ranks!$A$2:$B$12,2,FALSE)-VLOOKUP(E460,ranks!$A$2:$B$12,2,FALSE)</f>
        <v>1</v>
      </c>
      <c r="J460">
        <f t="shared" si="58"/>
        <v>9</v>
      </c>
      <c r="K460">
        <f t="shared" si="59"/>
        <v>1</v>
      </c>
      <c r="L460">
        <f t="shared" si="60"/>
        <v>4</v>
      </c>
      <c r="M460">
        <f t="shared" si="61"/>
        <v>1</v>
      </c>
      <c r="N460">
        <f t="shared" si="62"/>
        <v>3</v>
      </c>
      <c r="O460">
        <f t="shared" si="63"/>
        <v>1</v>
      </c>
      <c r="P460">
        <f t="shared" si="64"/>
        <v>2</v>
      </c>
      <c r="Q460">
        <f t="shared" si="65"/>
        <v>1</v>
      </c>
    </row>
    <row r="461" spans="1:17" x14ac:dyDescent="0.25">
      <c r="A461" s="27" t="s">
        <v>1</v>
      </c>
      <c r="B461" t="s">
        <v>11</v>
      </c>
      <c r="C461" t="s">
        <v>5</v>
      </c>
      <c r="D461" t="s">
        <v>5</v>
      </c>
      <c r="E461" t="s">
        <v>7</v>
      </c>
      <c r="F461" s="27">
        <f>VLOOKUP($A461,ranks!$A$2:$B$12,2,FALSE)-VLOOKUP(B461,ranks!$A$2:$B$12,2,FALSE)</f>
        <v>7</v>
      </c>
      <c r="G461" s="27">
        <f>VLOOKUP($A461,ranks!$A$2:$B$12,2,FALSE)-VLOOKUP(C461,ranks!$A$2:$B$12,2,FALSE)</f>
        <v>3</v>
      </c>
      <c r="H461" s="27">
        <f>VLOOKUP($A461,ranks!$A$2:$B$12,2,FALSE)-VLOOKUP(D461,ranks!$A$2:$B$12,2,FALSE)</f>
        <v>3</v>
      </c>
      <c r="I461" s="27">
        <f>VLOOKUP($A461,ranks!$A$2:$B$12,2,FALSE)-VLOOKUP(E461,ranks!$A$2:$B$12,2,FALSE)</f>
        <v>2</v>
      </c>
      <c r="J461">
        <f t="shared" si="58"/>
        <v>49</v>
      </c>
      <c r="K461">
        <f t="shared" si="59"/>
        <v>9</v>
      </c>
      <c r="L461">
        <f t="shared" si="60"/>
        <v>9</v>
      </c>
      <c r="M461">
        <f t="shared" si="61"/>
        <v>4</v>
      </c>
      <c r="N461">
        <f t="shared" si="62"/>
        <v>7</v>
      </c>
      <c r="O461">
        <f t="shared" si="63"/>
        <v>3</v>
      </c>
      <c r="P461">
        <f t="shared" si="64"/>
        <v>3</v>
      </c>
      <c r="Q461">
        <f t="shared" si="65"/>
        <v>2</v>
      </c>
    </row>
    <row r="462" spans="1:17" x14ac:dyDescent="0.25">
      <c r="A462" s="27" t="s">
        <v>4</v>
      </c>
      <c r="B462" t="s">
        <v>5</v>
      </c>
      <c r="C462" t="s">
        <v>5</v>
      </c>
      <c r="D462" t="s">
        <v>5</v>
      </c>
      <c r="E462" t="s">
        <v>7</v>
      </c>
      <c r="F462" s="27">
        <f>VLOOKUP($A462,ranks!$A$2:$B$12,2,FALSE)-VLOOKUP(B462,ranks!$A$2:$B$12,2,FALSE)</f>
        <v>4</v>
      </c>
      <c r="G462" s="27">
        <f>VLOOKUP($A462,ranks!$A$2:$B$12,2,FALSE)-VLOOKUP(C462,ranks!$A$2:$B$12,2,FALSE)</f>
        <v>4</v>
      </c>
      <c r="H462" s="27">
        <f>VLOOKUP($A462,ranks!$A$2:$B$12,2,FALSE)-VLOOKUP(D462,ranks!$A$2:$B$12,2,FALSE)</f>
        <v>4</v>
      </c>
      <c r="I462" s="27">
        <f>VLOOKUP($A462,ranks!$A$2:$B$12,2,FALSE)-VLOOKUP(E462,ranks!$A$2:$B$12,2,FALSE)</f>
        <v>3</v>
      </c>
      <c r="J462">
        <f t="shared" si="58"/>
        <v>16</v>
      </c>
      <c r="K462">
        <f t="shared" si="59"/>
        <v>16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4</v>
      </c>
      <c r="P462">
        <f t="shared" si="64"/>
        <v>4</v>
      </c>
      <c r="Q462">
        <f t="shared" si="65"/>
        <v>3</v>
      </c>
    </row>
    <row r="463" spans="1:17" x14ac:dyDescent="0.25">
      <c r="A463" s="27" t="s">
        <v>5</v>
      </c>
      <c r="B463" t="s">
        <v>1</v>
      </c>
      <c r="C463" t="s">
        <v>5</v>
      </c>
      <c r="D463" t="s">
        <v>5</v>
      </c>
      <c r="E463" t="s">
        <v>7</v>
      </c>
      <c r="F463" s="27">
        <f>VLOOKUP($A463,ranks!$A$2:$B$12,2,FALSE)-VLOOKUP(B463,ranks!$A$2:$B$12,2,FALSE)</f>
        <v>-3</v>
      </c>
      <c r="G463" s="27">
        <f>VLOOKUP($A463,ranks!$A$2:$B$12,2,FALSE)-VLOOKUP(C463,ranks!$A$2:$B$12,2,FALSE)</f>
        <v>0</v>
      </c>
      <c r="H463" s="27">
        <f>VLOOKUP($A463,ranks!$A$2:$B$12,2,FALSE)-VLOOKUP(D463,ranks!$A$2:$B$12,2,FALSE)</f>
        <v>0</v>
      </c>
      <c r="I463" s="27">
        <f>VLOOKUP($A463,ranks!$A$2:$B$12,2,FALSE)-VLOOKUP(E463,ranks!$A$2:$B$12,2,FALSE)</f>
        <v>-1</v>
      </c>
      <c r="J463">
        <f t="shared" si="58"/>
        <v>9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s="27" t="s">
        <v>5</v>
      </c>
      <c r="B464" t="s">
        <v>10</v>
      </c>
      <c r="C464" t="s">
        <v>5</v>
      </c>
      <c r="D464" t="s">
        <v>5</v>
      </c>
      <c r="E464" t="s">
        <v>7</v>
      </c>
      <c r="F464" s="27">
        <f>VLOOKUP($A464,ranks!$A$2:$B$12,2,FALSE)-VLOOKUP(B464,ranks!$A$2:$B$12,2,FALSE)</f>
        <v>1</v>
      </c>
      <c r="G464" s="27">
        <f>VLOOKUP($A464,ranks!$A$2:$B$12,2,FALSE)-VLOOKUP(C464,ranks!$A$2:$B$12,2,FALSE)</f>
        <v>0</v>
      </c>
      <c r="H464" s="27">
        <f>VLOOKUP($A464,ranks!$A$2:$B$12,2,FALSE)-VLOOKUP(D464,ranks!$A$2:$B$12,2,FALSE)</f>
        <v>0</v>
      </c>
      <c r="I464" s="27">
        <f>VLOOKUP($A464,ranks!$A$2:$B$12,2,FALSE)-VLOOKUP(E464,ranks!$A$2:$B$12,2,FALSE)</f>
        <v>-1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1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s="27" t="s">
        <v>11</v>
      </c>
      <c r="B465" t="s">
        <v>5</v>
      </c>
      <c r="C465" t="s">
        <v>5</v>
      </c>
      <c r="D465" t="s">
        <v>5</v>
      </c>
      <c r="E465" t="s">
        <v>7</v>
      </c>
      <c r="F465" s="27">
        <f>VLOOKUP($A465,ranks!$A$2:$B$12,2,FALSE)-VLOOKUP(B465,ranks!$A$2:$B$12,2,FALSE)</f>
        <v>-4</v>
      </c>
      <c r="G465" s="27">
        <f>VLOOKUP($A465,ranks!$A$2:$B$12,2,FALSE)-VLOOKUP(C465,ranks!$A$2:$B$12,2,FALSE)</f>
        <v>-4</v>
      </c>
      <c r="H465" s="27">
        <f>VLOOKUP($A465,ranks!$A$2:$B$12,2,FALSE)-VLOOKUP(D465,ranks!$A$2:$B$12,2,FALSE)</f>
        <v>-4</v>
      </c>
      <c r="I465" s="27">
        <f>VLOOKUP($A465,ranks!$A$2:$B$12,2,FALSE)-VLOOKUP(E465,ranks!$A$2:$B$12,2,FALSE)</f>
        <v>-5</v>
      </c>
      <c r="J465">
        <f t="shared" si="58"/>
        <v>16</v>
      </c>
      <c r="K465">
        <f t="shared" si="59"/>
        <v>16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4</v>
      </c>
      <c r="P465">
        <f t="shared" si="64"/>
        <v>4</v>
      </c>
      <c r="Q465">
        <f t="shared" si="65"/>
        <v>5</v>
      </c>
    </row>
    <row r="466" spans="1:17" x14ac:dyDescent="0.25">
      <c r="A466" s="27" t="s">
        <v>6</v>
      </c>
      <c r="B466" t="s">
        <v>1</v>
      </c>
      <c r="C466" t="s">
        <v>5</v>
      </c>
      <c r="D466" t="s">
        <v>5</v>
      </c>
      <c r="E466" t="s">
        <v>7</v>
      </c>
      <c r="F466" s="27">
        <f>VLOOKUP($A466,ranks!$A$2:$B$12,2,FALSE)-VLOOKUP(B466,ranks!$A$2:$B$12,2,FALSE)</f>
        <v>3</v>
      </c>
      <c r="G466" s="27">
        <f>VLOOKUP($A466,ranks!$A$2:$B$12,2,FALSE)-VLOOKUP(C466,ranks!$A$2:$B$12,2,FALSE)</f>
        <v>6</v>
      </c>
      <c r="H466" s="27">
        <f>VLOOKUP($A466,ranks!$A$2:$B$12,2,FALSE)-VLOOKUP(D466,ranks!$A$2:$B$12,2,FALSE)</f>
        <v>6</v>
      </c>
      <c r="I466" s="27">
        <f>VLOOKUP($A466,ranks!$A$2:$B$12,2,FALSE)-VLOOKUP(E466,ranks!$A$2:$B$12,2,FALSE)</f>
        <v>5</v>
      </c>
      <c r="J466">
        <f t="shared" si="58"/>
        <v>9</v>
      </c>
      <c r="K466">
        <f t="shared" si="59"/>
        <v>36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6</v>
      </c>
      <c r="P466">
        <f t="shared" si="64"/>
        <v>6</v>
      </c>
      <c r="Q466">
        <f t="shared" si="65"/>
        <v>5</v>
      </c>
    </row>
    <row r="467" spans="1:17" x14ac:dyDescent="0.25">
      <c r="A467" s="27" t="s">
        <v>10</v>
      </c>
      <c r="B467" t="s">
        <v>5</v>
      </c>
      <c r="C467" t="s">
        <v>5</v>
      </c>
      <c r="D467" t="s">
        <v>5</v>
      </c>
      <c r="E467" t="s">
        <v>7</v>
      </c>
      <c r="F467" s="27">
        <f>VLOOKUP($A467,ranks!$A$2:$B$12,2,FALSE)-VLOOKUP(B467,ranks!$A$2:$B$12,2,FALSE)</f>
        <v>-1</v>
      </c>
      <c r="G467" s="27">
        <f>VLOOKUP($A467,ranks!$A$2:$B$12,2,FALSE)-VLOOKUP(C467,ranks!$A$2:$B$12,2,FALSE)</f>
        <v>-1</v>
      </c>
      <c r="H467" s="27">
        <f>VLOOKUP($A467,ranks!$A$2:$B$12,2,FALSE)-VLOOKUP(D467,ranks!$A$2:$B$12,2,FALSE)</f>
        <v>-1</v>
      </c>
      <c r="I467" s="27">
        <f>VLOOKUP($A467,ranks!$A$2:$B$12,2,FALSE)-VLOOKUP(E467,ranks!$A$2:$B$12,2,FALSE)</f>
        <v>-2</v>
      </c>
      <c r="J467">
        <f t="shared" si="58"/>
        <v>1</v>
      </c>
      <c r="K467">
        <f t="shared" si="59"/>
        <v>1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1</v>
      </c>
      <c r="P467">
        <f t="shared" si="64"/>
        <v>1</v>
      </c>
      <c r="Q467">
        <f t="shared" si="65"/>
        <v>2</v>
      </c>
    </row>
    <row r="468" spans="1:17" x14ac:dyDescent="0.25">
      <c r="A468" s="27" t="s">
        <v>5</v>
      </c>
      <c r="B468" t="s">
        <v>3</v>
      </c>
      <c r="C468" t="s">
        <v>5</v>
      </c>
      <c r="D468" t="s">
        <v>5</v>
      </c>
      <c r="E468" t="s">
        <v>7</v>
      </c>
      <c r="F468" s="27">
        <f>VLOOKUP($A468,ranks!$A$2:$B$12,2,FALSE)-VLOOKUP(B468,ranks!$A$2:$B$12,2,FALSE)</f>
        <v>-2</v>
      </c>
      <c r="G468" s="27">
        <f>VLOOKUP($A468,ranks!$A$2:$B$12,2,FALSE)-VLOOKUP(C468,ranks!$A$2:$B$12,2,FALSE)</f>
        <v>0</v>
      </c>
      <c r="H468" s="27">
        <f>VLOOKUP($A468,ranks!$A$2:$B$12,2,FALSE)-VLOOKUP(D468,ranks!$A$2:$B$12,2,FALSE)</f>
        <v>0</v>
      </c>
      <c r="I468" s="27">
        <f>VLOOKUP($A468,ranks!$A$2:$B$12,2,FALSE)-VLOOKUP(E468,ranks!$A$2:$B$12,2,FALSE)</f>
        <v>-1</v>
      </c>
      <c r="J468">
        <f t="shared" si="58"/>
        <v>4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2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s="27" t="s">
        <v>6</v>
      </c>
      <c r="B469" t="s">
        <v>1</v>
      </c>
      <c r="C469" t="s">
        <v>4</v>
      </c>
      <c r="D469" t="s">
        <v>5</v>
      </c>
      <c r="E469" t="s">
        <v>7</v>
      </c>
      <c r="F469" s="27">
        <f>VLOOKUP($A469,ranks!$A$2:$B$12,2,FALSE)-VLOOKUP(B469,ranks!$A$2:$B$12,2,FALSE)</f>
        <v>3</v>
      </c>
      <c r="G469" s="27">
        <f>VLOOKUP($A469,ranks!$A$2:$B$12,2,FALSE)-VLOOKUP(C469,ranks!$A$2:$B$12,2,FALSE)</f>
        <v>2</v>
      </c>
      <c r="H469" s="27">
        <f>VLOOKUP($A469,ranks!$A$2:$B$12,2,FALSE)-VLOOKUP(D469,ranks!$A$2:$B$12,2,FALSE)</f>
        <v>6</v>
      </c>
      <c r="I469" s="27">
        <f>VLOOKUP($A469,ranks!$A$2:$B$12,2,FALSE)-VLOOKUP(E469,ranks!$A$2:$B$12,2,FALSE)</f>
        <v>5</v>
      </c>
      <c r="J469">
        <f t="shared" si="58"/>
        <v>9</v>
      </c>
      <c r="K469">
        <f t="shared" si="59"/>
        <v>4</v>
      </c>
      <c r="L469">
        <f t="shared" si="60"/>
        <v>36</v>
      </c>
      <c r="M469">
        <f t="shared" si="61"/>
        <v>25</v>
      </c>
      <c r="N469">
        <f t="shared" si="62"/>
        <v>3</v>
      </c>
      <c r="O469">
        <f t="shared" si="63"/>
        <v>2</v>
      </c>
      <c r="P469">
        <f t="shared" si="64"/>
        <v>6</v>
      </c>
      <c r="Q469">
        <f t="shared" si="65"/>
        <v>5</v>
      </c>
    </row>
    <row r="470" spans="1:17" x14ac:dyDescent="0.25">
      <c r="A470" s="27" t="s">
        <v>5</v>
      </c>
      <c r="B470" t="s">
        <v>7</v>
      </c>
      <c r="C470" t="s">
        <v>5</v>
      </c>
      <c r="D470" t="s">
        <v>5</v>
      </c>
      <c r="E470" t="s">
        <v>7</v>
      </c>
      <c r="F470" s="27">
        <f>VLOOKUP($A470,ranks!$A$2:$B$12,2,FALSE)-VLOOKUP(B470,ranks!$A$2:$B$12,2,FALSE)</f>
        <v>-1</v>
      </c>
      <c r="G470" s="27">
        <f>VLOOKUP($A470,ranks!$A$2:$B$12,2,FALSE)-VLOOKUP(C470,ranks!$A$2:$B$12,2,FALSE)</f>
        <v>0</v>
      </c>
      <c r="H470" s="27">
        <f>VLOOKUP($A470,ranks!$A$2:$B$12,2,FALSE)-VLOOKUP(D470,ranks!$A$2:$B$12,2,FALSE)</f>
        <v>0</v>
      </c>
      <c r="I470" s="27">
        <f>VLOOKUP($A470,ranks!$A$2:$B$12,2,FALSE)-VLOOKUP(E470,ranks!$A$2:$B$12,2,FALSE)</f>
        <v>-1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1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s="27" t="s">
        <v>10</v>
      </c>
      <c r="B471" t="s">
        <v>1</v>
      </c>
      <c r="C471" t="s">
        <v>5</v>
      </c>
      <c r="D471" t="s">
        <v>5</v>
      </c>
      <c r="E471" t="s">
        <v>7</v>
      </c>
      <c r="F471" s="27">
        <f>VLOOKUP($A471,ranks!$A$2:$B$12,2,FALSE)-VLOOKUP(B471,ranks!$A$2:$B$12,2,FALSE)</f>
        <v>-4</v>
      </c>
      <c r="G471" s="27">
        <f>VLOOKUP($A471,ranks!$A$2:$B$12,2,FALSE)-VLOOKUP(C471,ranks!$A$2:$B$12,2,FALSE)</f>
        <v>-1</v>
      </c>
      <c r="H471" s="27">
        <f>VLOOKUP($A471,ranks!$A$2:$B$12,2,FALSE)-VLOOKUP(D471,ranks!$A$2:$B$12,2,FALSE)</f>
        <v>-1</v>
      </c>
      <c r="I471" s="27">
        <f>VLOOKUP($A471,ranks!$A$2:$B$12,2,FALSE)-VLOOKUP(E471,ranks!$A$2:$B$12,2,FALSE)</f>
        <v>-2</v>
      </c>
      <c r="J471">
        <f t="shared" si="58"/>
        <v>16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4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s="27" t="s">
        <v>4</v>
      </c>
      <c r="B472" t="s">
        <v>4</v>
      </c>
      <c r="C472" t="s">
        <v>5</v>
      </c>
      <c r="D472" t="s">
        <v>5</v>
      </c>
      <c r="E472" t="s">
        <v>7</v>
      </c>
      <c r="F472" s="27">
        <f>VLOOKUP($A472,ranks!$A$2:$B$12,2,FALSE)-VLOOKUP(B472,ranks!$A$2:$B$12,2,FALSE)</f>
        <v>0</v>
      </c>
      <c r="G472" s="27">
        <f>VLOOKUP($A472,ranks!$A$2:$B$12,2,FALSE)-VLOOKUP(C472,ranks!$A$2:$B$12,2,FALSE)</f>
        <v>4</v>
      </c>
      <c r="H472" s="27">
        <f>VLOOKUP($A472,ranks!$A$2:$B$12,2,FALSE)-VLOOKUP(D472,ranks!$A$2:$B$12,2,FALSE)</f>
        <v>4</v>
      </c>
      <c r="I472" s="27">
        <f>VLOOKUP($A472,ranks!$A$2:$B$12,2,FALSE)-VLOOKUP(E472,ranks!$A$2:$B$12,2,FALSE)</f>
        <v>3</v>
      </c>
      <c r="J472">
        <f t="shared" si="58"/>
        <v>0</v>
      </c>
      <c r="K472">
        <f t="shared" si="59"/>
        <v>16</v>
      </c>
      <c r="L472">
        <f t="shared" si="60"/>
        <v>16</v>
      </c>
      <c r="M472">
        <f t="shared" si="61"/>
        <v>9</v>
      </c>
      <c r="N472">
        <f t="shared" si="62"/>
        <v>0</v>
      </c>
      <c r="O472">
        <f t="shared" si="63"/>
        <v>4</v>
      </c>
      <c r="P472">
        <f t="shared" si="64"/>
        <v>4</v>
      </c>
      <c r="Q472">
        <f t="shared" si="65"/>
        <v>3</v>
      </c>
    </row>
    <row r="473" spans="1:17" x14ac:dyDescent="0.25">
      <c r="A473" s="27" t="s">
        <v>11</v>
      </c>
      <c r="B473" t="s">
        <v>4</v>
      </c>
      <c r="C473" t="s">
        <v>5</v>
      </c>
      <c r="D473" t="s">
        <v>5</v>
      </c>
      <c r="E473" t="s">
        <v>7</v>
      </c>
      <c r="F473" s="27">
        <f>VLOOKUP($A473,ranks!$A$2:$B$12,2,FALSE)-VLOOKUP(B473,ranks!$A$2:$B$12,2,FALSE)</f>
        <v>-8</v>
      </c>
      <c r="G473" s="27">
        <f>VLOOKUP($A473,ranks!$A$2:$B$12,2,FALSE)-VLOOKUP(C473,ranks!$A$2:$B$12,2,FALSE)</f>
        <v>-4</v>
      </c>
      <c r="H473" s="27">
        <f>VLOOKUP($A473,ranks!$A$2:$B$12,2,FALSE)-VLOOKUP(D473,ranks!$A$2:$B$12,2,FALSE)</f>
        <v>-4</v>
      </c>
      <c r="I473" s="27">
        <f>VLOOKUP($A473,ranks!$A$2:$B$12,2,FALSE)-VLOOKUP(E473,ranks!$A$2:$B$12,2,FALSE)</f>
        <v>-5</v>
      </c>
      <c r="J473">
        <f t="shared" si="58"/>
        <v>64</v>
      </c>
      <c r="K473">
        <f t="shared" si="59"/>
        <v>16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4</v>
      </c>
      <c r="P473">
        <f t="shared" si="64"/>
        <v>4</v>
      </c>
      <c r="Q473">
        <f t="shared" si="65"/>
        <v>5</v>
      </c>
    </row>
    <row r="474" spans="1:17" x14ac:dyDescent="0.25">
      <c r="A474" s="27" t="s">
        <v>10</v>
      </c>
      <c r="B474" t="s">
        <v>1</v>
      </c>
      <c r="C474" t="s">
        <v>5</v>
      </c>
      <c r="D474" t="s">
        <v>5</v>
      </c>
      <c r="E474" t="s">
        <v>7</v>
      </c>
      <c r="F474" s="27">
        <f>VLOOKUP($A474,ranks!$A$2:$B$12,2,FALSE)-VLOOKUP(B474,ranks!$A$2:$B$12,2,FALSE)</f>
        <v>-4</v>
      </c>
      <c r="G474" s="27">
        <f>VLOOKUP($A474,ranks!$A$2:$B$12,2,FALSE)-VLOOKUP(C474,ranks!$A$2:$B$12,2,FALSE)</f>
        <v>-1</v>
      </c>
      <c r="H474" s="27">
        <f>VLOOKUP($A474,ranks!$A$2:$B$12,2,FALSE)-VLOOKUP(D474,ranks!$A$2:$B$12,2,FALSE)</f>
        <v>-1</v>
      </c>
      <c r="I474" s="27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s="27" t="s">
        <v>7</v>
      </c>
      <c r="B475" t="s">
        <v>3</v>
      </c>
      <c r="C475" t="s">
        <v>5</v>
      </c>
      <c r="D475" t="s">
        <v>5</v>
      </c>
      <c r="E475" t="s">
        <v>7</v>
      </c>
      <c r="F475" s="27">
        <f>VLOOKUP($A475,ranks!$A$2:$B$12,2,FALSE)-VLOOKUP(B475,ranks!$A$2:$B$12,2,FALSE)</f>
        <v>-1</v>
      </c>
      <c r="G475" s="27">
        <f>VLOOKUP($A475,ranks!$A$2:$B$12,2,FALSE)-VLOOKUP(C475,ranks!$A$2:$B$12,2,FALSE)</f>
        <v>1</v>
      </c>
      <c r="H475" s="27">
        <f>VLOOKUP($A475,ranks!$A$2:$B$12,2,FALSE)-VLOOKUP(D475,ranks!$A$2:$B$12,2,FALSE)</f>
        <v>1</v>
      </c>
      <c r="I475" s="27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s="27" t="s">
        <v>1</v>
      </c>
      <c r="B476" t="s">
        <v>7</v>
      </c>
      <c r="C476" t="s">
        <v>5</v>
      </c>
      <c r="D476" t="s">
        <v>5</v>
      </c>
      <c r="E476" t="s">
        <v>7</v>
      </c>
      <c r="F476" s="27">
        <f>VLOOKUP($A476,ranks!$A$2:$B$12,2,FALSE)-VLOOKUP(B476,ranks!$A$2:$B$12,2,FALSE)</f>
        <v>2</v>
      </c>
      <c r="G476" s="27">
        <f>VLOOKUP($A476,ranks!$A$2:$B$12,2,FALSE)-VLOOKUP(C476,ranks!$A$2:$B$12,2,FALSE)</f>
        <v>3</v>
      </c>
      <c r="H476" s="27">
        <f>VLOOKUP($A476,ranks!$A$2:$B$12,2,FALSE)-VLOOKUP(D476,ranks!$A$2:$B$12,2,FALSE)</f>
        <v>3</v>
      </c>
      <c r="I476" s="27">
        <f>VLOOKUP($A476,ranks!$A$2:$B$12,2,FALSE)-VLOOKUP(E476,ranks!$A$2:$B$12,2,FALSE)</f>
        <v>2</v>
      </c>
      <c r="J476">
        <f t="shared" si="58"/>
        <v>4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2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s="27" t="s">
        <v>8</v>
      </c>
      <c r="B477" t="s">
        <v>3</v>
      </c>
      <c r="C477" t="s">
        <v>5</v>
      </c>
      <c r="D477" t="s">
        <v>5</v>
      </c>
      <c r="E477" t="s">
        <v>7</v>
      </c>
      <c r="F477" s="27">
        <f>VLOOKUP($A477,ranks!$A$2:$B$12,2,FALSE)-VLOOKUP(B477,ranks!$A$2:$B$12,2,FALSE)</f>
        <v>-5</v>
      </c>
      <c r="G477" s="27">
        <f>VLOOKUP($A477,ranks!$A$2:$B$12,2,FALSE)-VLOOKUP(C477,ranks!$A$2:$B$12,2,FALSE)</f>
        <v>-3</v>
      </c>
      <c r="H477" s="27">
        <f>VLOOKUP($A477,ranks!$A$2:$B$12,2,FALSE)-VLOOKUP(D477,ranks!$A$2:$B$12,2,FALSE)</f>
        <v>-3</v>
      </c>
      <c r="I477" s="27">
        <f>VLOOKUP($A477,ranks!$A$2:$B$12,2,FALSE)-VLOOKUP(E477,ranks!$A$2:$B$12,2,FALSE)</f>
        <v>-4</v>
      </c>
      <c r="J477">
        <f t="shared" si="58"/>
        <v>25</v>
      </c>
      <c r="K477">
        <f t="shared" si="59"/>
        <v>9</v>
      </c>
      <c r="L477">
        <f t="shared" si="60"/>
        <v>9</v>
      </c>
      <c r="M477">
        <f t="shared" si="61"/>
        <v>16</v>
      </c>
      <c r="N477">
        <f t="shared" si="62"/>
        <v>5</v>
      </c>
      <c r="O477">
        <f t="shared" si="63"/>
        <v>3</v>
      </c>
      <c r="P477">
        <f t="shared" si="64"/>
        <v>3</v>
      </c>
      <c r="Q477">
        <f t="shared" si="65"/>
        <v>4</v>
      </c>
    </row>
    <row r="478" spans="1:17" x14ac:dyDescent="0.25">
      <c r="A478" s="27" t="s">
        <v>7</v>
      </c>
      <c r="B478" t="s">
        <v>1</v>
      </c>
      <c r="C478" t="s">
        <v>5</v>
      </c>
      <c r="D478" t="s">
        <v>5</v>
      </c>
      <c r="E478" t="s">
        <v>7</v>
      </c>
      <c r="F478" s="27">
        <f>VLOOKUP($A478,ranks!$A$2:$B$12,2,FALSE)-VLOOKUP(B478,ranks!$A$2:$B$12,2,FALSE)</f>
        <v>-2</v>
      </c>
      <c r="G478" s="27">
        <f>VLOOKUP($A478,ranks!$A$2:$B$12,2,FALSE)-VLOOKUP(C478,ranks!$A$2:$B$12,2,FALSE)</f>
        <v>1</v>
      </c>
      <c r="H478" s="27">
        <f>VLOOKUP($A478,ranks!$A$2:$B$12,2,FALSE)-VLOOKUP(D478,ranks!$A$2:$B$12,2,FALSE)</f>
        <v>1</v>
      </c>
      <c r="I478" s="27">
        <f>VLOOKUP($A478,ranks!$A$2:$B$12,2,FALSE)-VLOOKUP(E478,ranks!$A$2:$B$12,2,FALSE)</f>
        <v>0</v>
      </c>
      <c r="J478">
        <f t="shared" si="58"/>
        <v>4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2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s="27" t="s">
        <v>5</v>
      </c>
      <c r="B479" t="s">
        <v>1</v>
      </c>
      <c r="C479" t="s">
        <v>4</v>
      </c>
      <c r="D479" t="s">
        <v>5</v>
      </c>
      <c r="E479" t="s">
        <v>7</v>
      </c>
      <c r="F479" s="27">
        <f>VLOOKUP($A479,ranks!$A$2:$B$12,2,FALSE)-VLOOKUP(B479,ranks!$A$2:$B$12,2,FALSE)</f>
        <v>-3</v>
      </c>
      <c r="G479" s="27">
        <f>VLOOKUP($A479,ranks!$A$2:$B$12,2,FALSE)-VLOOKUP(C479,ranks!$A$2:$B$12,2,FALSE)</f>
        <v>-4</v>
      </c>
      <c r="H479" s="27">
        <f>VLOOKUP($A479,ranks!$A$2:$B$12,2,FALSE)-VLOOKUP(D479,ranks!$A$2:$B$12,2,FALSE)</f>
        <v>0</v>
      </c>
      <c r="I479" s="27">
        <f>VLOOKUP($A479,ranks!$A$2:$B$12,2,FALSE)-VLOOKUP(E479,ranks!$A$2:$B$12,2,FALSE)</f>
        <v>-1</v>
      </c>
      <c r="J479">
        <f t="shared" si="58"/>
        <v>9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3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s="27" t="s">
        <v>1</v>
      </c>
      <c r="B480" t="s">
        <v>7</v>
      </c>
      <c r="C480" t="s">
        <v>5</v>
      </c>
      <c r="D480" t="s">
        <v>5</v>
      </c>
      <c r="E480" t="s">
        <v>7</v>
      </c>
      <c r="F480" s="27">
        <f>VLOOKUP($A480,ranks!$A$2:$B$12,2,FALSE)-VLOOKUP(B480,ranks!$A$2:$B$12,2,FALSE)</f>
        <v>2</v>
      </c>
      <c r="G480" s="27">
        <f>VLOOKUP($A480,ranks!$A$2:$B$12,2,FALSE)-VLOOKUP(C480,ranks!$A$2:$B$12,2,FALSE)</f>
        <v>3</v>
      </c>
      <c r="H480" s="27">
        <f>VLOOKUP($A480,ranks!$A$2:$B$12,2,FALSE)-VLOOKUP(D480,ranks!$A$2:$B$12,2,FALSE)</f>
        <v>3</v>
      </c>
      <c r="I480" s="27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s="27" t="s">
        <v>1</v>
      </c>
      <c r="B481" t="s">
        <v>1</v>
      </c>
      <c r="C481" t="s">
        <v>10</v>
      </c>
      <c r="D481" t="s">
        <v>5</v>
      </c>
      <c r="E481" t="s">
        <v>7</v>
      </c>
      <c r="F481" s="27">
        <f>VLOOKUP($A481,ranks!$A$2:$B$12,2,FALSE)-VLOOKUP(B481,ranks!$A$2:$B$12,2,FALSE)</f>
        <v>0</v>
      </c>
      <c r="G481" s="27">
        <f>VLOOKUP($A481,ranks!$A$2:$B$12,2,FALSE)-VLOOKUP(C481,ranks!$A$2:$B$12,2,FALSE)</f>
        <v>4</v>
      </c>
      <c r="H481" s="27">
        <f>VLOOKUP($A481,ranks!$A$2:$B$12,2,FALSE)-VLOOKUP(D481,ranks!$A$2:$B$12,2,FALSE)</f>
        <v>3</v>
      </c>
      <c r="I481" s="27">
        <f>VLOOKUP($A481,ranks!$A$2:$B$12,2,FALSE)-VLOOKUP(E481,ranks!$A$2:$B$12,2,FALSE)</f>
        <v>2</v>
      </c>
      <c r="J481">
        <f t="shared" si="58"/>
        <v>0</v>
      </c>
      <c r="K481">
        <f t="shared" si="59"/>
        <v>16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4</v>
      </c>
      <c r="P481">
        <f t="shared" si="64"/>
        <v>3</v>
      </c>
      <c r="Q481">
        <f t="shared" si="65"/>
        <v>2</v>
      </c>
    </row>
    <row r="482" spans="1:17" x14ac:dyDescent="0.25">
      <c r="A482" s="27" t="s">
        <v>1</v>
      </c>
      <c r="B482" t="s">
        <v>1</v>
      </c>
      <c r="C482" t="s">
        <v>5</v>
      </c>
      <c r="D482" t="s">
        <v>5</v>
      </c>
      <c r="E482" t="s">
        <v>7</v>
      </c>
      <c r="F482" s="27">
        <f>VLOOKUP($A482,ranks!$A$2:$B$12,2,FALSE)-VLOOKUP(B482,ranks!$A$2:$B$12,2,FALSE)</f>
        <v>0</v>
      </c>
      <c r="G482" s="27">
        <f>VLOOKUP($A482,ranks!$A$2:$B$12,2,FALSE)-VLOOKUP(C482,ranks!$A$2:$B$12,2,FALSE)</f>
        <v>3</v>
      </c>
      <c r="H482" s="27">
        <f>VLOOKUP($A482,ranks!$A$2:$B$12,2,FALSE)-VLOOKUP(D482,ranks!$A$2:$B$12,2,FALSE)</f>
        <v>3</v>
      </c>
      <c r="I482" s="27">
        <f>VLOOKUP($A482,ranks!$A$2:$B$12,2,FALSE)-VLOOKUP(E482,ranks!$A$2:$B$12,2,FALSE)</f>
        <v>2</v>
      </c>
      <c r="J482">
        <f t="shared" si="58"/>
        <v>0</v>
      </c>
      <c r="K482">
        <f t="shared" si="59"/>
        <v>9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3</v>
      </c>
      <c r="P482">
        <f t="shared" si="64"/>
        <v>3</v>
      </c>
      <c r="Q482">
        <f t="shared" si="65"/>
        <v>2</v>
      </c>
    </row>
    <row r="483" spans="1:17" x14ac:dyDescent="0.25">
      <c r="A483" s="27" t="s">
        <v>4</v>
      </c>
      <c r="B483" t="s">
        <v>8</v>
      </c>
      <c r="C483" t="s">
        <v>10</v>
      </c>
      <c r="D483" t="s">
        <v>5</v>
      </c>
      <c r="E483" t="s">
        <v>7</v>
      </c>
      <c r="F483" s="27">
        <f>VLOOKUP($A483,ranks!$A$2:$B$12,2,FALSE)-VLOOKUP(B483,ranks!$A$2:$B$12,2,FALSE)</f>
        <v>7</v>
      </c>
      <c r="G483" s="27">
        <f>VLOOKUP($A483,ranks!$A$2:$B$12,2,FALSE)-VLOOKUP(C483,ranks!$A$2:$B$12,2,FALSE)</f>
        <v>5</v>
      </c>
      <c r="H483" s="27">
        <f>VLOOKUP($A483,ranks!$A$2:$B$12,2,FALSE)-VLOOKUP(D483,ranks!$A$2:$B$12,2,FALSE)</f>
        <v>4</v>
      </c>
      <c r="I483" s="27">
        <f>VLOOKUP($A483,ranks!$A$2:$B$12,2,FALSE)-VLOOKUP(E483,ranks!$A$2:$B$12,2,FALSE)</f>
        <v>3</v>
      </c>
      <c r="J483">
        <f t="shared" si="58"/>
        <v>49</v>
      </c>
      <c r="K483">
        <f t="shared" si="59"/>
        <v>25</v>
      </c>
      <c r="L483">
        <f t="shared" si="60"/>
        <v>16</v>
      </c>
      <c r="M483">
        <f t="shared" si="61"/>
        <v>9</v>
      </c>
      <c r="N483">
        <f t="shared" si="62"/>
        <v>7</v>
      </c>
      <c r="O483">
        <f t="shared" si="63"/>
        <v>5</v>
      </c>
      <c r="P483">
        <f t="shared" si="64"/>
        <v>4</v>
      </c>
      <c r="Q483">
        <f t="shared" si="65"/>
        <v>3</v>
      </c>
    </row>
    <row r="484" spans="1:17" x14ac:dyDescent="0.25">
      <c r="A484" s="27" t="s">
        <v>5</v>
      </c>
      <c r="B484" t="s">
        <v>4</v>
      </c>
      <c r="C484" t="s">
        <v>5</v>
      </c>
      <c r="D484" t="s">
        <v>5</v>
      </c>
      <c r="E484" t="s">
        <v>7</v>
      </c>
      <c r="F484" s="27">
        <f>VLOOKUP($A484,ranks!$A$2:$B$12,2,FALSE)-VLOOKUP(B484,ranks!$A$2:$B$12,2,FALSE)</f>
        <v>-4</v>
      </c>
      <c r="G484" s="27">
        <f>VLOOKUP($A484,ranks!$A$2:$B$12,2,FALSE)-VLOOKUP(C484,ranks!$A$2:$B$12,2,FALSE)</f>
        <v>0</v>
      </c>
      <c r="H484" s="27">
        <f>VLOOKUP($A484,ranks!$A$2:$B$12,2,FALSE)-VLOOKUP(D484,ranks!$A$2:$B$12,2,FALSE)</f>
        <v>0</v>
      </c>
      <c r="I484" s="27">
        <f>VLOOKUP($A484,ranks!$A$2:$B$12,2,FALSE)-VLOOKUP(E484,ranks!$A$2:$B$12,2,FALSE)</f>
        <v>-1</v>
      </c>
      <c r="J484">
        <f t="shared" si="58"/>
        <v>16</v>
      </c>
      <c r="K484">
        <f t="shared" si="59"/>
        <v>0</v>
      </c>
      <c r="L484">
        <f t="shared" si="60"/>
        <v>0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0</v>
      </c>
      <c r="Q484">
        <f t="shared" si="65"/>
        <v>1</v>
      </c>
    </row>
    <row r="485" spans="1:17" x14ac:dyDescent="0.25">
      <c r="A485" s="27" t="s">
        <v>10</v>
      </c>
      <c r="B485" t="s">
        <v>5</v>
      </c>
      <c r="C485" t="s">
        <v>5</v>
      </c>
      <c r="D485" t="s">
        <v>5</v>
      </c>
      <c r="E485" t="s">
        <v>7</v>
      </c>
      <c r="F485" s="27">
        <f>VLOOKUP($A485,ranks!$A$2:$B$12,2,FALSE)-VLOOKUP(B485,ranks!$A$2:$B$12,2,FALSE)</f>
        <v>-1</v>
      </c>
      <c r="G485" s="27">
        <f>VLOOKUP($A485,ranks!$A$2:$B$12,2,FALSE)-VLOOKUP(C485,ranks!$A$2:$B$12,2,FALSE)</f>
        <v>-1</v>
      </c>
      <c r="H485" s="27">
        <f>VLOOKUP($A485,ranks!$A$2:$B$12,2,FALSE)-VLOOKUP(D485,ranks!$A$2:$B$12,2,FALSE)</f>
        <v>-1</v>
      </c>
      <c r="I485" s="27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s="27" t="s">
        <v>10</v>
      </c>
      <c r="B486" t="s">
        <v>6</v>
      </c>
      <c r="C486" t="s">
        <v>10</v>
      </c>
      <c r="D486" t="s">
        <v>5</v>
      </c>
      <c r="E486" t="s">
        <v>7</v>
      </c>
      <c r="F486" s="27">
        <f>VLOOKUP($A486,ranks!$A$2:$B$12,2,FALSE)-VLOOKUP(B486,ranks!$A$2:$B$12,2,FALSE)</f>
        <v>-7</v>
      </c>
      <c r="G486" s="27">
        <f>VLOOKUP($A486,ranks!$A$2:$B$12,2,FALSE)-VLOOKUP(C486,ranks!$A$2:$B$12,2,FALSE)</f>
        <v>0</v>
      </c>
      <c r="H486" s="27">
        <f>VLOOKUP($A486,ranks!$A$2:$B$12,2,FALSE)-VLOOKUP(D486,ranks!$A$2:$B$12,2,FALSE)</f>
        <v>-1</v>
      </c>
      <c r="I486" s="27">
        <f>VLOOKUP($A486,ranks!$A$2:$B$12,2,FALSE)-VLOOKUP(E486,ranks!$A$2:$B$12,2,FALSE)</f>
        <v>-2</v>
      </c>
      <c r="J486">
        <f t="shared" si="58"/>
        <v>49</v>
      </c>
      <c r="K486">
        <f t="shared" si="59"/>
        <v>0</v>
      </c>
      <c r="L486">
        <f t="shared" si="60"/>
        <v>1</v>
      </c>
      <c r="M486">
        <f t="shared" si="61"/>
        <v>4</v>
      </c>
      <c r="N486">
        <f t="shared" si="62"/>
        <v>7</v>
      </c>
      <c r="O486">
        <f t="shared" si="63"/>
        <v>0</v>
      </c>
      <c r="P486">
        <f t="shared" si="64"/>
        <v>1</v>
      </c>
      <c r="Q486">
        <f t="shared" si="65"/>
        <v>2</v>
      </c>
    </row>
    <row r="487" spans="1:17" x14ac:dyDescent="0.25">
      <c r="A487" s="27" t="s">
        <v>5</v>
      </c>
      <c r="B487" t="s">
        <v>5</v>
      </c>
      <c r="C487" t="s">
        <v>5</v>
      </c>
      <c r="D487" t="s">
        <v>5</v>
      </c>
      <c r="E487" t="s">
        <v>7</v>
      </c>
      <c r="F487" s="27">
        <f>VLOOKUP($A487,ranks!$A$2:$B$12,2,FALSE)-VLOOKUP(B487,ranks!$A$2:$B$12,2,FALSE)</f>
        <v>0</v>
      </c>
      <c r="G487" s="27">
        <f>VLOOKUP($A487,ranks!$A$2:$B$12,2,FALSE)-VLOOKUP(C487,ranks!$A$2:$B$12,2,FALSE)</f>
        <v>0</v>
      </c>
      <c r="H487" s="27">
        <f>VLOOKUP($A487,ranks!$A$2:$B$12,2,FALSE)-VLOOKUP(D487,ranks!$A$2:$B$12,2,FALSE)</f>
        <v>0</v>
      </c>
      <c r="I487" s="27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s="27" t="s">
        <v>8</v>
      </c>
      <c r="B488" t="s">
        <v>10</v>
      </c>
      <c r="C488" t="s">
        <v>10</v>
      </c>
      <c r="D488" t="s">
        <v>5</v>
      </c>
      <c r="E488" t="s">
        <v>7</v>
      </c>
      <c r="F488" s="27">
        <f>VLOOKUP($A488,ranks!$A$2:$B$12,2,FALSE)-VLOOKUP(B488,ranks!$A$2:$B$12,2,FALSE)</f>
        <v>-2</v>
      </c>
      <c r="G488" s="27">
        <f>VLOOKUP($A488,ranks!$A$2:$B$12,2,FALSE)-VLOOKUP(C488,ranks!$A$2:$B$12,2,FALSE)</f>
        <v>-2</v>
      </c>
      <c r="H488" s="27">
        <f>VLOOKUP($A488,ranks!$A$2:$B$12,2,FALSE)-VLOOKUP(D488,ranks!$A$2:$B$12,2,FALSE)</f>
        <v>-3</v>
      </c>
      <c r="I488" s="27">
        <f>VLOOKUP($A488,ranks!$A$2:$B$12,2,FALSE)-VLOOKUP(E488,ranks!$A$2:$B$12,2,FALSE)</f>
        <v>-4</v>
      </c>
      <c r="J488">
        <f t="shared" si="58"/>
        <v>4</v>
      </c>
      <c r="K488">
        <f t="shared" si="59"/>
        <v>4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2</v>
      </c>
      <c r="P488">
        <f t="shared" si="64"/>
        <v>3</v>
      </c>
      <c r="Q488">
        <f t="shared" si="65"/>
        <v>4</v>
      </c>
    </row>
    <row r="489" spans="1:17" x14ac:dyDescent="0.25">
      <c r="A489" s="27" t="s">
        <v>7</v>
      </c>
      <c r="B489" t="s">
        <v>10</v>
      </c>
      <c r="C489" t="s">
        <v>10</v>
      </c>
      <c r="D489" t="s">
        <v>5</v>
      </c>
      <c r="E489" t="s">
        <v>7</v>
      </c>
      <c r="F489" s="27">
        <f>VLOOKUP($A489,ranks!$A$2:$B$12,2,FALSE)-VLOOKUP(B489,ranks!$A$2:$B$12,2,FALSE)</f>
        <v>2</v>
      </c>
      <c r="G489" s="27">
        <f>VLOOKUP($A489,ranks!$A$2:$B$12,2,FALSE)-VLOOKUP(C489,ranks!$A$2:$B$12,2,FALSE)</f>
        <v>2</v>
      </c>
      <c r="H489" s="27">
        <f>VLOOKUP($A489,ranks!$A$2:$B$12,2,FALSE)-VLOOKUP(D489,ranks!$A$2:$B$12,2,FALSE)</f>
        <v>1</v>
      </c>
      <c r="I489" s="27">
        <f>VLOOKUP($A489,ranks!$A$2:$B$12,2,FALSE)-VLOOKUP(E489,ranks!$A$2:$B$12,2,FALSE)</f>
        <v>0</v>
      </c>
      <c r="J489">
        <f t="shared" si="58"/>
        <v>4</v>
      </c>
      <c r="K489">
        <f t="shared" si="59"/>
        <v>4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2</v>
      </c>
      <c r="P489">
        <f t="shared" si="64"/>
        <v>1</v>
      </c>
      <c r="Q489">
        <f t="shared" si="65"/>
        <v>0</v>
      </c>
    </row>
    <row r="490" spans="1:17" x14ac:dyDescent="0.25">
      <c r="A490" s="27" t="s">
        <v>3</v>
      </c>
      <c r="B490" t="s">
        <v>8</v>
      </c>
      <c r="C490" t="s">
        <v>5</v>
      </c>
      <c r="D490" t="s">
        <v>5</v>
      </c>
      <c r="E490" t="s">
        <v>7</v>
      </c>
      <c r="F490" s="27">
        <f>VLOOKUP($A490,ranks!$A$2:$B$12,2,FALSE)-VLOOKUP(B490,ranks!$A$2:$B$12,2,FALSE)</f>
        <v>5</v>
      </c>
      <c r="G490" s="27">
        <f>VLOOKUP($A490,ranks!$A$2:$B$12,2,FALSE)-VLOOKUP(C490,ranks!$A$2:$B$12,2,FALSE)</f>
        <v>2</v>
      </c>
      <c r="H490" s="27">
        <f>VLOOKUP($A490,ranks!$A$2:$B$12,2,FALSE)-VLOOKUP(D490,ranks!$A$2:$B$12,2,FALSE)</f>
        <v>2</v>
      </c>
      <c r="I490" s="27">
        <f>VLOOKUP($A490,ranks!$A$2:$B$12,2,FALSE)-VLOOKUP(E490,ranks!$A$2:$B$12,2,FALSE)</f>
        <v>1</v>
      </c>
      <c r="J490">
        <f t="shared" si="58"/>
        <v>25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5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s="27" t="s">
        <v>5</v>
      </c>
      <c r="B491" t="s">
        <v>10</v>
      </c>
      <c r="C491" t="s">
        <v>10</v>
      </c>
      <c r="D491" t="s">
        <v>5</v>
      </c>
      <c r="E491" t="s">
        <v>7</v>
      </c>
      <c r="F491" s="27">
        <f>VLOOKUP($A491,ranks!$A$2:$B$12,2,FALSE)-VLOOKUP(B491,ranks!$A$2:$B$12,2,FALSE)</f>
        <v>1</v>
      </c>
      <c r="G491" s="27">
        <f>VLOOKUP($A491,ranks!$A$2:$B$12,2,FALSE)-VLOOKUP(C491,ranks!$A$2:$B$12,2,FALSE)</f>
        <v>1</v>
      </c>
      <c r="H491" s="27">
        <f>VLOOKUP($A491,ranks!$A$2:$B$12,2,FALSE)-VLOOKUP(D491,ranks!$A$2:$B$12,2,FALSE)</f>
        <v>0</v>
      </c>
      <c r="I491" s="27">
        <f>VLOOKUP($A491,ranks!$A$2:$B$12,2,FALSE)-VLOOKUP(E491,ranks!$A$2:$B$12,2,FALSE)</f>
        <v>-1</v>
      </c>
      <c r="J491">
        <f t="shared" si="58"/>
        <v>1</v>
      </c>
      <c r="K491">
        <f t="shared" si="59"/>
        <v>1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f t="shared" si="64"/>
        <v>0</v>
      </c>
      <c r="Q491">
        <f t="shared" si="65"/>
        <v>1</v>
      </c>
    </row>
    <row r="492" spans="1:17" x14ac:dyDescent="0.25">
      <c r="A492" s="27" t="s">
        <v>2</v>
      </c>
      <c r="B492" t="s">
        <v>10</v>
      </c>
      <c r="C492" t="s">
        <v>10</v>
      </c>
      <c r="D492" t="s">
        <v>5</v>
      </c>
      <c r="E492" t="s">
        <v>7</v>
      </c>
      <c r="F492" s="27">
        <f>VLOOKUP($A492,ranks!$A$2:$B$12,2,FALSE)-VLOOKUP(B492,ranks!$A$2:$B$12,2,FALSE)</f>
        <v>6</v>
      </c>
      <c r="G492" s="27">
        <f>VLOOKUP($A492,ranks!$A$2:$B$12,2,FALSE)-VLOOKUP(C492,ranks!$A$2:$B$12,2,FALSE)</f>
        <v>6</v>
      </c>
      <c r="H492" s="27">
        <f>VLOOKUP($A492,ranks!$A$2:$B$12,2,FALSE)-VLOOKUP(D492,ranks!$A$2:$B$12,2,FALSE)</f>
        <v>5</v>
      </c>
      <c r="I492" s="27">
        <f>VLOOKUP($A492,ranks!$A$2:$B$12,2,FALSE)-VLOOKUP(E492,ranks!$A$2:$B$12,2,FALSE)</f>
        <v>4</v>
      </c>
      <c r="J492">
        <f t="shared" si="58"/>
        <v>36</v>
      </c>
      <c r="K492">
        <f t="shared" si="59"/>
        <v>36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6</v>
      </c>
      <c r="P492">
        <f t="shared" si="64"/>
        <v>5</v>
      </c>
      <c r="Q492">
        <f t="shared" si="65"/>
        <v>4</v>
      </c>
    </row>
    <row r="493" spans="1:17" x14ac:dyDescent="0.25">
      <c r="A493" s="27" t="s">
        <v>5</v>
      </c>
      <c r="B493" t="s">
        <v>1</v>
      </c>
      <c r="C493" t="s">
        <v>5</v>
      </c>
      <c r="D493" t="s">
        <v>5</v>
      </c>
      <c r="E493" t="s">
        <v>5</v>
      </c>
      <c r="F493" s="27">
        <f>VLOOKUP($A493,ranks!$A$2:$B$12,2,FALSE)-VLOOKUP(B493,ranks!$A$2:$B$12,2,FALSE)</f>
        <v>-3</v>
      </c>
      <c r="G493" s="27">
        <f>VLOOKUP($A493,ranks!$A$2:$B$12,2,FALSE)-VLOOKUP(C493,ranks!$A$2:$B$12,2,FALSE)</f>
        <v>0</v>
      </c>
      <c r="H493" s="27">
        <f>VLOOKUP($A493,ranks!$A$2:$B$12,2,FALSE)-VLOOKUP(D493,ranks!$A$2:$B$12,2,FALSE)</f>
        <v>0</v>
      </c>
      <c r="I493" s="27">
        <f>VLOOKUP($A493,ranks!$A$2:$B$12,2,FALSE)-VLOOKUP(E493,ranks!$A$2:$B$12,2,FALSE)</f>
        <v>0</v>
      </c>
      <c r="J493">
        <f t="shared" si="58"/>
        <v>9</v>
      </c>
      <c r="K493">
        <f t="shared" si="59"/>
        <v>0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0</v>
      </c>
      <c r="P493">
        <f t="shared" si="64"/>
        <v>0</v>
      </c>
      <c r="Q493">
        <f t="shared" si="65"/>
        <v>0</v>
      </c>
    </row>
    <row r="494" spans="1:17" x14ac:dyDescent="0.25">
      <c r="A494" s="27" t="s">
        <v>1</v>
      </c>
      <c r="B494" t="s">
        <v>6</v>
      </c>
      <c r="C494" t="s">
        <v>5</v>
      </c>
      <c r="D494" t="s">
        <v>5</v>
      </c>
      <c r="E494" t="s">
        <v>5</v>
      </c>
      <c r="F494" s="27">
        <f>VLOOKUP($A494,ranks!$A$2:$B$12,2,FALSE)-VLOOKUP(B494,ranks!$A$2:$B$12,2,FALSE)</f>
        <v>-3</v>
      </c>
      <c r="G494" s="27">
        <f>VLOOKUP($A494,ranks!$A$2:$B$12,2,FALSE)-VLOOKUP(C494,ranks!$A$2:$B$12,2,FALSE)</f>
        <v>3</v>
      </c>
      <c r="H494" s="27">
        <f>VLOOKUP($A494,ranks!$A$2:$B$12,2,FALSE)-VLOOKUP(D494,ranks!$A$2:$B$12,2,FALSE)</f>
        <v>3</v>
      </c>
      <c r="I494" s="27">
        <f>VLOOKUP($A494,ranks!$A$2:$B$12,2,FALSE)-VLOOKUP(E494,ranks!$A$2:$B$12,2,FALSE)</f>
        <v>3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9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3</v>
      </c>
    </row>
    <row r="495" spans="1:17" x14ac:dyDescent="0.25">
      <c r="A495" s="27" t="s">
        <v>1</v>
      </c>
      <c r="B495" t="s">
        <v>7</v>
      </c>
      <c r="C495" t="s">
        <v>7</v>
      </c>
      <c r="D495" t="s">
        <v>5</v>
      </c>
      <c r="E495" t="s">
        <v>5</v>
      </c>
      <c r="F495" s="27">
        <f>VLOOKUP($A495,ranks!$A$2:$B$12,2,FALSE)-VLOOKUP(B495,ranks!$A$2:$B$12,2,FALSE)</f>
        <v>2</v>
      </c>
      <c r="G495" s="27">
        <f>VLOOKUP($A495,ranks!$A$2:$B$12,2,FALSE)-VLOOKUP(C495,ranks!$A$2:$B$12,2,FALSE)</f>
        <v>2</v>
      </c>
      <c r="H495" s="27">
        <f>VLOOKUP($A495,ranks!$A$2:$B$12,2,FALSE)-VLOOKUP(D495,ranks!$A$2:$B$12,2,FALSE)</f>
        <v>3</v>
      </c>
      <c r="I495" s="27">
        <f>VLOOKUP($A495,ranks!$A$2:$B$12,2,FALSE)-VLOOKUP(E495,ranks!$A$2:$B$12,2,FALSE)</f>
        <v>3</v>
      </c>
      <c r="J495">
        <f t="shared" si="58"/>
        <v>4</v>
      </c>
      <c r="K495">
        <f t="shared" si="59"/>
        <v>4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2</v>
      </c>
      <c r="P495">
        <f t="shared" si="64"/>
        <v>3</v>
      </c>
      <c r="Q495">
        <f t="shared" si="65"/>
        <v>3</v>
      </c>
    </row>
    <row r="496" spans="1:17" x14ac:dyDescent="0.25">
      <c r="A496" s="27" t="s">
        <v>6</v>
      </c>
      <c r="B496" t="s">
        <v>2</v>
      </c>
      <c r="C496" t="s">
        <v>5</v>
      </c>
      <c r="D496" t="s">
        <v>5</v>
      </c>
      <c r="E496" t="s">
        <v>5</v>
      </c>
      <c r="F496" s="27">
        <f>VLOOKUP($A496,ranks!$A$2:$B$12,2,FALSE)-VLOOKUP(B496,ranks!$A$2:$B$12,2,FALSE)</f>
        <v>1</v>
      </c>
      <c r="G496" s="27">
        <f>VLOOKUP($A496,ranks!$A$2:$B$12,2,FALSE)-VLOOKUP(C496,ranks!$A$2:$B$12,2,FALSE)</f>
        <v>6</v>
      </c>
      <c r="H496" s="27">
        <f>VLOOKUP($A496,ranks!$A$2:$B$12,2,FALSE)-VLOOKUP(D496,ranks!$A$2:$B$12,2,FALSE)</f>
        <v>6</v>
      </c>
      <c r="I496" s="27">
        <f>VLOOKUP($A496,ranks!$A$2:$B$12,2,FALSE)-VLOOKUP(E496,ranks!$A$2:$B$12,2,FALSE)</f>
        <v>6</v>
      </c>
      <c r="J496">
        <f t="shared" si="58"/>
        <v>1</v>
      </c>
      <c r="K496">
        <f t="shared" si="59"/>
        <v>36</v>
      </c>
      <c r="L496">
        <f t="shared" si="60"/>
        <v>36</v>
      </c>
      <c r="M496">
        <f t="shared" si="61"/>
        <v>36</v>
      </c>
      <c r="N496">
        <f t="shared" si="62"/>
        <v>1</v>
      </c>
      <c r="O496">
        <f t="shared" si="63"/>
        <v>6</v>
      </c>
      <c r="P496">
        <f t="shared" si="64"/>
        <v>6</v>
      </c>
      <c r="Q496">
        <f t="shared" si="65"/>
        <v>6</v>
      </c>
    </row>
    <row r="497" spans="1:17" x14ac:dyDescent="0.25">
      <c r="A497" s="27" t="s">
        <v>5</v>
      </c>
      <c r="B497" t="s">
        <v>5</v>
      </c>
      <c r="C497" t="s">
        <v>5</v>
      </c>
      <c r="D497" t="s">
        <v>5</v>
      </c>
      <c r="E497" t="s">
        <v>5</v>
      </c>
      <c r="F497" s="27">
        <f>VLOOKUP($A497,ranks!$A$2:$B$12,2,FALSE)-VLOOKUP(B497,ranks!$A$2:$B$12,2,FALSE)</f>
        <v>0</v>
      </c>
      <c r="G497" s="27">
        <f>VLOOKUP($A497,ranks!$A$2:$B$12,2,FALSE)-VLOOKUP(C497,ranks!$A$2:$B$12,2,FALSE)</f>
        <v>0</v>
      </c>
      <c r="H497" s="27">
        <f>VLOOKUP($A497,ranks!$A$2:$B$12,2,FALSE)-VLOOKUP(D497,ranks!$A$2:$B$12,2,FALSE)</f>
        <v>0</v>
      </c>
      <c r="I497" s="27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0</v>
      </c>
      <c r="Q497">
        <f t="shared" si="65"/>
        <v>0</v>
      </c>
    </row>
    <row r="498" spans="1:17" x14ac:dyDescent="0.25">
      <c r="A498" s="27" t="s">
        <v>3</v>
      </c>
      <c r="B498" t="s">
        <v>5</v>
      </c>
      <c r="C498" t="s">
        <v>5</v>
      </c>
      <c r="D498" t="s">
        <v>5</v>
      </c>
      <c r="E498" t="s">
        <v>5</v>
      </c>
      <c r="F498" s="27">
        <f>VLOOKUP($A498,ranks!$A$2:$B$12,2,FALSE)-VLOOKUP(B498,ranks!$A$2:$B$12,2,FALSE)</f>
        <v>2</v>
      </c>
      <c r="G498" s="27">
        <f>VLOOKUP($A498,ranks!$A$2:$B$12,2,FALSE)-VLOOKUP(C498,ranks!$A$2:$B$12,2,FALSE)</f>
        <v>2</v>
      </c>
      <c r="H498" s="27">
        <f>VLOOKUP($A498,ranks!$A$2:$B$12,2,FALSE)-VLOOKUP(D498,ranks!$A$2:$B$12,2,FALSE)</f>
        <v>2</v>
      </c>
      <c r="I498" s="27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s="27" t="s">
        <v>5</v>
      </c>
      <c r="B499" t="s">
        <v>5</v>
      </c>
      <c r="C499" t="s">
        <v>5</v>
      </c>
      <c r="D499" t="s">
        <v>5</v>
      </c>
      <c r="E499" t="s">
        <v>5</v>
      </c>
      <c r="F499" s="27">
        <f>VLOOKUP($A499,ranks!$A$2:$B$12,2,FALSE)-VLOOKUP(B499,ranks!$A$2:$B$12,2,FALSE)</f>
        <v>0</v>
      </c>
      <c r="G499" s="27">
        <f>VLOOKUP($A499,ranks!$A$2:$B$12,2,FALSE)-VLOOKUP(C499,ranks!$A$2:$B$12,2,FALSE)</f>
        <v>0</v>
      </c>
      <c r="H499" s="27">
        <f>VLOOKUP($A499,ranks!$A$2:$B$12,2,FALSE)-VLOOKUP(D499,ranks!$A$2:$B$12,2,FALSE)</f>
        <v>0</v>
      </c>
      <c r="I499" s="27">
        <f>VLOOKUP($A499,ranks!$A$2:$B$12,2,FALSE)-VLOOKUP(E499,ranks!$A$2:$B$12,2,FALSE)</f>
        <v>0</v>
      </c>
      <c r="J499">
        <f t="shared" si="58"/>
        <v>0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  <c r="P499">
        <f t="shared" si="64"/>
        <v>0</v>
      </c>
      <c r="Q499">
        <f t="shared" si="65"/>
        <v>0</v>
      </c>
    </row>
    <row r="500" spans="1:17" x14ac:dyDescent="0.25">
      <c r="A500" s="27" t="s">
        <v>10</v>
      </c>
      <c r="B500" t="s">
        <v>5</v>
      </c>
      <c r="C500" t="s">
        <v>5</v>
      </c>
      <c r="D500" t="s">
        <v>5</v>
      </c>
      <c r="E500" t="s">
        <v>5</v>
      </c>
      <c r="F500" s="27">
        <f>VLOOKUP($A500,ranks!$A$2:$B$12,2,FALSE)-VLOOKUP(B500,ranks!$A$2:$B$12,2,FALSE)</f>
        <v>-1</v>
      </c>
      <c r="G500" s="27">
        <f>VLOOKUP($A500,ranks!$A$2:$B$12,2,FALSE)-VLOOKUP(C500,ranks!$A$2:$B$12,2,FALSE)</f>
        <v>-1</v>
      </c>
      <c r="H500" s="27">
        <f>VLOOKUP($A500,ranks!$A$2:$B$12,2,FALSE)-VLOOKUP(D500,ranks!$A$2:$B$12,2,FALSE)</f>
        <v>-1</v>
      </c>
      <c r="I500" s="27">
        <f>VLOOKUP($A500,ranks!$A$2:$B$12,2,FALSE)-VLOOKUP(E500,ranks!$A$2:$B$12,2,FALSE)</f>
        <v>-1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s="27" t="s">
        <v>4</v>
      </c>
      <c r="B501" t="s">
        <v>5</v>
      </c>
      <c r="C501" t="s">
        <v>5</v>
      </c>
      <c r="D501" t="s">
        <v>5</v>
      </c>
      <c r="E501" t="s">
        <v>5</v>
      </c>
      <c r="F501" s="27">
        <f>VLOOKUP($A501,ranks!$A$2:$B$12,2,FALSE)-VLOOKUP(B501,ranks!$A$2:$B$12,2,FALSE)</f>
        <v>4</v>
      </c>
      <c r="G501" s="27">
        <f>VLOOKUP($A501,ranks!$A$2:$B$12,2,FALSE)-VLOOKUP(C501,ranks!$A$2:$B$12,2,FALSE)</f>
        <v>4</v>
      </c>
      <c r="H501" s="27">
        <f>VLOOKUP($A501,ranks!$A$2:$B$12,2,FALSE)-VLOOKUP(D501,ranks!$A$2:$B$12,2,FALSE)</f>
        <v>4</v>
      </c>
      <c r="I501" s="27">
        <f>VLOOKUP($A501,ranks!$A$2:$B$12,2,FALSE)-VLOOKUP(E501,ranks!$A$2:$B$12,2,FALSE)</f>
        <v>4</v>
      </c>
      <c r="J501">
        <f t="shared" si="58"/>
        <v>16</v>
      </c>
      <c r="K501">
        <f t="shared" si="59"/>
        <v>16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4</v>
      </c>
      <c r="P501">
        <f t="shared" si="64"/>
        <v>4</v>
      </c>
      <c r="Q501">
        <f t="shared" si="65"/>
        <v>4</v>
      </c>
    </row>
    <row r="502" spans="1:17" x14ac:dyDescent="0.25">
      <c r="A502" s="27" t="s">
        <v>7</v>
      </c>
      <c r="B502" t="s">
        <v>5</v>
      </c>
      <c r="C502" t="s">
        <v>5</v>
      </c>
      <c r="D502" t="s">
        <v>5</v>
      </c>
      <c r="E502" t="s">
        <v>5</v>
      </c>
      <c r="F502" s="27">
        <f>VLOOKUP($A502,ranks!$A$2:$B$12,2,FALSE)-VLOOKUP(B502,ranks!$A$2:$B$12,2,FALSE)</f>
        <v>1</v>
      </c>
      <c r="G502" s="27">
        <f>VLOOKUP($A502,ranks!$A$2:$B$12,2,FALSE)-VLOOKUP(C502,ranks!$A$2:$B$12,2,FALSE)</f>
        <v>1</v>
      </c>
      <c r="H502" s="27">
        <f>VLOOKUP($A502,ranks!$A$2:$B$12,2,FALSE)-VLOOKUP(D502,ranks!$A$2:$B$12,2,FALSE)</f>
        <v>1</v>
      </c>
      <c r="I502" s="27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s="27" t="s">
        <v>1</v>
      </c>
      <c r="B503" t="s">
        <v>5</v>
      </c>
      <c r="C503" t="s">
        <v>5</v>
      </c>
      <c r="D503" t="s">
        <v>5</v>
      </c>
      <c r="E503" t="s">
        <v>7</v>
      </c>
      <c r="F503" s="27">
        <f>VLOOKUP($A503,ranks!$A$2:$B$12,2,FALSE)-VLOOKUP(B503,ranks!$A$2:$B$12,2,FALSE)</f>
        <v>3</v>
      </c>
      <c r="G503" s="27">
        <f>VLOOKUP($A503,ranks!$A$2:$B$12,2,FALSE)-VLOOKUP(C503,ranks!$A$2:$B$12,2,FALSE)</f>
        <v>3</v>
      </c>
      <c r="H503" s="27">
        <f>VLOOKUP($A503,ranks!$A$2:$B$12,2,FALSE)-VLOOKUP(D503,ranks!$A$2:$B$12,2,FALSE)</f>
        <v>3</v>
      </c>
      <c r="I503" s="27">
        <f>VLOOKUP($A503,ranks!$A$2:$B$12,2,FALSE)-VLOOKUP(E503,ranks!$A$2:$B$12,2,FALSE)</f>
        <v>2</v>
      </c>
      <c r="J503">
        <f t="shared" si="58"/>
        <v>9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3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7" t="s">
        <v>7</v>
      </c>
      <c r="B504" t="s">
        <v>5</v>
      </c>
      <c r="C504" t="s">
        <v>5</v>
      </c>
      <c r="D504" t="s">
        <v>5</v>
      </c>
      <c r="E504" t="s">
        <v>7</v>
      </c>
      <c r="F504" s="27">
        <f>VLOOKUP($A504,ranks!$A$2:$B$12,2,FALSE)-VLOOKUP(B504,ranks!$A$2:$B$12,2,FALSE)</f>
        <v>1</v>
      </c>
      <c r="G504" s="27">
        <f>VLOOKUP($A504,ranks!$A$2:$B$12,2,FALSE)-VLOOKUP(C504,ranks!$A$2:$B$12,2,FALSE)</f>
        <v>1</v>
      </c>
      <c r="H504" s="27">
        <f>VLOOKUP($A504,ranks!$A$2:$B$12,2,FALSE)-VLOOKUP(D504,ranks!$A$2:$B$12,2,FALSE)</f>
        <v>1</v>
      </c>
      <c r="I504" s="27">
        <f>VLOOKUP($A504,ranks!$A$2:$B$12,2,FALSE)-VLOOKUP(E504,ranks!$A$2:$B$12,2,FALSE)</f>
        <v>0</v>
      </c>
      <c r="J504">
        <f t="shared" si="58"/>
        <v>1</v>
      </c>
      <c r="K504">
        <f t="shared" si="59"/>
        <v>1</v>
      </c>
      <c r="L504">
        <f t="shared" si="60"/>
        <v>1</v>
      </c>
      <c r="M504">
        <f t="shared" si="61"/>
        <v>0</v>
      </c>
      <c r="N504">
        <f t="shared" si="62"/>
        <v>1</v>
      </c>
      <c r="O504">
        <f t="shared" si="63"/>
        <v>1</v>
      </c>
      <c r="P504">
        <f t="shared" si="64"/>
        <v>1</v>
      </c>
      <c r="Q504">
        <f t="shared" si="65"/>
        <v>0</v>
      </c>
    </row>
    <row r="505" spans="1:17" x14ac:dyDescent="0.25">
      <c r="A505" s="27" t="s">
        <v>5</v>
      </c>
      <c r="B505" t="s">
        <v>5</v>
      </c>
      <c r="C505" t="s">
        <v>5</v>
      </c>
      <c r="D505" t="s">
        <v>5</v>
      </c>
      <c r="E505" t="s">
        <v>7</v>
      </c>
      <c r="F505" s="27">
        <f>VLOOKUP($A505,ranks!$A$2:$B$12,2,FALSE)-VLOOKUP(B505,ranks!$A$2:$B$12,2,FALSE)</f>
        <v>0</v>
      </c>
      <c r="G505" s="27">
        <f>VLOOKUP($A505,ranks!$A$2:$B$12,2,FALSE)-VLOOKUP(C505,ranks!$A$2:$B$12,2,FALSE)</f>
        <v>0</v>
      </c>
      <c r="H505" s="27">
        <f>VLOOKUP($A505,ranks!$A$2:$B$12,2,FALSE)-VLOOKUP(D505,ranks!$A$2:$B$12,2,FALSE)</f>
        <v>0</v>
      </c>
      <c r="I505" s="27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s="27" t="s">
        <v>10</v>
      </c>
      <c r="B506" t="s">
        <v>1</v>
      </c>
      <c r="C506" t="s">
        <v>7</v>
      </c>
      <c r="D506" t="s">
        <v>5</v>
      </c>
      <c r="E506" t="s">
        <v>7</v>
      </c>
      <c r="F506" s="27">
        <f>VLOOKUP($A506,ranks!$A$2:$B$12,2,FALSE)-VLOOKUP(B506,ranks!$A$2:$B$12,2,FALSE)</f>
        <v>-4</v>
      </c>
      <c r="G506" s="27">
        <f>VLOOKUP($A506,ranks!$A$2:$B$12,2,FALSE)-VLOOKUP(C506,ranks!$A$2:$B$12,2,FALSE)</f>
        <v>-2</v>
      </c>
      <c r="H506" s="27">
        <f>VLOOKUP($A506,ranks!$A$2:$B$12,2,FALSE)-VLOOKUP(D506,ranks!$A$2:$B$12,2,FALSE)</f>
        <v>-1</v>
      </c>
      <c r="I506" s="27">
        <f>VLOOKUP($A506,ranks!$A$2:$B$12,2,FALSE)-VLOOKUP(E506,ranks!$A$2:$B$12,2,FALSE)</f>
        <v>-2</v>
      </c>
      <c r="J506">
        <f t="shared" si="58"/>
        <v>16</v>
      </c>
      <c r="K506">
        <f t="shared" si="59"/>
        <v>4</v>
      </c>
      <c r="L506">
        <f t="shared" si="60"/>
        <v>1</v>
      </c>
      <c r="M506">
        <f t="shared" si="61"/>
        <v>4</v>
      </c>
      <c r="N506">
        <f t="shared" si="62"/>
        <v>4</v>
      </c>
      <c r="O506">
        <f t="shared" si="63"/>
        <v>2</v>
      </c>
      <c r="P506">
        <f t="shared" si="64"/>
        <v>1</v>
      </c>
      <c r="Q506">
        <f t="shared" si="65"/>
        <v>2</v>
      </c>
    </row>
    <row r="507" spans="1:17" x14ac:dyDescent="0.25">
      <c r="A507" s="27" t="s">
        <v>4</v>
      </c>
      <c r="B507" t="s">
        <v>5</v>
      </c>
      <c r="C507" t="s">
        <v>5</v>
      </c>
      <c r="D507" t="s">
        <v>5</v>
      </c>
      <c r="E507" t="s">
        <v>7</v>
      </c>
      <c r="F507" s="27">
        <f>VLOOKUP($A507,ranks!$A$2:$B$12,2,FALSE)-VLOOKUP(B507,ranks!$A$2:$B$12,2,FALSE)</f>
        <v>4</v>
      </c>
      <c r="G507" s="27">
        <f>VLOOKUP($A507,ranks!$A$2:$B$12,2,FALSE)-VLOOKUP(C507,ranks!$A$2:$B$12,2,FALSE)</f>
        <v>4</v>
      </c>
      <c r="H507" s="27">
        <f>VLOOKUP($A507,ranks!$A$2:$B$12,2,FALSE)-VLOOKUP(D507,ranks!$A$2:$B$12,2,FALSE)</f>
        <v>4</v>
      </c>
      <c r="I507" s="27">
        <f>VLOOKUP($A507,ranks!$A$2:$B$12,2,FALSE)-VLOOKUP(E507,ranks!$A$2:$B$12,2,FALSE)</f>
        <v>3</v>
      </c>
      <c r="J507">
        <f t="shared" si="58"/>
        <v>16</v>
      </c>
      <c r="K507">
        <f t="shared" si="59"/>
        <v>16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4</v>
      </c>
      <c r="P507">
        <f t="shared" si="64"/>
        <v>4</v>
      </c>
      <c r="Q507">
        <f t="shared" si="65"/>
        <v>3</v>
      </c>
    </row>
    <row r="508" spans="1:17" x14ac:dyDescent="0.25">
      <c r="A508" s="27" t="s">
        <v>5</v>
      </c>
      <c r="B508" t="s">
        <v>1</v>
      </c>
      <c r="C508" t="s">
        <v>7</v>
      </c>
      <c r="D508" t="s">
        <v>5</v>
      </c>
      <c r="E508" t="s">
        <v>7</v>
      </c>
      <c r="F508" s="27">
        <f>VLOOKUP($A508,ranks!$A$2:$B$12,2,FALSE)-VLOOKUP(B508,ranks!$A$2:$B$12,2,FALSE)</f>
        <v>-3</v>
      </c>
      <c r="G508" s="27">
        <f>VLOOKUP($A508,ranks!$A$2:$B$12,2,FALSE)-VLOOKUP(C508,ranks!$A$2:$B$12,2,FALSE)</f>
        <v>-1</v>
      </c>
      <c r="H508" s="27">
        <f>VLOOKUP($A508,ranks!$A$2:$B$12,2,FALSE)-VLOOKUP(D508,ranks!$A$2:$B$12,2,FALSE)</f>
        <v>0</v>
      </c>
      <c r="I508" s="27">
        <f>VLOOKUP($A508,ranks!$A$2:$B$12,2,FALSE)-VLOOKUP(E508,ranks!$A$2:$B$12,2,FALSE)</f>
        <v>-1</v>
      </c>
      <c r="J508">
        <f t="shared" si="58"/>
        <v>9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3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s="27" t="s">
        <v>5</v>
      </c>
      <c r="B509" t="s">
        <v>7</v>
      </c>
      <c r="C509" t="s">
        <v>1</v>
      </c>
      <c r="D509" t="s">
        <v>5</v>
      </c>
      <c r="E509" t="s">
        <v>7</v>
      </c>
      <c r="F509" s="27">
        <f>VLOOKUP($A509,ranks!$A$2:$B$12,2,FALSE)-VLOOKUP(B509,ranks!$A$2:$B$12,2,FALSE)</f>
        <v>-1</v>
      </c>
      <c r="G509" s="27">
        <f>VLOOKUP($A509,ranks!$A$2:$B$12,2,FALSE)-VLOOKUP(C509,ranks!$A$2:$B$12,2,FALSE)</f>
        <v>-3</v>
      </c>
      <c r="H509" s="27">
        <f>VLOOKUP($A509,ranks!$A$2:$B$12,2,FALSE)-VLOOKUP(D509,ranks!$A$2:$B$12,2,FALSE)</f>
        <v>0</v>
      </c>
      <c r="I509" s="27">
        <f>VLOOKUP($A509,ranks!$A$2:$B$12,2,FALSE)-VLOOKUP(E509,ranks!$A$2:$B$12,2,FALSE)</f>
        <v>-1</v>
      </c>
      <c r="J509">
        <f t="shared" si="58"/>
        <v>1</v>
      </c>
      <c r="K509">
        <f t="shared" si="59"/>
        <v>9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3</v>
      </c>
      <c r="P509">
        <f t="shared" si="64"/>
        <v>0</v>
      </c>
      <c r="Q509">
        <f t="shared" si="65"/>
        <v>1</v>
      </c>
    </row>
    <row r="510" spans="1:17" x14ac:dyDescent="0.25">
      <c r="A510" s="27" t="s">
        <v>11</v>
      </c>
      <c r="B510" t="s">
        <v>3</v>
      </c>
      <c r="C510" t="s">
        <v>1</v>
      </c>
      <c r="D510" t="s">
        <v>5</v>
      </c>
      <c r="E510" t="s">
        <v>7</v>
      </c>
      <c r="F510" s="27">
        <f>VLOOKUP($A510,ranks!$A$2:$B$12,2,FALSE)-VLOOKUP(B510,ranks!$A$2:$B$12,2,FALSE)</f>
        <v>-6</v>
      </c>
      <c r="G510" s="27">
        <f>VLOOKUP($A510,ranks!$A$2:$B$12,2,FALSE)-VLOOKUP(C510,ranks!$A$2:$B$12,2,FALSE)</f>
        <v>-7</v>
      </c>
      <c r="H510" s="27">
        <f>VLOOKUP($A510,ranks!$A$2:$B$12,2,FALSE)-VLOOKUP(D510,ranks!$A$2:$B$12,2,FALSE)</f>
        <v>-4</v>
      </c>
      <c r="I510" s="27">
        <f>VLOOKUP($A510,ranks!$A$2:$B$12,2,FALSE)-VLOOKUP(E510,ranks!$A$2:$B$12,2,FALSE)</f>
        <v>-5</v>
      </c>
      <c r="J510">
        <f t="shared" si="58"/>
        <v>36</v>
      </c>
      <c r="K510">
        <f t="shared" si="59"/>
        <v>49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7</v>
      </c>
      <c r="P510">
        <f t="shared" si="64"/>
        <v>4</v>
      </c>
      <c r="Q510">
        <f t="shared" si="65"/>
        <v>5</v>
      </c>
    </row>
    <row r="511" spans="1:17" x14ac:dyDescent="0.25">
      <c r="A511" s="27" t="s">
        <v>6</v>
      </c>
      <c r="B511" t="s">
        <v>1</v>
      </c>
      <c r="C511" t="s">
        <v>1</v>
      </c>
      <c r="D511" t="s">
        <v>1</v>
      </c>
      <c r="E511" t="s">
        <v>7</v>
      </c>
      <c r="F511" s="27">
        <f>VLOOKUP($A511,ranks!$A$2:$B$12,2,FALSE)-VLOOKUP(B511,ranks!$A$2:$B$12,2,FALSE)</f>
        <v>3</v>
      </c>
      <c r="G511" s="27">
        <f>VLOOKUP($A511,ranks!$A$2:$B$12,2,FALSE)-VLOOKUP(C511,ranks!$A$2:$B$12,2,FALSE)</f>
        <v>3</v>
      </c>
      <c r="H511" s="27">
        <f>VLOOKUP($A511,ranks!$A$2:$B$12,2,FALSE)-VLOOKUP(D511,ranks!$A$2:$B$12,2,FALSE)</f>
        <v>3</v>
      </c>
      <c r="I511" s="27">
        <f>VLOOKUP($A511,ranks!$A$2:$B$12,2,FALSE)-VLOOKUP(E511,ranks!$A$2:$B$12,2,FALSE)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s="27" t="s">
        <v>3</v>
      </c>
      <c r="B512" t="s">
        <v>7</v>
      </c>
      <c r="C512" t="s">
        <v>5</v>
      </c>
      <c r="D512" t="s">
        <v>1</v>
      </c>
      <c r="E512" t="s">
        <v>7</v>
      </c>
      <c r="F512" s="27">
        <f>VLOOKUP($A512,ranks!$A$2:$B$12,2,FALSE)-VLOOKUP(B512,ranks!$A$2:$B$12,2,FALSE)</f>
        <v>1</v>
      </c>
      <c r="G512" s="27">
        <f>VLOOKUP($A512,ranks!$A$2:$B$12,2,FALSE)-VLOOKUP(C512,ranks!$A$2:$B$12,2,FALSE)</f>
        <v>2</v>
      </c>
      <c r="H512" s="27">
        <f>VLOOKUP($A512,ranks!$A$2:$B$12,2,FALSE)-VLOOKUP(D512,ranks!$A$2:$B$12,2,FALSE)</f>
        <v>-1</v>
      </c>
      <c r="I512" s="27">
        <f>VLOOKUP($A512,ranks!$A$2:$B$12,2,FALSE)-VLOOKUP(E512,ranks!$A$2:$B$12,2,FALSE)</f>
        <v>1</v>
      </c>
      <c r="J512">
        <f t="shared" si="58"/>
        <v>1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1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s="27" t="s">
        <v>1</v>
      </c>
      <c r="B513" t="s">
        <v>2</v>
      </c>
      <c r="C513" t="s">
        <v>6</v>
      </c>
      <c r="D513" t="s">
        <v>1</v>
      </c>
      <c r="E513" t="s">
        <v>7</v>
      </c>
      <c r="F513" s="27">
        <f>VLOOKUP($A513,ranks!$A$2:$B$12,2,FALSE)-VLOOKUP(B513,ranks!$A$2:$B$12,2,FALSE)</f>
        <v>-2</v>
      </c>
      <c r="G513" s="27">
        <f>VLOOKUP($A513,ranks!$A$2:$B$12,2,FALSE)-VLOOKUP(C513,ranks!$A$2:$B$12,2,FALSE)</f>
        <v>-3</v>
      </c>
      <c r="H513" s="27">
        <f>VLOOKUP($A513,ranks!$A$2:$B$12,2,FALSE)-VLOOKUP(D513,ranks!$A$2:$B$12,2,FALSE)</f>
        <v>0</v>
      </c>
      <c r="I513" s="27">
        <f>VLOOKUP($A513,ranks!$A$2:$B$12,2,FALSE)-VLOOKUP(E513,ranks!$A$2:$B$12,2,FALSE)</f>
        <v>2</v>
      </c>
      <c r="J513">
        <f t="shared" si="58"/>
        <v>4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s="27" t="s">
        <v>5</v>
      </c>
      <c r="B514" t="s">
        <v>1</v>
      </c>
      <c r="C514" t="s">
        <v>1</v>
      </c>
      <c r="D514" t="s">
        <v>1</v>
      </c>
      <c r="E514" t="s">
        <v>7</v>
      </c>
      <c r="F514" s="27">
        <f>VLOOKUP($A514,ranks!$A$2:$B$12,2,FALSE)-VLOOKUP(B514,ranks!$A$2:$B$12,2,FALSE)</f>
        <v>-3</v>
      </c>
      <c r="G514" s="27">
        <f>VLOOKUP($A514,ranks!$A$2:$B$12,2,FALSE)-VLOOKUP(C514,ranks!$A$2:$B$12,2,FALSE)</f>
        <v>-3</v>
      </c>
      <c r="H514" s="27">
        <f>VLOOKUP($A514,ranks!$A$2:$B$12,2,FALSE)-VLOOKUP(D514,ranks!$A$2:$B$12,2,FALSE)</f>
        <v>-3</v>
      </c>
      <c r="I514" s="27">
        <f>VLOOKUP($A514,ranks!$A$2:$B$12,2,FALSE)-VLOOKUP(E514,ranks!$A$2:$B$12,2,FALSE)</f>
        <v>-1</v>
      </c>
      <c r="J514">
        <f t="shared" si="58"/>
        <v>9</v>
      </c>
      <c r="K514">
        <f t="shared" si="59"/>
        <v>9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3</v>
      </c>
      <c r="P514">
        <f t="shared" si="64"/>
        <v>3</v>
      </c>
      <c r="Q514">
        <f t="shared" si="65"/>
        <v>1</v>
      </c>
    </row>
    <row r="515" spans="1:17" x14ac:dyDescent="0.25">
      <c r="A515" s="27" t="s">
        <v>1</v>
      </c>
      <c r="B515" t="s">
        <v>2</v>
      </c>
      <c r="C515" t="s">
        <v>1</v>
      </c>
      <c r="D515" t="s">
        <v>1</v>
      </c>
      <c r="E515" t="s">
        <v>7</v>
      </c>
      <c r="F515" s="27">
        <f>VLOOKUP($A515,ranks!$A$2:$B$12,2,FALSE)-VLOOKUP(B515,ranks!$A$2:$B$12,2,FALSE)</f>
        <v>-2</v>
      </c>
      <c r="G515" s="27">
        <f>VLOOKUP($A515,ranks!$A$2:$B$12,2,FALSE)-VLOOKUP(C515,ranks!$A$2:$B$12,2,FALSE)</f>
        <v>0</v>
      </c>
      <c r="H515" s="27">
        <f>VLOOKUP($A515,ranks!$A$2:$B$12,2,FALSE)-VLOOKUP(D515,ranks!$A$2:$B$12,2,FALSE)</f>
        <v>0</v>
      </c>
      <c r="I515" s="27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s="27" t="s">
        <v>2</v>
      </c>
      <c r="B516" t="s">
        <v>2</v>
      </c>
      <c r="C516" t="s">
        <v>10</v>
      </c>
      <c r="D516" t="s">
        <v>1</v>
      </c>
      <c r="E516" t="s">
        <v>7</v>
      </c>
      <c r="F516" s="27">
        <f>VLOOKUP($A516,ranks!$A$2:$B$12,2,FALSE)-VLOOKUP(B516,ranks!$A$2:$B$12,2,FALSE)</f>
        <v>0</v>
      </c>
      <c r="G516" s="27">
        <f>VLOOKUP($A516,ranks!$A$2:$B$12,2,FALSE)-VLOOKUP(C516,ranks!$A$2:$B$12,2,FALSE)</f>
        <v>6</v>
      </c>
      <c r="H516" s="27">
        <f>VLOOKUP($A516,ranks!$A$2:$B$12,2,FALSE)-VLOOKUP(D516,ranks!$A$2:$B$12,2,FALSE)</f>
        <v>2</v>
      </c>
      <c r="I516" s="27">
        <f>VLOOKUP($A516,ranks!$A$2:$B$12,2,FALSE)-VLOOKUP(E516,ranks!$A$2:$B$12,2,FALSE)</f>
        <v>4</v>
      </c>
      <c r="J516">
        <f t="shared" si="66"/>
        <v>0</v>
      </c>
      <c r="K516">
        <f t="shared" si="67"/>
        <v>36</v>
      </c>
      <c r="L516">
        <f t="shared" si="68"/>
        <v>4</v>
      </c>
      <c r="M516">
        <f t="shared" si="69"/>
        <v>16</v>
      </c>
      <c r="N516">
        <f t="shared" si="70"/>
        <v>0</v>
      </c>
      <c r="O516">
        <f t="shared" si="71"/>
        <v>6</v>
      </c>
      <c r="P516">
        <f t="shared" si="72"/>
        <v>2</v>
      </c>
      <c r="Q516">
        <f t="shared" si="73"/>
        <v>4</v>
      </c>
    </row>
    <row r="517" spans="1:17" x14ac:dyDescent="0.25">
      <c r="A517" s="27" t="s">
        <v>10</v>
      </c>
      <c r="B517" t="s">
        <v>3</v>
      </c>
      <c r="C517" t="s">
        <v>1</v>
      </c>
      <c r="D517" t="s">
        <v>1</v>
      </c>
      <c r="E517" t="s">
        <v>7</v>
      </c>
      <c r="F517" s="27">
        <f>VLOOKUP($A517,ranks!$A$2:$B$12,2,FALSE)-VLOOKUP(B517,ranks!$A$2:$B$12,2,FALSE)</f>
        <v>-3</v>
      </c>
      <c r="G517" s="27">
        <f>VLOOKUP($A517,ranks!$A$2:$B$12,2,FALSE)-VLOOKUP(C517,ranks!$A$2:$B$12,2,FALSE)</f>
        <v>-4</v>
      </c>
      <c r="H517" s="27">
        <f>VLOOKUP($A517,ranks!$A$2:$B$12,2,FALSE)-VLOOKUP(D517,ranks!$A$2:$B$12,2,FALSE)</f>
        <v>-4</v>
      </c>
      <c r="I517" s="27">
        <f>VLOOKUP($A517,ranks!$A$2:$B$12,2,FALSE)-VLOOKUP(E517,ranks!$A$2:$B$12,2,FALSE)</f>
        <v>-2</v>
      </c>
      <c r="J517">
        <f t="shared" si="66"/>
        <v>9</v>
      </c>
      <c r="K517">
        <f t="shared" si="67"/>
        <v>16</v>
      </c>
      <c r="L517">
        <f t="shared" si="68"/>
        <v>16</v>
      </c>
      <c r="M517">
        <f t="shared" si="69"/>
        <v>4</v>
      </c>
      <c r="N517">
        <f t="shared" si="70"/>
        <v>3</v>
      </c>
      <c r="O517">
        <f t="shared" si="71"/>
        <v>4</v>
      </c>
      <c r="P517">
        <f t="shared" si="72"/>
        <v>4</v>
      </c>
      <c r="Q517">
        <f t="shared" si="73"/>
        <v>2</v>
      </c>
    </row>
    <row r="518" spans="1:17" x14ac:dyDescent="0.25">
      <c r="A518" s="27" t="s">
        <v>5</v>
      </c>
      <c r="B518" t="s">
        <v>5</v>
      </c>
      <c r="C518" t="s">
        <v>5</v>
      </c>
      <c r="D518" t="s">
        <v>1</v>
      </c>
      <c r="E518" t="s">
        <v>7</v>
      </c>
      <c r="F518" s="27">
        <f>VLOOKUP($A518,ranks!$A$2:$B$12,2,FALSE)-VLOOKUP(B518,ranks!$A$2:$B$12,2,FALSE)</f>
        <v>0</v>
      </c>
      <c r="G518" s="27">
        <f>VLOOKUP($A518,ranks!$A$2:$B$12,2,FALSE)-VLOOKUP(C518,ranks!$A$2:$B$12,2,FALSE)</f>
        <v>0</v>
      </c>
      <c r="H518" s="27">
        <f>VLOOKUP($A518,ranks!$A$2:$B$12,2,FALSE)-VLOOKUP(D518,ranks!$A$2:$B$12,2,FALSE)</f>
        <v>-3</v>
      </c>
      <c r="I518" s="27">
        <f>VLOOKUP($A518,ranks!$A$2:$B$12,2,FALSE)-VLOOKUP(E518,ranks!$A$2:$B$12,2,FALSE)</f>
        <v>-1</v>
      </c>
      <c r="J518">
        <f t="shared" si="66"/>
        <v>0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s="27" t="s">
        <v>10</v>
      </c>
      <c r="B519" t="s">
        <v>8</v>
      </c>
      <c r="C519" t="s">
        <v>5</v>
      </c>
      <c r="D519" t="s">
        <v>1</v>
      </c>
      <c r="E519" t="s">
        <v>7</v>
      </c>
      <c r="F519" s="27">
        <f>VLOOKUP($A519,ranks!$A$2:$B$12,2,FALSE)-VLOOKUP(B519,ranks!$A$2:$B$12,2,FALSE)</f>
        <v>2</v>
      </c>
      <c r="G519" s="27">
        <f>VLOOKUP($A519,ranks!$A$2:$B$12,2,FALSE)-VLOOKUP(C519,ranks!$A$2:$B$12,2,FALSE)</f>
        <v>-1</v>
      </c>
      <c r="H519" s="27">
        <f>VLOOKUP($A519,ranks!$A$2:$B$12,2,FALSE)-VLOOKUP(D519,ranks!$A$2:$B$12,2,FALSE)</f>
        <v>-4</v>
      </c>
      <c r="I519" s="27">
        <f>VLOOKUP($A519,ranks!$A$2:$B$12,2,FALSE)-VLOOKUP(E519,ranks!$A$2:$B$12,2,FALSE)</f>
        <v>-2</v>
      </c>
      <c r="J519">
        <f t="shared" si="66"/>
        <v>4</v>
      </c>
      <c r="K519">
        <f t="shared" si="67"/>
        <v>1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1</v>
      </c>
      <c r="P519">
        <f t="shared" si="72"/>
        <v>4</v>
      </c>
      <c r="Q519">
        <f t="shared" si="73"/>
        <v>2</v>
      </c>
    </row>
    <row r="520" spans="1:17" x14ac:dyDescent="0.25">
      <c r="A520" s="27" t="s">
        <v>5</v>
      </c>
      <c r="B520" t="s">
        <v>3</v>
      </c>
      <c r="C520" t="s">
        <v>3</v>
      </c>
      <c r="D520" t="s">
        <v>1</v>
      </c>
      <c r="E520" t="s">
        <v>7</v>
      </c>
      <c r="F520" s="27">
        <f>VLOOKUP($A520,ranks!$A$2:$B$12,2,FALSE)-VLOOKUP(B520,ranks!$A$2:$B$12,2,FALSE)</f>
        <v>-2</v>
      </c>
      <c r="G520" s="27">
        <f>VLOOKUP($A520,ranks!$A$2:$B$12,2,FALSE)-VLOOKUP(C520,ranks!$A$2:$B$12,2,FALSE)</f>
        <v>-2</v>
      </c>
      <c r="H520" s="27">
        <f>VLOOKUP($A520,ranks!$A$2:$B$12,2,FALSE)-VLOOKUP(D520,ranks!$A$2:$B$12,2,FALSE)</f>
        <v>-3</v>
      </c>
      <c r="I520" s="27">
        <f>VLOOKUP($A520,ranks!$A$2:$B$12,2,FALSE)-VLOOKUP(E520,ranks!$A$2:$B$12,2,FALSE)</f>
        <v>-1</v>
      </c>
      <c r="J520">
        <f t="shared" si="66"/>
        <v>4</v>
      </c>
      <c r="K520">
        <f t="shared" si="67"/>
        <v>4</v>
      </c>
      <c r="L520">
        <f t="shared" si="68"/>
        <v>9</v>
      </c>
      <c r="M520">
        <f t="shared" si="69"/>
        <v>1</v>
      </c>
      <c r="N520">
        <f t="shared" si="70"/>
        <v>2</v>
      </c>
      <c r="O520">
        <f t="shared" si="71"/>
        <v>2</v>
      </c>
      <c r="P520">
        <f t="shared" si="72"/>
        <v>3</v>
      </c>
      <c r="Q520">
        <f t="shared" si="73"/>
        <v>1</v>
      </c>
    </row>
    <row r="521" spans="1:17" x14ac:dyDescent="0.25">
      <c r="A521" s="27" t="s">
        <v>8</v>
      </c>
      <c r="B521" t="s">
        <v>10</v>
      </c>
      <c r="C521" t="s">
        <v>5</v>
      </c>
      <c r="D521" t="s">
        <v>1</v>
      </c>
      <c r="E521" t="s">
        <v>7</v>
      </c>
      <c r="F521" s="27">
        <f>VLOOKUP($A521,ranks!$A$2:$B$12,2,FALSE)-VLOOKUP(B521,ranks!$A$2:$B$12,2,FALSE)</f>
        <v>-2</v>
      </c>
      <c r="G521" s="27">
        <f>VLOOKUP($A521,ranks!$A$2:$B$12,2,FALSE)-VLOOKUP(C521,ranks!$A$2:$B$12,2,FALSE)</f>
        <v>-3</v>
      </c>
      <c r="H521" s="27">
        <f>VLOOKUP($A521,ranks!$A$2:$B$12,2,FALSE)-VLOOKUP(D521,ranks!$A$2:$B$12,2,FALSE)</f>
        <v>-6</v>
      </c>
      <c r="I521" s="27">
        <f>VLOOKUP($A521,ranks!$A$2:$B$12,2,FALSE)-VLOOKUP(E521,ranks!$A$2:$B$12,2,FALSE)</f>
        <v>-4</v>
      </c>
      <c r="J521">
        <f t="shared" si="66"/>
        <v>4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2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s="27" t="s">
        <v>6</v>
      </c>
      <c r="B522" t="s">
        <v>2</v>
      </c>
      <c r="C522" t="s">
        <v>6</v>
      </c>
      <c r="D522" t="s">
        <v>1</v>
      </c>
      <c r="E522" t="s">
        <v>7</v>
      </c>
      <c r="F522" s="27">
        <f>VLOOKUP($A522,ranks!$A$2:$B$12,2,FALSE)-VLOOKUP(B522,ranks!$A$2:$B$12,2,FALSE)</f>
        <v>1</v>
      </c>
      <c r="G522" s="27">
        <f>VLOOKUP($A522,ranks!$A$2:$B$12,2,FALSE)-VLOOKUP(C522,ranks!$A$2:$B$12,2,FALSE)</f>
        <v>0</v>
      </c>
      <c r="H522" s="27">
        <f>VLOOKUP($A522,ranks!$A$2:$B$12,2,FALSE)-VLOOKUP(D522,ranks!$A$2:$B$12,2,FALSE)</f>
        <v>3</v>
      </c>
      <c r="I522" s="27">
        <f>VLOOKUP($A522,ranks!$A$2:$B$12,2,FALSE)-VLOOKUP(E522,ranks!$A$2:$B$12,2,FALSE)</f>
        <v>5</v>
      </c>
      <c r="J522">
        <f t="shared" si="66"/>
        <v>1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1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s="27" t="s">
        <v>7</v>
      </c>
      <c r="B523" t="s">
        <v>10</v>
      </c>
      <c r="C523" t="s">
        <v>10</v>
      </c>
      <c r="D523" t="s">
        <v>1</v>
      </c>
      <c r="E523" t="s">
        <v>7</v>
      </c>
      <c r="F523" s="27">
        <f>VLOOKUP($A523,ranks!$A$2:$B$12,2,FALSE)-VLOOKUP(B523,ranks!$A$2:$B$12,2,FALSE)</f>
        <v>2</v>
      </c>
      <c r="G523" s="27">
        <f>VLOOKUP($A523,ranks!$A$2:$B$12,2,FALSE)-VLOOKUP(C523,ranks!$A$2:$B$12,2,FALSE)</f>
        <v>2</v>
      </c>
      <c r="H523" s="27">
        <f>VLOOKUP($A523,ranks!$A$2:$B$12,2,FALSE)-VLOOKUP(D523,ranks!$A$2:$B$12,2,FALSE)</f>
        <v>-2</v>
      </c>
      <c r="I523" s="27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s="27" t="s">
        <v>4</v>
      </c>
      <c r="B524" t="s">
        <v>1</v>
      </c>
      <c r="C524" t="s">
        <v>1</v>
      </c>
      <c r="D524" t="s">
        <v>1</v>
      </c>
      <c r="E524" t="s">
        <v>7</v>
      </c>
      <c r="F524" s="27">
        <f>VLOOKUP($A524,ranks!$A$2:$B$12,2,FALSE)-VLOOKUP(B524,ranks!$A$2:$B$12,2,FALSE)</f>
        <v>1</v>
      </c>
      <c r="G524" s="27">
        <f>VLOOKUP($A524,ranks!$A$2:$B$12,2,FALSE)-VLOOKUP(C524,ranks!$A$2:$B$12,2,FALSE)</f>
        <v>1</v>
      </c>
      <c r="H524" s="27">
        <f>VLOOKUP($A524,ranks!$A$2:$B$12,2,FALSE)-VLOOKUP(D524,ranks!$A$2:$B$12,2,FALSE)</f>
        <v>1</v>
      </c>
      <c r="I524" s="27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s="27" t="s">
        <v>11</v>
      </c>
      <c r="B525" t="s">
        <v>1</v>
      </c>
      <c r="C525" t="s">
        <v>5</v>
      </c>
      <c r="D525" t="s">
        <v>1</v>
      </c>
      <c r="E525" t="s">
        <v>7</v>
      </c>
      <c r="F525" s="27">
        <f>VLOOKUP($A525,ranks!$A$2:$B$12,2,FALSE)-VLOOKUP(B525,ranks!$A$2:$B$12,2,FALSE)</f>
        <v>-7</v>
      </c>
      <c r="G525" s="27">
        <f>VLOOKUP($A525,ranks!$A$2:$B$12,2,FALSE)-VLOOKUP(C525,ranks!$A$2:$B$12,2,FALSE)</f>
        <v>-4</v>
      </c>
      <c r="H525" s="27">
        <f>VLOOKUP($A525,ranks!$A$2:$B$12,2,FALSE)-VLOOKUP(D525,ranks!$A$2:$B$12,2,FALSE)</f>
        <v>-7</v>
      </c>
      <c r="I525" s="27">
        <f>VLOOKUP($A525,ranks!$A$2:$B$12,2,FALSE)-VLOOKUP(E525,ranks!$A$2:$B$12,2,FALSE)</f>
        <v>-5</v>
      </c>
      <c r="J525">
        <f t="shared" si="66"/>
        <v>49</v>
      </c>
      <c r="K525">
        <f t="shared" si="67"/>
        <v>16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4</v>
      </c>
      <c r="P525">
        <f t="shared" si="72"/>
        <v>7</v>
      </c>
      <c r="Q525">
        <f t="shared" si="73"/>
        <v>5</v>
      </c>
    </row>
    <row r="526" spans="1:17" x14ac:dyDescent="0.25">
      <c r="A526" s="27" t="s">
        <v>2</v>
      </c>
      <c r="B526" t="s">
        <v>6</v>
      </c>
      <c r="C526" t="s">
        <v>6</v>
      </c>
      <c r="D526" t="s">
        <v>1</v>
      </c>
      <c r="E526" t="s">
        <v>7</v>
      </c>
      <c r="F526" s="27">
        <f>VLOOKUP($A526,ranks!$A$2:$B$12,2,FALSE)-VLOOKUP(B526,ranks!$A$2:$B$12,2,FALSE)</f>
        <v>-1</v>
      </c>
      <c r="G526" s="27">
        <f>VLOOKUP($A526,ranks!$A$2:$B$12,2,FALSE)-VLOOKUP(C526,ranks!$A$2:$B$12,2,FALSE)</f>
        <v>-1</v>
      </c>
      <c r="H526" s="27">
        <f>VLOOKUP($A526,ranks!$A$2:$B$12,2,FALSE)-VLOOKUP(D526,ranks!$A$2:$B$12,2,FALSE)</f>
        <v>2</v>
      </c>
      <c r="I526" s="27">
        <f>VLOOKUP($A526,ranks!$A$2:$B$12,2,FALSE)-VLOOKUP(E526,ranks!$A$2:$B$12,2,FALSE)</f>
        <v>4</v>
      </c>
      <c r="J526">
        <f t="shared" si="66"/>
        <v>1</v>
      </c>
      <c r="K526">
        <f t="shared" si="67"/>
        <v>1</v>
      </c>
      <c r="L526">
        <f t="shared" si="68"/>
        <v>4</v>
      </c>
      <c r="M526">
        <f t="shared" si="69"/>
        <v>16</v>
      </c>
      <c r="N526">
        <f t="shared" si="70"/>
        <v>1</v>
      </c>
      <c r="O526">
        <f t="shared" si="71"/>
        <v>1</v>
      </c>
      <c r="P526">
        <f t="shared" si="72"/>
        <v>2</v>
      </c>
      <c r="Q526">
        <f t="shared" si="73"/>
        <v>4</v>
      </c>
    </row>
    <row r="527" spans="1:17" x14ac:dyDescent="0.25">
      <c r="A527" s="27" t="s">
        <v>7</v>
      </c>
      <c r="B527" t="s">
        <v>2</v>
      </c>
      <c r="C527" t="s">
        <v>1</v>
      </c>
      <c r="D527" t="s">
        <v>1</v>
      </c>
      <c r="E527" t="s">
        <v>7</v>
      </c>
      <c r="F527" s="27">
        <f>VLOOKUP($A527,ranks!$A$2:$B$12,2,FALSE)-VLOOKUP(B527,ranks!$A$2:$B$12,2,FALSE)</f>
        <v>-4</v>
      </c>
      <c r="G527" s="27">
        <f>VLOOKUP($A527,ranks!$A$2:$B$12,2,FALSE)-VLOOKUP(C527,ranks!$A$2:$B$12,2,FALSE)</f>
        <v>-2</v>
      </c>
      <c r="H527" s="27">
        <f>VLOOKUP($A527,ranks!$A$2:$B$12,2,FALSE)-VLOOKUP(D527,ranks!$A$2:$B$12,2,FALSE)</f>
        <v>-2</v>
      </c>
      <c r="I527" s="27">
        <f>VLOOKUP($A527,ranks!$A$2:$B$12,2,FALSE)-VLOOKUP(E527,ranks!$A$2:$B$12,2,FALSE)</f>
        <v>0</v>
      </c>
      <c r="J527">
        <f t="shared" si="66"/>
        <v>16</v>
      </c>
      <c r="K527">
        <f t="shared" si="67"/>
        <v>4</v>
      </c>
      <c r="L527">
        <f t="shared" si="68"/>
        <v>4</v>
      </c>
      <c r="M527">
        <f t="shared" si="69"/>
        <v>0</v>
      </c>
      <c r="N527">
        <f t="shared" si="70"/>
        <v>4</v>
      </c>
      <c r="O527">
        <f t="shared" si="71"/>
        <v>2</v>
      </c>
      <c r="P527">
        <f t="shared" si="72"/>
        <v>2</v>
      </c>
      <c r="Q527">
        <f t="shared" si="73"/>
        <v>0</v>
      </c>
    </row>
    <row r="528" spans="1:17" x14ac:dyDescent="0.25">
      <c r="A528" s="27" t="s">
        <v>8</v>
      </c>
      <c r="B528" t="s">
        <v>7</v>
      </c>
      <c r="C528" t="s">
        <v>7</v>
      </c>
      <c r="D528" t="s">
        <v>1</v>
      </c>
      <c r="E528" t="s">
        <v>7</v>
      </c>
      <c r="F528" s="27">
        <f>VLOOKUP($A528,ranks!$A$2:$B$12,2,FALSE)-VLOOKUP(B528,ranks!$A$2:$B$12,2,FALSE)</f>
        <v>-4</v>
      </c>
      <c r="G528" s="27">
        <f>VLOOKUP($A528,ranks!$A$2:$B$12,2,FALSE)-VLOOKUP(C528,ranks!$A$2:$B$12,2,FALSE)</f>
        <v>-4</v>
      </c>
      <c r="H528" s="27">
        <f>VLOOKUP($A528,ranks!$A$2:$B$12,2,FALSE)-VLOOKUP(D528,ranks!$A$2:$B$12,2,FALSE)</f>
        <v>-6</v>
      </c>
      <c r="I528" s="27">
        <f>VLOOKUP($A528,ranks!$A$2:$B$12,2,FALSE)-VLOOKUP(E528,ranks!$A$2:$B$12,2,FALSE)</f>
        <v>-4</v>
      </c>
      <c r="J528">
        <f t="shared" si="66"/>
        <v>16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4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s="27" t="s">
        <v>1</v>
      </c>
      <c r="B529" t="s">
        <v>10</v>
      </c>
      <c r="C529" t="s">
        <v>5</v>
      </c>
      <c r="D529" t="s">
        <v>1</v>
      </c>
      <c r="E529" t="s">
        <v>7</v>
      </c>
      <c r="F529" s="27">
        <f>VLOOKUP($A529,ranks!$A$2:$B$12,2,FALSE)-VLOOKUP(B529,ranks!$A$2:$B$12,2,FALSE)</f>
        <v>4</v>
      </c>
      <c r="G529" s="27">
        <f>VLOOKUP($A529,ranks!$A$2:$B$12,2,FALSE)-VLOOKUP(C529,ranks!$A$2:$B$12,2,FALSE)</f>
        <v>3</v>
      </c>
      <c r="H529" s="27">
        <f>VLOOKUP($A529,ranks!$A$2:$B$12,2,FALSE)-VLOOKUP(D529,ranks!$A$2:$B$12,2,FALSE)</f>
        <v>0</v>
      </c>
      <c r="I529" s="27">
        <f>VLOOKUP($A529,ranks!$A$2:$B$12,2,FALSE)-VLOOKUP(E529,ranks!$A$2:$B$12,2,FALSE)</f>
        <v>2</v>
      </c>
      <c r="J529">
        <f t="shared" si="66"/>
        <v>16</v>
      </c>
      <c r="K529">
        <f t="shared" si="67"/>
        <v>9</v>
      </c>
      <c r="L529">
        <f t="shared" si="68"/>
        <v>0</v>
      </c>
      <c r="M529">
        <f t="shared" si="69"/>
        <v>4</v>
      </c>
      <c r="N529">
        <f t="shared" si="70"/>
        <v>4</v>
      </c>
      <c r="O529">
        <f t="shared" si="71"/>
        <v>3</v>
      </c>
      <c r="P529">
        <f t="shared" si="72"/>
        <v>0</v>
      </c>
      <c r="Q529">
        <f t="shared" si="73"/>
        <v>2</v>
      </c>
    </row>
    <row r="530" spans="1:17" x14ac:dyDescent="0.25">
      <c r="A530" s="27" t="s">
        <v>3</v>
      </c>
      <c r="B530" t="s">
        <v>1</v>
      </c>
      <c r="C530" t="s">
        <v>1</v>
      </c>
      <c r="D530" t="s">
        <v>1</v>
      </c>
      <c r="E530" t="s">
        <v>7</v>
      </c>
      <c r="F530" s="27">
        <f>VLOOKUP($A530,ranks!$A$2:$B$12,2,FALSE)-VLOOKUP(B530,ranks!$A$2:$B$12,2,FALSE)</f>
        <v>-1</v>
      </c>
      <c r="G530" s="27">
        <f>VLOOKUP($A530,ranks!$A$2:$B$12,2,FALSE)-VLOOKUP(C530,ranks!$A$2:$B$12,2,FALSE)</f>
        <v>-1</v>
      </c>
      <c r="H530" s="27">
        <f>VLOOKUP($A530,ranks!$A$2:$B$12,2,FALSE)-VLOOKUP(D530,ranks!$A$2:$B$12,2,FALSE)</f>
        <v>-1</v>
      </c>
      <c r="I530" s="27">
        <f>VLOOKUP($A530,ranks!$A$2:$B$12,2,FALSE)-VLOOKUP(E530,ranks!$A$2:$B$12,2,FALSE)</f>
        <v>1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s="27" t="s">
        <v>3</v>
      </c>
      <c r="B531" t="s">
        <v>6</v>
      </c>
      <c r="C531" t="s">
        <v>10</v>
      </c>
      <c r="D531" t="s">
        <v>1</v>
      </c>
      <c r="E531" t="s">
        <v>7</v>
      </c>
      <c r="F531" s="27">
        <f>VLOOKUP($A531,ranks!$A$2:$B$12,2,FALSE)-VLOOKUP(B531,ranks!$A$2:$B$12,2,FALSE)</f>
        <v>-4</v>
      </c>
      <c r="G531" s="27">
        <f>VLOOKUP($A531,ranks!$A$2:$B$12,2,FALSE)-VLOOKUP(C531,ranks!$A$2:$B$12,2,FALSE)</f>
        <v>3</v>
      </c>
      <c r="H531" s="27">
        <f>VLOOKUP($A531,ranks!$A$2:$B$12,2,FALSE)-VLOOKUP(D531,ranks!$A$2:$B$12,2,FALSE)</f>
        <v>-1</v>
      </c>
      <c r="I531" s="27">
        <f>VLOOKUP($A531,ranks!$A$2:$B$12,2,FALSE)-VLOOKUP(E531,ranks!$A$2:$B$12,2,FALSE)</f>
        <v>1</v>
      </c>
      <c r="J531">
        <f t="shared" si="66"/>
        <v>16</v>
      </c>
      <c r="K531">
        <f t="shared" si="67"/>
        <v>9</v>
      </c>
      <c r="L531">
        <f t="shared" si="68"/>
        <v>1</v>
      </c>
      <c r="M531">
        <f t="shared" si="69"/>
        <v>1</v>
      </c>
      <c r="N531">
        <f t="shared" si="70"/>
        <v>4</v>
      </c>
      <c r="O531">
        <f t="shared" si="71"/>
        <v>3</v>
      </c>
      <c r="P531">
        <f t="shared" si="72"/>
        <v>1</v>
      </c>
      <c r="Q531">
        <f t="shared" si="73"/>
        <v>1</v>
      </c>
    </row>
    <row r="532" spans="1:17" x14ac:dyDescent="0.25">
      <c r="A532" s="27" t="s">
        <v>8</v>
      </c>
      <c r="B532" t="s">
        <v>8</v>
      </c>
      <c r="C532" t="s">
        <v>10</v>
      </c>
      <c r="D532" t="s">
        <v>1</v>
      </c>
      <c r="E532" t="s">
        <v>7</v>
      </c>
      <c r="F532" s="27">
        <f>VLOOKUP($A532,ranks!$A$2:$B$12,2,FALSE)-VLOOKUP(B532,ranks!$A$2:$B$12,2,FALSE)</f>
        <v>0</v>
      </c>
      <c r="G532" s="27">
        <f>VLOOKUP($A532,ranks!$A$2:$B$12,2,FALSE)-VLOOKUP(C532,ranks!$A$2:$B$12,2,FALSE)</f>
        <v>-2</v>
      </c>
      <c r="H532" s="27">
        <f>VLOOKUP($A532,ranks!$A$2:$B$12,2,FALSE)-VLOOKUP(D532,ranks!$A$2:$B$12,2,FALSE)</f>
        <v>-6</v>
      </c>
      <c r="I532" s="27">
        <f>VLOOKUP($A532,ranks!$A$2:$B$12,2,FALSE)-VLOOKUP(E532,ranks!$A$2:$B$12,2,FALSE)</f>
        <v>-4</v>
      </c>
      <c r="J532">
        <f t="shared" si="66"/>
        <v>0</v>
      </c>
      <c r="K532">
        <f t="shared" si="67"/>
        <v>4</v>
      </c>
      <c r="L532">
        <f t="shared" si="68"/>
        <v>36</v>
      </c>
      <c r="M532">
        <f t="shared" si="69"/>
        <v>16</v>
      </c>
      <c r="N532">
        <f t="shared" si="70"/>
        <v>0</v>
      </c>
      <c r="O532">
        <f t="shared" si="71"/>
        <v>2</v>
      </c>
      <c r="P532">
        <f t="shared" si="72"/>
        <v>6</v>
      </c>
      <c r="Q532">
        <f t="shared" si="73"/>
        <v>4</v>
      </c>
    </row>
    <row r="533" spans="1:17" x14ac:dyDescent="0.25">
      <c r="A533" s="27" t="s">
        <v>5</v>
      </c>
      <c r="B533" t="s">
        <v>5</v>
      </c>
      <c r="C533" t="s">
        <v>5</v>
      </c>
      <c r="D533" t="s">
        <v>1</v>
      </c>
      <c r="E533" t="s">
        <v>7</v>
      </c>
      <c r="F533" s="27">
        <f>VLOOKUP($A533,ranks!$A$2:$B$12,2,FALSE)-VLOOKUP(B533,ranks!$A$2:$B$12,2,FALSE)</f>
        <v>0</v>
      </c>
      <c r="G533" s="27">
        <f>VLOOKUP($A533,ranks!$A$2:$B$12,2,FALSE)-VLOOKUP(C533,ranks!$A$2:$B$12,2,FALSE)</f>
        <v>0</v>
      </c>
      <c r="H533" s="27">
        <f>VLOOKUP($A533,ranks!$A$2:$B$12,2,FALSE)-VLOOKUP(D533,ranks!$A$2:$B$12,2,FALSE)</f>
        <v>-3</v>
      </c>
      <c r="I533" s="27">
        <f>VLOOKUP($A533,ranks!$A$2:$B$12,2,FALSE)-VLOOKUP(E533,ranks!$A$2:$B$12,2,FALSE)</f>
        <v>-1</v>
      </c>
      <c r="J533">
        <f t="shared" si="66"/>
        <v>0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0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s="27" t="s">
        <v>2</v>
      </c>
      <c r="B534" t="s">
        <v>5</v>
      </c>
      <c r="C534" t="s">
        <v>5</v>
      </c>
      <c r="D534" t="s">
        <v>1</v>
      </c>
      <c r="E534" t="s">
        <v>7</v>
      </c>
      <c r="F534" s="27">
        <f>VLOOKUP($A534,ranks!$A$2:$B$12,2,FALSE)-VLOOKUP(B534,ranks!$A$2:$B$12,2,FALSE)</f>
        <v>5</v>
      </c>
      <c r="G534" s="27">
        <f>VLOOKUP($A534,ranks!$A$2:$B$12,2,FALSE)-VLOOKUP(C534,ranks!$A$2:$B$12,2,FALSE)</f>
        <v>5</v>
      </c>
      <c r="H534" s="27">
        <f>VLOOKUP($A534,ranks!$A$2:$B$12,2,FALSE)-VLOOKUP(D534,ranks!$A$2:$B$12,2,FALSE)</f>
        <v>2</v>
      </c>
      <c r="I534" s="27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s="27" t="s">
        <v>11</v>
      </c>
      <c r="B535" t="s">
        <v>10</v>
      </c>
      <c r="C535" t="s">
        <v>10</v>
      </c>
      <c r="D535" t="s">
        <v>1</v>
      </c>
      <c r="E535" t="s">
        <v>7</v>
      </c>
      <c r="F535" s="27">
        <f>VLOOKUP($A535,ranks!$A$2:$B$12,2,FALSE)-VLOOKUP(B535,ranks!$A$2:$B$12,2,FALSE)</f>
        <v>-3</v>
      </c>
      <c r="G535" s="27">
        <f>VLOOKUP($A535,ranks!$A$2:$B$12,2,FALSE)-VLOOKUP(C535,ranks!$A$2:$B$12,2,FALSE)</f>
        <v>-3</v>
      </c>
      <c r="H535" s="27">
        <f>VLOOKUP($A535,ranks!$A$2:$B$12,2,FALSE)-VLOOKUP(D535,ranks!$A$2:$B$12,2,FALSE)</f>
        <v>-7</v>
      </c>
      <c r="I535" s="27">
        <f>VLOOKUP($A535,ranks!$A$2:$B$12,2,FALSE)-VLOOKUP(E535,ranks!$A$2:$B$12,2,FALSE)</f>
        <v>-5</v>
      </c>
      <c r="J535">
        <f t="shared" si="66"/>
        <v>9</v>
      </c>
      <c r="K535">
        <f t="shared" si="67"/>
        <v>9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3</v>
      </c>
      <c r="P535">
        <f t="shared" si="72"/>
        <v>7</v>
      </c>
      <c r="Q535">
        <f t="shared" si="73"/>
        <v>5</v>
      </c>
    </row>
    <row r="536" spans="1:17" x14ac:dyDescent="0.25">
      <c r="A536" s="27" t="s">
        <v>1</v>
      </c>
      <c r="B536" t="s">
        <v>7</v>
      </c>
      <c r="C536" t="s">
        <v>5</v>
      </c>
      <c r="D536" t="s">
        <v>1</v>
      </c>
      <c r="E536" t="s">
        <v>7</v>
      </c>
      <c r="F536" s="27">
        <f>VLOOKUP($A536,ranks!$A$2:$B$12,2,FALSE)-VLOOKUP(B536,ranks!$A$2:$B$12,2,FALSE)</f>
        <v>2</v>
      </c>
      <c r="G536" s="27">
        <f>VLOOKUP($A536,ranks!$A$2:$B$12,2,FALSE)-VLOOKUP(C536,ranks!$A$2:$B$12,2,FALSE)</f>
        <v>3</v>
      </c>
      <c r="H536" s="27">
        <f>VLOOKUP($A536,ranks!$A$2:$B$12,2,FALSE)-VLOOKUP(D536,ranks!$A$2:$B$12,2,FALSE)</f>
        <v>0</v>
      </c>
      <c r="I536" s="27">
        <f>VLOOKUP($A536,ranks!$A$2:$B$12,2,FALSE)-VLOOKUP(E536,ranks!$A$2:$B$12,2,FALSE)</f>
        <v>2</v>
      </c>
      <c r="J536">
        <f t="shared" si="66"/>
        <v>4</v>
      </c>
      <c r="K536">
        <f t="shared" si="67"/>
        <v>9</v>
      </c>
      <c r="L536">
        <f t="shared" si="68"/>
        <v>0</v>
      </c>
      <c r="M536">
        <f t="shared" si="69"/>
        <v>4</v>
      </c>
      <c r="N536">
        <f t="shared" si="70"/>
        <v>2</v>
      </c>
      <c r="O536">
        <f t="shared" si="71"/>
        <v>3</v>
      </c>
      <c r="P536">
        <f t="shared" si="72"/>
        <v>0</v>
      </c>
      <c r="Q536">
        <f t="shared" si="73"/>
        <v>2</v>
      </c>
    </row>
    <row r="537" spans="1:17" x14ac:dyDescent="0.25">
      <c r="A537" s="27" t="s">
        <v>3</v>
      </c>
      <c r="B537" t="s">
        <v>8</v>
      </c>
      <c r="C537" t="s">
        <v>5</v>
      </c>
      <c r="D537" t="s">
        <v>1</v>
      </c>
      <c r="E537" t="s">
        <v>7</v>
      </c>
      <c r="F537" s="27">
        <f>VLOOKUP($A537,ranks!$A$2:$B$12,2,FALSE)-VLOOKUP(B537,ranks!$A$2:$B$12,2,FALSE)</f>
        <v>5</v>
      </c>
      <c r="G537" s="27">
        <f>VLOOKUP($A537,ranks!$A$2:$B$12,2,FALSE)-VLOOKUP(C537,ranks!$A$2:$B$12,2,FALSE)</f>
        <v>2</v>
      </c>
      <c r="H537" s="27">
        <f>VLOOKUP($A537,ranks!$A$2:$B$12,2,FALSE)-VLOOKUP(D537,ranks!$A$2:$B$12,2,FALSE)</f>
        <v>-1</v>
      </c>
      <c r="I537" s="27">
        <f>VLOOKUP($A537,ranks!$A$2:$B$12,2,FALSE)-VLOOKUP(E537,ranks!$A$2:$B$12,2,FALSE)</f>
        <v>1</v>
      </c>
      <c r="J537">
        <f t="shared" si="66"/>
        <v>25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5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s="27" t="s">
        <v>4</v>
      </c>
      <c r="B538" t="s">
        <v>5</v>
      </c>
      <c r="C538" t="s">
        <v>5</v>
      </c>
      <c r="D538" t="s">
        <v>1</v>
      </c>
      <c r="E538" t="s">
        <v>7</v>
      </c>
      <c r="F538" s="27">
        <f>VLOOKUP($A538,ranks!$A$2:$B$12,2,FALSE)-VLOOKUP(B538,ranks!$A$2:$B$12,2,FALSE)</f>
        <v>4</v>
      </c>
      <c r="G538" s="27">
        <f>VLOOKUP($A538,ranks!$A$2:$B$12,2,FALSE)-VLOOKUP(C538,ranks!$A$2:$B$12,2,FALSE)</f>
        <v>4</v>
      </c>
      <c r="H538" s="27">
        <f>VLOOKUP($A538,ranks!$A$2:$B$12,2,FALSE)-VLOOKUP(D538,ranks!$A$2:$B$12,2,FALSE)</f>
        <v>1</v>
      </c>
      <c r="I538" s="27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s="27" t="s">
        <v>9</v>
      </c>
      <c r="B539" t="s">
        <v>1</v>
      </c>
      <c r="C539" t="s">
        <v>5</v>
      </c>
      <c r="D539" t="s">
        <v>1</v>
      </c>
      <c r="E539" t="s">
        <v>7</v>
      </c>
      <c r="F539" s="27">
        <f>VLOOKUP($A539,ranks!$A$2:$B$12,2,FALSE)-VLOOKUP(B539,ranks!$A$2:$B$12,2,FALSE)</f>
        <v>-5</v>
      </c>
      <c r="G539" s="27">
        <f>VLOOKUP($A539,ranks!$A$2:$B$12,2,FALSE)-VLOOKUP(C539,ranks!$A$2:$B$12,2,FALSE)</f>
        <v>-2</v>
      </c>
      <c r="H539" s="27">
        <f>VLOOKUP($A539,ranks!$A$2:$B$12,2,FALSE)-VLOOKUP(D539,ranks!$A$2:$B$12,2,FALSE)</f>
        <v>-5</v>
      </c>
      <c r="I539" s="27">
        <f>VLOOKUP($A539,ranks!$A$2:$B$12,2,FALSE)-VLOOKUP(E539,ranks!$A$2:$B$12,2,FALSE)</f>
        <v>-3</v>
      </c>
      <c r="J539">
        <f t="shared" si="66"/>
        <v>25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5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s="27" t="s">
        <v>10</v>
      </c>
      <c r="B540" t="s">
        <v>10</v>
      </c>
      <c r="C540" t="s">
        <v>5</v>
      </c>
      <c r="D540" t="s">
        <v>1</v>
      </c>
      <c r="E540" t="s">
        <v>7</v>
      </c>
      <c r="F540" s="27">
        <f>VLOOKUP($A540,ranks!$A$2:$B$12,2,FALSE)-VLOOKUP(B540,ranks!$A$2:$B$12,2,FALSE)</f>
        <v>0</v>
      </c>
      <c r="G540" s="27">
        <f>VLOOKUP($A540,ranks!$A$2:$B$12,2,FALSE)-VLOOKUP(C540,ranks!$A$2:$B$12,2,FALSE)</f>
        <v>-1</v>
      </c>
      <c r="H540" s="27">
        <f>VLOOKUP($A540,ranks!$A$2:$B$12,2,FALSE)-VLOOKUP(D540,ranks!$A$2:$B$12,2,FALSE)</f>
        <v>-4</v>
      </c>
      <c r="I540" s="27">
        <f>VLOOKUP($A540,ranks!$A$2:$B$12,2,FALSE)-VLOOKUP(E540,ranks!$A$2:$B$12,2,FALSE)</f>
        <v>-2</v>
      </c>
      <c r="J540">
        <f t="shared" si="66"/>
        <v>0</v>
      </c>
      <c r="K540">
        <f t="shared" si="67"/>
        <v>1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4</v>
      </c>
      <c r="Q540">
        <f t="shared" si="73"/>
        <v>2</v>
      </c>
    </row>
    <row r="541" spans="1:17" x14ac:dyDescent="0.25">
      <c r="A541" s="27" t="s">
        <v>1</v>
      </c>
      <c r="B541" t="s">
        <v>10</v>
      </c>
      <c r="C541" t="s">
        <v>10</v>
      </c>
      <c r="D541" t="s">
        <v>1</v>
      </c>
      <c r="E541" t="s">
        <v>7</v>
      </c>
      <c r="F541" s="27">
        <f>VLOOKUP($A541,ranks!$A$2:$B$12,2,FALSE)-VLOOKUP(B541,ranks!$A$2:$B$12,2,FALSE)</f>
        <v>4</v>
      </c>
      <c r="G541" s="27">
        <f>VLOOKUP($A541,ranks!$A$2:$B$12,2,FALSE)-VLOOKUP(C541,ranks!$A$2:$B$12,2,FALSE)</f>
        <v>4</v>
      </c>
      <c r="H541" s="27">
        <f>VLOOKUP($A541,ranks!$A$2:$B$12,2,FALSE)-VLOOKUP(D541,ranks!$A$2:$B$12,2,FALSE)</f>
        <v>0</v>
      </c>
      <c r="I541" s="27">
        <f>VLOOKUP($A541,ranks!$A$2:$B$12,2,FALSE)-VLOOKUP(E541,ranks!$A$2:$B$12,2,FALSE)</f>
        <v>2</v>
      </c>
      <c r="J541">
        <f t="shared" si="66"/>
        <v>16</v>
      </c>
      <c r="K541">
        <f t="shared" si="67"/>
        <v>16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4</v>
      </c>
      <c r="P541">
        <f t="shared" si="72"/>
        <v>0</v>
      </c>
      <c r="Q541">
        <f t="shared" si="73"/>
        <v>2</v>
      </c>
    </row>
    <row r="542" spans="1:17" x14ac:dyDescent="0.25">
      <c r="A542" s="27" t="s">
        <v>7</v>
      </c>
      <c r="B542" t="s">
        <v>7</v>
      </c>
      <c r="C542" t="s">
        <v>3</v>
      </c>
      <c r="D542" t="s">
        <v>1</v>
      </c>
      <c r="E542" t="s">
        <v>7</v>
      </c>
      <c r="F542" s="27">
        <f>VLOOKUP($A542,ranks!$A$2:$B$12,2,FALSE)-VLOOKUP(B542,ranks!$A$2:$B$12,2,FALSE)</f>
        <v>0</v>
      </c>
      <c r="G542" s="27">
        <f>VLOOKUP($A542,ranks!$A$2:$B$12,2,FALSE)-VLOOKUP(C542,ranks!$A$2:$B$12,2,FALSE)</f>
        <v>-1</v>
      </c>
      <c r="H542" s="27">
        <f>VLOOKUP($A542,ranks!$A$2:$B$12,2,FALSE)-VLOOKUP(D542,ranks!$A$2:$B$12,2,FALSE)</f>
        <v>-2</v>
      </c>
      <c r="I542" s="27">
        <f>VLOOKUP($A542,ranks!$A$2:$B$12,2,FALSE)-VLOOKUP(E542,ranks!$A$2:$B$12,2,FALSE)</f>
        <v>0</v>
      </c>
      <c r="J542">
        <f t="shared" si="66"/>
        <v>0</v>
      </c>
      <c r="K542">
        <f t="shared" si="67"/>
        <v>1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1</v>
      </c>
      <c r="P542">
        <f t="shared" si="72"/>
        <v>2</v>
      </c>
      <c r="Q542">
        <f t="shared" si="73"/>
        <v>0</v>
      </c>
    </row>
    <row r="543" spans="1:17" x14ac:dyDescent="0.25">
      <c r="A543" s="27" t="s">
        <v>10</v>
      </c>
      <c r="B543" t="s">
        <v>5</v>
      </c>
      <c r="C543" t="s">
        <v>1</v>
      </c>
      <c r="D543" t="s">
        <v>1</v>
      </c>
      <c r="E543" t="s">
        <v>7</v>
      </c>
      <c r="F543" s="27">
        <f>VLOOKUP($A543,ranks!$A$2:$B$12,2,FALSE)-VLOOKUP(B543,ranks!$A$2:$B$12,2,FALSE)</f>
        <v>-1</v>
      </c>
      <c r="G543" s="27">
        <f>VLOOKUP($A543,ranks!$A$2:$B$12,2,FALSE)-VLOOKUP(C543,ranks!$A$2:$B$12,2,FALSE)</f>
        <v>-4</v>
      </c>
      <c r="H543" s="27">
        <f>VLOOKUP($A543,ranks!$A$2:$B$12,2,FALSE)-VLOOKUP(D543,ranks!$A$2:$B$12,2,FALSE)</f>
        <v>-4</v>
      </c>
      <c r="I543" s="27">
        <f>VLOOKUP($A543,ranks!$A$2:$B$12,2,FALSE)-VLOOKUP(E543,ranks!$A$2:$B$12,2,FALSE)</f>
        <v>-2</v>
      </c>
      <c r="J543">
        <f t="shared" si="66"/>
        <v>1</v>
      </c>
      <c r="K543">
        <f t="shared" si="67"/>
        <v>16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4</v>
      </c>
      <c r="P543">
        <f t="shared" si="72"/>
        <v>4</v>
      </c>
      <c r="Q543">
        <f t="shared" si="73"/>
        <v>2</v>
      </c>
    </row>
    <row r="544" spans="1:17" x14ac:dyDescent="0.25">
      <c r="A544" s="27" t="s">
        <v>2</v>
      </c>
      <c r="B544" t="s">
        <v>7</v>
      </c>
      <c r="C544" t="s">
        <v>6</v>
      </c>
      <c r="D544" t="s">
        <v>1</v>
      </c>
      <c r="E544" t="s">
        <v>7</v>
      </c>
      <c r="F544" s="27">
        <f>VLOOKUP($A544,ranks!$A$2:$B$12,2,FALSE)-VLOOKUP(B544,ranks!$A$2:$B$12,2,FALSE)</f>
        <v>4</v>
      </c>
      <c r="G544" s="27">
        <f>VLOOKUP($A544,ranks!$A$2:$B$12,2,FALSE)-VLOOKUP(C544,ranks!$A$2:$B$12,2,FALSE)</f>
        <v>-1</v>
      </c>
      <c r="H544" s="27">
        <f>VLOOKUP($A544,ranks!$A$2:$B$12,2,FALSE)-VLOOKUP(D544,ranks!$A$2:$B$12,2,FALSE)</f>
        <v>2</v>
      </c>
      <c r="I544" s="27">
        <f>VLOOKUP($A544,ranks!$A$2:$B$12,2,FALSE)-VLOOKUP(E544,ranks!$A$2:$B$12,2,FALSE)</f>
        <v>4</v>
      </c>
      <c r="J544">
        <f t="shared" si="66"/>
        <v>16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4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s="27" t="s">
        <v>8</v>
      </c>
      <c r="B545" t="s">
        <v>8</v>
      </c>
      <c r="C545" t="s">
        <v>10</v>
      </c>
      <c r="D545" t="s">
        <v>1</v>
      </c>
      <c r="E545" t="s">
        <v>7</v>
      </c>
      <c r="F545" s="27">
        <f>VLOOKUP($A545,ranks!$A$2:$B$12,2,FALSE)-VLOOKUP(B545,ranks!$A$2:$B$12,2,FALSE)</f>
        <v>0</v>
      </c>
      <c r="G545" s="27">
        <f>VLOOKUP($A545,ranks!$A$2:$B$12,2,FALSE)-VLOOKUP(C545,ranks!$A$2:$B$12,2,FALSE)</f>
        <v>-2</v>
      </c>
      <c r="H545" s="27">
        <f>VLOOKUP($A545,ranks!$A$2:$B$12,2,FALSE)-VLOOKUP(D545,ranks!$A$2:$B$12,2,FALSE)</f>
        <v>-6</v>
      </c>
      <c r="I545" s="27">
        <f>VLOOKUP($A545,ranks!$A$2:$B$12,2,FALSE)-VLOOKUP(E545,ranks!$A$2:$B$12,2,FALSE)</f>
        <v>-4</v>
      </c>
      <c r="J545">
        <f t="shared" si="66"/>
        <v>0</v>
      </c>
      <c r="K545">
        <f t="shared" si="67"/>
        <v>4</v>
      </c>
      <c r="L545">
        <f t="shared" si="68"/>
        <v>36</v>
      </c>
      <c r="M545">
        <f t="shared" si="69"/>
        <v>16</v>
      </c>
      <c r="N545">
        <f t="shared" si="70"/>
        <v>0</v>
      </c>
      <c r="O545">
        <f t="shared" si="71"/>
        <v>2</v>
      </c>
      <c r="P545">
        <f t="shared" si="72"/>
        <v>6</v>
      </c>
      <c r="Q545">
        <f t="shared" si="73"/>
        <v>4</v>
      </c>
    </row>
    <row r="546" spans="1:17" x14ac:dyDescent="0.25">
      <c r="A546" s="27" t="s">
        <v>7</v>
      </c>
      <c r="B546" t="s">
        <v>1</v>
      </c>
      <c r="C546" t="s">
        <v>1</v>
      </c>
      <c r="D546" t="s">
        <v>1</v>
      </c>
      <c r="E546" t="s">
        <v>7</v>
      </c>
      <c r="F546" s="27">
        <f>VLOOKUP($A546,ranks!$A$2:$B$12,2,FALSE)-VLOOKUP(B546,ranks!$A$2:$B$12,2,FALSE)</f>
        <v>-2</v>
      </c>
      <c r="G546" s="27">
        <f>VLOOKUP($A546,ranks!$A$2:$B$12,2,FALSE)-VLOOKUP(C546,ranks!$A$2:$B$12,2,FALSE)</f>
        <v>-2</v>
      </c>
      <c r="H546" s="27">
        <f>VLOOKUP($A546,ranks!$A$2:$B$12,2,FALSE)-VLOOKUP(D546,ranks!$A$2:$B$12,2,FALSE)</f>
        <v>-2</v>
      </c>
      <c r="I546" s="27">
        <f>VLOOKUP($A546,ranks!$A$2:$B$12,2,FALSE)-VLOOKUP(E546,ranks!$A$2:$B$12,2,FALSE)</f>
        <v>0</v>
      </c>
      <c r="J546">
        <f t="shared" si="66"/>
        <v>4</v>
      </c>
      <c r="K546">
        <f t="shared" si="67"/>
        <v>4</v>
      </c>
      <c r="L546">
        <f t="shared" si="68"/>
        <v>4</v>
      </c>
      <c r="M546">
        <f t="shared" si="69"/>
        <v>0</v>
      </c>
      <c r="N546">
        <f t="shared" si="70"/>
        <v>2</v>
      </c>
      <c r="O546">
        <f t="shared" si="71"/>
        <v>2</v>
      </c>
      <c r="P546">
        <f t="shared" si="72"/>
        <v>2</v>
      </c>
      <c r="Q546">
        <f t="shared" si="73"/>
        <v>0</v>
      </c>
    </row>
    <row r="547" spans="1:17" x14ac:dyDescent="0.25">
      <c r="A547" s="27" t="s">
        <v>1</v>
      </c>
      <c r="B547" t="s">
        <v>11</v>
      </c>
      <c r="C547" t="s">
        <v>5</v>
      </c>
      <c r="D547" t="s">
        <v>1</v>
      </c>
      <c r="E547" t="s">
        <v>7</v>
      </c>
      <c r="F547" s="27">
        <f>VLOOKUP($A547,ranks!$A$2:$B$12,2,FALSE)-VLOOKUP(B547,ranks!$A$2:$B$12,2,FALSE)</f>
        <v>7</v>
      </c>
      <c r="G547" s="27">
        <f>VLOOKUP($A547,ranks!$A$2:$B$12,2,FALSE)-VLOOKUP(C547,ranks!$A$2:$B$12,2,FALSE)</f>
        <v>3</v>
      </c>
      <c r="H547" s="27">
        <f>VLOOKUP($A547,ranks!$A$2:$B$12,2,FALSE)-VLOOKUP(D547,ranks!$A$2:$B$12,2,FALSE)</f>
        <v>0</v>
      </c>
      <c r="I547" s="27">
        <f>VLOOKUP($A547,ranks!$A$2:$B$12,2,FALSE)-VLOOKUP(E547,ranks!$A$2:$B$12,2,FALSE)</f>
        <v>2</v>
      </c>
      <c r="J547">
        <f t="shared" si="66"/>
        <v>49</v>
      </c>
      <c r="K547">
        <f t="shared" si="67"/>
        <v>9</v>
      </c>
      <c r="L547">
        <f t="shared" si="68"/>
        <v>0</v>
      </c>
      <c r="M547">
        <f t="shared" si="69"/>
        <v>4</v>
      </c>
      <c r="N547">
        <f t="shared" si="70"/>
        <v>7</v>
      </c>
      <c r="O547">
        <f t="shared" si="71"/>
        <v>3</v>
      </c>
      <c r="P547">
        <f t="shared" si="72"/>
        <v>0</v>
      </c>
      <c r="Q547">
        <f t="shared" si="73"/>
        <v>2</v>
      </c>
    </row>
    <row r="548" spans="1:17" x14ac:dyDescent="0.25">
      <c r="A548" s="27" t="s">
        <v>5</v>
      </c>
      <c r="B548" t="s">
        <v>2</v>
      </c>
      <c r="C548" t="s">
        <v>10</v>
      </c>
      <c r="D548" t="s">
        <v>1</v>
      </c>
      <c r="E548" t="s">
        <v>7</v>
      </c>
      <c r="F548" s="27">
        <f>VLOOKUP($A548,ranks!$A$2:$B$12,2,FALSE)-VLOOKUP(B548,ranks!$A$2:$B$12,2,FALSE)</f>
        <v>-5</v>
      </c>
      <c r="G548" s="27">
        <f>VLOOKUP($A548,ranks!$A$2:$B$12,2,FALSE)-VLOOKUP(C548,ranks!$A$2:$B$12,2,FALSE)</f>
        <v>1</v>
      </c>
      <c r="H548" s="27">
        <f>VLOOKUP($A548,ranks!$A$2:$B$12,2,FALSE)-VLOOKUP(D548,ranks!$A$2:$B$12,2,FALSE)</f>
        <v>-3</v>
      </c>
      <c r="I548" s="27">
        <f>VLOOKUP($A548,ranks!$A$2:$B$12,2,FALSE)-VLOOKUP(E548,ranks!$A$2:$B$12,2,FALSE)</f>
        <v>-1</v>
      </c>
      <c r="J548">
        <f t="shared" si="66"/>
        <v>25</v>
      </c>
      <c r="K548">
        <f t="shared" si="67"/>
        <v>1</v>
      </c>
      <c r="L548">
        <f t="shared" si="68"/>
        <v>9</v>
      </c>
      <c r="M548">
        <f t="shared" si="69"/>
        <v>1</v>
      </c>
      <c r="N548">
        <f t="shared" si="70"/>
        <v>5</v>
      </c>
      <c r="O548">
        <f t="shared" si="71"/>
        <v>1</v>
      </c>
      <c r="P548">
        <f t="shared" si="72"/>
        <v>3</v>
      </c>
      <c r="Q548">
        <f t="shared" si="73"/>
        <v>1</v>
      </c>
    </row>
    <row r="549" spans="1:17" x14ac:dyDescent="0.25">
      <c r="A549" s="27" t="s">
        <v>6</v>
      </c>
      <c r="B549" t="s">
        <v>3</v>
      </c>
      <c r="C549" t="s">
        <v>5</v>
      </c>
      <c r="D549" t="s">
        <v>1</v>
      </c>
      <c r="E549" t="s">
        <v>7</v>
      </c>
      <c r="F549" s="27">
        <f>VLOOKUP($A549,ranks!$A$2:$B$12,2,FALSE)-VLOOKUP(B549,ranks!$A$2:$B$12,2,FALSE)</f>
        <v>4</v>
      </c>
      <c r="G549" s="27">
        <f>VLOOKUP($A549,ranks!$A$2:$B$12,2,FALSE)-VLOOKUP(C549,ranks!$A$2:$B$12,2,FALSE)</f>
        <v>6</v>
      </c>
      <c r="H549" s="27">
        <f>VLOOKUP($A549,ranks!$A$2:$B$12,2,FALSE)-VLOOKUP(D549,ranks!$A$2:$B$12,2,FALSE)</f>
        <v>3</v>
      </c>
      <c r="I549" s="27">
        <f>VLOOKUP($A549,ranks!$A$2:$B$12,2,FALSE)-VLOOKUP(E549,ranks!$A$2:$B$12,2,FALSE)</f>
        <v>5</v>
      </c>
      <c r="J549">
        <f t="shared" si="66"/>
        <v>16</v>
      </c>
      <c r="K549">
        <f t="shared" si="67"/>
        <v>36</v>
      </c>
      <c r="L549">
        <f t="shared" si="68"/>
        <v>9</v>
      </c>
      <c r="M549">
        <f t="shared" si="69"/>
        <v>25</v>
      </c>
      <c r="N549">
        <f t="shared" si="70"/>
        <v>4</v>
      </c>
      <c r="O549">
        <f t="shared" si="71"/>
        <v>6</v>
      </c>
      <c r="P549">
        <f t="shared" si="72"/>
        <v>3</v>
      </c>
      <c r="Q549">
        <f t="shared" si="73"/>
        <v>5</v>
      </c>
    </row>
    <row r="550" spans="1:17" x14ac:dyDescent="0.25">
      <c r="A550" s="27" t="s">
        <v>6</v>
      </c>
      <c r="B550" t="s">
        <v>1</v>
      </c>
      <c r="C550" t="s">
        <v>5</v>
      </c>
      <c r="D550" t="s">
        <v>1</v>
      </c>
      <c r="E550" t="s">
        <v>7</v>
      </c>
      <c r="F550" s="27">
        <f>VLOOKUP($A550,ranks!$A$2:$B$12,2,FALSE)-VLOOKUP(B550,ranks!$A$2:$B$12,2,FALSE)</f>
        <v>3</v>
      </c>
      <c r="G550" s="27">
        <f>VLOOKUP($A550,ranks!$A$2:$B$12,2,FALSE)-VLOOKUP(C550,ranks!$A$2:$B$12,2,FALSE)</f>
        <v>6</v>
      </c>
      <c r="H550" s="27">
        <f>VLOOKUP($A550,ranks!$A$2:$B$12,2,FALSE)-VLOOKUP(D550,ranks!$A$2:$B$12,2,FALSE)</f>
        <v>3</v>
      </c>
      <c r="I550" s="27">
        <f>VLOOKUP($A550,ranks!$A$2:$B$12,2,FALSE)-VLOOKUP(E550,ranks!$A$2:$B$12,2,FALSE)</f>
        <v>5</v>
      </c>
      <c r="J550">
        <f t="shared" si="66"/>
        <v>9</v>
      </c>
      <c r="K550">
        <f t="shared" si="67"/>
        <v>36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6</v>
      </c>
      <c r="P550">
        <f t="shared" si="72"/>
        <v>3</v>
      </c>
      <c r="Q550">
        <f t="shared" si="73"/>
        <v>5</v>
      </c>
    </row>
    <row r="551" spans="1:17" x14ac:dyDescent="0.25">
      <c r="A551" s="27" t="s">
        <v>7</v>
      </c>
      <c r="B551" t="s">
        <v>1</v>
      </c>
      <c r="C551" t="s">
        <v>5</v>
      </c>
      <c r="D551" t="s">
        <v>1</v>
      </c>
      <c r="E551" t="s">
        <v>7</v>
      </c>
      <c r="F551" s="27">
        <f>VLOOKUP($A551,ranks!$A$2:$B$12,2,FALSE)-VLOOKUP(B551,ranks!$A$2:$B$12,2,FALSE)</f>
        <v>-2</v>
      </c>
      <c r="G551" s="27">
        <f>VLOOKUP($A551,ranks!$A$2:$B$12,2,FALSE)-VLOOKUP(C551,ranks!$A$2:$B$12,2,FALSE)</f>
        <v>1</v>
      </c>
      <c r="H551" s="27">
        <f>VLOOKUP($A551,ranks!$A$2:$B$12,2,FALSE)-VLOOKUP(D551,ranks!$A$2:$B$12,2,FALSE)</f>
        <v>-2</v>
      </c>
      <c r="I551" s="27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s="27" t="s">
        <v>5</v>
      </c>
      <c r="B552" t="s">
        <v>4</v>
      </c>
      <c r="C552" t="s">
        <v>5</v>
      </c>
      <c r="D552" t="s">
        <v>1</v>
      </c>
      <c r="E552" t="s">
        <v>7</v>
      </c>
      <c r="F552" s="27">
        <f>VLOOKUP($A552,ranks!$A$2:$B$12,2,FALSE)-VLOOKUP(B552,ranks!$A$2:$B$12,2,FALSE)</f>
        <v>-4</v>
      </c>
      <c r="G552" s="27">
        <f>VLOOKUP($A552,ranks!$A$2:$B$12,2,FALSE)-VLOOKUP(C552,ranks!$A$2:$B$12,2,FALSE)</f>
        <v>0</v>
      </c>
      <c r="H552" s="27">
        <f>VLOOKUP($A552,ranks!$A$2:$B$12,2,FALSE)-VLOOKUP(D552,ranks!$A$2:$B$12,2,FALSE)</f>
        <v>-3</v>
      </c>
      <c r="I552" s="27">
        <f>VLOOKUP($A552,ranks!$A$2:$B$12,2,FALSE)-VLOOKUP(E552,ranks!$A$2:$B$12,2,FALSE)</f>
        <v>-1</v>
      </c>
      <c r="J552">
        <f t="shared" si="66"/>
        <v>16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4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s="27" t="s">
        <v>6</v>
      </c>
      <c r="B553" t="s">
        <v>6</v>
      </c>
      <c r="C553" t="s">
        <v>2</v>
      </c>
      <c r="D553" t="s">
        <v>1</v>
      </c>
      <c r="E553" t="s">
        <v>7</v>
      </c>
      <c r="F553" s="27">
        <f>VLOOKUP($A553,ranks!$A$2:$B$12,2,FALSE)-VLOOKUP(B553,ranks!$A$2:$B$12,2,FALSE)</f>
        <v>0</v>
      </c>
      <c r="G553" s="27">
        <f>VLOOKUP($A553,ranks!$A$2:$B$12,2,FALSE)-VLOOKUP(C553,ranks!$A$2:$B$12,2,FALSE)</f>
        <v>1</v>
      </c>
      <c r="H553" s="27">
        <f>VLOOKUP($A553,ranks!$A$2:$B$12,2,FALSE)-VLOOKUP(D553,ranks!$A$2:$B$12,2,FALSE)</f>
        <v>3</v>
      </c>
      <c r="I553" s="27">
        <f>VLOOKUP($A553,ranks!$A$2:$B$12,2,FALSE)-VLOOKUP(E553,ranks!$A$2:$B$12,2,FALSE)</f>
        <v>5</v>
      </c>
      <c r="J553">
        <f t="shared" si="66"/>
        <v>0</v>
      </c>
      <c r="K553">
        <f t="shared" si="67"/>
        <v>1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1</v>
      </c>
      <c r="P553">
        <f t="shared" si="72"/>
        <v>3</v>
      </c>
      <c r="Q553">
        <f t="shared" si="73"/>
        <v>5</v>
      </c>
    </row>
    <row r="554" spans="1:17" x14ac:dyDescent="0.25">
      <c r="A554" s="27" t="s">
        <v>8</v>
      </c>
      <c r="B554" t="s">
        <v>3</v>
      </c>
      <c r="C554" t="s">
        <v>7</v>
      </c>
      <c r="D554" t="s">
        <v>1</v>
      </c>
      <c r="E554" t="s">
        <v>7</v>
      </c>
      <c r="F554" s="27">
        <f>VLOOKUP($A554,ranks!$A$2:$B$12,2,FALSE)-VLOOKUP(B554,ranks!$A$2:$B$12,2,FALSE)</f>
        <v>-5</v>
      </c>
      <c r="G554" s="27">
        <f>VLOOKUP($A554,ranks!$A$2:$B$12,2,FALSE)-VLOOKUP(C554,ranks!$A$2:$B$12,2,FALSE)</f>
        <v>-4</v>
      </c>
      <c r="H554" s="27">
        <f>VLOOKUP($A554,ranks!$A$2:$B$12,2,FALSE)-VLOOKUP(D554,ranks!$A$2:$B$12,2,FALSE)</f>
        <v>-6</v>
      </c>
      <c r="I554" s="27">
        <f>VLOOKUP($A554,ranks!$A$2:$B$12,2,FALSE)-VLOOKUP(E554,ranks!$A$2:$B$12,2,FALSE)</f>
        <v>-4</v>
      </c>
      <c r="J554">
        <f t="shared" si="66"/>
        <v>25</v>
      </c>
      <c r="K554">
        <f t="shared" si="67"/>
        <v>16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4</v>
      </c>
      <c r="P554">
        <f t="shared" si="72"/>
        <v>6</v>
      </c>
      <c r="Q554">
        <f t="shared" si="73"/>
        <v>4</v>
      </c>
    </row>
    <row r="555" spans="1:17" x14ac:dyDescent="0.25">
      <c r="A555" s="27" t="s">
        <v>3</v>
      </c>
      <c r="B555" t="s">
        <v>6</v>
      </c>
      <c r="C555" t="s">
        <v>10</v>
      </c>
      <c r="D555" t="s">
        <v>1</v>
      </c>
      <c r="E555" t="s">
        <v>7</v>
      </c>
      <c r="F555" s="27">
        <f>VLOOKUP($A555,ranks!$A$2:$B$12,2,FALSE)-VLOOKUP(B555,ranks!$A$2:$B$12,2,FALSE)</f>
        <v>-4</v>
      </c>
      <c r="G555" s="27">
        <f>VLOOKUP($A555,ranks!$A$2:$B$12,2,FALSE)-VLOOKUP(C555,ranks!$A$2:$B$12,2,FALSE)</f>
        <v>3</v>
      </c>
      <c r="H555" s="27">
        <f>VLOOKUP($A555,ranks!$A$2:$B$12,2,FALSE)-VLOOKUP(D555,ranks!$A$2:$B$12,2,FALSE)</f>
        <v>-1</v>
      </c>
      <c r="I555" s="27">
        <f>VLOOKUP($A555,ranks!$A$2:$B$12,2,FALSE)-VLOOKUP(E555,ranks!$A$2:$B$12,2,FALSE)</f>
        <v>1</v>
      </c>
      <c r="J555">
        <f t="shared" si="66"/>
        <v>16</v>
      </c>
      <c r="K555">
        <f t="shared" si="67"/>
        <v>9</v>
      </c>
      <c r="L555">
        <f t="shared" si="68"/>
        <v>1</v>
      </c>
      <c r="M555">
        <f t="shared" si="69"/>
        <v>1</v>
      </c>
      <c r="N555">
        <f t="shared" si="70"/>
        <v>4</v>
      </c>
      <c r="O555">
        <f t="shared" si="71"/>
        <v>3</v>
      </c>
      <c r="P555">
        <f t="shared" si="72"/>
        <v>1</v>
      </c>
      <c r="Q555">
        <f t="shared" si="73"/>
        <v>1</v>
      </c>
    </row>
    <row r="556" spans="1:17" x14ac:dyDescent="0.25">
      <c r="A556" s="27" t="s">
        <v>1</v>
      </c>
      <c r="B556" t="s">
        <v>10</v>
      </c>
      <c r="C556" t="s">
        <v>5</v>
      </c>
      <c r="D556" t="s">
        <v>1</v>
      </c>
      <c r="E556" t="s">
        <v>7</v>
      </c>
      <c r="F556" s="27">
        <f>VLOOKUP($A556,ranks!$A$2:$B$12,2,FALSE)-VLOOKUP(B556,ranks!$A$2:$B$12,2,FALSE)</f>
        <v>4</v>
      </c>
      <c r="G556" s="27">
        <f>VLOOKUP($A556,ranks!$A$2:$B$12,2,FALSE)-VLOOKUP(C556,ranks!$A$2:$B$12,2,FALSE)</f>
        <v>3</v>
      </c>
      <c r="H556" s="27">
        <f>VLOOKUP($A556,ranks!$A$2:$B$12,2,FALSE)-VLOOKUP(D556,ranks!$A$2:$B$12,2,FALSE)</f>
        <v>0</v>
      </c>
      <c r="I556" s="27">
        <f>VLOOKUP($A556,ranks!$A$2:$B$12,2,FALSE)-VLOOKUP(E556,ranks!$A$2:$B$12,2,FALSE)</f>
        <v>2</v>
      </c>
      <c r="J556">
        <f t="shared" si="66"/>
        <v>16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4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s="27" t="s">
        <v>10</v>
      </c>
      <c r="B557" t="s">
        <v>5</v>
      </c>
      <c r="C557" t="s">
        <v>5</v>
      </c>
      <c r="D557" t="s">
        <v>1</v>
      </c>
      <c r="E557" t="s">
        <v>7</v>
      </c>
      <c r="F557" s="27">
        <f>VLOOKUP($A557,ranks!$A$2:$B$12,2,FALSE)-VLOOKUP(B557,ranks!$A$2:$B$12,2,FALSE)</f>
        <v>-1</v>
      </c>
      <c r="G557" s="27">
        <f>VLOOKUP($A557,ranks!$A$2:$B$12,2,FALSE)-VLOOKUP(C557,ranks!$A$2:$B$12,2,FALSE)</f>
        <v>-1</v>
      </c>
      <c r="H557" s="27">
        <f>VLOOKUP($A557,ranks!$A$2:$B$12,2,FALSE)-VLOOKUP(D557,ranks!$A$2:$B$12,2,FALSE)</f>
        <v>-4</v>
      </c>
      <c r="I557" s="27">
        <f>VLOOKUP($A557,ranks!$A$2:$B$12,2,FALSE)-VLOOKUP(E557,ranks!$A$2:$B$12,2,FALSE)</f>
        <v>-2</v>
      </c>
      <c r="J557">
        <f t="shared" si="66"/>
        <v>1</v>
      </c>
      <c r="K557">
        <f t="shared" si="67"/>
        <v>1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1</v>
      </c>
      <c r="P557">
        <f t="shared" si="72"/>
        <v>4</v>
      </c>
      <c r="Q557">
        <f t="shared" si="73"/>
        <v>2</v>
      </c>
    </row>
    <row r="558" spans="1:17" x14ac:dyDescent="0.25">
      <c r="A558" s="27" t="s">
        <v>1</v>
      </c>
      <c r="B558" t="s">
        <v>7</v>
      </c>
      <c r="C558" t="s">
        <v>2</v>
      </c>
      <c r="D558" t="s">
        <v>1</v>
      </c>
      <c r="E558" t="s">
        <v>7</v>
      </c>
      <c r="F558" s="27">
        <f>VLOOKUP($A558,ranks!$A$2:$B$12,2,FALSE)-VLOOKUP(B558,ranks!$A$2:$B$12,2,FALSE)</f>
        <v>2</v>
      </c>
      <c r="G558" s="27">
        <f>VLOOKUP($A558,ranks!$A$2:$B$12,2,FALSE)-VLOOKUP(C558,ranks!$A$2:$B$12,2,FALSE)</f>
        <v>-2</v>
      </c>
      <c r="H558" s="27">
        <f>VLOOKUP($A558,ranks!$A$2:$B$12,2,FALSE)-VLOOKUP(D558,ranks!$A$2:$B$12,2,FALSE)</f>
        <v>0</v>
      </c>
      <c r="I558" s="27">
        <f>VLOOKUP($A558,ranks!$A$2:$B$12,2,FALSE)-VLOOKUP(E558,ranks!$A$2:$B$12,2,FALSE)</f>
        <v>2</v>
      </c>
      <c r="J558">
        <f t="shared" si="66"/>
        <v>4</v>
      </c>
      <c r="K558">
        <f t="shared" si="67"/>
        <v>4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2</v>
      </c>
      <c r="P558">
        <f t="shared" si="72"/>
        <v>0</v>
      </c>
      <c r="Q558">
        <f t="shared" si="73"/>
        <v>2</v>
      </c>
    </row>
    <row r="559" spans="1:17" x14ac:dyDescent="0.25">
      <c r="A559" s="27" t="s">
        <v>5</v>
      </c>
      <c r="B559" t="s">
        <v>5</v>
      </c>
      <c r="C559" t="s">
        <v>5</v>
      </c>
      <c r="D559" t="s">
        <v>1</v>
      </c>
      <c r="E559" t="s">
        <v>7</v>
      </c>
      <c r="F559" s="27">
        <f>VLOOKUP($A559,ranks!$A$2:$B$12,2,FALSE)-VLOOKUP(B559,ranks!$A$2:$B$12,2,FALSE)</f>
        <v>0</v>
      </c>
      <c r="G559" s="27">
        <f>VLOOKUP($A559,ranks!$A$2:$B$12,2,FALSE)-VLOOKUP(C559,ranks!$A$2:$B$12,2,FALSE)</f>
        <v>0</v>
      </c>
      <c r="H559" s="27">
        <f>VLOOKUP($A559,ranks!$A$2:$B$12,2,FALSE)-VLOOKUP(D559,ranks!$A$2:$B$12,2,FALSE)</f>
        <v>-3</v>
      </c>
      <c r="I559" s="27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s="27" t="s">
        <v>2</v>
      </c>
      <c r="B560" t="s">
        <v>6</v>
      </c>
      <c r="C560" t="s">
        <v>3</v>
      </c>
      <c r="D560" t="s">
        <v>1</v>
      </c>
      <c r="E560" t="s">
        <v>7</v>
      </c>
      <c r="F560" s="27">
        <f>VLOOKUP($A560,ranks!$A$2:$B$12,2,FALSE)-VLOOKUP(B560,ranks!$A$2:$B$12,2,FALSE)</f>
        <v>-1</v>
      </c>
      <c r="G560" s="27">
        <f>VLOOKUP($A560,ranks!$A$2:$B$12,2,FALSE)-VLOOKUP(C560,ranks!$A$2:$B$12,2,FALSE)</f>
        <v>3</v>
      </c>
      <c r="H560" s="27">
        <f>VLOOKUP($A560,ranks!$A$2:$B$12,2,FALSE)-VLOOKUP(D560,ranks!$A$2:$B$12,2,FALSE)</f>
        <v>2</v>
      </c>
      <c r="I560" s="27">
        <f>VLOOKUP($A560,ranks!$A$2:$B$12,2,FALSE)-VLOOKUP(E560,ranks!$A$2:$B$12,2,FALSE)</f>
        <v>4</v>
      </c>
      <c r="J560">
        <f t="shared" si="66"/>
        <v>1</v>
      </c>
      <c r="K560">
        <f t="shared" si="67"/>
        <v>9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3</v>
      </c>
      <c r="P560">
        <f t="shared" si="72"/>
        <v>2</v>
      </c>
      <c r="Q560">
        <f t="shared" si="73"/>
        <v>4</v>
      </c>
    </row>
    <row r="561" spans="1:17" x14ac:dyDescent="0.25">
      <c r="A561" s="27" t="s">
        <v>10</v>
      </c>
      <c r="B561" t="s">
        <v>8</v>
      </c>
      <c r="C561" t="s">
        <v>3</v>
      </c>
      <c r="D561" t="s">
        <v>1</v>
      </c>
      <c r="E561" t="s">
        <v>7</v>
      </c>
      <c r="F561" s="27">
        <f>VLOOKUP($A561,ranks!$A$2:$B$12,2,FALSE)-VLOOKUP(B561,ranks!$A$2:$B$12,2,FALSE)</f>
        <v>2</v>
      </c>
      <c r="G561" s="27">
        <f>VLOOKUP($A561,ranks!$A$2:$B$12,2,FALSE)-VLOOKUP(C561,ranks!$A$2:$B$12,2,FALSE)</f>
        <v>-3</v>
      </c>
      <c r="H561" s="27">
        <f>VLOOKUP($A561,ranks!$A$2:$B$12,2,FALSE)-VLOOKUP(D561,ranks!$A$2:$B$12,2,FALSE)</f>
        <v>-4</v>
      </c>
      <c r="I561" s="27">
        <f>VLOOKUP($A561,ranks!$A$2:$B$12,2,FALSE)-VLOOKUP(E561,ranks!$A$2:$B$12,2,FALSE)</f>
        <v>-2</v>
      </c>
      <c r="J561">
        <f t="shared" si="66"/>
        <v>4</v>
      </c>
      <c r="K561">
        <f t="shared" si="67"/>
        <v>9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3</v>
      </c>
      <c r="P561">
        <f t="shared" si="72"/>
        <v>4</v>
      </c>
      <c r="Q561">
        <f t="shared" si="73"/>
        <v>2</v>
      </c>
    </row>
    <row r="562" spans="1:17" x14ac:dyDescent="0.25">
      <c r="A562" s="27" t="s">
        <v>8</v>
      </c>
      <c r="B562" t="s">
        <v>3</v>
      </c>
      <c r="C562" t="s">
        <v>1</v>
      </c>
      <c r="D562" t="s">
        <v>1</v>
      </c>
      <c r="E562" t="s">
        <v>7</v>
      </c>
      <c r="F562" s="27">
        <f>VLOOKUP($A562,ranks!$A$2:$B$12,2,FALSE)-VLOOKUP(B562,ranks!$A$2:$B$12,2,FALSE)</f>
        <v>-5</v>
      </c>
      <c r="G562" s="27">
        <f>VLOOKUP($A562,ranks!$A$2:$B$12,2,FALSE)-VLOOKUP(C562,ranks!$A$2:$B$12,2,FALSE)</f>
        <v>-6</v>
      </c>
      <c r="H562" s="27">
        <f>VLOOKUP($A562,ranks!$A$2:$B$12,2,FALSE)-VLOOKUP(D562,ranks!$A$2:$B$12,2,FALSE)</f>
        <v>-6</v>
      </c>
      <c r="I562" s="27">
        <f>VLOOKUP($A562,ranks!$A$2:$B$12,2,FALSE)-VLOOKUP(E562,ranks!$A$2:$B$12,2,FALSE)</f>
        <v>-4</v>
      </c>
      <c r="J562">
        <f t="shared" si="66"/>
        <v>25</v>
      </c>
      <c r="K562">
        <f t="shared" si="67"/>
        <v>36</v>
      </c>
      <c r="L562">
        <f t="shared" si="68"/>
        <v>36</v>
      </c>
      <c r="M562">
        <f t="shared" si="69"/>
        <v>16</v>
      </c>
      <c r="N562">
        <f t="shared" si="70"/>
        <v>5</v>
      </c>
      <c r="O562">
        <f t="shared" si="71"/>
        <v>6</v>
      </c>
      <c r="P562">
        <f t="shared" si="72"/>
        <v>6</v>
      </c>
      <c r="Q562">
        <f t="shared" si="73"/>
        <v>4</v>
      </c>
    </row>
    <row r="563" spans="1:17" x14ac:dyDescent="0.25">
      <c r="A563" s="27" t="s">
        <v>5</v>
      </c>
      <c r="B563" t="s">
        <v>10</v>
      </c>
      <c r="C563" t="s">
        <v>1</v>
      </c>
      <c r="D563" t="s">
        <v>1</v>
      </c>
      <c r="E563" t="s">
        <v>7</v>
      </c>
      <c r="F563" s="27">
        <f>VLOOKUP($A563,ranks!$A$2:$B$12,2,FALSE)-VLOOKUP(B563,ranks!$A$2:$B$12,2,FALSE)</f>
        <v>1</v>
      </c>
      <c r="G563" s="27">
        <f>VLOOKUP($A563,ranks!$A$2:$B$12,2,FALSE)-VLOOKUP(C563,ranks!$A$2:$B$12,2,FALSE)</f>
        <v>-3</v>
      </c>
      <c r="H563" s="27">
        <f>VLOOKUP($A563,ranks!$A$2:$B$12,2,FALSE)-VLOOKUP(D563,ranks!$A$2:$B$12,2,FALSE)</f>
        <v>-3</v>
      </c>
      <c r="I563" s="27">
        <f>VLOOKUP($A563,ranks!$A$2:$B$12,2,FALSE)-VLOOKUP(E563,ranks!$A$2:$B$12,2,FALSE)</f>
        <v>-1</v>
      </c>
      <c r="J563">
        <f t="shared" si="66"/>
        <v>1</v>
      </c>
      <c r="K563">
        <f t="shared" si="67"/>
        <v>9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3</v>
      </c>
      <c r="P563">
        <f t="shared" si="72"/>
        <v>3</v>
      </c>
      <c r="Q563">
        <f t="shared" si="73"/>
        <v>1</v>
      </c>
    </row>
    <row r="564" spans="1:17" x14ac:dyDescent="0.25">
      <c r="A564" s="27" t="s">
        <v>10</v>
      </c>
      <c r="B564" t="s">
        <v>7</v>
      </c>
      <c r="C564" t="s">
        <v>1</v>
      </c>
      <c r="D564" t="s">
        <v>1</v>
      </c>
      <c r="E564" t="s">
        <v>7</v>
      </c>
      <c r="F564" s="27">
        <f>VLOOKUP($A564,ranks!$A$2:$B$12,2,FALSE)-VLOOKUP(B564,ranks!$A$2:$B$12,2,FALSE)</f>
        <v>-2</v>
      </c>
      <c r="G564" s="27">
        <f>VLOOKUP($A564,ranks!$A$2:$B$12,2,FALSE)-VLOOKUP(C564,ranks!$A$2:$B$12,2,FALSE)</f>
        <v>-4</v>
      </c>
      <c r="H564" s="27">
        <f>VLOOKUP($A564,ranks!$A$2:$B$12,2,FALSE)-VLOOKUP(D564,ranks!$A$2:$B$12,2,FALSE)</f>
        <v>-4</v>
      </c>
      <c r="I564" s="27">
        <f>VLOOKUP($A564,ranks!$A$2:$B$12,2,FALSE)-VLOOKUP(E564,ranks!$A$2:$B$12,2,FALSE)</f>
        <v>-2</v>
      </c>
      <c r="J564">
        <f t="shared" si="66"/>
        <v>4</v>
      </c>
      <c r="K564">
        <f t="shared" si="67"/>
        <v>16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4</v>
      </c>
      <c r="Q564">
        <f t="shared" si="73"/>
        <v>2</v>
      </c>
    </row>
    <row r="565" spans="1:17" x14ac:dyDescent="0.25">
      <c r="A565" s="27" t="s">
        <v>2</v>
      </c>
      <c r="B565" t="s">
        <v>8</v>
      </c>
      <c r="C565" t="s">
        <v>8</v>
      </c>
      <c r="D565" t="s">
        <v>1</v>
      </c>
      <c r="E565" t="s">
        <v>7</v>
      </c>
      <c r="F565" s="27">
        <f>VLOOKUP($A565,ranks!$A$2:$B$12,2,FALSE)-VLOOKUP(B565,ranks!$A$2:$B$12,2,FALSE)</f>
        <v>8</v>
      </c>
      <c r="G565" s="27">
        <f>VLOOKUP($A565,ranks!$A$2:$B$12,2,FALSE)-VLOOKUP(C565,ranks!$A$2:$B$12,2,FALSE)</f>
        <v>8</v>
      </c>
      <c r="H565" s="27">
        <f>VLOOKUP($A565,ranks!$A$2:$B$12,2,FALSE)-VLOOKUP(D565,ranks!$A$2:$B$12,2,FALSE)</f>
        <v>2</v>
      </c>
      <c r="I565" s="27">
        <f>VLOOKUP($A565,ranks!$A$2:$B$12,2,FALSE)-VLOOKUP(E565,ranks!$A$2:$B$12,2,FALSE)</f>
        <v>4</v>
      </c>
      <c r="J565">
        <f t="shared" si="66"/>
        <v>64</v>
      </c>
      <c r="K565">
        <f t="shared" si="67"/>
        <v>64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8</v>
      </c>
      <c r="P565">
        <f t="shared" si="72"/>
        <v>2</v>
      </c>
      <c r="Q565">
        <f t="shared" si="73"/>
        <v>4</v>
      </c>
    </row>
    <row r="566" spans="1:17" x14ac:dyDescent="0.25">
      <c r="A566" s="27" t="s">
        <v>4</v>
      </c>
      <c r="B566" t="s">
        <v>8</v>
      </c>
      <c r="C566" t="s">
        <v>10</v>
      </c>
      <c r="D566" t="s">
        <v>1</v>
      </c>
      <c r="E566" t="s">
        <v>7</v>
      </c>
      <c r="F566" s="27">
        <f>VLOOKUP($A566,ranks!$A$2:$B$12,2,FALSE)-VLOOKUP(B566,ranks!$A$2:$B$12,2,FALSE)</f>
        <v>7</v>
      </c>
      <c r="G566" s="27">
        <f>VLOOKUP($A566,ranks!$A$2:$B$12,2,FALSE)-VLOOKUP(C566,ranks!$A$2:$B$12,2,FALSE)</f>
        <v>5</v>
      </c>
      <c r="H566" s="27">
        <f>VLOOKUP($A566,ranks!$A$2:$B$12,2,FALSE)-VLOOKUP(D566,ranks!$A$2:$B$12,2,FALSE)</f>
        <v>1</v>
      </c>
      <c r="I566" s="27">
        <f>VLOOKUP($A566,ranks!$A$2:$B$12,2,FALSE)-VLOOKUP(E566,ranks!$A$2:$B$12,2,FALSE)</f>
        <v>3</v>
      </c>
      <c r="J566">
        <f t="shared" si="66"/>
        <v>49</v>
      </c>
      <c r="K566">
        <f t="shared" si="67"/>
        <v>25</v>
      </c>
      <c r="L566">
        <f t="shared" si="68"/>
        <v>1</v>
      </c>
      <c r="M566">
        <f t="shared" si="69"/>
        <v>9</v>
      </c>
      <c r="N566">
        <f t="shared" si="70"/>
        <v>7</v>
      </c>
      <c r="O566">
        <f t="shared" si="71"/>
        <v>5</v>
      </c>
      <c r="P566">
        <f t="shared" si="72"/>
        <v>1</v>
      </c>
      <c r="Q566">
        <f t="shared" si="73"/>
        <v>3</v>
      </c>
    </row>
    <row r="567" spans="1:17" x14ac:dyDescent="0.25">
      <c r="A567" s="27" t="s">
        <v>1</v>
      </c>
      <c r="B567" t="s">
        <v>4</v>
      </c>
      <c r="C567" t="s">
        <v>1</v>
      </c>
      <c r="D567" t="s">
        <v>1</v>
      </c>
      <c r="E567" t="s">
        <v>7</v>
      </c>
      <c r="F567" s="27">
        <f>VLOOKUP($A567,ranks!$A$2:$B$12,2,FALSE)-VLOOKUP(B567,ranks!$A$2:$B$12,2,FALSE)</f>
        <v>-1</v>
      </c>
      <c r="G567" s="27">
        <f>VLOOKUP($A567,ranks!$A$2:$B$12,2,FALSE)-VLOOKUP(C567,ranks!$A$2:$B$12,2,FALSE)</f>
        <v>0</v>
      </c>
      <c r="H567" s="27">
        <f>VLOOKUP($A567,ranks!$A$2:$B$12,2,FALSE)-VLOOKUP(D567,ranks!$A$2:$B$12,2,FALSE)</f>
        <v>0</v>
      </c>
      <c r="I567" s="27">
        <f>VLOOKUP($A567,ranks!$A$2:$B$12,2,FALSE)-VLOOKUP(E567,ranks!$A$2:$B$12,2,FALSE)</f>
        <v>2</v>
      </c>
      <c r="J567">
        <f t="shared" si="66"/>
        <v>1</v>
      </c>
      <c r="K567">
        <f t="shared" si="67"/>
        <v>0</v>
      </c>
      <c r="L567">
        <f t="shared" si="68"/>
        <v>0</v>
      </c>
      <c r="M567">
        <f t="shared" si="69"/>
        <v>4</v>
      </c>
      <c r="N567">
        <f t="shared" si="70"/>
        <v>1</v>
      </c>
      <c r="O567">
        <f t="shared" si="71"/>
        <v>0</v>
      </c>
      <c r="P567">
        <f t="shared" si="72"/>
        <v>0</v>
      </c>
      <c r="Q567">
        <f t="shared" si="73"/>
        <v>2</v>
      </c>
    </row>
    <row r="568" spans="1:17" x14ac:dyDescent="0.25">
      <c r="A568" s="27" t="s">
        <v>3</v>
      </c>
      <c r="B568" t="s">
        <v>1</v>
      </c>
      <c r="C568" t="s">
        <v>8</v>
      </c>
      <c r="D568" t="s">
        <v>1</v>
      </c>
      <c r="E568" t="s">
        <v>7</v>
      </c>
      <c r="F568" s="27">
        <f>VLOOKUP($A568,ranks!$A$2:$B$12,2,FALSE)-VLOOKUP(B568,ranks!$A$2:$B$12,2,FALSE)</f>
        <v>-1</v>
      </c>
      <c r="G568" s="27">
        <f>VLOOKUP($A568,ranks!$A$2:$B$12,2,FALSE)-VLOOKUP(C568,ranks!$A$2:$B$12,2,FALSE)</f>
        <v>5</v>
      </c>
      <c r="H568" s="27">
        <f>VLOOKUP($A568,ranks!$A$2:$B$12,2,FALSE)-VLOOKUP(D568,ranks!$A$2:$B$12,2,FALSE)</f>
        <v>-1</v>
      </c>
      <c r="I568" s="27">
        <f>VLOOKUP($A568,ranks!$A$2:$B$12,2,FALSE)-VLOOKUP(E568,ranks!$A$2:$B$12,2,FALSE)</f>
        <v>1</v>
      </c>
      <c r="J568">
        <f t="shared" si="66"/>
        <v>1</v>
      </c>
      <c r="K568">
        <f t="shared" si="67"/>
        <v>25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5</v>
      </c>
      <c r="P568">
        <f t="shared" si="72"/>
        <v>1</v>
      </c>
      <c r="Q568">
        <f t="shared" si="73"/>
        <v>1</v>
      </c>
    </row>
    <row r="569" spans="1:17" x14ac:dyDescent="0.25">
      <c r="A569" s="27" t="s">
        <v>8</v>
      </c>
      <c r="B569" t="s">
        <v>10</v>
      </c>
      <c r="C569" t="s">
        <v>1</v>
      </c>
      <c r="D569" t="s">
        <v>1</v>
      </c>
      <c r="E569" t="s">
        <v>7</v>
      </c>
      <c r="F569" s="27">
        <f>VLOOKUP($A569,ranks!$A$2:$B$12,2,FALSE)-VLOOKUP(B569,ranks!$A$2:$B$12,2,FALSE)</f>
        <v>-2</v>
      </c>
      <c r="G569" s="27">
        <f>VLOOKUP($A569,ranks!$A$2:$B$12,2,FALSE)-VLOOKUP(C569,ranks!$A$2:$B$12,2,FALSE)</f>
        <v>-6</v>
      </c>
      <c r="H569" s="27">
        <f>VLOOKUP($A569,ranks!$A$2:$B$12,2,FALSE)-VLOOKUP(D569,ranks!$A$2:$B$12,2,FALSE)</f>
        <v>-6</v>
      </c>
      <c r="I569" s="27">
        <f>VLOOKUP($A569,ranks!$A$2:$B$12,2,FALSE)-VLOOKUP(E569,ranks!$A$2:$B$12,2,FALSE)</f>
        <v>-4</v>
      </c>
      <c r="J569">
        <f t="shared" si="66"/>
        <v>4</v>
      </c>
      <c r="K569">
        <f t="shared" si="67"/>
        <v>36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6</v>
      </c>
      <c r="P569">
        <f t="shared" si="72"/>
        <v>6</v>
      </c>
      <c r="Q569">
        <f t="shared" si="73"/>
        <v>4</v>
      </c>
    </row>
    <row r="570" spans="1:17" x14ac:dyDescent="0.25">
      <c r="A570" s="27" t="s">
        <v>5</v>
      </c>
      <c r="B570" t="s">
        <v>7</v>
      </c>
      <c r="C570" t="s">
        <v>8</v>
      </c>
      <c r="D570" t="s">
        <v>1</v>
      </c>
      <c r="E570" t="s">
        <v>7</v>
      </c>
      <c r="F570" s="27">
        <f>VLOOKUP($A570,ranks!$A$2:$B$12,2,FALSE)-VLOOKUP(B570,ranks!$A$2:$B$12,2,FALSE)</f>
        <v>-1</v>
      </c>
      <c r="G570" s="27">
        <f>VLOOKUP($A570,ranks!$A$2:$B$12,2,FALSE)-VLOOKUP(C570,ranks!$A$2:$B$12,2,FALSE)</f>
        <v>3</v>
      </c>
      <c r="H570" s="27">
        <f>VLOOKUP($A570,ranks!$A$2:$B$12,2,FALSE)-VLOOKUP(D570,ranks!$A$2:$B$12,2,FALSE)</f>
        <v>-3</v>
      </c>
      <c r="I570" s="27">
        <f>VLOOKUP($A570,ranks!$A$2:$B$12,2,FALSE)-VLOOKUP(E570,ranks!$A$2:$B$12,2,FALSE)</f>
        <v>-1</v>
      </c>
      <c r="J570">
        <f t="shared" si="66"/>
        <v>1</v>
      </c>
      <c r="K570">
        <f t="shared" si="67"/>
        <v>9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3</v>
      </c>
      <c r="P570">
        <f t="shared" si="72"/>
        <v>3</v>
      </c>
      <c r="Q570">
        <f t="shared" si="73"/>
        <v>1</v>
      </c>
    </row>
    <row r="571" spans="1:17" x14ac:dyDescent="0.25">
      <c r="A571" s="27" t="s">
        <v>1</v>
      </c>
      <c r="B571" t="s">
        <v>8</v>
      </c>
      <c r="C571" t="s">
        <v>7</v>
      </c>
      <c r="D571" t="s">
        <v>1</v>
      </c>
      <c r="E571" t="s">
        <v>7</v>
      </c>
      <c r="F571" s="27">
        <f>VLOOKUP($A571,ranks!$A$2:$B$12,2,FALSE)-VLOOKUP(B571,ranks!$A$2:$B$12,2,FALSE)</f>
        <v>6</v>
      </c>
      <c r="G571" s="27">
        <f>VLOOKUP($A571,ranks!$A$2:$B$12,2,FALSE)-VLOOKUP(C571,ranks!$A$2:$B$12,2,FALSE)</f>
        <v>2</v>
      </c>
      <c r="H571" s="27">
        <f>VLOOKUP($A571,ranks!$A$2:$B$12,2,FALSE)-VLOOKUP(D571,ranks!$A$2:$B$12,2,FALSE)</f>
        <v>0</v>
      </c>
      <c r="I571" s="27">
        <f>VLOOKUP($A571,ranks!$A$2:$B$12,2,FALSE)-VLOOKUP(E571,ranks!$A$2:$B$12,2,FALSE)</f>
        <v>2</v>
      </c>
      <c r="J571">
        <f t="shared" si="66"/>
        <v>36</v>
      </c>
      <c r="K571">
        <f t="shared" si="67"/>
        <v>4</v>
      </c>
      <c r="L571">
        <f t="shared" si="68"/>
        <v>0</v>
      </c>
      <c r="M571">
        <f t="shared" si="69"/>
        <v>4</v>
      </c>
      <c r="N571">
        <f t="shared" si="70"/>
        <v>6</v>
      </c>
      <c r="O571">
        <f t="shared" si="71"/>
        <v>2</v>
      </c>
      <c r="P571">
        <f t="shared" si="72"/>
        <v>0</v>
      </c>
      <c r="Q571">
        <f t="shared" si="73"/>
        <v>2</v>
      </c>
    </row>
    <row r="572" spans="1:17" x14ac:dyDescent="0.25">
      <c r="A572" s="27" t="s">
        <v>6</v>
      </c>
      <c r="B572" t="s">
        <v>2</v>
      </c>
      <c r="C572" t="s">
        <v>1</v>
      </c>
      <c r="D572" t="s">
        <v>1</v>
      </c>
      <c r="E572" t="s">
        <v>7</v>
      </c>
      <c r="F572" s="27">
        <f>VLOOKUP($A572,ranks!$A$2:$B$12,2,FALSE)-VLOOKUP(B572,ranks!$A$2:$B$12,2,FALSE)</f>
        <v>1</v>
      </c>
      <c r="G572" s="27">
        <f>VLOOKUP($A572,ranks!$A$2:$B$12,2,FALSE)-VLOOKUP(C572,ranks!$A$2:$B$12,2,FALSE)</f>
        <v>3</v>
      </c>
      <c r="H572" s="27">
        <f>VLOOKUP($A572,ranks!$A$2:$B$12,2,FALSE)-VLOOKUP(D572,ranks!$A$2:$B$12,2,FALSE)</f>
        <v>3</v>
      </c>
      <c r="I572" s="27">
        <f>VLOOKUP($A572,ranks!$A$2:$B$12,2,FALSE)-VLOOKUP(E572,ranks!$A$2:$B$12,2,FALSE)</f>
        <v>5</v>
      </c>
      <c r="J572">
        <f t="shared" si="66"/>
        <v>1</v>
      </c>
      <c r="K572">
        <f t="shared" si="67"/>
        <v>9</v>
      </c>
      <c r="L572">
        <f t="shared" si="68"/>
        <v>9</v>
      </c>
      <c r="M572">
        <f t="shared" si="69"/>
        <v>25</v>
      </c>
      <c r="N572">
        <f t="shared" si="70"/>
        <v>1</v>
      </c>
      <c r="O572">
        <f t="shared" si="71"/>
        <v>3</v>
      </c>
      <c r="P572">
        <f t="shared" si="72"/>
        <v>3</v>
      </c>
      <c r="Q572">
        <f t="shared" si="73"/>
        <v>5</v>
      </c>
    </row>
    <row r="573" spans="1:17" x14ac:dyDescent="0.25">
      <c r="A573" s="27" t="s">
        <v>7</v>
      </c>
      <c r="B573" t="s">
        <v>7</v>
      </c>
      <c r="C573" t="s">
        <v>8</v>
      </c>
      <c r="D573" t="s">
        <v>1</v>
      </c>
      <c r="E573" t="s">
        <v>7</v>
      </c>
      <c r="F573" s="27">
        <f>VLOOKUP($A573,ranks!$A$2:$B$12,2,FALSE)-VLOOKUP(B573,ranks!$A$2:$B$12,2,FALSE)</f>
        <v>0</v>
      </c>
      <c r="G573" s="27">
        <f>VLOOKUP($A573,ranks!$A$2:$B$12,2,FALSE)-VLOOKUP(C573,ranks!$A$2:$B$12,2,FALSE)</f>
        <v>4</v>
      </c>
      <c r="H573" s="27">
        <f>VLOOKUP($A573,ranks!$A$2:$B$12,2,FALSE)-VLOOKUP(D573,ranks!$A$2:$B$12,2,FALSE)</f>
        <v>-2</v>
      </c>
      <c r="I573" s="27">
        <f>VLOOKUP($A573,ranks!$A$2:$B$12,2,FALSE)-VLOOKUP(E573,ranks!$A$2:$B$12,2,FALSE)</f>
        <v>0</v>
      </c>
      <c r="J573">
        <f t="shared" si="66"/>
        <v>0</v>
      </c>
      <c r="K573">
        <f t="shared" si="67"/>
        <v>16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4</v>
      </c>
      <c r="P573">
        <f t="shared" si="72"/>
        <v>2</v>
      </c>
      <c r="Q573">
        <f t="shared" si="73"/>
        <v>0</v>
      </c>
    </row>
    <row r="574" spans="1:17" x14ac:dyDescent="0.25">
      <c r="A574" s="27" t="s">
        <v>10</v>
      </c>
      <c r="B574" t="s">
        <v>1</v>
      </c>
      <c r="C574" t="s">
        <v>7</v>
      </c>
      <c r="D574" t="s">
        <v>1</v>
      </c>
      <c r="E574" t="s">
        <v>7</v>
      </c>
      <c r="F574" s="27">
        <f>VLOOKUP($A574,ranks!$A$2:$B$12,2,FALSE)-VLOOKUP(B574,ranks!$A$2:$B$12,2,FALSE)</f>
        <v>-4</v>
      </c>
      <c r="G574" s="27">
        <f>VLOOKUP($A574,ranks!$A$2:$B$12,2,FALSE)-VLOOKUP(C574,ranks!$A$2:$B$12,2,FALSE)</f>
        <v>-2</v>
      </c>
      <c r="H574" s="27">
        <f>VLOOKUP($A574,ranks!$A$2:$B$12,2,FALSE)-VLOOKUP(D574,ranks!$A$2:$B$12,2,FALSE)</f>
        <v>-4</v>
      </c>
      <c r="I574" s="27">
        <f>VLOOKUP($A574,ranks!$A$2:$B$12,2,FALSE)-VLOOKUP(E574,ranks!$A$2:$B$12,2,FALSE)</f>
        <v>-2</v>
      </c>
      <c r="J574">
        <f t="shared" si="66"/>
        <v>16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4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s="27" t="s">
        <v>1</v>
      </c>
      <c r="B575" t="s">
        <v>5</v>
      </c>
      <c r="C575" t="s">
        <v>6</v>
      </c>
      <c r="D575" t="s">
        <v>1</v>
      </c>
      <c r="E575" t="s">
        <v>7</v>
      </c>
      <c r="F575" s="27">
        <f>VLOOKUP($A575,ranks!$A$2:$B$12,2,FALSE)-VLOOKUP(B575,ranks!$A$2:$B$12,2,FALSE)</f>
        <v>3</v>
      </c>
      <c r="G575" s="27">
        <f>VLOOKUP($A575,ranks!$A$2:$B$12,2,FALSE)-VLOOKUP(C575,ranks!$A$2:$B$12,2,FALSE)</f>
        <v>-3</v>
      </c>
      <c r="H575" s="27">
        <f>VLOOKUP($A575,ranks!$A$2:$B$12,2,FALSE)-VLOOKUP(D575,ranks!$A$2:$B$12,2,FALSE)</f>
        <v>0</v>
      </c>
      <c r="I575" s="27">
        <f>VLOOKUP($A575,ranks!$A$2:$B$12,2,FALSE)-VLOOKUP(E575,ranks!$A$2:$B$12,2,FALSE)</f>
        <v>2</v>
      </c>
      <c r="J575">
        <f t="shared" si="66"/>
        <v>9</v>
      </c>
      <c r="K575">
        <f t="shared" si="67"/>
        <v>9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3</v>
      </c>
      <c r="P575">
        <f t="shared" si="72"/>
        <v>0</v>
      </c>
      <c r="Q575">
        <f t="shared" si="73"/>
        <v>2</v>
      </c>
    </row>
    <row r="576" spans="1:17" x14ac:dyDescent="0.25">
      <c r="A576" s="27" t="s">
        <v>2</v>
      </c>
      <c r="B576" t="s">
        <v>1</v>
      </c>
      <c r="C576" t="s">
        <v>6</v>
      </c>
      <c r="D576" t="s">
        <v>1</v>
      </c>
      <c r="E576" t="s">
        <v>7</v>
      </c>
      <c r="F576" s="27">
        <f>VLOOKUP($A576,ranks!$A$2:$B$12,2,FALSE)-VLOOKUP(B576,ranks!$A$2:$B$12,2,FALSE)</f>
        <v>2</v>
      </c>
      <c r="G576" s="27">
        <f>VLOOKUP($A576,ranks!$A$2:$B$12,2,FALSE)-VLOOKUP(C576,ranks!$A$2:$B$12,2,FALSE)</f>
        <v>-1</v>
      </c>
      <c r="H576" s="27">
        <f>VLOOKUP($A576,ranks!$A$2:$B$12,2,FALSE)-VLOOKUP(D576,ranks!$A$2:$B$12,2,FALSE)</f>
        <v>2</v>
      </c>
      <c r="I576" s="27">
        <f>VLOOKUP($A576,ranks!$A$2:$B$12,2,FALSE)-VLOOKUP(E576,ranks!$A$2:$B$12,2,FALSE)</f>
        <v>4</v>
      </c>
      <c r="J576">
        <f t="shared" si="66"/>
        <v>4</v>
      </c>
      <c r="K576">
        <f t="shared" si="67"/>
        <v>1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1</v>
      </c>
      <c r="P576">
        <f t="shared" si="72"/>
        <v>2</v>
      </c>
      <c r="Q576">
        <f t="shared" si="73"/>
        <v>4</v>
      </c>
    </row>
    <row r="577" spans="1:17" x14ac:dyDescent="0.25">
      <c r="A577" s="27" t="s">
        <v>6</v>
      </c>
      <c r="B577" t="s">
        <v>2</v>
      </c>
      <c r="C577" t="s">
        <v>1</v>
      </c>
      <c r="D577" t="s">
        <v>1</v>
      </c>
      <c r="E577" t="s">
        <v>7</v>
      </c>
      <c r="F577" s="27">
        <f>VLOOKUP($A577,ranks!$A$2:$B$12,2,FALSE)-VLOOKUP(B577,ranks!$A$2:$B$12,2,FALSE)</f>
        <v>1</v>
      </c>
      <c r="G577" s="27">
        <f>VLOOKUP($A577,ranks!$A$2:$B$12,2,FALSE)-VLOOKUP(C577,ranks!$A$2:$B$12,2,FALSE)</f>
        <v>3</v>
      </c>
      <c r="H577" s="27">
        <f>VLOOKUP($A577,ranks!$A$2:$B$12,2,FALSE)-VLOOKUP(D577,ranks!$A$2:$B$12,2,FALSE)</f>
        <v>3</v>
      </c>
      <c r="I577" s="27">
        <f>VLOOKUP($A577,ranks!$A$2:$B$12,2,FALSE)-VLOOKUP(E577,ranks!$A$2:$B$12,2,FALSE)</f>
        <v>5</v>
      </c>
      <c r="J577">
        <f t="shared" si="66"/>
        <v>1</v>
      </c>
      <c r="K577">
        <f t="shared" si="67"/>
        <v>9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3</v>
      </c>
      <c r="P577">
        <f t="shared" si="72"/>
        <v>3</v>
      </c>
      <c r="Q577">
        <f t="shared" si="73"/>
        <v>5</v>
      </c>
    </row>
    <row r="578" spans="1:17" x14ac:dyDescent="0.25">
      <c r="A578" s="27" t="s">
        <v>3</v>
      </c>
      <c r="B578" t="s">
        <v>1</v>
      </c>
      <c r="C578" t="s">
        <v>7</v>
      </c>
      <c r="D578" t="s">
        <v>1</v>
      </c>
      <c r="E578" t="s">
        <v>7</v>
      </c>
      <c r="F578" s="27">
        <f>VLOOKUP($A578,ranks!$A$2:$B$12,2,FALSE)-VLOOKUP(B578,ranks!$A$2:$B$12,2,FALSE)</f>
        <v>-1</v>
      </c>
      <c r="G578" s="27">
        <f>VLOOKUP($A578,ranks!$A$2:$B$12,2,FALSE)-VLOOKUP(C578,ranks!$A$2:$B$12,2,FALSE)</f>
        <v>1</v>
      </c>
      <c r="H578" s="27">
        <f>VLOOKUP($A578,ranks!$A$2:$B$12,2,FALSE)-VLOOKUP(D578,ranks!$A$2:$B$12,2,FALSE)</f>
        <v>-1</v>
      </c>
      <c r="I578" s="27">
        <f>VLOOKUP($A578,ranks!$A$2:$B$12,2,FALSE)-VLOOKUP(E578,ranks!$A$2:$B$12,2,FALSE)</f>
        <v>1</v>
      </c>
      <c r="J578">
        <f t="shared" si="66"/>
        <v>1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1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s="27" t="s">
        <v>5</v>
      </c>
      <c r="B579" t="s">
        <v>10</v>
      </c>
      <c r="C579" t="s">
        <v>1</v>
      </c>
      <c r="D579" t="s">
        <v>1</v>
      </c>
      <c r="E579" t="s">
        <v>7</v>
      </c>
      <c r="F579" s="27">
        <f>VLOOKUP($A579,ranks!$A$2:$B$12,2,FALSE)-VLOOKUP(B579,ranks!$A$2:$B$12,2,FALSE)</f>
        <v>1</v>
      </c>
      <c r="G579" s="27">
        <f>VLOOKUP($A579,ranks!$A$2:$B$12,2,FALSE)-VLOOKUP(C579,ranks!$A$2:$B$12,2,FALSE)</f>
        <v>-3</v>
      </c>
      <c r="H579" s="27">
        <f>VLOOKUP($A579,ranks!$A$2:$B$12,2,FALSE)-VLOOKUP(D579,ranks!$A$2:$B$12,2,FALSE)</f>
        <v>-3</v>
      </c>
      <c r="I579" s="27">
        <f>VLOOKUP($A579,ranks!$A$2:$B$12,2,FALSE)-VLOOKUP(E579,ranks!$A$2:$B$12,2,FALSE)</f>
        <v>-1</v>
      </c>
      <c r="J579">
        <f t="shared" ref="J579:J642" si="74">F579^2</f>
        <v>1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1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s="27" t="s">
        <v>7</v>
      </c>
      <c r="B580" t="s">
        <v>10</v>
      </c>
      <c r="C580" t="s">
        <v>8</v>
      </c>
      <c r="D580" t="s">
        <v>1</v>
      </c>
      <c r="E580" t="s">
        <v>7</v>
      </c>
      <c r="F580" s="27">
        <f>VLOOKUP($A580,ranks!$A$2:$B$12,2,FALSE)-VLOOKUP(B580,ranks!$A$2:$B$12,2,FALSE)</f>
        <v>2</v>
      </c>
      <c r="G580" s="27">
        <f>VLOOKUP($A580,ranks!$A$2:$B$12,2,FALSE)-VLOOKUP(C580,ranks!$A$2:$B$12,2,FALSE)</f>
        <v>4</v>
      </c>
      <c r="H580" s="27">
        <f>VLOOKUP($A580,ranks!$A$2:$B$12,2,FALSE)-VLOOKUP(D580,ranks!$A$2:$B$12,2,FALSE)</f>
        <v>-2</v>
      </c>
      <c r="I580" s="27">
        <f>VLOOKUP($A580,ranks!$A$2:$B$12,2,FALSE)-VLOOKUP(E580,ranks!$A$2:$B$12,2,FALSE)</f>
        <v>0</v>
      </c>
      <c r="J580">
        <f t="shared" si="74"/>
        <v>4</v>
      </c>
      <c r="K580">
        <f t="shared" si="75"/>
        <v>16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4</v>
      </c>
      <c r="P580">
        <f t="shared" si="80"/>
        <v>2</v>
      </c>
      <c r="Q580">
        <f t="shared" si="81"/>
        <v>0</v>
      </c>
    </row>
    <row r="581" spans="1:17" x14ac:dyDescent="0.25">
      <c r="A581" s="27" t="s">
        <v>10</v>
      </c>
      <c r="B581" t="s">
        <v>10</v>
      </c>
      <c r="C581" t="s">
        <v>3</v>
      </c>
      <c r="D581" t="s">
        <v>1</v>
      </c>
      <c r="E581" t="s">
        <v>7</v>
      </c>
      <c r="F581" s="27">
        <f>VLOOKUP($A581,ranks!$A$2:$B$12,2,FALSE)-VLOOKUP(B581,ranks!$A$2:$B$12,2,FALSE)</f>
        <v>0</v>
      </c>
      <c r="G581" s="27">
        <f>VLOOKUP($A581,ranks!$A$2:$B$12,2,FALSE)-VLOOKUP(C581,ranks!$A$2:$B$12,2,FALSE)</f>
        <v>-3</v>
      </c>
      <c r="H581" s="27">
        <f>VLOOKUP($A581,ranks!$A$2:$B$12,2,FALSE)-VLOOKUP(D581,ranks!$A$2:$B$12,2,FALSE)</f>
        <v>-4</v>
      </c>
      <c r="I581" s="27">
        <f>VLOOKUP($A581,ranks!$A$2:$B$12,2,FALSE)-VLOOKUP(E581,ranks!$A$2:$B$12,2,FALSE)</f>
        <v>-2</v>
      </c>
      <c r="J581">
        <f t="shared" si="74"/>
        <v>0</v>
      </c>
      <c r="K581">
        <f t="shared" si="75"/>
        <v>9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3</v>
      </c>
      <c r="P581">
        <f t="shared" si="80"/>
        <v>4</v>
      </c>
      <c r="Q581">
        <f t="shared" si="81"/>
        <v>2</v>
      </c>
    </row>
    <row r="582" spans="1:17" x14ac:dyDescent="0.25">
      <c r="A582" s="27" t="s">
        <v>8</v>
      </c>
      <c r="B582" t="s">
        <v>6</v>
      </c>
      <c r="C582" t="s">
        <v>5</v>
      </c>
      <c r="D582" t="s">
        <v>1</v>
      </c>
      <c r="E582" t="s">
        <v>7</v>
      </c>
      <c r="F582" s="27">
        <f>VLOOKUP($A582,ranks!$A$2:$B$12,2,FALSE)-VLOOKUP(B582,ranks!$A$2:$B$12,2,FALSE)</f>
        <v>-9</v>
      </c>
      <c r="G582" s="27">
        <f>VLOOKUP($A582,ranks!$A$2:$B$12,2,FALSE)-VLOOKUP(C582,ranks!$A$2:$B$12,2,FALSE)</f>
        <v>-3</v>
      </c>
      <c r="H582" s="27">
        <f>VLOOKUP($A582,ranks!$A$2:$B$12,2,FALSE)-VLOOKUP(D582,ranks!$A$2:$B$12,2,FALSE)</f>
        <v>-6</v>
      </c>
      <c r="I582" s="27">
        <f>VLOOKUP($A582,ranks!$A$2:$B$12,2,FALSE)-VLOOKUP(E582,ranks!$A$2:$B$12,2,FALSE)</f>
        <v>-4</v>
      </c>
      <c r="J582">
        <f t="shared" si="74"/>
        <v>81</v>
      </c>
      <c r="K582">
        <f t="shared" si="75"/>
        <v>9</v>
      </c>
      <c r="L582">
        <f t="shared" si="76"/>
        <v>36</v>
      </c>
      <c r="M582">
        <f t="shared" si="77"/>
        <v>16</v>
      </c>
      <c r="N582">
        <f t="shared" si="78"/>
        <v>9</v>
      </c>
      <c r="O582">
        <f t="shared" si="79"/>
        <v>3</v>
      </c>
      <c r="P582">
        <f t="shared" si="80"/>
        <v>6</v>
      </c>
      <c r="Q582">
        <f t="shared" si="81"/>
        <v>4</v>
      </c>
    </row>
    <row r="583" spans="1:17" x14ac:dyDescent="0.25">
      <c r="A583" s="27" t="s">
        <v>1</v>
      </c>
      <c r="B583" t="s">
        <v>1</v>
      </c>
      <c r="C583" t="s">
        <v>6</v>
      </c>
      <c r="D583" t="s">
        <v>1</v>
      </c>
      <c r="E583" t="s">
        <v>7</v>
      </c>
      <c r="F583" s="27">
        <f>VLOOKUP($A583,ranks!$A$2:$B$12,2,FALSE)-VLOOKUP(B583,ranks!$A$2:$B$12,2,FALSE)</f>
        <v>0</v>
      </c>
      <c r="G583" s="27">
        <f>VLOOKUP($A583,ranks!$A$2:$B$12,2,FALSE)-VLOOKUP(C583,ranks!$A$2:$B$12,2,FALSE)</f>
        <v>-3</v>
      </c>
      <c r="H583" s="27">
        <f>VLOOKUP($A583,ranks!$A$2:$B$12,2,FALSE)-VLOOKUP(D583,ranks!$A$2:$B$12,2,FALSE)</f>
        <v>0</v>
      </c>
      <c r="I583" s="27">
        <f>VLOOKUP($A583,ranks!$A$2:$B$12,2,FALSE)-VLOOKUP(E583,ranks!$A$2:$B$12,2,FALSE)</f>
        <v>2</v>
      </c>
      <c r="J583">
        <f t="shared" si="74"/>
        <v>0</v>
      </c>
      <c r="K583">
        <f t="shared" si="75"/>
        <v>9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3</v>
      </c>
      <c r="P583">
        <f t="shared" si="80"/>
        <v>0</v>
      </c>
      <c r="Q583">
        <f t="shared" si="81"/>
        <v>2</v>
      </c>
    </row>
    <row r="584" spans="1:17" x14ac:dyDescent="0.25">
      <c r="A584" s="27" t="s">
        <v>11</v>
      </c>
      <c r="B584" t="s">
        <v>3</v>
      </c>
      <c r="C584" t="s">
        <v>3</v>
      </c>
      <c r="D584" t="s">
        <v>1</v>
      </c>
      <c r="E584" t="s">
        <v>7</v>
      </c>
      <c r="F584" s="27">
        <f>VLOOKUP($A584,ranks!$A$2:$B$12,2,FALSE)-VLOOKUP(B584,ranks!$A$2:$B$12,2,FALSE)</f>
        <v>-6</v>
      </c>
      <c r="G584" s="27">
        <f>VLOOKUP($A584,ranks!$A$2:$B$12,2,FALSE)-VLOOKUP(C584,ranks!$A$2:$B$12,2,FALSE)</f>
        <v>-6</v>
      </c>
      <c r="H584" s="27">
        <f>VLOOKUP($A584,ranks!$A$2:$B$12,2,FALSE)-VLOOKUP(D584,ranks!$A$2:$B$12,2,FALSE)</f>
        <v>-7</v>
      </c>
      <c r="I584" s="27">
        <f>VLOOKUP($A584,ranks!$A$2:$B$12,2,FALSE)-VLOOKUP(E584,ranks!$A$2:$B$12,2,FALSE)</f>
        <v>-5</v>
      </c>
      <c r="J584">
        <f t="shared" si="74"/>
        <v>36</v>
      </c>
      <c r="K584">
        <f t="shared" si="75"/>
        <v>36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6</v>
      </c>
      <c r="P584">
        <f t="shared" si="80"/>
        <v>7</v>
      </c>
      <c r="Q584">
        <f t="shared" si="81"/>
        <v>5</v>
      </c>
    </row>
    <row r="585" spans="1:17" x14ac:dyDescent="0.25">
      <c r="A585" s="27" t="s">
        <v>9</v>
      </c>
      <c r="B585" t="s">
        <v>11</v>
      </c>
      <c r="C585" t="s">
        <v>10</v>
      </c>
      <c r="D585" t="s">
        <v>1</v>
      </c>
      <c r="E585" t="s">
        <v>7</v>
      </c>
      <c r="F585" s="27">
        <f>VLOOKUP($A585,ranks!$A$2:$B$12,2,FALSE)-VLOOKUP(B585,ranks!$A$2:$B$12,2,FALSE)</f>
        <v>2</v>
      </c>
      <c r="G585" s="27">
        <f>VLOOKUP($A585,ranks!$A$2:$B$12,2,FALSE)-VLOOKUP(C585,ranks!$A$2:$B$12,2,FALSE)</f>
        <v>-1</v>
      </c>
      <c r="H585" s="27">
        <f>VLOOKUP($A585,ranks!$A$2:$B$12,2,FALSE)-VLOOKUP(D585,ranks!$A$2:$B$12,2,FALSE)</f>
        <v>-5</v>
      </c>
      <c r="I585" s="27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s="27" t="s">
        <v>5</v>
      </c>
      <c r="B586" t="s">
        <v>10</v>
      </c>
      <c r="C586" t="s">
        <v>5</v>
      </c>
      <c r="D586" t="s">
        <v>1</v>
      </c>
      <c r="E586" t="s">
        <v>7</v>
      </c>
      <c r="F586" s="27">
        <f>VLOOKUP($A586,ranks!$A$2:$B$12,2,FALSE)-VLOOKUP(B586,ranks!$A$2:$B$12,2,FALSE)</f>
        <v>1</v>
      </c>
      <c r="G586" s="27">
        <f>VLOOKUP($A586,ranks!$A$2:$B$12,2,FALSE)-VLOOKUP(C586,ranks!$A$2:$B$12,2,FALSE)</f>
        <v>0</v>
      </c>
      <c r="H586" s="27">
        <f>VLOOKUP($A586,ranks!$A$2:$B$12,2,FALSE)-VLOOKUP(D586,ranks!$A$2:$B$12,2,FALSE)</f>
        <v>-3</v>
      </c>
      <c r="I586" s="27">
        <f>VLOOKUP($A586,ranks!$A$2:$B$12,2,FALSE)-VLOOKUP(E586,ranks!$A$2:$B$12,2,FALSE)</f>
        <v>-1</v>
      </c>
      <c r="J586">
        <f t="shared" si="74"/>
        <v>1</v>
      </c>
      <c r="K586">
        <f t="shared" si="75"/>
        <v>0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0</v>
      </c>
      <c r="P586">
        <f t="shared" si="80"/>
        <v>3</v>
      </c>
      <c r="Q586">
        <f t="shared" si="81"/>
        <v>1</v>
      </c>
    </row>
    <row r="587" spans="1:17" x14ac:dyDescent="0.25">
      <c r="A587" s="27" t="s">
        <v>7</v>
      </c>
      <c r="B587" t="s">
        <v>1</v>
      </c>
      <c r="C587" t="s">
        <v>1</v>
      </c>
      <c r="D587" t="s">
        <v>5</v>
      </c>
      <c r="E587" t="s">
        <v>5</v>
      </c>
      <c r="F587" s="27">
        <f>VLOOKUP($A587,ranks!$A$2:$B$12,2,FALSE)-VLOOKUP(B587,ranks!$A$2:$B$12,2,FALSE)</f>
        <v>-2</v>
      </c>
      <c r="G587" s="27">
        <f>VLOOKUP($A587,ranks!$A$2:$B$12,2,FALSE)-VLOOKUP(C587,ranks!$A$2:$B$12,2,FALSE)</f>
        <v>-2</v>
      </c>
      <c r="H587" s="27">
        <f>VLOOKUP($A587,ranks!$A$2:$B$12,2,FALSE)-VLOOKUP(D587,ranks!$A$2:$B$12,2,FALSE)</f>
        <v>1</v>
      </c>
      <c r="I587" s="27">
        <f>VLOOKUP($A587,ranks!$A$2:$B$12,2,FALSE)-VLOOKUP(E587,ranks!$A$2:$B$12,2,FALSE)</f>
        <v>1</v>
      </c>
      <c r="J587">
        <f t="shared" si="74"/>
        <v>4</v>
      </c>
      <c r="K587">
        <f t="shared" si="75"/>
        <v>4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2</v>
      </c>
      <c r="P587">
        <f t="shared" si="80"/>
        <v>1</v>
      </c>
      <c r="Q587">
        <f t="shared" si="81"/>
        <v>1</v>
      </c>
    </row>
    <row r="588" spans="1:17" x14ac:dyDescent="0.25">
      <c r="A588" s="27" t="s">
        <v>1</v>
      </c>
      <c r="B588" t="s">
        <v>10</v>
      </c>
      <c r="C588" t="s">
        <v>1</v>
      </c>
      <c r="D588" t="s">
        <v>5</v>
      </c>
      <c r="E588" t="s">
        <v>5</v>
      </c>
      <c r="F588" s="27">
        <f>VLOOKUP($A588,ranks!$A$2:$B$12,2,FALSE)-VLOOKUP(B588,ranks!$A$2:$B$12,2,FALSE)</f>
        <v>4</v>
      </c>
      <c r="G588" s="27">
        <f>VLOOKUP($A588,ranks!$A$2:$B$12,2,FALSE)-VLOOKUP(C588,ranks!$A$2:$B$12,2,FALSE)</f>
        <v>0</v>
      </c>
      <c r="H588" s="27">
        <f>VLOOKUP($A588,ranks!$A$2:$B$12,2,FALSE)-VLOOKUP(D588,ranks!$A$2:$B$12,2,FALSE)</f>
        <v>3</v>
      </c>
      <c r="I588" s="27">
        <f>VLOOKUP($A588,ranks!$A$2:$B$12,2,FALSE)-VLOOKUP(E588,ranks!$A$2:$B$12,2,FALSE)</f>
        <v>3</v>
      </c>
      <c r="J588">
        <f t="shared" si="74"/>
        <v>16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4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s="27" t="s">
        <v>2</v>
      </c>
      <c r="B589" t="s">
        <v>10</v>
      </c>
      <c r="C589" t="s">
        <v>1</v>
      </c>
      <c r="D589" t="s">
        <v>5</v>
      </c>
      <c r="E589" t="s">
        <v>5</v>
      </c>
      <c r="F589" s="27">
        <f>VLOOKUP($A589,ranks!$A$2:$B$12,2,FALSE)-VLOOKUP(B589,ranks!$A$2:$B$12,2,FALSE)</f>
        <v>6</v>
      </c>
      <c r="G589" s="27">
        <f>VLOOKUP($A589,ranks!$A$2:$B$12,2,FALSE)-VLOOKUP(C589,ranks!$A$2:$B$12,2,FALSE)</f>
        <v>2</v>
      </c>
      <c r="H589" s="27">
        <f>VLOOKUP($A589,ranks!$A$2:$B$12,2,FALSE)-VLOOKUP(D589,ranks!$A$2:$B$12,2,FALSE)</f>
        <v>5</v>
      </c>
      <c r="I589" s="27">
        <f>VLOOKUP($A589,ranks!$A$2:$B$12,2,FALSE)-VLOOKUP(E589,ranks!$A$2:$B$12,2,FALSE)</f>
        <v>5</v>
      </c>
      <c r="J589">
        <f t="shared" si="74"/>
        <v>36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6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s="27" t="s">
        <v>5</v>
      </c>
      <c r="B590" t="s">
        <v>5</v>
      </c>
      <c r="C590" t="s">
        <v>5</v>
      </c>
      <c r="D590" t="s">
        <v>5</v>
      </c>
      <c r="E590" t="s">
        <v>5</v>
      </c>
      <c r="F590" s="27">
        <f>VLOOKUP($A590,ranks!$A$2:$B$12,2,FALSE)-VLOOKUP(B590,ranks!$A$2:$B$12,2,FALSE)</f>
        <v>0</v>
      </c>
      <c r="G590" s="27">
        <f>VLOOKUP($A590,ranks!$A$2:$B$12,2,FALSE)-VLOOKUP(C590,ranks!$A$2:$B$12,2,FALSE)</f>
        <v>0</v>
      </c>
      <c r="H590" s="27">
        <f>VLOOKUP($A590,ranks!$A$2:$B$12,2,FALSE)-VLOOKUP(D590,ranks!$A$2:$B$12,2,FALSE)</f>
        <v>0</v>
      </c>
      <c r="I590" s="27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s="27" t="s">
        <v>6</v>
      </c>
      <c r="B591" t="s">
        <v>3</v>
      </c>
      <c r="C591" t="s">
        <v>5</v>
      </c>
      <c r="D591" t="s">
        <v>5</v>
      </c>
      <c r="E591" t="s">
        <v>5</v>
      </c>
      <c r="F591" s="27">
        <f>VLOOKUP($A591,ranks!$A$2:$B$12,2,FALSE)-VLOOKUP(B591,ranks!$A$2:$B$12,2,FALSE)</f>
        <v>4</v>
      </c>
      <c r="G591" s="27">
        <f>VLOOKUP($A591,ranks!$A$2:$B$12,2,FALSE)-VLOOKUP(C591,ranks!$A$2:$B$12,2,FALSE)</f>
        <v>6</v>
      </c>
      <c r="H591" s="27">
        <f>VLOOKUP($A591,ranks!$A$2:$B$12,2,FALSE)-VLOOKUP(D591,ranks!$A$2:$B$12,2,FALSE)</f>
        <v>6</v>
      </c>
      <c r="I591" s="27">
        <f>VLOOKUP($A591,ranks!$A$2:$B$12,2,FALSE)-VLOOKUP(E591,ranks!$A$2:$B$12,2,FALSE)</f>
        <v>6</v>
      </c>
      <c r="J591">
        <f t="shared" si="74"/>
        <v>16</v>
      </c>
      <c r="K591">
        <f t="shared" si="75"/>
        <v>36</v>
      </c>
      <c r="L591">
        <f t="shared" si="76"/>
        <v>36</v>
      </c>
      <c r="M591">
        <f t="shared" si="77"/>
        <v>36</v>
      </c>
      <c r="N591">
        <f t="shared" si="78"/>
        <v>4</v>
      </c>
      <c r="O591">
        <f t="shared" si="79"/>
        <v>6</v>
      </c>
      <c r="P591">
        <f t="shared" si="80"/>
        <v>6</v>
      </c>
      <c r="Q591">
        <f t="shared" si="81"/>
        <v>6</v>
      </c>
    </row>
    <row r="592" spans="1:17" x14ac:dyDescent="0.25">
      <c r="A592" s="27" t="s">
        <v>7</v>
      </c>
      <c r="B592" t="s">
        <v>10</v>
      </c>
      <c r="C592" t="s">
        <v>1</v>
      </c>
      <c r="D592" t="s">
        <v>5</v>
      </c>
      <c r="E592" t="s">
        <v>5</v>
      </c>
      <c r="F592" s="27">
        <f>VLOOKUP($A592,ranks!$A$2:$B$12,2,FALSE)-VLOOKUP(B592,ranks!$A$2:$B$12,2,FALSE)</f>
        <v>2</v>
      </c>
      <c r="G592" s="27">
        <f>VLOOKUP($A592,ranks!$A$2:$B$12,2,FALSE)-VLOOKUP(C592,ranks!$A$2:$B$12,2,FALSE)</f>
        <v>-2</v>
      </c>
      <c r="H592" s="27">
        <f>VLOOKUP($A592,ranks!$A$2:$B$12,2,FALSE)-VLOOKUP(D592,ranks!$A$2:$B$12,2,FALSE)</f>
        <v>1</v>
      </c>
      <c r="I592" s="27">
        <f>VLOOKUP($A592,ranks!$A$2:$B$12,2,FALSE)-VLOOKUP(E592,ranks!$A$2:$B$12,2,FALSE)</f>
        <v>1</v>
      </c>
      <c r="J592">
        <f t="shared" si="74"/>
        <v>4</v>
      </c>
      <c r="K592">
        <f t="shared" si="75"/>
        <v>4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2</v>
      </c>
      <c r="P592">
        <f t="shared" si="80"/>
        <v>1</v>
      </c>
      <c r="Q592">
        <f t="shared" si="81"/>
        <v>1</v>
      </c>
    </row>
    <row r="593" spans="1:17" x14ac:dyDescent="0.25">
      <c r="A593" s="27" t="s">
        <v>11</v>
      </c>
      <c r="B593" t="s">
        <v>5</v>
      </c>
      <c r="C593" t="s">
        <v>5</v>
      </c>
      <c r="D593" t="s">
        <v>5</v>
      </c>
      <c r="E593" t="s">
        <v>5</v>
      </c>
      <c r="F593" s="27">
        <f>VLOOKUP($A593,ranks!$A$2:$B$12,2,FALSE)-VLOOKUP(B593,ranks!$A$2:$B$12,2,FALSE)</f>
        <v>-4</v>
      </c>
      <c r="G593" s="27">
        <f>VLOOKUP($A593,ranks!$A$2:$B$12,2,FALSE)-VLOOKUP(C593,ranks!$A$2:$B$12,2,FALSE)</f>
        <v>-4</v>
      </c>
      <c r="H593" s="27">
        <f>VLOOKUP($A593,ranks!$A$2:$B$12,2,FALSE)-VLOOKUP(D593,ranks!$A$2:$B$12,2,FALSE)</f>
        <v>-4</v>
      </c>
      <c r="I593" s="27">
        <f>VLOOKUP($A593,ranks!$A$2:$B$12,2,FALSE)-VLOOKUP(E593,ranks!$A$2:$B$12,2,FALSE)</f>
        <v>-4</v>
      </c>
      <c r="J593">
        <f t="shared" si="74"/>
        <v>16</v>
      </c>
      <c r="K593">
        <f t="shared" si="75"/>
        <v>16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4</v>
      </c>
      <c r="P593">
        <f t="shared" si="80"/>
        <v>4</v>
      </c>
      <c r="Q593">
        <f t="shared" si="81"/>
        <v>4</v>
      </c>
    </row>
    <row r="594" spans="1:17" x14ac:dyDescent="0.25">
      <c r="A594" s="27" t="s">
        <v>10</v>
      </c>
      <c r="B594" t="s">
        <v>10</v>
      </c>
      <c r="C594" t="s">
        <v>3</v>
      </c>
      <c r="D594" t="s">
        <v>5</v>
      </c>
      <c r="E594" t="s">
        <v>5</v>
      </c>
      <c r="F594" s="27">
        <f>VLOOKUP($A594,ranks!$A$2:$B$12,2,FALSE)-VLOOKUP(B594,ranks!$A$2:$B$12,2,FALSE)</f>
        <v>0</v>
      </c>
      <c r="G594" s="27">
        <f>VLOOKUP($A594,ranks!$A$2:$B$12,2,FALSE)-VLOOKUP(C594,ranks!$A$2:$B$12,2,FALSE)</f>
        <v>-3</v>
      </c>
      <c r="H594" s="27">
        <f>VLOOKUP($A594,ranks!$A$2:$B$12,2,FALSE)-VLOOKUP(D594,ranks!$A$2:$B$12,2,FALSE)</f>
        <v>-1</v>
      </c>
      <c r="I594" s="27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1</v>
      </c>
      <c r="Q594">
        <f t="shared" si="81"/>
        <v>1</v>
      </c>
    </row>
    <row r="595" spans="1:17" x14ac:dyDescent="0.25">
      <c r="A595" s="27" t="s">
        <v>11</v>
      </c>
      <c r="B595" t="s">
        <v>5</v>
      </c>
      <c r="C595" t="s">
        <v>3</v>
      </c>
      <c r="D595" t="s">
        <v>5</v>
      </c>
      <c r="E595" t="s">
        <v>5</v>
      </c>
      <c r="F595" s="27">
        <f>VLOOKUP($A595,ranks!$A$2:$B$12,2,FALSE)-VLOOKUP(B595,ranks!$A$2:$B$12,2,FALSE)</f>
        <v>-4</v>
      </c>
      <c r="G595" s="27">
        <f>VLOOKUP($A595,ranks!$A$2:$B$12,2,FALSE)-VLOOKUP(C595,ranks!$A$2:$B$12,2,FALSE)</f>
        <v>-6</v>
      </c>
      <c r="H595" s="27">
        <f>VLOOKUP($A595,ranks!$A$2:$B$12,2,FALSE)-VLOOKUP(D595,ranks!$A$2:$B$12,2,FALSE)</f>
        <v>-4</v>
      </c>
      <c r="I595" s="27">
        <f>VLOOKUP($A595,ranks!$A$2:$B$12,2,FALSE)-VLOOKUP(E595,ranks!$A$2:$B$12,2,FALSE)</f>
        <v>-4</v>
      </c>
      <c r="J595">
        <f t="shared" si="74"/>
        <v>16</v>
      </c>
      <c r="K595">
        <f t="shared" si="75"/>
        <v>36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6</v>
      </c>
      <c r="P595">
        <f t="shared" si="80"/>
        <v>4</v>
      </c>
      <c r="Q595">
        <f t="shared" si="81"/>
        <v>4</v>
      </c>
    </row>
    <row r="596" spans="1:17" x14ac:dyDescent="0.25">
      <c r="A596" s="27" t="s">
        <v>8</v>
      </c>
      <c r="B596" t="s">
        <v>1</v>
      </c>
      <c r="C596" t="s">
        <v>5</v>
      </c>
      <c r="D596" t="s">
        <v>5</v>
      </c>
      <c r="E596" t="s">
        <v>5</v>
      </c>
      <c r="F596" s="27">
        <f>VLOOKUP($A596,ranks!$A$2:$B$12,2,FALSE)-VLOOKUP(B596,ranks!$A$2:$B$12,2,FALSE)</f>
        <v>-6</v>
      </c>
      <c r="G596" s="27">
        <f>VLOOKUP($A596,ranks!$A$2:$B$12,2,FALSE)-VLOOKUP(C596,ranks!$A$2:$B$12,2,FALSE)</f>
        <v>-3</v>
      </c>
      <c r="H596" s="27">
        <f>VLOOKUP($A596,ranks!$A$2:$B$12,2,FALSE)-VLOOKUP(D596,ranks!$A$2:$B$12,2,FALSE)</f>
        <v>-3</v>
      </c>
      <c r="I596" s="27">
        <f>VLOOKUP($A596,ranks!$A$2:$B$12,2,FALSE)-VLOOKUP(E596,ranks!$A$2:$B$12,2,FALSE)</f>
        <v>-3</v>
      </c>
      <c r="J596">
        <f t="shared" si="74"/>
        <v>36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6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s="27" t="s">
        <v>5</v>
      </c>
      <c r="B597" t="s">
        <v>7</v>
      </c>
      <c r="C597" t="s">
        <v>5</v>
      </c>
      <c r="D597" t="s">
        <v>5</v>
      </c>
      <c r="E597" t="s">
        <v>5</v>
      </c>
      <c r="F597" s="27">
        <f>VLOOKUP($A597,ranks!$A$2:$B$12,2,FALSE)-VLOOKUP(B597,ranks!$A$2:$B$12,2,FALSE)</f>
        <v>-1</v>
      </c>
      <c r="G597" s="27">
        <f>VLOOKUP($A597,ranks!$A$2:$B$12,2,FALSE)-VLOOKUP(C597,ranks!$A$2:$B$12,2,FALSE)</f>
        <v>0</v>
      </c>
      <c r="H597" s="27">
        <f>VLOOKUP($A597,ranks!$A$2:$B$12,2,FALSE)-VLOOKUP(D597,ranks!$A$2:$B$12,2,FALSE)</f>
        <v>0</v>
      </c>
      <c r="I597" s="27">
        <f>VLOOKUP($A597,ranks!$A$2:$B$12,2,FALSE)-VLOOKUP(E597,ranks!$A$2:$B$12,2,FALSE)</f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s="27" t="s">
        <v>1</v>
      </c>
      <c r="B598" t="s">
        <v>5</v>
      </c>
      <c r="C598" t="s">
        <v>5</v>
      </c>
      <c r="D598" t="s">
        <v>5</v>
      </c>
      <c r="E598" t="s">
        <v>5</v>
      </c>
      <c r="F598" s="27">
        <f>VLOOKUP($A598,ranks!$A$2:$B$12,2,FALSE)-VLOOKUP(B598,ranks!$A$2:$B$12,2,FALSE)</f>
        <v>3</v>
      </c>
      <c r="G598" s="27">
        <f>VLOOKUP($A598,ranks!$A$2:$B$12,2,FALSE)-VLOOKUP(C598,ranks!$A$2:$B$12,2,FALSE)</f>
        <v>3</v>
      </c>
      <c r="H598" s="27">
        <f>VLOOKUP($A598,ranks!$A$2:$B$12,2,FALSE)-VLOOKUP(D598,ranks!$A$2:$B$12,2,FALSE)</f>
        <v>3</v>
      </c>
      <c r="I598" s="27">
        <f>VLOOKUP($A598,ranks!$A$2:$B$12,2,FALSE)-VLOOKUP(E598,ranks!$A$2:$B$12,2,FALSE)</f>
        <v>3</v>
      </c>
      <c r="J598">
        <f t="shared" si="74"/>
        <v>9</v>
      </c>
      <c r="K598">
        <f t="shared" si="75"/>
        <v>9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3</v>
      </c>
      <c r="P598">
        <f t="shared" si="80"/>
        <v>3</v>
      </c>
      <c r="Q598">
        <f t="shared" si="81"/>
        <v>3</v>
      </c>
    </row>
    <row r="599" spans="1:17" x14ac:dyDescent="0.25">
      <c r="A599" s="27" t="s">
        <v>1</v>
      </c>
      <c r="B599" t="s">
        <v>7</v>
      </c>
      <c r="C599" t="s">
        <v>5</v>
      </c>
      <c r="D599" t="s">
        <v>5</v>
      </c>
      <c r="E599" t="s">
        <v>5</v>
      </c>
      <c r="F599" s="27">
        <f>VLOOKUP($A599,ranks!$A$2:$B$12,2,FALSE)-VLOOKUP(B599,ranks!$A$2:$B$12,2,FALSE)</f>
        <v>2</v>
      </c>
      <c r="G599" s="27">
        <f>VLOOKUP($A599,ranks!$A$2:$B$12,2,FALSE)-VLOOKUP(C599,ranks!$A$2:$B$12,2,FALSE)</f>
        <v>3</v>
      </c>
      <c r="H599" s="27">
        <f>VLOOKUP($A599,ranks!$A$2:$B$12,2,FALSE)-VLOOKUP(D599,ranks!$A$2:$B$12,2,FALSE)</f>
        <v>3</v>
      </c>
      <c r="I599" s="27">
        <f>VLOOKUP($A599,ranks!$A$2:$B$12,2,FALSE)-VLOOKUP(E599,ranks!$A$2:$B$12,2,FALSE)</f>
        <v>3</v>
      </c>
      <c r="J599">
        <f t="shared" si="74"/>
        <v>4</v>
      </c>
      <c r="K599">
        <f t="shared" si="75"/>
        <v>9</v>
      </c>
      <c r="L599">
        <f t="shared" si="76"/>
        <v>9</v>
      </c>
      <c r="M599">
        <f t="shared" si="77"/>
        <v>9</v>
      </c>
      <c r="N599">
        <f t="shared" si="78"/>
        <v>2</v>
      </c>
      <c r="O599">
        <f t="shared" si="79"/>
        <v>3</v>
      </c>
      <c r="P599">
        <f t="shared" si="80"/>
        <v>3</v>
      </c>
      <c r="Q599">
        <f t="shared" si="81"/>
        <v>3</v>
      </c>
    </row>
    <row r="600" spans="1:17" x14ac:dyDescent="0.25">
      <c r="A600" s="27" t="s">
        <v>3</v>
      </c>
      <c r="B600" t="s">
        <v>5</v>
      </c>
      <c r="C600" t="s">
        <v>1</v>
      </c>
      <c r="D600" t="s">
        <v>5</v>
      </c>
      <c r="E600" t="s">
        <v>5</v>
      </c>
      <c r="F600" s="27">
        <f>VLOOKUP($A600,ranks!$A$2:$B$12,2,FALSE)-VLOOKUP(B600,ranks!$A$2:$B$12,2,FALSE)</f>
        <v>2</v>
      </c>
      <c r="G600" s="27">
        <f>VLOOKUP($A600,ranks!$A$2:$B$12,2,FALSE)-VLOOKUP(C600,ranks!$A$2:$B$12,2,FALSE)</f>
        <v>-1</v>
      </c>
      <c r="H600" s="27">
        <f>VLOOKUP($A600,ranks!$A$2:$B$12,2,FALSE)-VLOOKUP(D600,ranks!$A$2:$B$12,2,FALSE)</f>
        <v>2</v>
      </c>
      <c r="I600" s="27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s="27" t="s">
        <v>5</v>
      </c>
      <c r="B601" t="s">
        <v>5</v>
      </c>
      <c r="C601" t="s">
        <v>5</v>
      </c>
      <c r="D601" t="s">
        <v>5</v>
      </c>
      <c r="E601" t="s">
        <v>5</v>
      </c>
      <c r="F601" s="27">
        <f>VLOOKUP($A601,ranks!$A$2:$B$12,2,FALSE)-VLOOKUP(B601,ranks!$A$2:$B$12,2,FALSE)</f>
        <v>0</v>
      </c>
      <c r="G601" s="27">
        <f>VLOOKUP($A601,ranks!$A$2:$B$12,2,FALSE)-VLOOKUP(C601,ranks!$A$2:$B$12,2,FALSE)</f>
        <v>0</v>
      </c>
      <c r="H601" s="27">
        <f>VLOOKUP($A601,ranks!$A$2:$B$12,2,FALSE)-VLOOKUP(D601,ranks!$A$2:$B$12,2,FALSE)</f>
        <v>0</v>
      </c>
      <c r="I601" s="27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s="27" t="s">
        <v>3</v>
      </c>
      <c r="B602" t="s">
        <v>7</v>
      </c>
      <c r="C602" t="s">
        <v>1</v>
      </c>
      <c r="D602" t="s">
        <v>5</v>
      </c>
      <c r="E602" t="s">
        <v>5</v>
      </c>
      <c r="F602" s="27">
        <f>VLOOKUP($A602,ranks!$A$2:$B$12,2,FALSE)-VLOOKUP(B602,ranks!$A$2:$B$12,2,FALSE)</f>
        <v>1</v>
      </c>
      <c r="G602" s="27">
        <f>VLOOKUP($A602,ranks!$A$2:$B$12,2,FALSE)-VLOOKUP(C602,ranks!$A$2:$B$12,2,FALSE)</f>
        <v>-1</v>
      </c>
      <c r="H602" s="27">
        <f>VLOOKUP($A602,ranks!$A$2:$B$12,2,FALSE)-VLOOKUP(D602,ranks!$A$2:$B$12,2,FALSE)</f>
        <v>2</v>
      </c>
      <c r="I602" s="27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s="27" t="s">
        <v>10</v>
      </c>
      <c r="B603" t="s">
        <v>5</v>
      </c>
      <c r="C603" t="s">
        <v>3</v>
      </c>
      <c r="D603" t="s">
        <v>5</v>
      </c>
      <c r="E603" t="s">
        <v>5</v>
      </c>
      <c r="F603" s="27">
        <f>VLOOKUP($A603,ranks!$A$2:$B$12,2,FALSE)-VLOOKUP(B603,ranks!$A$2:$B$12,2,FALSE)</f>
        <v>-1</v>
      </c>
      <c r="G603" s="27">
        <f>VLOOKUP($A603,ranks!$A$2:$B$12,2,FALSE)-VLOOKUP(C603,ranks!$A$2:$B$12,2,FALSE)</f>
        <v>-3</v>
      </c>
      <c r="H603" s="27">
        <f>VLOOKUP($A603,ranks!$A$2:$B$12,2,FALSE)-VLOOKUP(D603,ranks!$A$2:$B$12,2,FALSE)</f>
        <v>-1</v>
      </c>
      <c r="I603" s="27">
        <f>VLOOKUP($A603,ranks!$A$2:$B$12,2,FALSE)-VLOOKUP(E603,ranks!$A$2:$B$12,2,FALSE)</f>
        <v>-1</v>
      </c>
      <c r="J603">
        <f t="shared" si="74"/>
        <v>1</v>
      </c>
      <c r="K603">
        <f t="shared" si="75"/>
        <v>9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3</v>
      </c>
      <c r="P603">
        <f t="shared" si="80"/>
        <v>1</v>
      </c>
      <c r="Q603">
        <f t="shared" si="81"/>
        <v>1</v>
      </c>
    </row>
    <row r="604" spans="1:17" x14ac:dyDescent="0.25">
      <c r="A604" s="27" t="s">
        <v>5</v>
      </c>
      <c r="B604" t="s">
        <v>10</v>
      </c>
      <c r="C604" t="s">
        <v>5</v>
      </c>
      <c r="D604" t="s">
        <v>5</v>
      </c>
      <c r="E604" t="s">
        <v>5</v>
      </c>
      <c r="F604" s="27">
        <f>VLOOKUP($A604,ranks!$A$2:$B$12,2,FALSE)-VLOOKUP(B604,ranks!$A$2:$B$12,2,FALSE)</f>
        <v>1</v>
      </c>
      <c r="G604" s="27">
        <f>VLOOKUP($A604,ranks!$A$2:$B$12,2,FALSE)-VLOOKUP(C604,ranks!$A$2:$B$12,2,FALSE)</f>
        <v>0</v>
      </c>
      <c r="H604" s="27">
        <f>VLOOKUP($A604,ranks!$A$2:$B$12,2,FALSE)-VLOOKUP(D604,ranks!$A$2:$B$12,2,FALSE)</f>
        <v>0</v>
      </c>
      <c r="I604" s="27">
        <f>VLOOKUP($A604,ranks!$A$2:$B$12,2,FALSE)-VLOOKUP(E604,ranks!$A$2:$B$12,2,FALSE)</f>
        <v>0</v>
      </c>
      <c r="J604">
        <f t="shared" si="74"/>
        <v>1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1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s="27" t="s">
        <v>1</v>
      </c>
      <c r="B605" t="s">
        <v>3</v>
      </c>
      <c r="C605" t="s">
        <v>1</v>
      </c>
      <c r="D605" t="s">
        <v>5</v>
      </c>
      <c r="E605" t="s">
        <v>5</v>
      </c>
      <c r="F605" s="27">
        <f>VLOOKUP($A605,ranks!$A$2:$B$12,2,FALSE)-VLOOKUP(B605,ranks!$A$2:$B$12,2,FALSE)</f>
        <v>1</v>
      </c>
      <c r="G605" s="27">
        <f>VLOOKUP($A605,ranks!$A$2:$B$12,2,FALSE)-VLOOKUP(C605,ranks!$A$2:$B$12,2,FALSE)</f>
        <v>0</v>
      </c>
      <c r="H605" s="27">
        <f>VLOOKUP($A605,ranks!$A$2:$B$12,2,FALSE)-VLOOKUP(D605,ranks!$A$2:$B$12,2,FALSE)</f>
        <v>3</v>
      </c>
      <c r="I605" s="27">
        <f>VLOOKUP($A605,ranks!$A$2:$B$12,2,FALSE)-VLOOKUP(E605,ranks!$A$2:$B$12,2,FALSE)</f>
        <v>3</v>
      </c>
      <c r="J605">
        <f t="shared" si="74"/>
        <v>1</v>
      </c>
      <c r="K605">
        <f t="shared" si="75"/>
        <v>0</v>
      </c>
      <c r="L605">
        <f t="shared" si="76"/>
        <v>9</v>
      </c>
      <c r="M605">
        <f t="shared" si="77"/>
        <v>9</v>
      </c>
      <c r="N605">
        <f t="shared" si="78"/>
        <v>1</v>
      </c>
      <c r="O605">
        <f t="shared" si="79"/>
        <v>0</v>
      </c>
      <c r="P605">
        <f t="shared" si="80"/>
        <v>3</v>
      </c>
      <c r="Q605">
        <f t="shared" si="81"/>
        <v>3</v>
      </c>
    </row>
    <row r="606" spans="1:17" x14ac:dyDescent="0.25">
      <c r="A606" s="27" t="s">
        <v>3</v>
      </c>
      <c r="B606" t="s">
        <v>6</v>
      </c>
      <c r="C606" t="s">
        <v>10</v>
      </c>
      <c r="D606" t="s">
        <v>5</v>
      </c>
      <c r="E606" t="s">
        <v>5</v>
      </c>
      <c r="F606" s="27">
        <f>VLOOKUP($A606,ranks!$A$2:$B$12,2,FALSE)-VLOOKUP(B606,ranks!$A$2:$B$12,2,FALSE)</f>
        <v>-4</v>
      </c>
      <c r="G606" s="27">
        <f>VLOOKUP($A606,ranks!$A$2:$B$12,2,FALSE)-VLOOKUP(C606,ranks!$A$2:$B$12,2,FALSE)</f>
        <v>3</v>
      </c>
      <c r="H606" s="27">
        <f>VLOOKUP($A606,ranks!$A$2:$B$12,2,FALSE)-VLOOKUP(D606,ranks!$A$2:$B$12,2,FALSE)</f>
        <v>2</v>
      </c>
      <c r="I606" s="27">
        <f>VLOOKUP($A606,ranks!$A$2:$B$12,2,FALSE)-VLOOKUP(E606,ranks!$A$2:$B$12,2,FALSE)</f>
        <v>2</v>
      </c>
      <c r="J606">
        <f t="shared" si="74"/>
        <v>16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4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s="27" t="s">
        <v>1</v>
      </c>
      <c r="B607" t="s">
        <v>3</v>
      </c>
      <c r="C607" t="s">
        <v>1</v>
      </c>
      <c r="D607" t="s">
        <v>5</v>
      </c>
      <c r="E607" t="s">
        <v>5</v>
      </c>
      <c r="F607" s="27">
        <f>VLOOKUP($A607,ranks!$A$2:$B$12,2,FALSE)-VLOOKUP(B607,ranks!$A$2:$B$12,2,FALSE)</f>
        <v>1</v>
      </c>
      <c r="G607" s="27">
        <f>VLOOKUP($A607,ranks!$A$2:$B$12,2,FALSE)-VLOOKUP(C607,ranks!$A$2:$B$12,2,FALSE)</f>
        <v>0</v>
      </c>
      <c r="H607" s="27">
        <f>VLOOKUP($A607,ranks!$A$2:$B$12,2,FALSE)-VLOOKUP(D607,ranks!$A$2:$B$12,2,FALSE)</f>
        <v>3</v>
      </c>
      <c r="I607" s="27">
        <f>VLOOKUP($A607,ranks!$A$2:$B$12,2,FALSE)-VLOOKUP(E607,ranks!$A$2:$B$12,2,FALSE)</f>
        <v>3</v>
      </c>
      <c r="J607">
        <f t="shared" si="74"/>
        <v>1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1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s="27" t="s">
        <v>10</v>
      </c>
      <c r="B608" t="s">
        <v>5</v>
      </c>
      <c r="C608" t="s">
        <v>5</v>
      </c>
      <c r="D608" t="s">
        <v>5</v>
      </c>
      <c r="E608" t="s">
        <v>5</v>
      </c>
      <c r="F608" s="27">
        <f>VLOOKUP($A608,ranks!$A$2:$B$12,2,FALSE)-VLOOKUP(B608,ranks!$A$2:$B$12,2,FALSE)</f>
        <v>-1</v>
      </c>
      <c r="G608" s="27">
        <f>VLOOKUP($A608,ranks!$A$2:$B$12,2,FALSE)-VLOOKUP(C608,ranks!$A$2:$B$12,2,FALSE)</f>
        <v>-1</v>
      </c>
      <c r="H608" s="27">
        <f>VLOOKUP($A608,ranks!$A$2:$B$12,2,FALSE)-VLOOKUP(D608,ranks!$A$2:$B$12,2,FALSE)</f>
        <v>-1</v>
      </c>
      <c r="I608" s="27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s="27" t="s">
        <v>7</v>
      </c>
      <c r="B609" t="s">
        <v>5</v>
      </c>
      <c r="C609" t="s">
        <v>5</v>
      </c>
      <c r="D609" t="s">
        <v>5</v>
      </c>
      <c r="E609" t="s">
        <v>5</v>
      </c>
      <c r="F609" s="27">
        <f>VLOOKUP($A609,ranks!$A$2:$B$12,2,FALSE)-VLOOKUP(B609,ranks!$A$2:$B$12,2,FALSE)</f>
        <v>1</v>
      </c>
      <c r="G609" s="27">
        <f>VLOOKUP($A609,ranks!$A$2:$B$12,2,FALSE)-VLOOKUP(C609,ranks!$A$2:$B$12,2,FALSE)</f>
        <v>1</v>
      </c>
      <c r="H609" s="27">
        <f>VLOOKUP($A609,ranks!$A$2:$B$12,2,FALSE)-VLOOKUP(D609,ranks!$A$2:$B$12,2,FALSE)</f>
        <v>1</v>
      </c>
      <c r="I609" s="27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s="27" t="s">
        <v>8</v>
      </c>
      <c r="B610" t="s">
        <v>1</v>
      </c>
      <c r="C610" t="s">
        <v>1</v>
      </c>
      <c r="D610" t="s">
        <v>5</v>
      </c>
      <c r="E610" t="s">
        <v>5</v>
      </c>
      <c r="F610" s="27">
        <f>VLOOKUP($A610,ranks!$A$2:$B$12,2,FALSE)-VLOOKUP(B610,ranks!$A$2:$B$12,2,FALSE)</f>
        <v>-6</v>
      </c>
      <c r="G610" s="27">
        <f>VLOOKUP($A610,ranks!$A$2:$B$12,2,FALSE)-VLOOKUP(C610,ranks!$A$2:$B$12,2,FALSE)</f>
        <v>-6</v>
      </c>
      <c r="H610" s="27">
        <f>VLOOKUP($A610,ranks!$A$2:$B$12,2,FALSE)-VLOOKUP(D610,ranks!$A$2:$B$12,2,FALSE)</f>
        <v>-3</v>
      </c>
      <c r="I610" s="27">
        <f>VLOOKUP($A610,ranks!$A$2:$B$12,2,FALSE)-VLOOKUP(E610,ranks!$A$2:$B$12,2,FALSE)</f>
        <v>-3</v>
      </c>
      <c r="J610">
        <f t="shared" si="74"/>
        <v>36</v>
      </c>
      <c r="K610">
        <f t="shared" si="75"/>
        <v>36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6</v>
      </c>
      <c r="P610">
        <f t="shared" si="80"/>
        <v>3</v>
      </c>
      <c r="Q610">
        <f t="shared" si="81"/>
        <v>3</v>
      </c>
    </row>
    <row r="611" spans="1:17" x14ac:dyDescent="0.25">
      <c r="A611" s="27" t="s">
        <v>5</v>
      </c>
      <c r="B611" t="s">
        <v>1</v>
      </c>
      <c r="C611" t="s">
        <v>1</v>
      </c>
      <c r="D611" t="s">
        <v>5</v>
      </c>
      <c r="E611" t="s">
        <v>5</v>
      </c>
      <c r="F611" s="27">
        <f>VLOOKUP($A611,ranks!$A$2:$B$12,2,FALSE)-VLOOKUP(B611,ranks!$A$2:$B$12,2,FALSE)</f>
        <v>-3</v>
      </c>
      <c r="G611" s="27">
        <f>VLOOKUP($A611,ranks!$A$2:$B$12,2,FALSE)-VLOOKUP(C611,ranks!$A$2:$B$12,2,FALSE)</f>
        <v>-3</v>
      </c>
      <c r="H611" s="27">
        <f>VLOOKUP($A611,ranks!$A$2:$B$12,2,FALSE)-VLOOKUP(D611,ranks!$A$2:$B$12,2,FALSE)</f>
        <v>0</v>
      </c>
      <c r="I611" s="27">
        <f>VLOOKUP($A611,ranks!$A$2:$B$12,2,FALSE)-VLOOKUP(E611,ranks!$A$2:$B$12,2,FALSE)</f>
        <v>0</v>
      </c>
      <c r="J611">
        <f t="shared" si="74"/>
        <v>9</v>
      </c>
      <c r="K611">
        <f t="shared" si="75"/>
        <v>9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3</v>
      </c>
      <c r="P611">
        <f t="shared" si="80"/>
        <v>0</v>
      </c>
      <c r="Q611">
        <f t="shared" si="81"/>
        <v>0</v>
      </c>
    </row>
    <row r="612" spans="1:17" x14ac:dyDescent="0.25">
      <c r="A612" s="27" t="s">
        <v>5</v>
      </c>
      <c r="B612" t="s">
        <v>5</v>
      </c>
      <c r="C612" t="s">
        <v>5</v>
      </c>
      <c r="D612" t="s">
        <v>5</v>
      </c>
      <c r="E612" t="s">
        <v>5</v>
      </c>
      <c r="F612" s="27">
        <f>VLOOKUP($A612,ranks!$A$2:$B$12,2,FALSE)-VLOOKUP(B612,ranks!$A$2:$B$12,2,FALSE)</f>
        <v>0</v>
      </c>
      <c r="G612" s="27">
        <f>VLOOKUP($A612,ranks!$A$2:$B$12,2,FALSE)-VLOOKUP(C612,ranks!$A$2:$B$12,2,FALSE)</f>
        <v>0</v>
      </c>
      <c r="H612" s="27">
        <f>VLOOKUP($A612,ranks!$A$2:$B$12,2,FALSE)-VLOOKUP(D612,ranks!$A$2:$B$12,2,FALSE)</f>
        <v>0</v>
      </c>
      <c r="I612" s="27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s="27" t="s">
        <v>5</v>
      </c>
      <c r="B613" t="s">
        <v>11</v>
      </c>
      <c r="C613" t="s">
        <v>5</v>
      </c>
      <c r="D613" t="s">
        <v>5</v>
      </c>
      <c r="E613" t="s">
        <v>5</v>
      </c>
      <c r="F613" s="27">
        <f>VLOOKUP($A613,ranks!$A$2:$B$12,2,FALSE)-VLOOKUP(B613,ranks!$A$2:$B$12,2,FALSE)</f>
        <v>4</v>
      </c>
      <c r="G613" s="27">
        <f>VLOOKUP($A613,ranks!$A$2:$B$12,2,FALSE)-VLOOKUP(C613,ranks!$A$2:$B$12,2,FALSE)</f>
        <v>0</v>
      </c>
      <c r="H613" s="27">
        <f>VLOOKUP($A613,ranks!$A$2:$B$12,2,FALSE)-VLOOKUP(D613,ranks!$A$2:$B$12,2,FALSE)</f>
        <v>0</v>
      </c>
      <c r="I613" s="27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s="27" t="s">
        <v>7</v>
      </c>
      <c r="B614" t="s">
        <v>10</v>
      </c>
      <c r="C614" t="s">
        <v>10</v>
      </c>
      <c r="D614" t="s">
        <v>5</v>
      </c>
      <c r="E614" t="s">
        <v>5</v>
      </c>
      <c r="F614" s="27">
        <f>VLOOKUP($A614,ranks!$A$2:$B$12,2,FALSE)-VLOOKUP(B614,ranks!$A$2:$B$12,2,FALSE)</f>
        <v>2</v>
      </c>
      <c r="G614" s="27">
        <f>VLOOKUP($A614,ranks!$A$2:$B$12,2,FALSE)-VLOOKUP(C614,ranks!$A$2:$B$12,2,FALSE)</f>
        <v>2</v>
      </c>
      <c r="H614" s="27">
        <f>VLOOKUP($A614,ranks!$A$2:$B$12,2,FALSE)-VLOOKUP(D614,ranks!$A$2:$B$12,2,FALSE)</f>
        <v>1</v>
      </c>
      <c r="I614" s="27">
        <f>VLOOKUP($A614,ranks!$A$2:$B$12,2,FALSE)-VLOOKUP(E614,ranks!$A$2:$B$12,2,FALSE)</f>
        <v>1</v>
      </c>
      <c r="J614">
        <f t="shared" si="74"/>
        <v>4</v>
      </c>
      <c r="K614">
        <f t="shared" si="75"/>
        <v>4</v>
      </c>
      <c r="L614">
        <f t="shared" si="76"/>
        <v>1</v>
      </c>
      <c r="M614">
        <f t="shared" si="77"/>
        <v>1</v>
      </c>
      <c r="N614">
        <f t="shared" si="78"/>
        <v>2</v>
      </c>
      <c r="O614">
        <f t="shared" si="79"/>
        <v>2</v>
      </c>
      <c r="P614">
        <f t="shared" si="80"/>
        <v>1</v>
      </c>
      <c r="Q614">
        <f t="shared" si="81"/>
        <v>1</v>
      </c>
    </row>
    <row r="615" spans="1:17" x14ac:dyDescent="0.25">
      <c r="A615" s="27" t="s">
        <v>4</v>
      </c>
      <c r="B615" t="s">
        <v>1</v>
      </c>
      <c r="C615" t="s">
        <v>1</v>
      </c>
      <c r="D615" t="s">
        <v>5</v>
      </c>
      <c r="E615" t="s">
        <v>5</v>
      </c>
      <c r="F615" s="27">
        <f>VLOOKUP($A615,ranks!$A$2:$B$12,2,FALSE)-VLOOKUP(B615,ranks!$A$2:$B$12,2,FALSE)</f>
        <v>1</v>
      </c>
      <c r="G615" s="27">
        <f>VLOOKUP($A615,ranks!$A$2:$B$12,2,FALSE)-VLOOKUP(C615,ranks!$A$2:$B$12,2,FALSE)</f>
        <v>1</v>
      </c>
      <c r="H615" s="27">
        <f>VLOOKUP($A615,ranks!$A$2:$B$12,2,FALSE)-VLOOKUP(D615,ranks!$A$2:$B$12,2,FALSE)</f>
        <v>4</v>
      </c>
      <c r="I615" s="27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s="27" t="s">
        <v>10</v>
      </c>
      <c r="B616" t="s">
        <v>7</v>
      </c>
      <c r="C616" t="s">
        <v>5</v>
      </c>
      <c r="D616" t="s">
        <v>5</v>
      </c>
      <c r="E616" t="s">
        <v>5</v>
      </c>
      <c r="F616" s="27">
        <f>VLOOKUP($A616,ranks!$A$2:$B$12,2,FALSE)-VLOOKUP(B616,ranks!$A$2:$B$12,2,FALSE)</f>
        <v>-2</v>
      </c>
      <c r="G616" s="27">
        <f>VLOOKUP($A616,ranks!$A$2:$B$12,2,FALSE)-VLOOKUP(C616,ranks!$A$2:$B$12,2,FALSE)</f>
        <v>-1</v>
      </c>
      <c r="H616" s="27">
        <f>VLOOKUP($A616,ranks!$A$2:$B$12,2,FALSE)-VLOOKUP(D616,ranks!$A$2:$B$12,2,FALSE)</f>
        <v>-1</v>
      </c>
      <c r="I616" s="27">
        <f>VLOOKUP($A616,ranks!$A$2:$B$12,2,FALSE)-VLOOKUP(E616,ranks!$A$2:$B$12,2,FALSE)</f>
        <v>-1</v>
      </c>
      <c r="J616">
        <f t="shared" si="74"/>
        <v>4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2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s="27" t="s">
        <v>1</v>
      </c>
      <c r="B617" t="s">
        <v>7</v>
      </c>
      <c r="C617" t="s">
        <v>1</v>
      </c>
      <c r="D617" t="s">
        <v>5</v>
      </c>
      <c r="E617" t="s">
        <v>5</v>
      </c>
      <c r="F617" s="27">
        <f>VLOOKUP($A617,ranks!$A$2:$B$12,2,FALSE)-VLOOKUP(B617,ranks!$A$2:$B$12,2,FALSE)</f>
        <v>2</v>
      </c>
      <c r="G617" s="27">
        <f>VLOOKUP($A617,ranks!$A$2:$B$12,2,FALSE)-VLOOKUP(C617,ranks!$A$2:$B$12,2,FALSE)</f>
        <v>0</v>
      </c>
      <c r="H617" s="27">
        <f>VLOOKUP($A617,ranks!$A$2:$B$12,2,FALSE)-VLOOKUP(D617,ranks!$A$2:$B$12,2,FALSE)</f>
        <v>3</v>
      </c>
      <c r="I617" s="27">
        <f>VLOOKUP($A617,ranks!$A$2:$B$12,2,FALSE)-VLOOKUP(E617,ranks!$A$2:$B$12,2,FALSE)</f>
        <v>3</v>
      </c>
      <c r="J617">
        <f t="shared" si="74"/>
        <v>4</v>
      </c>
      <c r="K617">
        <f t="shared" si="75"/>
        <v>0</v>
      </c>
      <c r="L617">
        <f t="shared" si="76"/>
        <v>9</v>
      </c>
      <c r="M617">
        <f t="shared" si="77"/>
        <v>9</v>
      </c>
      <c r="N617">
        <f t="shared" si="78"/>
        <v>2</v>
      </c>
      <c r="O617">
        <f t="shared" si="79"/>
        <v>0</v>
      </c>
      <c r="P617">
        <f t="shared" si="80"/>
        <v>3</v>
      </c>
      <c r="Q617">
        <f t="shared" si="81"/>
        <v>3</v>
      </c>
    </row>
    <row r="618" spans="1:17" x14ac:dyDescent="0.25">
      <c r="A618" s="27" t="s">
        <v>11</v>
      </c>
      <c r="B618" t="s">
        <v>1</v>
      </c>
      <c r="C618" t="s">
        <v>1</v>
      </c>
      <c r="D618" t="s">
        <v>5</v>
      </c>
      <c r="E618" t="s">
        <v>5</v>
      </c>
      <c r="F618" s="27">
        <f>VLOOKUP($A618,ranks!$A$2:$B$12,2,FALSE)-VLOOKUP(B618,ranks!$A$2:$B$12,2,FALSE)</f>
        <v>-7</v>
      </c>
      <c r="G618" s="27">
        <f>VLOOKUP($A618,ranks!$A$2:$B$12,2,FALSE)-VLOOKUP(C618,ranks!$A$2:$B$12,2,FALSE)</f>
        <v>-7</v>
      </c>
      <c r="H618" s="27">
        <f>VLOOKUP($A618,ranks!$A$2:$B$12,2,FALSE)-VLOOKUP(D618,ranks!$A$2:$B$12,2,FALSE)</f>
        <v>-4</v>
      </c>
      <c r="I618" s="27">
        <f>VLOOKUP($A618,ranks!$A$2:$B$12,2,FALSE)-VLOOKUP(E618,ranks!$A$2:$B$12,2,FALSE)</f>
        <v>-4</v>
      </c>
      <c r="J618">
        <f t="shared" si="74"/>
        <v>49</v>
      </c>
      <c r="K618">
        <f t="shared" si="75"/>
        <v>49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7</v>
      </c>
      <c r="P618">
        <f t="shared" si="80"/>
        <v>4</v>
      </c>
      <c r="Q618">
        <f t="shared" si="81"/>
        <v>4</v>
      </c>
    </row>
    <row r="619" spans="1:17" x14ac:dyDescent="0.25">
      <c r="A619" s="27" t="s">
        <v>3</v>
      </c>
      <c r="B619" t="s">
        <v>10</v>
      </c>
      <c r="C619" t="s">
        <v>11</v>
      </c>
      <c r="D619" t="s">
        <v>5</v>
      </c>
      <c r="E619" t="s">
        <v>5</v>
      </c>
      <c r="F619" s="27">
        <f>VLOOKUP($A619,ranks!$A$2:$B$12,2,FALSE)-VLOOKUP(B619,ranks!$A$2:$B$12,2,FALSE)</f>
        <v>3</v>
      </c>
      <c r="G619" s="27">
        <f>VLOOKUP($A619,ranks!$A$2:$B$12,2,FALSE)-VLOOKUP(C619,ranks!$A$2:$B$12,2,FALSE)</f>
        <v>6</v>
      </c>
      <c r="H619" s="27">
        <f>VLOOKUP($A619,ranks!$A$2:$B$12,2,FALSE)-VLOOKUP(D619,ranks!$A$2:$B$12,2,FALSE)</f>
        <v>2</v>
      </c>
      <c r="I619" s="27">
        <f>VLOOKUP($A619,ranks!$A$2:$B$12,2,FALSE)-VLOOKUP(E619,ranks!$A$2:$B$12,2,FALSE)</f>
        <v>2</v>
      </c>
      <c r="J619">
        <f t="shared" si="74"/>
        <v>9</v>
      </c>
      <c r="K619">
        <f t="shared" si="75"/>
        <v>36</v>
      </c>
      <c r="L619">
        <f t="shared" si="76"/>
        <v>4</v>
      </c>
      <c r="M619">
        <f t="shared" si="77"/>
        <v>4</v>
      </c>
      <c r="N619">
        <f t="shared" si="78"/>
        <v>3</v>
      </c>
      <c r="O619">
        <f t="shared" si="79"/>
        <v>6</v>
      </c>
      <c r="P619">
        <f t="shared" si="80"/>
        <v>2</v>
      </c>
      <c r="Q619">
        <f t="shared" si="81"/>
        <v>2</v>
      </c>
    </row>
    <row r="620" spans="1:17" x14ac:dyDescent="0.25">
      <c r="A620" s="27" t="s">
        <v>6</v>
      </c>
      <c r="B620" t="s">
        <v>3</v>
      </c>
      <c r="C620" t="s">
        <v>1</v>
      </c>
      <c r="D620" t="s">
        <v>5</v>
      </c>
      <c r="E620" t="s">
        <v>5</v>
      </c>
      <c r="F620" s="27">
        <f>VLOOKUP($A620,ranks!$A$2:$B$12,2,FALSE)-VLOOKUP(B620,ranks!$A$2:$B$12,2,FALSE)</f>
        <v>4</v>
      </c>
      <c r="G620" s="27">
        <f>VLOOKUP($A620,ranks!$A$2:$B$12,2,FALSE)-VLOOKUP(C620,ranks!$A$2:$B$12,2,FALSE)</f>
        <v>3</v>
      </c>
      <c r="H620" s="27">
        <f>VLOOKUP($A620,ranks!$A$2:$B$12,2,FALSE)-VLOOKUP(D620,ranks!$A$2:$B$12,2,FALSE)</f>
        <v>6</v>
      </c>
      <c r="I620" s="27">
        <f>VLOOKUP($A620,ranks!$A$2:$B$12,2,FALSE)-VLOOKUP(E620,ranks!$A$2:$B$12,2,FALSE)</f>
        <v>6</v>
      </c>
      <c r="J620">
        <f t="shared" si="74"/>
        <v>16</v>
      </c>
      <c r="K620">
        <f t="shared" si="75"/>
        <v>9</v>
      </c>
      <c r="L620">
        <f t="shared" si="76"/>
        <v>36</v>
      </c>
      <c r="M620">
        <f t="shared" si="77"/>
        <v>36</v>
      </c>
      <c r="N620">
        <f t="shared" si="78"/>
        <v>4</v>
      </c>
      <c r="O620">
        <f t="shared" si="79"/>
        <v>3</v>
      </c>
      <c r="P620">
        <f t="shared" si="80"/>
        <v>6</v>
      </c>
      <c r="Q620">
        <f t="shared" si="81"/>
        <v>6</v>
      </c>
    </row>
    <row r="621" spans="1:17" x14ac:dyDescent="0.25">
      <c r="A621" s="27" t="s">
        <v>5</v>
      </c>
      <c r="B621" t="s">
        <v>5</v>
      </c>
      <c r="C621" t="s">
        <v>1</v>
      </c>
      <c r="D621" t="s">
        <v>5</v>
      </c>
      <c r="E621" t="s">
        <v>5</v>
      </c>
      <c r="F621" s="27">
        <f>VLOOKUP($A621,ranks!$A$2:$B$12,2,FALSE)-VLOOKUP(B621,ranks!$A$2:$B$12,2,FALSE)</f>
        <v>0</v>
      </c>
      <c r="G621" s="27">
        <f>VLOOKUP($A621,ranks!$A$2:$B$12,2,FALSE)-VLOOKUP(C621,ranks!$A$2:$B$12,2,FALSE)</f>
        <v>-3</v>
      </c>
      <c r="H621" s="27">
        <f>VLOOKUP($A621,ranks!$A$2:$B$12,2,FALSE)-VLOOKUP(D621,ranks!$A$2:$B$12,2,FALSE)</f>
        <v>0</v>
      </c>
      <c r="I621" s="27">
        <f>VLOOKUP($A621,ranks!$A$2:$B$12,2,FALSE)-VLOOKUP(E621,ranks!$A$2:$B$12,2,FALSE)</f>
        <v>0</v>
      </c>
      <c r="J621">
        <f t="shared" si="74"/>
        <v>0</v>
      </c>
      <c r="K621">
        <f t="shared" si="75"/>
        <v>9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3</v>
      </c>
      <c r="P621">
        <f t="shared" si="80"/>
        <v>0</v>
      </c>
      <c r="Q621">
        <f t="shared" si="81"/>
        <v>0</v>
      </c>
    </row>
    <row r="622" spans="1:17" x14ac:dyDescent="0.25">
      <c r="A622" s="27" t="s">
        <v>2</v>
      </c>
      <c r="B622" t="s">
        <v>1</v>
      </c>
      <c r="C622" t="s">
        <v>5</v>
      </c>
      <c r="D622" t="s">
        <v>5</v>
      </c>
      <c r="E622" t="s">
        <v>5</v>
      </c>
      <c r="F622" s="27">
        <f>VLOOKUP($A622,ranks!$A$2:$B$12,2,FALSE)-VLOOKUP(B622,ranks!$A$2:$B$12,2,FALSE)</f>
        <v>2</v>
      </c>
      <c r="G622" s="27">
        <f>VLOOKUP($A622,ranks!$A$2:$B$12,2,FALSE)-VLOOKUP(C622,ranks!$A$2:$B$12,2,FALSE)</f>
        <v>5</v>
      </c>
      <c r="H622" s="27">
        <f>VLOOKUP($A622,ranks!$A$2:$B$12,2,FALSE)-VLOOKUP(D622,ranks!$A$2:$B$12,2,FALSE)</f>
        <v>5</v>
      </c>
      <c r="I622" s="27">
        <f>VLOOKUP($A622,ranks!$A$2:$B$12,2,FALSE)-VLOOKUP(E622,ranks!$A$2:$B$12,2,FALSE)</f>
        <v>5</v>
      </c>
      <c r="J622">
        <f t="shared" si="74"/>
        <v>4</v>
      </c>
      <c r="K622">
        <f t="shared" si="75"/>
        <v>25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5</v>
      </c>
      <c r="P622">
        <f t="shared" si="80"/>
        <v>5</v>
      </c>
      <c r="Q622">
        <f t="shared" si="81"/>
        <v>5</v>
      </c>
    </row>
    <row r="623" spans="1:17" x14ac:dyDescent="0.25">
      <c r="A623" s="27" t="s">
        <v>10</v>
      </c>
      <c r="B623" t="s">
        <v>5</v>
      </c>
      <c r="C623" t="s">
        <v>1</v>
      </c>
      <c r="D623" t="s">
        <v>5</v>
      </c>
      <c r="E623" t="s">
        <v>5</v>
      </c>
      <c r="F623" s="27">
        <f>VLOOKUP($A623,ranks!$A$2:$B$12,2,FALSE)-VLOOKUP(B623,ranks!$A$2:$B$12,2,FALSE)</f>
        <v>-1</v>
      </c>
      <c r="G623" s="27">
        <f>VLOOKUP($A623,ranks!$A$2:$B$12,2,FALSE)-VLOOKUP(C623,ranks!$A$2:$B$12,2,FALSE)</f>
        <v>-4</v>
      </c>
      <c r="H623" s="27">
        <f>VLOOKUP($A623,ranks!$A$2:$B$12,2,FALSE)-VLOOKUP(D623,ranks!$A$2:$B$12,2,FALSE)</f>
        <v>-1</v>
      </c>
      <c r="I623" s="27">
        <f>VLOOKUP($A623,ranks!$A$2:$B$12,2,FALSE)-VLOOKUP(E623,ranks!$A$2:$B$12,2,FALSE)</f>
        <v>-1</v>
      </c>
      <c r="J623">
        <f t="shared" si="74"/>
        <v>1</v>
      </c>
      <c r="K623">
        <f t="shared" si="75"/>
        <v>16</v>
      </c>
      <c r="L623">
        <f t="shared" si="76"/>
        <v>1</v>
      </c>
      <c r="M623">
        <f t="shared" si="77"/>
        <v>1</v>
      </c>
      <c r="N623">
        <f t="shared" si="78"/>
        <v>1</v>
      </c>
      <c r="O623">
        <f t="shared" si="79"/>
        <v>4</v>
      </c>
      <c r="P623">
        <f t="shared" si="80"/>
        <v>1</v>
      </c>
      <c r="Q623">
        <f t="shared" si="81"/>
        <v>1</v>
      </c>
    </row>
    <row r="624" spans="1:17" x14ac:dyDescent="0.25">
      <c r="A624" s="27" t="s">
        <v>10</v>
      </c>
      <c r="B624" t="s">
        <v>8</v>
      </c>
      <c r="C624" t="s">
        <v>10</v>
      </c>
      <c r="D624" t="s">
        <v>5</v>
      </c>
      <c r="E624" t="s">
        <v>5</v>
      </c>
      <c r="F624" s="27">
        <f>VLOOKUP($A624,ranks!$A$2:$B$12,2,FALSE)-VLOOKUP(B624,ranks!$A$2:$B$12,2,FALSE)</f>
        <v>2</v>
      </c>
      <c r="G624" s="27">
        <f>VLOOKUP($A624,ranks!$A$2:$B$12,2,FALSE)-VLOOKUP(C624,ranks!$A$2:$B$12,2,FALSE)</f>
        <v>0</v>
      </c>
      <c r="H624" s="27">
        <f>VLOOKUP($A624,ranks!$A$2:$B$12,2,FALSE)-VLOOKUP(D624,ranks!$A$2:$B$12,2,FALSE)</f>
        <v>-1</v>
      </c>
      <c r="I624" s="27">
        <f>VLOOKUP($A624,ranks!$A$2:$B$12,2,FALSE)-VLOOKUP(E624,ranks!$A$2:$B$12,2,FALSE)</f>
        <v>-1</v>
      </c>
      <c r="J624">
        <f t="shared" si="74"/>
        <v>4</v>
      </c>
      <c r="K624">
        <f t="shared" si="75"/>
        <v>0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0</v>
      </c>
      <c r="P624">
        <f t="shared" si="80"/>
        <v>1</v>
      </c>
      <c r="Q624">
        <f t="shared" si="81"/>
        <v>1</v>
      </c>
    </row>
    <row r="625" spans="1:17" x14ac:dyDescent="0.25">
      <c r="A625" s="27" t="s">
        <v>3</v>
      </c>
      <c r="B625" t="s">
        <v>6</v>
      </c>
      <c r="C625" t="s">
        <v>5</v>
      </c>
      <c r="D625" t="s">
        <v>5</v>
      </c>
      <c r="E625" t="s">
        <v>5</v>
      </c>
      <c r="F625" s="27">
        <f>VLOOKUP($A625,ranks!$A$2:$B$12,2,FALSE)-VLOOKUP(B625,ranks!$A$2:$B$12,2,FALSE)</f>
        <v>-4</v>
      </c>
      <c r="G625" s="27">
        <f>VLOOKUP($A625,ranks!$A$2:$B$12,2,FALSE)-VLOOKUP(C625,ranks!$A$2:$B$12,2,FALSE)</f>
        <v>2</v>
      </c>
      <c r="H625" s="27">
        <f>VLOOKUP($A625,ranks!$A$2:$B$12,2,FALSE)-VLOOKUP(D625,ranks!$A$2:$B$12,2,FALSE)</f>
        <v>2</v>
      </c>
      <c r="I625" s="27">
        <f>VLOOKUP($A625,ranks!$A$2:$B$12,2,FALSE)-VLOOKUP(E625,ranks!$A$2:$B$12,2,FALSE)</f>
        <v>2</v>
      </c>
      <c r="J625">
        <f t="shared" si="74"/>
        <v>16</v>
      </c>
      <c r="K625">
        <f t="shared" si="75"/>
        <v>4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2</v>
      </c>
      <c r="P625">
        <f t="shared" si="80"/>
        <v>2</v>
      </c>
      <c r="Q625">
        <f t="shared" si="81"/>
        <v>2</v>
      </c>
    </row>
    <row r="626" spans="1:17" x14ac:dyDescent="0.25">
      <c r="A626" s="27" t="s">
        <v>8</v>
      </c>
      <c r="B626" t="s">
        <v>1</v>
      </c>
      <c r="C626" t="s">
        <v>1</v>
      </c>
      <c r="D626" t="s">
        <v>5</v>
      </c>
      <c r="E626" t="s">
        <v>5</v>
      </c>
      <c r="F626" s="27">
        <f>VLOOKUP($A626,ranks!$A$2:$B$12,2,FALSE)-VLOOKUP(B626,ranks!$A$2:$B$12,2,FALSE)</f>
        <v>-6</v>
      </c>
      <c r="G626" s="27">
        <f>VLOOKUP($A626,ranks!$A$2:$B$12,2,FALSE)-VLOOKUP(C626,ranks!$A$2:$B$12,2,FALSE)</f>
        <v>-6</v>
      </c>
      <c r="H626" s="27">
        <f>VLOOKUP($A626,ranks!$A$2:$B$12,2,FALSE)-VLOOKUP(D626,ranks!$A$2:$B$12,2,FALSE)</f>
        <v>-3</v>
      </c>
      <c r="I626" s="27">
        <f>VLOOKUP($A626,ranks!$A$2:$B$12,2,FALSE)-VLOOKUP(E626,ranks!$A$2:$B$12,2,FALSE)</f>
        <v>-3</v>
      </c>
      <c r="J626">
        <f t="shared" si="74"/>
        <v>36</v>
      </c>
      <c r="K626">
        <f t="shared" si="75"/>
        <v>36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6</v>
      </c>
      <c r="P626">
        <f t="shared" si="80"/>
        <v>3</v>
      </c>
      <c r="Q626">
        <f t="shared" si="81"/>
        <v>3</v>
      </c>
    </row>
    <row r="627" spans="1:17" x14ac:dyDescent="0.25">
      <c r="A627" s="27" t="s">
        <v>5</v>
      </c>
      <c r="B627" t="s">
        <v>1</v>
      </c>
      <c r="C627" t="s">
        <v>5</v>
      </c>
      <c r="D627" t="s">
        <v>5</v>
      </c>
      <c r="E627" t="s">
        <v>5</v>
      </c>
      <c r="F627" s="27">
        <f>VLOOKUP($A627,ranks!$A$2:$B$12,2,FALSE)-VLOOKUP(B627,ranks!$A$2:$B$12,2,FALSE)</f>
        <v>-3</v>
      </c>
      <c r="G627" s="27">
        <f>VLOOKUP($A627,ranks!$A$2:$B$12,2,FALSE)-VLOOKUP(C627,ranks!$A$2:$B$12,2,FALSE)</f>
        <v>0</v>
      </c>
      <c r="H627" s="27">
        <f>VLOOKUP($A627,ranks!$A$2:$B$12,2,FALSE)-VLOOKUP(D627,ranks!$A$2:$B$12,2,FALSE)</f>
        <v>0</v>
      </c>
      <c r="I627" s="27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s="27" t="s">
        <v>4</v>
      </c>
      <c r="B628" t="s">
        <v>7</v>
      </c>
      <c r="C628" t="s">
        <v>1</v>
      </c>
      <c r="D628" t="s">
        <v>5</v>
      </c>
      <c r="E628" t="s">
        <v>5</v>
      </c>
      <c r="F628" s="27">
        <f>VLOOKUP($A628,ranks!$A$2:$B$12,2,FALSE)-VLOOKUP(B628,ranks!$A$2:$B$12,2,FALSE)</f>
        <v>3</v>
      </c>
      <c r="G628" s="27">
        <f>VLOOKUP($A628,ranks!$A$2:$B$12,2,FALSE)-VLOOKUP(C628,ranks!$A$2:$B$12,2,FALSE)</f>
        <v>1</v>
      </c>
      <c r="H628" s="27">
        <f>VLOOKUP($A628,ranks!$A$2:$B$12,2,FALSE)-VLOOKUP(D628,ranks!$A$2:$B$12,2,FALSE)</f>
        <v>4</v>
      </c>
      <c r="I628" s="27">
        <f>VLOOKUP($A628,ranks!$A$2:$B$12,2,FALSE)-VLOOKUP(E628,ranks!$A$2:$B$12,2,FALSE)</f>
        <v>4</v>
      </c>
      <c r="J628">
        <f t="shared" si="74"/>
        <v>9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3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s="27" t="s">
        <v>7</v>
      </c>
      <c r="B629" t="s">
        <v>10</v>
      </c>
      <c r="C629" t="s">
        <v>5</v>
      </c>
      <c r="D629" t="s">
        <v>5</v>
      </c>
      <c r="E629" t="s">
        <v>5</v>
      </c>
      <c r="F629" s="27">
        <f>VLOOKUP($A629,ranks!$A$2:$B$12,2,FALSE)-VLOOKUP(B629,ranks!$A$2:$B$12,2,FALSE)</f>
        <v>2</v>
      </c>
      <c r="G629" s="27">
        <f>VLOOKUP($A629,ranks!$A$2:$B$12,2,FALSE)-VLOOKUP(C629,ranks!$A$2:$B$12,2,FALSE)</f>
        <v>1</v>
      </c>
      <c r="H629" s="27">
        <f>VLOOKUP($A629,ranks!$A$2:$B$12,2,FALSE)-VLOOKUP(D629,ranks!$A$2:$B$12,2,FALSE)</f>
        <v>1</v>
      </c>
      <c r="I629" s="27">
        <f>VLOOKUP($A629,ranks!$A$2:$B$12,2,FALSE)-VLOOKUP(E629,ranks!$A$2:$B$12,2,FALSE)</f>
        <v>1</v>
      </c>
      <c r="J629">
        <f t="shared" si="74"/>
        <v>4</v>
      </c>
      <c r="K629">
        <f t="shared" si="75"/>
        <v>1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1</v>
      </c>
      <c r="P629">
        <f t="shared" si="80"/>
        <v>1</v>
      </c>
      <c r="Q629">
        <f t="shared" si="81"/>
        <v>1</v>
      </c>
    </row>
    <row r="630" spans="1:17" x14ac:dyDescent="0.25">
      <c r="A630" s="27" t="s">
        <v>5</v>
      </c>
      <c r="B630" t="s">
        <v>5</v>
      </c>
      <c r="C630" t="s">
        <v>5</v>
      </c>
      <c r="D630" t="s">
        <v>5</v>
      </c>
      <c r="E630" t="s">
        <v>5</v>
      </c>
      <c r="F630" s="27">
        <f>VLOOKUP($A630,ranks!$A$2:$B$12,2,FALSE)-VLOOKUP(B630,ranks!$A$2:$B$12,2,FALSE)</f>
        <v>0</v>
      </c>
      <c r="G630" s="27">
        <f>VLOOKUP($A630,ranks!$A$2:$B$12,2,FALSE)-VLOOKUP(C630,ranks!$A$2:$B$12,2,FALSE)</f>
        <v>0</v>
      </c>
      <c r="H630" s="27">
        <f>VLOOKUP($A630,ranks!$A$2:$B$12,2,FALSE)-VLOOKUP(D630,ranks!$A$2:$B$12,2,FALSE)</f>
        <v>0</v>
      </c>
      <c r="I630" s="27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s="27" t="s">
        <v>5</v>
      </c>
      <c r="B631" t="s">
        <v>5</v>
      </c>
      <c r="C631" t="s">
        <v>5</v>
      </c>
      <c r="D631" t="s">
        <v>5</v>
      </c>
      <c r="E631" t="s">
        <v>5</v>
      </c>
      <c r="F631" s="27">
        <f>VLOOKUP($A631,ranks!$A$2:$B$12,2,FALSE)-VLOOKUP(B631,ranks!$A$2:$B$12,2,FALSE)</f>
        <v>0</v>
      </c>
      <c r="G631" s="27">
        <f>VLOOKUP($A631,ranks!$A$2:$B$12,2,FALSE)-VLOOKUP(C631,ranks!$A$2:$B$12,2,FALSE)</f>
        <v>0</v>
      </c>
      <c r="H631" s="27">
        <f>VLOOKUP($A631,ranks!$A$2:$B$12,2,FALSE)-VLOOKUP(D631,ranks!$A$2:$B$12,2,FALSE)</f>
        <v>0</v>
      </c>
      <c r="I631" s="27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s="27" t="s">
        <v>7</v>
      </c>
      <c r="B632" t="s">
        <v>7</v>
      </c>
      <c r="C632" t="s">
        <v>5</v>
      </c>
      <c r="D632" t="s">
        <v>5</v>
      </c>
      <c r="E632" t="s">
        <v>5</v>
      </c>
      <c r="F632" s="27">
        <f>VLOOKUP($A632,ranks!$A$2:$B$12,2,FALSE)-VLOOKUP(B632,ranks!$A$2:$B$12,2,FALSE)</f>
        <v>0</v>
      </c>
      <c r="G632" s="27">
        <f>VLOOKUP($A632,ranks!$A$2:$B$12,2,FALSE)-VLOOKUP(C632,ranks!$A$2:$B$12,2,FALSE)</f>
        <v>1</v>
      </c>
      <c r="H632" s="27">
        <f>VLOOKUP($A632,ranks!$A$2:$B$12,2,FALSE)-VLOOKUP(D632,ranks!$A$2:$B$12,2,FALSE)</f>
        <v>1</v>
      </c>
      <c r="I632" s="27">
        <f>VLOOKUP($A632,ranks!$A$2:$B$12,2,FALSE)-VLOOKUP(E632,ranks!$A$2:$B$12,2,FALSE)</f>
        <v>1</v>
      </c>
      <c r="J632">
        <f t="shared" si="74"/>
        <v>0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0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s="27" t="s">
        <v>5</v>
      </c>
      <c r="B633" t="s">
        <v>10</v>
      </c>
      <c r="C633" t="s">
        <v>5</v>
      </c>
      <c r="D633" t="s">
        <v>5</v>
      </c>
      <c r="E633" t="s">
        <v>5</v>
      </c>
      <c r="F633" s="27">
        <f>VLOOKUP($A633,ranks!$A$2:$B$12,2,FALSE)-VLOOKUP(B633,ranks!$A$2:$B$12,2,FALSE)</f>
        <v>1</v>
      </c>
      <c r="G633" s="27">
        <f>VLOOKUP($A633,ranks!$A$2:$B$12,2,FALSE)-VLOOKUP(C633,ranks!$A$2:$B$12,2,FALSE)</f>
        <v>0</v>
      </c>
      <c r="H633" s="27">
        <f>VLOOKUP($A633,ranks!$A$2:$B$12,2,FALSE)-VLOOKUP(D633,ranks!$A$2:$B$12,2,FALSE)</f>
        <v>0</v>
      </c>
      <c r="I633" s="27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s="27" t="s">
        <v>1</v>
      </c>
      <c r="B634" t="s">
        <v>8</v>
      </c>
      <c r="C634" t="s">
        <v>5</v>
      </c>
      <c r="D634" t="s">
        <v>5</v>
      </c>
      <c r="E634" t="s">
        <v>5</v>
      </c>
      <c r="F634" s="27">
        <f>VLOOKUP($A634,ranks!$A$2:$B$12,2,FALSE)-VLOOKUP(B634,ranks!$A$2:$B$12,2,FALSE)</f>
        <v>6</v>
      </c>
      <c r="G634" s="27">
        <f>VLOOKUP($A634,ranks!$A$2:$B$12,2,FALSE)-VLOOKUP(C634,ranks!$A$2:$B$12,2,FALSE)</f>
        <v>3</v>
      </c>
      <c r="H634" s="27">
        <f>VLOOKUP($A634,ranks!$A$2:$B$12,2,FALSE)-VLOOKUP(D634,ranks!$A$2:$B$12,2,FALSE)</f>
        <v>3</v>
      </c>
      <c r="I634" s="27">
        <f>VLOOKUP($A634,ranks!$A$2:$B$12,2,FALSE)-VLOOKUP(E634,ranks!$A$2:$B$12,2,FALSE)</f>
        <v>3</v>
      </c>
      <c r="J634">
        <f t="shared" si="74"/>
        <v>36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6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s="27" t="s">
        <v>1</v>
      </c>
      <c r="B635" t="s">
        <v>1</v>
      </c>
      <c r="C635" t="s">
        <v>5</v>
      </c>
      <c r="D635" t="s">
        <v>5</v>
      </c>
      <c r="E635" t="s">
        <v>5</v>
      </c>
      <c r="F635" s="27">
        <f>VLOOKUP($A635,ranks!$A$2:$B$12,2,FALSE)-VLOOKUP(B635,ranks!$A$2:$B$12,2,FALSE)</f>
        <v>0</v>
      </c>
      <c r="G635" s="27">
        <f>VLOOKUP($A635,ranks!$A$2:$B$12,2,FALSE)-VLOOKUP(C635,ranks!$A$2:$B$12,2,FALSE)</f>
        <v>3</v>
      </c>
      <c r="H635" s="27">
        <f>VLOOKUP($A635,ranks!$A$2:$B$12,2,FALSE)-VLOOKUP(D635,ranks!$A$2:$B$12,2,FALSE)</f>
        <v>3</v>
      </c>
      <c r="I635" s="27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s="27" t="s">
        <v>1</v>
      </c>
      <c r="B636" t="s">
        <v>10</v>
      </c>
      <c r="C636" t="s">
        <v>5</v>
      </c>
      <c r="D636" t="s">
        <v>5</v>
      </c>
      <c r="E636" t="s">
        <v>5</v>
      </c>
      <c r="F636" s="27">
        <f>VLOOKUP($A636,ranks!$A$2:$B$12,2,FALSE)-VLOOKUP(B636,ranks!$A$2:$B$12,2,FALSE)</f>
        <v>4</v>
      </c>
      <c r="G636" s="27">
        <f>VLOOKUP($A636,ranks!$A$2:$B$12,2,FALSE)-VLOOKUP(C636,ranks!$A$2:$B$12,2,FALSE)</f>
        <v>3</v>
      </c>
      <c r="H636" s="27">
        <f>VLOOKUP($A636,ranks!$A$2:$B$12,2,FALSE)-VLOOKUP(D636,ranks!$A$2:$B$12,2,FALSE)</f>
        <v>3</v>
      </c>
      <c r="I636" s="27">
        <f>VLOOKUP($A636,ranks!$A$2:$B$12,2,FALSE)-VLOOKUP(E636,ranks!$A$2:$B$12,2,FALSE)</f>
        <v>3</v>
      </c>
      <c r="J636">
        <f t="shared" si="74"/>
        <v>16</v>
      </c>
      <c r="K636">
        <f t="shared" si="75"/>
        <v>9</v>
      </c>
      <c r="L636">
        <f t="shared" si="76"/>
        <v>9</v>
      </c>
      <c r="M636">
        <f t="shared" si="77"/>
        <v>9</v>
      </c>
      <c r="N636">
        <f t="shared" si="78"/>
        <v>4</v>
      </c>
      <c r="O636">
        <f t="shared" si="79"/>
        <v>3</v>
      </c>
      <c r="P636">
        <f t="shared" si="80"/>
        <v>3</v>
      </c>
      <c r="Q636">
        <f t="shared" si="81"/>
        <v>3</v>
      </c>
    </row>
    <row r="637" spans="1:17" x14ac:dyDescent="0.25">
      <c r="A637" s="27" t="s">
        <v>11</v>
      </c>
      <c r="B637" t="s">
        <v>4</v>
      </c>
      <c r="C637" t="s">
        <v>5</v>
      </c>
      <c r="D637" t="s">
        <v>5</v>
      </c>
      <c r="E637" t="s">
        <v>5</v>
      </c>
      <c r="F637" s="27">
        <f>VLOOKUP($A637,ranks!$A$2:$B$12,2,FALSE)-VLOOKUP(B637,ranks!$A$2:$B$12,2,FALSE)</f>
        <v>-8</v>
      </c>
      <c r="G637" s="27">
        <f>VLOOKUP($A637,ranks!$A$2:$B$12,2,FALSE)-VLOOKUP(C637,ranks!$A$2:$B$12,2,FALSE)</f>
        <v>-4</v>
      </c>
      <c r="H637" s="27">
        <f>VLOOKUP($A637,ranks!$A$2:$B$12,2,FALSE)-VLOOKUP(D637,ranks!$A$2:$B$12,2,FALSE)</f>
        <v>-4</v>
      </c>
      <c r="I637" s="27">
        <f>VLOOKUP($A637,ranks!$A$2:$B$12,2,FALSE)-VLOOKUP(E637,ranks!$A$2:$B$12,2,FALSE)</f>
        <v>-4</v>
      </c>
      <c r="J637">
        <f t="shared" si="74"/>
        <v>64</v>
      </c>
      <c r="K637">
        <f t="shared" si="75"/>
        <v>16</v>
      </c>
      <c r="L637">
        <f t="shared" si="76"/>
        <v>16</v>
      </c>
      <c r="M637">
        <f t="shared" si="77"/>
        <v>16</v>
      </c>
      <c r="N637">
        <f t="shared" si="78"/>
        <v>8</v>
      </c>
      <c r="O637">
        <f t="shared" si="79"/>
        <v>4</v>
      </c>
      <c r="P637">
        <f t="shared" si="80"/>
        <v>4</v>
      </c>
      <c r="Q637">
        <f t="shared" si="81"/>
        <v>4</v>
      </c>
    </row>
    <row r="638" spans="1:17" x14ac:dyDescent="0.25">
      <c r="A638" s="27" t="s">
        <v>5</v>
      </c>
      <c r="B638" t="s">
        <v>10</v>
      </c>
      <c r="C638" t="s">
        <v>1</v>
      </c>
      <c r="D638" t="s">
        <v>5</v>
      </c>
      <c r="E638" t="s">
        <v>5</v>
      </c>
      <c r="F638" s="27">
        <f>VLOOKUP($A638,ranks!$A$2:$B$12,2,FALSE)-VLOOKUP(B638,ranks!$A$2:$B$12,2,FALSE)</f>
        <v>1</v>
      </c>
      <c r="G638" s="27">
        <f>VLOOKUP($A638,ranks!$A$2:$B$12,2,FALSE)-VLOOKUP(C638,ranks!$A$2:$B$12,2,FALSE)</f>
        <v>-3</v>
      </c>
      <c r="H638" s="27">
        <f>VLOOKUP($A638,ranks!$A$2:$B$12,2,FALSE)-VLOOKUP(D638,ranks!$A$2:$B$12,2,FALSE)</f>
        <v>0</v>
      </c>
      <c r="I638" s="27">
        <f>VLOOKUP($A638,ranks!$A$2:$B$12,2,FALSE)-VLOOKUP(E638,ranks!$A$2:$B$12,2,FALSE)</f>
        <v>0</v>
      </c>
      <c r="J638">
        <f t="shared" si="74"/>
        <v>1</v>
      </c>
      <c r="K638">
        <f t="shared" si="75"/>
        <v>9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3</v>
      </c>
      <c r="P638">
        <f t="shared" si="80"/>
        <v>0</v>
      </c>
      <c r="Q638">
        <f t="shared" si="81"/>
        <v>0</v>
      </c>
    </row>
    <row r="639" spans="1:17" x14ac:dyDescent="0.25">
      <c r="A639" s="27" t="s">
        <v>3</v>
      </c>
      <c r="B639" t="s">
        <v>1</v>
      </c>
      <c r="C639" t="s">
        <v>1</v>
      </c>
      <c r="D639" t="s">
        <v>5</v>
      </c>
      <c r="E639" t="s">
        <v>5</v>
      </c>
      <c r="F639" s="27">
        <f>VLOOKUP($A639,ranks!$A$2:$B$12,2,FALSE)-VLOOKUP(B639,ranks!$A$2:$B$12,2,FALSE)</f>
        <v>-1</v>
      </c>
      <c r="G639" s="27">
        <f>VLOOKUP($A639,ranks!$A$2:$B$12,2,FALSE)-VLOOKUP(C639,ranks!$A$2:$B$12,2,FALSE)</f>
        <v>-1</v>
      </c>
      <c r="H639" s="27">
        <f>VLOOKUP($A639,ranks!$A$2:$B$12,2,FALSE)-VLOOKUP(D639,ranks!$A$2:$B$12,2,FALSE)</f>
        <v>2</v>
      </c>
      <c r="I639" s="27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s="27" t="s">
        <v>5</v>
      </c>
      <c r="B640" t="s">
        <v>7</v>
      </c>
      <c r="C640" t="s">
        <v>10</v>
      </c>
      <c r="D640" t="s">
        <v>5</v>
      </c>
      <c r="E640" t="s">
        <v>5</v>
      </c>
      <c r="F640" s="27">
        <f>VLOOKUP($A640,ranks!$A$2:$B$12,2,FALSE)-VLOOKUP(B640,ranks!$A$2:$B$12,2,FALSE)</f>
        <v>-1</v>
      </c>
      <c r="G640" s="27">
        <f>VLOOKUP($A640,ranks!$A$2:$B$12,2,FALSE)-VLOOKUP(C640,ranks!$A$2:$B$12,2,FALSE)</f>
        <v>1</v>
      </c>
      <c r="H640" s="27">
        <f>VLOOKUP($A640,ranks!$A$2:$B$12,2,FALSE)-VLOOKUP(D640,ranks!$A$2:$B$12,2,FALSE)</f>
        <v>0</v>
      </c>
      <c r="I640" s="27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s="27" t="s">
        <v>1</v>
      </c>
      <c r="B641" t="s">
        <v>1</v>
      </c>
      <c r="C641" t="s">
        <v>1</v>
      </c>
      <c r="D641" t="s">
        <v>5</v>
      </c>
      <c r="E641" t="s">
        <v>5</v>
      </c>
      <c r="F641" s="27">
        <f>VLOOKUP($A641,ranks!$A$2:$B$12,2,FALSE)-VLOOKUP(B641,ranks!$A$2:$B$12,2,FALSE)</f>
        <v>0</v>
      </c>
      <c r="G641" s="27">
        <f>VLOOKUP($A641,ranks!$A$2:$B$12,2,FALSE)-VLOOKUP(C641,ranks!$A$2:$B$12,2,FALSE)</f>
        <v>0</v>
      </c>
      <c r="H641" s="27">
        <f>VLOOKUP($A641,ranks!$A$2:$B$12,2,FALSE)-VLOOKUP(D641,ranks!$A$2:$B$12,2,FALSE)</f>
        <v>3</v>
      </c>
      <c r="I641" s="27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s="27" t="s">
        <v>1</v>
      </c>
      <c r="B642" t="s">
        <v>3</v>
      </c>
      <c r="C642" t="s">
        <v>5</v>
      </c>
      <c r="D642" t="s">
        <v>5</v>
      </c>
      <c r="E642" t="s">
        <v>5</v>
      </c>
      <c r="F642" s="27">
        <f>VLOOKUP($A642,ranks!$A$2:$B$12,2,FALSE)-VLOOKUP(B642,ranks!$A$2:$B$12,2,FALSE)</f>
        <v>1</v>
      </c>
      <c r="G642" s="27">
        <f>VLOOKUP($A642,ranks!$A$2:$B$12,2,FALSE)-VLOOKUP(C642,ranks!$A$2:$B$12,2,FALSE)</f>
        <v>3</v>
      </c>
      <c r="H642" s="27">
        <f>VLOOKUP($A642,ranks!$A$2:$B$12,2,FALSE)-VLOOKUP(D642,ranks!$A$2:$B$12,2,FALSE)</f>
        <v>3</v>
      </c>
      <c r="I642" s="27">
        <f>VLOOKUP($A642,ranks!$A$2:$B$12,2,FALSE)-VLOOKUP(E642,ranks!$A$2:$B$12,2,FALSE)</f>
        <v>3</v>
      </c>
      <c r="J642">
        <f t="shared" si="74"/>
        <v>1</v>
      </c>
      <c r="K642">
        <f t="shared" si="75"/>
        <v>9</v>
      </c>
      <c r="L642">
        <f t="shared" si="76"/>
        <v>9</v>
      </c>
      <c r="M642">
        <f t="shared" si="77"/>
        <v>9</v>
      </c>
      <c r="N642">
        <f t="shared" si="78"/>
        <v>1</v>
      </c>
      <c r="O642">
        <f t="shared" si="79"/>
        <v>3</v>
      </c>
      <c r="P642">
        <f t="shared" si="80"/>
        <v>3</v>
      </c>
      <c r="Q642">
        <f t="shared" si="81"/>
        <v>3</v>
      </c>
    </row>
    <row r="643" spans="1:17" x14ac:dyDescent="0.25">
      <c r="A643" s="27" t="s">
        <v>1</v>
      </c>
      <c r="B643" t="s">
        <v>1</v>
      </c>
      <c r="C643" t="s">
        <v>1</v>
      </c>
      <c r="D643" t="s">
        <v>5</v>
      </c>
      <c r="E643" t="s">
        <v>5</v>
      </c>
      <c r="F643" s="27">
        <f>VLOOKUP($A643,ranks!$A$2:$B$12,2,FALSE)-VLOOKUP(B643,ranks!$A$2:$B$12,2,FALSE)</f>
        <v>0</v>
      </c>
      <c r="G643" s="27">
        <f>VLOOKUP($A643,ranks!$A$2:$B$12,2,FALSE)-VLOOKUP(C643,ranks!$A$2:$B$12,2,FALSE)</f>
        <v>0</v>
      </c>
      <c r="H643" s="27">
        <f>VLOOKUP($A643,ranks!$A$2:$B$12,2,FALSE)-VLOOKUP(D643,ranks!$A$2:$B$12,2,FALSE)</f>
        <v>3</v>
      </c>
      <c r="I643" s="27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s="27" t="s">
        <v>10</v>
      </c>
      <c r="B644" t="s">
        <v>5</v>
      </c>
      <c r="C644" t="s">
        <v>5</v>
      </c>
      <c r="D644" t="s">
        <v>5</v>
      </c>
      <c r="E644" t="s">
        <v>5</v>
      </c>
      <c r="F644" s="27">
        <f>VLOOKUP($A644,ranks!$A$2:$B$12,2,FALSE)-VLOOKUP(B644,ranks!$A$2:$B$12,2,FALSE)</f>
        <v>-1</v>
      </c>
      <c r="G644" s="27">
        <f>VLOOKUP($A644,ranks!$A$2:$B$12,2,FALSE)-VLOOKUP(C644,ranks!$A$2:$B$12,2,FALSE)</f>
        <v>-1</v>
      </c>
      <c r="H644" s="27">
        <f>VLOOKUP($A644,ranks!$A$2:$B$12,2,FALSE)-VLOOKUP(D644,ranks!$A$2:$B$12,2,FALSE)</f>
        <v>-1</v>
      </c>
      <c r="I644" s="27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s="27" t="s">
        <v>11</v>
      </c>
      <c r="B645" t="s">
        <v>11</v>
      </c>
      <c r="C645" t="s">
        <v>5</v>
      </c>
      <c r="D645" t="s">
        <v>5</v>
      </c>
      <c r="E645" t="s">
        <v>5</v>
      </c>
      <c r="F645" s="27">
        <f>VLOOKUP($A645,ranks!$A$2:$B$12,2,FALSE)-VLOOKUP(B645,ranks!$A$2:$B$12,2,FALSE)</f>
        <v>0</v>
      </c>
      <c r="G645" s="27">
        <f>VLOOKUP($A645,ranks!$A$2:$B$12,2,FALSE)-VLOOKUP(C645,ranks!$A$2:$B$12,2,FALSE)</f>
        <v>-4</v>
      </c>
      <c r="H645" s="27">
        <f>VLOOKUP($A645,ranks!$A$2:$B$12,2,FALSE)-VLOOKUP(D645,ranks!$A$2:$B$12,2,FALSE)</f>
        <v>-4</v>
      </c>
      <c r="I645" s="27">
        <f>VLOOKUP($A645,ranks!$A$2:$B$12,2,FALSE)-VLOOKUP(E645,ranks!$A$2:$B$12,2,FALSE)</f>
        <v>-4</v>
      </c>
      <c r="J645">
        <f t="shared" si="82"/>
        <v>0</v>
      </c>
      <c r="K645">
        <f t="shared" si="83"/>
        <v>16</v>
      </c>
      <c r="L645">
        <f t="shared" si="84"/>
        <v>16</v>
      </c>
      <c r="M645">
        <f t="shared" si="85"/>
        <v>16</v>
      </c>
      <c r="N645">
        <f t="shared" si="86"/>
        <v>0</v>
      </c>
      <c r="O645">
        <f t="shared" si="87"/>
        <v>4</v>
      </c>
      <c r="P645">
        <f t="shared" si="88"/>
        <v>4</v>
      </c>
      <c r="Q645">
        <f t="shared" si="89"/>
        <v>4</v>
      </c>
    </row>
    <row r="646" spans="1:17" x14ac:dyDescent="0.25">
      <c r="A646" s="27" t="s">
        <v>5</v>
      </c>
      <c r="B646" t="s">
        <v>8</v>
      </c>
      <c r="C646" t="s">
        <v>10</v>
      </c>
      <c r="D646" t="s">
        <v>5</v>
      </c>
      <c r="E646" t="s">
        <v>5</v>
      </c>
      <c r="F646" s="27">
        <f>VLOOKUP($A646,ranks!$A$2:$B$12,2,FALSE)-VLOOKUP(B646,ranks!$A$2:$B$12,2,FALSE)</f>
        <v>3</v>
      </c>
      <c r="G646" s="27">
        <f>VLOOKUP($A646,ranks!$A$2:$B$12,2,FALSE)-VLOOKUP(C646,ranks!$A$2:$B$12,2,FALSE)</f>
        <v>1</v>
      </c>
      <c r="H646" s="27">
        <f>VLOOKUP($A646,ranks!$A$2:$B$12,2,FALSE)-VLOOKUP(D646,ranks!$A$2:$B$12,2,FALSE)</f>
        <v>0</v>
      </c>
      <c r="I646" s="27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s="27" t="s">
        <v>7</v>
      </c>
      <c r="B647" t="s">
        <v>11</v>
      </c>
      <c r="C647" t="s">
        <v>1</v>
      </c>
      <c r="D647" t="s">
        <v>5</v>
      </c>
      <c r="E647" t="s">
        <v>5</v>
      </c>
      <c r="F647" s="27">
        <f>VLOOKUP($A647,ranks!$A$2:$B$12,2,FALSE)-VLOOKUP(B647,ranks!$A$2:$B$12,2,FALSE)</f>
        <v>5</v>
      </c>
      <c r="G647" s="27">
        <f>VLOOKUP($A647,ranks!$A$2:$B$12,2,FALSE)-VLOOKUP(C647,ranks!$A$2:$B$12,2,FALSE)</f>
        <v>-2</v>
      </c>
      <c r="H647" s="27">
        <f>VLOOKUP($A647,ranks!$A$2:$B$12,2,FALSE)-VLOOKUP(D647,ranks!$A$2:$B$12,2,FALSE)</f>
        <v>1</v>
      </c>
      <c r="I647" s="27">
        <f>VLOOKUP($A647,ranks!$A$2:$B$12,2,FALSE)-VLOOKUP(E647,ranks!$A$2:$B$12,2,FALSE)</f>
        <v>1</v>
      </c>
      <c r="J647">
        <f t="shared" si="82"/>
        <v>25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5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s="27" t="s">
        <v>6</v>
      </c>
      <c r="B648" t="s">
        <v>5</v>
      </c>
      <c r="C648" t="s">
        <v>5</v>
      </c>
      <c r="D648" t="s">
        <v>5</v>
      </c>
      <c r="E648" t="s">
        <v>5</v>
      </c>
      <c r="F648" s="27">
        <f>VLOOKUP($A648,ranks!$A$2:$B$12,2,FALSE)-VLOOKUP(B648,ranks!$A$2:$B$12,2,FALSE)</f>
        <v>6</v>
      </c>
      <c r="G648" s="27">
        <f>VLOOKUP($A648,ranks!$A$2:$B$12,2,FALSE)-VLOOKUP(C648,ranks!$A$2:$B$12,2,FALSE)</f>
        <v>6</v>
      </c>
      <c r="H648" s="27">
        <f>VLOOKUP($A648,ranks!$A$2:$B$12,2,FALSE)-VLOOKUP(D648,ranks!$A$2:$B$12,2,FALSE)</f>
        <v>6</v>
      </c>
      <c r="I648" s="27">
        <f>VLOOKUP($A648,ranks!$A$2:$B$12,2,FALSE)-VLOOKUP(E648,ranks!$A$2:$B$12,2,FALSE)</f>
        <v>6</v>
      </c>
      <c r="J648">
        <f t="shared" si="82"/>
        <v>36</v>
      </c>
      <c r="K648">
        <f t="shared" si="83"/>
        <v>36</v>
      </c>
      <c r="L648">
        <f t="shared" si="84"/>
        <v>36</v>
      </c>
      <c r="M648">
        <f t="shared" si="85"/>
        <v>36</v>
      </c>
      <c r="N648">
        <f t="shared" si="86"/>
        <v>6</v>
      </c>
      <c r="O648">
        <f t="shared" si="87"/>
        <v>6</v>
      </c>
      <c r="P648">
        <f t="shared" si="88"/>
        <v>6</v>
      </c>
      <c r="Q648">
        <f t="shared" si="89"/>
        <v>6</v>
      </c>
    </row>
    <row r="649" spans="1:17" x14ac:dyDescent="0.25">
      <c r="A649" s="27" t="s">
        <v>5</v>
      </c>
      <c r="B649" t="s">
        <v>5</v>
      </c>
      <c r="C649" t="s">
        <v>5</v>
      </c>
      <c r="D649" t="s">
        <v>5</v>
      </c>
      <c r="E649" t="s">
        <v>5</v>
      </c>
      <c r="F649" s="27">
        <f>VLOOKUP($A649,ranks!$A$2:$B$12,2,FALSE)-VLOOKUP(B649,ranks!$A$2:$B$12,2,FALSE)</f>
        <v>0</v>
      </c>
      <c r="G649" s="27">
        <f>VLOOKUP($A649,ranks!$A$2:$B$12,2,FALSE)-VLOOKUP(C649,ranks!$A$2:$B$12,2,FALSE)</f>
        <v>0</v>
      </c>
      <c r="H649" s="27">
        <f>VLOOKUP($A649,ranks!$A$2:$B$12,2,FALSE)-VLOOKUP(D649,ranks!$A$2:$B$12,2,FALSE)</f>
        <v>0</v>
      </c>
      <c r="I649" s="27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s="27" t="s">
        <v>7</v>
      </c>
      <c r="B650" t="s">
        <v>1</v>
      </c>
      <c r="C650" t="s">
        <v>1</v>
      </c>
      <c r="D650" t="s">
        <v>5</v>
      </c>
      <c r="E650" t="s">
        <v>5</v>
      </c>
      <c r="F650" s="27">
        <f>VLOOKUP($A650,ranks!$A$2:$B$12,2,FALSE)-VLOOKUP(B650,ranks!$A$2:$B$12,2,FALSE)</f>
        <v>-2</v>
      </c>
      <c r="G650" s="27">
        <f>VLOOKUP($A650,ranks!$A$2:$B$12,2,FALSE)-VLOOKUP(C650,ranks!$A$2:$B$12,2,FALSE)</f>
        <v>-2</v>
      </c>
      <c r="H650" s="27">
        <f>VLOOKUP($A650,ranks!$A$2:$B$12,2,FALSE)-VLOOKUP(D650,ranks!$A$2:$B$12,2,FALSE)</f>
        <v>1</v>
      </c>
      <c r="I650" s="27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s="27" t="s">
        <v>8</v>
      </c>
      <c r="B651" t="s">
        <v>3</v>
      </c>
      <c r="C651" t="s">
        <v>5</v>
      </c>
      <c r="D651" t="s">
        <v>5</v>
      </c>
      <c r="E651" t="s">
        <v>5</v>
      </c>
      <c r="F651" s="27">
        <f>VLOOKUP($A651,ranks!$A$2:$B$12,2,FALSE)-VLOOKUP(B651,ranks!$A$2:$B$12,2,FALSE)</f>
        <v>-5</v>
      </c>
      <c r="G651" s="27">
        <f>VLOOKUP($A651,ranks!$A$2:$B$12,2,FALSE)-VLOOKUP(C651,ranks!$A$2:$B$12,2,FALSE)</f>
        <v>-3</v>
      </c>
      <c r="H651" s="27">
        <f>VLOOKUP($A651,ranks!$A$2:$B$12,2,FALSE)-VLOOKUP(D651,ranks!$A$2:$B$12,2,FALSE)</f>
        <v>-3</v>
      </c>
      <c r="I651" s="27">
        <f>VLOOKUP($A651,ranks!$A$2:$B$12,2,FALSE)-VLOOKUP(E651,ranks!$A$2:$B$12,2,FALSE)</f>
        <v>-3</v>
      </c>
      <c r="J651">
        <f t="shared" si="82"/>
        <v>25</v>
      </c>
      <c r="K651">
        <f t="shared" si="83"/>
        <v>9</v>
      </c>
      <c r="L651">
        <f t="shared" si="84"/>
        <v>9</v>
      </c>
      <c r="M651">
        <f t="shared" si="85"/>
        <v>9</v>
      </c>
      <c r="N651">
        <f t="shared" si="86"/>
        <v>5</v>
      </c>
      <c r="O651">
        <f t="shared" si="87"/>
        <v>3</v>
      </c>
      <c r="P651">
        <f t="shared" si="88"/>
        <v>3</v>
      </c>
      <c r="Q651">
        <f t="shared" si="89"/>
        <v>3</v>
      </c>
    </row>
    <row r="652" spans="1:17" x14ac:dyDescent="0.25">
      <c r="A652" s="27" t="s">
        <v>5</v>
      </c>
      <c r="B652" t="s">
        <v>5</v>
      </c>
      <c r="C652" t="s">
        <v>5</v>
      </c>
      <c r="D652" t="s">
        <v>5</v>
      </c>
      <c r="E652" t="s">
        <v>5</v>
      </c>
      <c r="F652" s="27">
        <f>VLOOKUP($A652,ranks!$A$2:$B$12,2,FALSE)-VLOOKUP(B652,ranks!$A$2:$B$12,2,FALSE)</f>
        <v>0</v>
      </c>
      <c r="G652" s="27">
        <f>VLOOKUP($A652,ranks!$A$2:$B$12,2,FALSE)-VLOOKUP(C652,ranks!$A$2:$B$12,2,FALSE)</f>
        <v>0</v>
      </c>
      <c r="H652" s="27">
        <f>VLOOKUP($A652,ranks!$A$2:$B$12,2,FALSE)-VLOOKUP(D652,ranks!$A$2:$B$12,2,FALSE)</f>
        <v>0</v>
      </c>
      <c r="I652" s="27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s="27" t="s">
        <v>3</v>
      </c>
      <c r="B653" t="s">
        <v>5</v>
      </c>
      <c r="C653" t="s">
        <v>5</v>
      </c>
      <c r="D653" t="s">
        <v>5</v>
      </c>
      <c r="E653" t="s">
        <v>5</v>
      </c>
      <c r="F653" s="27">
        <f>VLOOKUP($A653,ranks!$A$2:$B$12,2,FALSE)-VLOOKUP(B653,ranks!$A$2:$B$12,2,FALSE)</f>
        <v>2</v>
      </c>
      <c r="G653" s="27">
        <f>VLOOKUP($A653,ranks!$A$2:$B$12,2,FALSE)-VLOOKUP(C653,ranks!$A$2:$B$12,2,FALSE)</f>
        <v>2</v>
      </c>
      <c r="H653" s="27">
        <f>VLOOKUP($A653,ranks!$A$2:$B$12,2,FALSE)-VLOOKUP(D653,ranks!$A$2:$B$12,2,FALSE)</f>
        <v>2</v>
      </c>
      <c r="I653" s="27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s="27" t="s">
        <v>1</v>
      </c>
      <c r="B654" t="s">
        <v>7</v>
      </c>
      <c r="C654" t="s">
        <v>1</v>
      </c>
      <c r="D654" t="s">
        <v>5</v>
      </c>
      <c r="E654" t="s">
        <v>5</v>
      </c>
      <c r="F654" s="27">
        <f>VLOOKUP($A654,ranks!$A$2:$B$12,2,FALSE)-VLOOKUP(B654,ranks!$A$2:$B$12,2,FALSE)</f>
        <v>2</v>
      </c>
      <c r="G654" s="27">
        <f>VLOOKUP($A654,ranks!$A$2:$B$12,2,FALSE)-VLOOKUP(C654,ranks!$A$2:$B$12,2,FALSE)</f>
        <v>0</v>
      </c>
      <c r="H654" s="27">
        <f>VLOOKUP($A654,ranks!$A$2:$B$12,2,FALSE)-VLOOKUP(D654,ranks!$A$2:$B$12,2,FALSE)</f>
        <v>3</v>
      </c>
      <c r="I654" s="27">
        <f>VLOOKUP($A654,ranks!$A$2:$B$12,2,FALSE)-VLOOKUP(E654,ranks!$A$2:$B$12,2,FALSE)</f>
        <v>3</v>
      </c>
      <c r="J654">
        <f t="shared" si="82"/>
        <v>4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2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s="27" t="s">
        <v>6</v>
      </c>
      <c r="B655" t="s">
        <v>3</v>
      </c>
      <c r="C655" t="s">
        <v>5</v>
      </c>
      <c r="D655" t="s">
        <v>5</v>
      </c>
      <c r="E655" t="s">
        <v>5</v>
      </c>
      <c r="F655" s="27">
        <f>VLOOKUP($A655,ranks!$A$2:$B$12,2,FALSE)-VLOOKUP(B655,ranks!$A$2:$B$12,2,FALSE)</f>
        <v>4</v>
      </c>
      <c r="G655" s="27">
        <f>VLOOKUP($A655,ranks!$A$2:$B$12,2,FALSE)-VLOOKUP(C655,ranks!$A$2:$B$12,2,FALSE)</f>
        <v>6</v>
      </c>
      <c r="H655" s="27">
        <f>VLOOKUP($A655,ranks!$A$2:$B$12,2,FALSE)-VLOOKUP(D655,ranks!$A$2:$B$12,2,FALSE)</f>
        <v>6</v>
      </c>
      <c r="I655" s="27">
        <f>VLOOKUP($A655,ranks!$A$2:$B$12,2,FALSE)-VLOOKUP(E655,ranks!$A$2:$B$12,2,FALSE)</f>
        <v>6</v>
      </c>
      <c r="J655">
        <f t="shared" si="82"/>
        <v>16</v>
      </c>
      <c r="K655">
        <f t="shared" si="83"/>
        <v>36</v>
      </c>
      <c r="L655">
        <f t="shared" si="84"/>
        <v>36</v>
      </c>
      <c r="M655">
        <f t="shared" si="85"/>
        <v>36</v>
      </c>
      <c r="N655">
        <f t="shared" si="86"/>
        <v>4</v>
      </c>
      <c r="O655">
        <f t="shared" si="87"/>
        <v>6</v>
      </c>
      <c r="P655">
        <f t="shared" si="88"/>
        <v>6</v>
      </c>
      <c r="Q655">
        <f t="shared" si="89"/>
        <v>6</v>
      </c>
    </row>
    <row r="656" spans="1:17" x14ac:dyDescent="0.25">
      <c r="A656" s="27" t="s">
        <v>1</v>
      </c>
      <c r="B656" t="s">
        <v>11</v>
      </c>
      <c r="C656" t="s">
        <v>1</v>
      </c>
      <c r="D656" t="s">
        <v>5</v>
      </c>
      <c r="E656" t="s">
        <v>5</v>
      </c>
      <c r="F656" s="27">
        <f>VLOOKUP($A656,ranks!$A$2:$B$12,2,FALSE)-VLOOKUP(B656,ranks!$A$2:$B$12,2,FALSE)</f>
        <v>7</v>
      </c>
      <c r="G656" s="27">
        <f>VLOOKUP($A656,ranks!$A$2:$B$12,2,FALSE)-VLOOKUP(C656,ranks!$A$2:$B$12,2,FALSE)</f>
        <v>0</v>
      </c>
      <c r="H656" s="27">
        <f>VLOOKUP($A656,ranks!$A$2:$B$12,2,FALSE)-VLOOKUP(D656,ranks!$A$2:$B$12,2,FALSE)</f>
        <v>3</v>
      </c>
      <c r="I656" s="27">
        <f>VLOOKUP($A656,ranks!$A$2:$B$12,2,FALSE)-VLOOKUP(E656,ranks!$A$2:$B$12,2,FALSE)</f>
        <v>3</v>
      </c>
      <c r="J656">
        <f t="shared" si="82"/>
        <v>49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7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s="27" t="s">
        <v>5</v>
      </c>
      <c r="B657" t="s">
        <v>7</v>
      </c>
      <c r="C657" t="s">
        <v>5</v>
      </c>
      <c r="D657" t="s">
        <v>5</v>
      </c>
      <c r="E657" t="s">
        <v>5</v>
      </c>
      <c r="F657" s="27">
        <f>VLOOKUP($A657,ranks!$A$2:$B$12,2,FALSE)-VLOOKUP(B657,ranks!$A$2:$B$12,2,FALSE)</f>
        <v>-1</v>
      </c>
      <c r="G657" s="27">
        <f>VLOOKUP($A657,ranks!$A$2:$B$12,2,FALSE)-VLOOKUP(C657,ranks!$A$2:$B$12,2,FALSE)</f>
        <v>0</v>
      </c>
      <c r="H657" s="27">
        <f>VLOOKUP($A657,ranks!$A$2:$B$12,2,FALSE)-VLOOKUP(D657,ranks!$A$2:$B$12,2,FALSE)</f>
        <v>0</v>
      </c>
      <c r="I657" s="27">
        <f>VLOOKUP($A657,ranks!$A$2:$B$12,2,FALSE)-VLOOKUP(E657,ranks!$A$2:$B$12,2,FALSE)</f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s="27" t="s">
        <v>10</v>
      </c>
      <c r="B658" t="s">
        <v>11</v>
      </c>
      <c r="C658" t="s">
        <v>10</v>
      </c>
      <c r="D658" t="s">
        <v>5</v>
      </c>
      <c r="E658" t="s">
        <v>5</v>
      </c>
      <c r="F658" s="27">
        <f>VLOOKUP($A658,ranks!$A$2:$B$12,2,FALSE)-VLOOKUP(B658,ranks!$A$2:$B$12,2,FALSE)</f>
        <v>3</v>
      </c>
      <c r="G658" s="27">
        <f>VLOOKUP($A658,ranks!$A$2:$B$12,2,FALSE)-VLOOKUP(C658,ranks!$A$2:$B$12,2,FALSE)</f>
        <v>0</v>
      </c>
      <c r="H658" s="27">
        <f>VLOOKUP($A658,ranks!$A$2:$B$12,2,FALSE)-VLOOKUP(D658,ranks!$A$2:$B$12,2,FALSE)</f>
        <v>-1</v>
      </c>
      <c r="I658" s="27">
        <f>VLOOKUP($A658,ranks!$A$2:$B$12,2,FALSE)-VLOOKUP(E658,ranks!$A$2:$B$12,2,FALSE)</f>
        <v>-1</v>
      </c>
      <c r="J658">
        <f t="shared" si="82"/>
        <v>9</v>
      </c>
      <c r="K658">
        <f t="shared" si="83"/>
        <v>0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0</v>
      </c>
      <c r="P658">
        <f t="shared" si="88"/>
        <v>1</v>
      </c>
      <c r="Q658">
        <f t="shared" si="89"/>
        <v>1</v>
      </c>
    </row>
    <row r="659" spans="1:17" x14ac:dyDescent="0.25">
      <c r="A659" s="27" t="s">
        <v>1</v>
      </c>
      <c r="B659" t="s">
        <v>1</v>
      </c>
      <c r="C659" t="s">
        <v>1</v>
      </c>
      <c r="D659" t="s">
        <v>5</v>
      </c>
      <c r="E659" t="s">
        <v>5</v>
      </c>
      <c r="F659" s="27">
        <f>VLOOKUP($A659,ranks!$A$2:$B$12,2,FALSE)-VLOOKUP(B659,ranks!$A$2:$B$12,2,FALSE)</f>
        <v>0</v>
      </c>
      <c r="G659" s="27">
        <f>VLOOKUP($A659,ranks!$A$2:$B$12,2,FALSE)-VLOOKUP(C659,ranks!$A$2:$B$12,2,FALSE)</f>
        <v>0</v>
      </c>
      <c r="H659" s="27">
        <f>VLOOKUP($A659,ranks!$A$2:$B$12,2,FALSE)-VLOOKUP(D659,ranks!$A$2:$B$12,2,FALSE)</f>
        <v>3</v>
      </c>
      <c r="I659" s="27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s="27" t="s">
        <v>7</v>
      </c>
      <c r="B660" t="s">
        <v>10</v>
      </c>
      <c r="C660" t="s">
        <v>5</v>
      </c>
      <c r="D660" t="s">
        <v>5</v>
      </c>
      <c r="E660" t="s">
        <v>5</v>
      </c>
      <c r="F660" s="27">
        <f>VLOOKUP($A660,ranks!$A$2:$B$12,2,FALSE)-VLOOKUP(B660,ranks!$A$2:$B$12,2,FALSE)</f>
        <v>2</v>
      </c>
      <c r="G660" s="27">
        <f>VLOOKUP($A660,ranks!$A$2:$B$12,2,FALSE)-VLOOKUP(C660,ranks!$A$2:$B$12,2,FALSE)</f>
        <v>1</v>
      </c>
      <c r="H660" s="27">
        <f>VLOOKUP($A660,ranks!$A$2:$B$12,2,FALSE)-VLOOKUP(D660,ranks!$A$2:$B$12,2,FALSE)</f>
        <v>1</v>
      </c>
      <c r="I660" s="27">
        <f>VLOOKUP($A660,ranks!$A$2:$B$12,2,FALSE)-VLOOKUP(E660,ranks!$A$2:$B$12,2,FALSE)</f>
        <v>1</v>
      </c>
      <c r="J660">
        <f t="shared" si="82"/>
        <v>4</v>
      </c>
      <c r="K660">
        <f t="shared" si="83"/>
        <v>1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1</v>
      </c>
      <c r="P660">
        <f t="shared" si="88"/>
        <v>1</v>
      </c>
      <c r="Q660">
        <f t="shared" si="89"/>
        <v>1</v>
      </c>
    </row>
    <row r="661" spans="1:17" x14ac:dyDescent="0.25">
      <c r="A661" s="27" t="s">
        <v>5</v>
      </c>
      <c r="B661" t="s">
        <v>1</v>
      </c>
      <c r="C661" t="s">
        <v>5</v>
      </c>
      <c r="D661" t="s">
        <v>5</v>
      </c>
      <c r="E661" t="s">
        <v>5</v>
      </c>
      <c r="F661" s="27">
        <f>VLOOKUP($A661,ranks!$A$2:$B$12,2,FALSE)-VLOOKUP(B661,ranks!$A$2:$B$12,2,FALSE)</f>
        <v>-3</v>
      </c>
      <c r="G661" s="27">
        <f>VLOOKUP($A661,ranks!$A$2:$B$12,2,FALSE)-VLOOKUP(C661,ranks!$A$2:$B$12,2,FALSE)</f>
        <v>0</v>
      </c>
      <c r="H661" s="27">
        <f>VLOOKUP($A661,ranks!$A$2:$B$12,2,FALSE)-VLOOKUP(D661,ranks!$A$2:$B$12,2,FALSE)</f>
        <v>0</v>
      </c>
      <c r="I661" s="27">
        <f>VLOOKUP($A661,ranks!$A$2:$B$12,2,FALSE)-VLOOKUP(E661,ranks!$A$2:$B$12,2,FALSE)</f>
        <v>0</v>
      </c>
      <c r="J661">
        <f t="shared" si="82"/>
        <v>9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3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s="27" t="s">
        <v>11</v>
      </c>
      <c r="B662" t="s">
        <v>11</v>
      </c>
      <c r="C662" t="s">
        <v>10</v>
      </c>
      <c r="D662" t="s">
        <v>5</v>
      </c>
      <c r="E662" t="s">
        <v>5</v>
      </c>
      <c r="F662" s="27">
        <f>VLOOKUP($A662,ranks!$A$2:$B$12,2,FALSE)-VLOOKUP(B662,ranks!$A$2:$B$12,2,FALSE)</f>
        <v>0</v>
      </c>
      <c r="G662" s="27">
        <f>VLOOKUP($A662,ranks!$A$2:$B$12,2,FALSE)-VLOOKUP(C662,ranks!$A$2:$B$12,2,FALSE)</f>
        <v>-3</v>
      </c>
      <c r="H662" s="27">
        <f>VLOOKUP($A662,ranks!$A$2:$B$12,2,FALSE)-VLOOKUP(D662,ranks!$A$2:$B$12,2,FALSE)</f>
        <v>-4</v>
      </c>
      <c r="I662" s="27">
        <f>VLOOKUP($A662,ranks!$A$2:$B$12,2,FALSE)-VLOOKUP(E662,ranks!$A$2:$B$12,2,FALSE)</f>
        <v>-4</v>
      </c>
      <c r="J662">
        <f t="shared" si="82"/>
        <v>0</v>
      </c>
      <c r="K662">
        <f t="shared" si="83"/>
        <v>9</v>
      </c>
      <c r="L662">
        <f t="shared" si="84"/>
        <v>16</v>
      </c>
      <c r="M662">
        <f t="shared" si="85"/>
        <v>16</v>
      </c>
      <c r="N662">
        <f t="shared" si="86"/>
        <v>0</v>
      </c>
      <c r="O662">
        <f t="shared" si="87"/>
        <v>3</v>
      </c>
      <c r="P662">
        <f t="shared" si="88"/>
        <v>4</v>
      </c>
      <c r="Q662">
        <f t="shared" si="89"/>
        <v>4</v>
      </c>
    </row>
    <row r="663" spans="1:17" x14ac:dyDescent="0.25">
      <c r="A663" s="27" t="s">
        <v>2</v>
      </c>
      <c r="B663" t="s">
        <v>2</v>
      </c>
      <c r="C663" t="s">
        <v>5</v>
      </c>
      <c r="D663" t="s">
        <v>1</v>
      </c>
      <c r="E663" t="s">
        <v>7</v>
      </c>
      <c r="F663" s="27">
        <f>VLOOKUP($A663,ranks!$A$2:$B$12,2,FALSE)-VLOOKUP(B663,ranks!$A$2:$B$12,2,FALSE)</f>
        <v>0</v>
      </c>
      <c r="G663" s="27">
        <f>VLOOKUP($A663,ranks!$A$2:$B$12,2,FALSE)-VLOOKUP(C663,ranks!$A$2:$B$12,2,FALSE)</f>
        <v>5</v>
      </c>
      <c r="H663" s="27">
        <f>VLOOKUP($A663,ranks!$A$2:$B$12,2,FALSE)-VLOOKUP(D663,ranks!$A$2:$B$12,2,FALSE)</f>
        <v>2</v>
      </c>
      <c r="I663" s="27">
        <f>VLOOKUP($A663,ranks!$A$2:$B$12,2,FALSE)-VLOOKUP(E663,ranks!$A$2:$B$12,2,FALSE)</f>
        <v>4</v>
      </c>
      <c r="J663">
        <f t="shared" si="82"/>
        <v>0</v>
      </c>
      <c r="K663">
        <f t="shared" si="83"/>
        <v>25</v>
      </c>
      <c r="L663">
        <f t="shared" si="84"/>
        <v>4</v>
      </c>
      <c r="M663">
        <f t="shared" si="85"/>
        <v>16</v>
      </c>
      <c r="N663">
        <f t="shared" si="86"/>
        <v>0</v>
      </c>
      <c r="O663">
        <f t="shared" si="87"/>
        <v>5</v>
      </c>
      <c r="P663">
        <f t="shared" si="88"/>
        <v>2</v>
      </c>
      <c r="Q663">
        <f t="shared" si="89"/>
        <v>4</v>
      </c>
    </row>
    <row r="664" spans="1:17" x14ac:dyDescent="0.25">
      <c r="A664" s="27" t="s">
        <v>3</v>
      </c>
      <c r="B664" t="s">
        <v>5</v>
      </c>
      <c r="C664" t="s">
        <v>1</v>
      </c>
      <c r="D664" t="s">
        <v>1</v>
      </c>
      <c r="E664" t="s">
        <v>7</v>
      </c>
      <c r="F664" s="27">
        <f>VLOOKUP($A664,ranks!$A$2:$B$12,2,FALSE)-VLOOKUP(B664,ranks!$A$2:$B$12,2,FALSE)</f>
        <v>2</v>
      </c>
      <c r="G664" s="27">
        <f>VLOOKUP($A664,ranks!$A$2:$B$12,2,FALSE)-VLOOKUP(C664,ranks!$A$2:$B$12,2,FALSE)</f>
        <v>-1</v>
      </c>
      <c r="H664" s="27">
        <f>VLOOKUP($A664,ranks!$A$2:$B$12,2,FALSE)-VLOOKUP(D664,ranks!$A$2:$B$12,2,FALSE)</f>
        <v>-1</v>
      </c>
      <c r="I664" s="27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s="27" t="s">
        <v>1</v>
      </c>
      <c r="B665" t="s">
        <v>6</v>
      </c>
      <c r="C665" t="s">
        <v>1</v>
      </c>
      <c r="D665" t="s">
        <v>1</v>
      </c>
      <c r="E665" t="s">
        <v>7</v>
      </c>
      <c r="F665" s="27">
        <f>VLOOKUP($A665,ranks!$A$2:$B$12,2,FALSE)-VLOOKUP(B665,ranks!$A$2:$B$12,2,FALSE)</f>
        <v>-3</v>
      </c>
      <c r="G665" s="27">
        <f>VLOOKUP($A665,ranks!$A$2:$B$12,2,FALSE)-VLOOKUP(C665,ranks!$A$2:$B$12,2,FALSE)</f>
        <v>0</v>
      </c>
      <c r="H665" s="27">
        <f>VLOOKUP($A665,ranks!$A$2:$B$12,2,FALSE)-VLOOKUP(D665,ranks!$A$2:$B$12,2,FALSE)</f>
        <v>0</v>
      </c>
      <c r="I665" s="27">
        <f>VLOOKUP($A665,ranks!$A$2:$B$12,2,FALSE)-VLOOKUP(E665,ranks!$A$2:$B$12,2,FALSE)</f>
        <v>2</v>
      </c>
      <c r="J665">
        <f t="shared" si="82"/>
        <v>9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3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s="27" t="s">
        <v>1</v>
      </c>
      <c r="B666" t="s">
        <v>11</v>
      </c>
      <c r="C666" t="s">
        <v>5</v>
      </c>
      <c r="D666" t="s">
        <v>1</v>
      </c>
      <c r="E666" t="s">
        <v>7</v>
      </c>
      <c r="F666" s="27">
        <f>VLOOKUP($A666,ranks!$A$2:$B$12,2,FALSE)-VLOOKUP(B666,ranks!$A$2:$B$12,2,FALSE)</f>
        <v>7</v>
      </c>
      <c r="G666" s="27">
        <f>VLOOKUP($A666,ranks!$A$2:$B$12,2,FALSE)-VLOOKUP(C666,ranks!$A$2:$B$12,2,FALSE)</f>
        <v>3</v>
      </c>
      <c r="H666" s="27">
        <f>VLOOKUP($A666,ranks!$A$2:$B$12,2,FALSE)-VLOOKUP(D666,ranks!$A$2:$B$12,2,FALSE)</f>
        <v>0</v>
      </c>
      <c r="I666" s="27">
        <f>VLOOKUP($A666,ranks!$A$2:$B$12,2,FALSE)-VLOOKUP(E666,ranks!$A$2:$B$12,2,FALSE)</f>
        <v>2</v>
      </c>
      <c r="J666">
        <f t="shared" si="82"/>
        <v>49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7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s="27" t="s">
        <v>2</v>
      </c>
      <c r="B667" t="s">
        <v>1</v>
      </c>
      <c r="C667" t="s">
        <v>5</v>
      </c>
      <c r="D667" t="s">
        <v>1</v>
      </c>
      <c r="E667" t="s">
        <v>7</v>
      </c>
      <c r="F667" s="27">
        <f>VLOOKUP($A667,ranks!$A$2:$B$12,2,FALSE)-VLOOKUP(B667,ranks!$A$2:$B$12,2,FALSE)</f>
        <v>2</v>
      </c>
      <c r="G667" s="27">
        <f>VLOOKUP($A667,ranks!$A$2:$B$12,2,FALSE)-VLOOKUP(C667,ranks!$A$2:$B$12,2,FALSE)</f>
        <v>5</v>
      </c>
      <c r="H667" s="27">
        <f>VLOOKUP($A667,ranks!$A$2:$B$12,2,FALSE)-VLOOKUP(D667,ranks!$A$2:$B$12,2,FALSE)</f>
        <v>2</v>
      </c>
      <c r="I667" s="27">
        <f>VLOOKUP($A667,ranks!$A$2:$B$12,2,FALSE)-VLOOKUP(E667,ranks!$A$2:$B$12,2,FALSE)</f>
        <v>4</v>
      </c>
      <c r="J667">
        <f t="shared" si="82"/>
        <v>4</v>
      </c>
      <c r="K667">
        <f t="shared" si="83"/>
        <v>25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5</v>
      </c>
      <c r="P667">
        <f t="shared" si="88"/>
        <v>2</v>
      </c>
      <c r="Q667">
        <f t="shared" si="89"/>
        <v>4</v>
      </c>
    </row>
    <row r="668" spans="1:17" x14ac:dyDescent="0.25">
      <c r="A668" s="27" t="s">
        <v>7</v>
      </c>
      <c r="B668" t="s">
        <v>5</v>
      </c>
      <c r="C668" t="s">
        <v>1</v>
      </c>
      <c r="D668" t="s">
        <v>1</v>
      </c>
      <c r="E668" t="s">
        <v>7</v>
      </c>
      <c r="F668" s="27">
        <f>VLOOKUP($A668,ranks!$A$2:$B$12,2,FALSE)-VLOOKUP(B668,ranks!$A$2:$B$12,2,FALSE)</f>
        <v>1</v>
      </c>
      <c r="G668" s="27">
        <f>VLOOKUP($A668,ranks!$A$2:$B$12,2,FALSE)-VLOOKUP(C668,ranks!$A$2:$B$12,2,FALSE)</f>
        <v>-2</v>
      </c>
      <c r="H668" s="27">
        <f>VLOOKUP($A668,ranks!$A$2:$B$12,2,FALSE)-VLOOKUP(D668,ranks!$A$2:$B$12,2,FALSE)</f>
        <v>-2</v>
      </c>
      <c r="I668" s="27">
        <f>VLOOKUP($A668,ranks!$A$2:$B$12,2,FALSE)-VLOOKUP(E668,ranks!$A$2:$B$12,2,FALSE)</f>
        <v>0</v>
      </c>
      <c r="J668">
        <f t="shared" si="82"/>
        <v>1</v>
      </c>
      <c r="K668">
        <f t="shared" si="83"/>
        <v>4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2</v>
      </c>
      <c r="P668">
        <f t="shared" si="88"/>
        <v>2</v>
      </c>
      <c r="Q668">
        <f t="shared" si="89"/>
        <v>0</v>
      </c>
    </row>
    <row r="669" spans="1:17" x14ac:dyDescent="0.25">
      <c r="A669" s="27" t="s">
        <v>5</v>
      </c>
      <c r="B669" t="s">
        <v>5</v>
      </c>
      <c r="C669" t="s">
        <v>5</v>
      </c>
      <c r="D669" t="s">
        <v>1</v>
      </c>
      <c r="E669" t="s">
        <v>7</v>
      </c>
      <c r="F669" s="27">
        <f>VLOOKUP($A669,ranks!$A$2:$B$12,2,FALSE)-VLOOKUP(B669,ranks!$A$2:$B$12,2,FALSE)</f>
        <v>0</v>
      </c>
      <c r="G669" s="27">
        <f>VLOOKUP($A669,ranks!$A$2:$B$12,2,FALSE)-VLOOKUP(C669,ranks!$A$2:$B$12,2,FALSE)</f>
        <v>0</v>
      </c>
      <c r="H669" s="27">
        <f>VLOOKUP($A669,ranks!$A$2:$B$12,2,FALSE)-VLOOKUP(D669,ranks!$A$2:$B$12,2,FALSE)</f>
        <v>-3</v>
      </c>
      <c r="I669" s="27">
        <f>VLOOKUP($A669,ranks!$A$2:$B$12,2,FALSE)-VLOOKUP(E669,ranks!$A$2:$B$12,2,FALSE)</f>
        <v>-1</v>
      </c>
      <c r="J669">
        <f t="shared" si="82"/>
        <v>0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0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s="27" t="s">
        <v>7</v>
      </c>
      <c r="B670" t="s">
        <v>1</v>
      </c>
      <c r="C670" t="s">
        <v>5</v>
      </c>
      <c r="D670" t="s">
        <v>1</v>
      </c>
      <c r="E670" t="s">
        <v>7</v>
      </c>
      <c r="F670" s="27">
        <f>VLOOKUP($A670,ranks!$A$2:$B$12,2,FALSE)-VLOOKUP(B670,ranks!$A$2:$B$12,2,FALSE)</f>
        <v>-2</v>
      </c>
      <c r="G670" s="27">
        <f>VLOOKUP($A670,ranks!$A$2:$B$12,2,FALSE)-VLOOKUP(C670,ranks!$A$2:$B$12,2,FALSE)</f>
        <v>1</v>
      </c>
      <c r="H670" s="27">
        <f>VLOOKUP($A670,ranks!$A$2:$B$12,2,FALSE)-VLOOKUP(D670,ranks!$A$2:$B$12,2,FALSE)</f>
        <v>-2</v>
      </c>
      <c r="I670" s="27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s="27" t="s">
        <v>5</v>
      </c>
      <c r="B671" t="s">
        <v>3</v>
      </c>
      <c r="C671" t="s">
        <v>5</v>
      </c>
      <c r="D671" t="s">
        <v>1</v>
      </c>
      <c r="E671" t="s">
        <v>7</v>
      </c>
      <c r="F671" s="27">
        <f>VLOOKUP($A671,ranks!$A$2:$B$12,2,FALSE)-VLOOKUP(B671,ranks!$A$2:$B$12,2,FALSE)</f>
        <v>-2</v>
      </c>
      <c r="G671" s="27">
        <f>VLOOKUP($A671,ranks!$A$2:$B$12,2,FALSE)-VLOOKUP(C671,ranks!$A$2:$B$12,2,FALSE)</f>
        <v>0</v>
      </c>
      <c r="H671" s="27">
        <f>VLOOKUP($A671,ranks!$A$2:$B$12,2,FALSE)-VLOOKUP(D671,ranks!$A$2:$B$12,2,FALSE)</f>
        <v>-3</v>
      </c>
      <c r="I671" s="27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s="27" t="s">
        <v>5</v>
      </c>
      <c r="B672" t="s">
        <v>11</v>
      </c>
      <c r="C672" t="s">
        <v>1</v>
      </c>
      <c r="D672" t="s">
        <v>1</v>
      </c>
      <c r="E672" t="s">
        <v>7</v>
      </c>
      <c r="F672" s="27">
        <f>VLOOKUP($A672,ranks!$A$2:$B$12,2,FALSE)-VLOOKUP(B672,ranks!$A$2:$B$12,2,FALSE)</f>
        <v>4</v>
      </c>
      <c r="G672" s="27">
        <f>VLOOKUP($A672,ranks!$A$2:$B$12,2,FALSE)-VLOOKUP(C672,ranks!$A$2:$B$12,2,FALSE)</f>
        <v>-3</v>
      </c>
      <c r="H672" s="27">
        <f>VLOOKUP($A672,ranks!$A$2:$B$12,2,FALSE)-VLOOKUP(D672,ranks!$A$2:$B$12,2,FALSE)</f>
        <v>-3</v>
      </c>
      <c r="I672" s="27">
        <f>VLOOKUP($A672,ranks!$A$2:$B$12,2,FALSE)-VLOOKUP(E672,ranks!$A$2:$B$12,2,FALSE)</f>
        <v>-1</v>
      </c>
      <c r="J672">
        <f t="shared" si="82"/>
        <v>16</v>
      </c>
      <c r="K672">
        <f t="shared" si="83"/>
        <v>9</v>
      </c>
      <c r="L672">
        <f t="shared" si="84"/>
        <v>9</v>
      </c>
      <c r="M672">
        <f t="shared" si="85"/>
        <v>1</v>
      </c>
      <c r="N672">
        <f t="shared" si="86"/>
        <v>4</v>
      </c>
      <c r="O672">
        <f t="shared" si="87"/>
        <v>3</v>
      </c>
      <c r="P672">
        <f t="shared" si="88"/>
        <v>3</v>
      </c>
      <c r="Q672">
        <f t="shared" si="89"/>
        <v>1</v>
      </c>
    </row>
    <row r="673" spans="1:17" x14ac:dyDescent="0.25">
      <c r="A673" s="27" t="s">
        <v>4</v>
      </c>
      <c r="B673" t="s">
        <v>3</v>
      </c>
      <c r="C673" t="s">
        <v>5</v>
      </c>
      <c r="D673" t="s">
        <v>1</v>
      </c>
      <c r="E673" t="s">
        <v>7</v>
      </c>
      <c r="F673" s="27">
        <f>VLOOKUP($A673,ranks!$A$2:$B$12,2,FALSE)-VLOOKUP(B673,ranks!$A$2:$B$12,2,FALSE)</f>
        <v>2</v>
      </c>
      <c r="G673" s="27">
        <f>VLOOKUP($A673,ranks!$A$2:$B$12,2,FALSE)-VLOOKUP(C673,ranks!$A$2:$B$12,2,FALSE)</f>
        <v>4</v>
      </c>
      <c r="H673" s="27">
        <f>VLOOKUP($A673,ranks!$A$2:$B$12,2,FALSE)-VLOOKUP(D673,ranks!$A$2:$B$12,2,FALSE)</f>
        <v>1</v>
      </c>
      <c r="I673" s="27">
        <f>VLOOKUP($A673,ranks!$A$2:$B$12,2,FALSE)-VLOOKUP(E673,ranks!$A$2:$B$12,2,FALSE)</f>
        <v>3</v>
      </c>
      <c r="J673">
        <f t="shared" si="82"/>
        <v>4</v>
      </c>
      <c r="K673">
        <f t="shared" si="83"/>
        <v>16</v>
      </c>
      <c r="L673">
        <f t="shared" si="84"/>
        <v>1</v>
      </c>
      <c r="M673">
        <f t="shared" si="85"/>
        <v>9</v>
      </c>
      <c r="N673">
        <f t="shared" si="86"/>
        <v>2</v>
      </c>
      <c r="O673">
        <f t="shared" si="87"/>
        <v>4</v>
      </c>
      <c r="P673">
        <f t="shared" si="88"/>
        <v>1</v>
      </c>
      <c r="Q673">
        <f t="shared" si="89"/>
        <v>3</v>
      </c>
    </row>
    <row r="674" spans="1:17" x14ac:dyDescent="0.25">
      <c r="A674" s="27" t="s">
        <v>1</v>
      </c>
      <c r="B674" t="s">
        <v>2</v>
      </c>
      <c r="C674" t="s">
        <v>5</v>
      </c>
      <c r="D674" t="s">
        <v>1</v>
      </c>
      <c r="E674" t="s">
        <v>7</v>
      </c>
      <c r="F674" s="27">
        <f>VLOOKUP($A674,ranks!$A$2:$B$12,2,FALSE)-VLOOKUP(B674,ranks!$A$2:$B$12,2,FALSE)</f>
        <v>-2</v>
      </c>
      <c r="G674" s="27">
        <f>VLOOKUP($A674,ranks!$A$2:$B$12,2,FALSE)-VLOOKUP(C674,ranks!$A$2:$B$12,2,FALSE)</f>
        <v>3</v>
      </c>
      <c r="H674" s="27">
        <f>VLOOKUP($A674,ranks!$A$2:$B$12,2,FALSE)-VLOOKUP(D674,ranks!$A$2:$B$12,2,FALSE)</f>
        <v>0</v>
      </c>
      <c r="I674" s="27">
        <f>VLOOKUP($A674,ranks!$A$2:$B$12,2,FALSE)-VLOOKUP(E674,ranks!$A$2:$B$12,2,FALSE)</f>
        <v>2</v>
      </c>
      <c r="J674">
        <f t="shared" si="82"/>
        <v>4</v>
      </c>
      <c r="K674">
        <f t="shared" si="83"/>
        <v>9</v>
      </c>
      <c r="L674">
        <f t="shared" si="84"/>
        <v>0</v>
      </c>
      <c r="M674">
        <f t="shared" si="85"/>
        <v>4</v>
      </c>
      <c r="N674">
        <f t="shared" si="86"/>
        <v>2</v>
      </c>
      <c r="O674">
        <f t="shared" si="87"/>
        <v>3</v>
      </c>
      <c r="P674">
        <f t="shared" si="88"/>
        <v>0</v>
      </c>
      <c r="Q674">
        <f t="shared" si="89"/>
        <v>2</v>
      </c>
    </row>
    <row r="675" spans="1:17" x14ac:dyDescent="0.25">
      <c r="A675" s="27" t="s">
        <v>3</v>
      </c>
      <c r="B675" t="s">
        <v>5</v>
      </c>
      <c r="C675" t="s">
        <v>5</v>
      </c>
      <c r="D675" t="s">
        <v>1</v>
      </c>
      <c r="E675" t="s">
        <v>7</v>
      </c>
      <c r="F675" s="27">
        <f>VLOOKUP($A675,ranks!$A$2:$B$12,2,FALSE)-VLOOKUP(B675,ranks!$A$2:$B$12,2,FALSE)</f>
        <v>2</v>
      </c>
      <c r="G675" s="27">
        <f>VLOOKUP($A675,ranks!$A$2:$B$12,2,FALSE)-VLOOKUP(C675,ranks!$A$2:$B$12,2,FALSE)</f>
        <v>2</v>
      </c>
      <c r="H675" s="27">
        <f>VLOOKUP($A675,ranks!$A$2:$B$12,2,FALSE)-VLOOKUP(D675,ranks!$A$2:$B$12,2,FALSE)</f>
        <v>-1</v>
      </c>
      <c r="I675" s="27">
        <f>VLOOKUP($A675,ranks!$A$2:$B$12,2,FALSE)-VLOOKUP(E675,ranks!$A$2:$B$12,2,FALSE)</f>
        <v>1</v>
      </c>
      <c r="J675">
        <f t="shared" si="82"/>
        <v>4</v>
      </c>
      <c r="K675">
        <f t="shared" si="83"/>
        <v>4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2</v>
      </c>
      <c r="P675">
        <f t="shared" si="88"/>
        <v>1</v>
      </c>
      <c r="Q675">
        <f t="shared" si="89"/>
        <v>1</v>
      </c>
    </row>
    <row r="676" spans="1:17" x14ac:dyDescent="0.25">
      <c r="A676" s="27" t="s">
        <v>11</v>
      </c>
      <c r="B676" t="s">
        <v>1</v>
      </c>
      <c r="C676" t="s">
        <v>5</v>
      </c>
      <c r="D676" t="s">
        <v>1</v>
      </c>
      <c r="E676" t="s">
        <v>7</v>
      </c>
      <c r="F676" s="27">
        <f>VLOOKUP($A676,ranks!$A$2:$B$12,2,FALSE)-VLOOKUP(B676,ranks!$A$2:$B$12,2,FALSE)</f>
        <v>-7</v>
      </c>
      <c r="G676" s="27">
        <f>VLOOKUP($A676,ranks!$A$2:$B$12,2,FALSE)-VLOOKUP(C676,ranks!$A$2:$B$12,2,FALSE)</f>
        <v>-4</v>
      </c>
      <c r="H676" s="27">
        <f>VLOOKUP($A676,ranks!$A$2:$B$12,2,FALSE)-VLOOKUP(D676,ranks!$A$2:$B$12,2,FALSE)</f>
        <v>-7</v>
      </c>
      <c r="I676" s="27">
        <f>VLOOKUP($A676,ranks!$A$2:$B$12,2,FALSE)-VLOOKUP(E676,ranks!$A$2:$B$12,2,FALSE)</f>
        <v>-5</v>
      </c>
      <c r="J676">
        <f t="shared" si="82"/>
        <v>49</v>
      </c>
      <c r="K676">
        <f t="shared" si="83"/>
        <v>16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4</v>
      </c>
      <c r="P676">
        <f t="shared" si="88"/>
        <v>7</v>
      </c>
      <c r="Q676">
        <f t="shared" si="89"/>
        <v>5</v>
      </c>
    </row>
    <row r="677" spans="1:17" x14ac:dyDescent="0.25">
      <c r="A677" s="27" t="s">
        <v>1</v>
      </c>
      <c r="B677" t="s">
        <v>3</v>
      </c>
      <c r="C677" t="s">
        <v>5</v>
      </c>
      <c r="D677" t="s">
        <v>1</v>
      </c>
      <c r="E677" t="s">
        <v>7</v>
      </c>
      <c r="F677" s="27">
        <f>VLOOKUP($A677,ranks!$A$2:$B$12,2,FALSE)-VLOOKUP(B677,ranks!$A$2:$B$12,2,FALSE)</f>
        <v>1</v>
      </c>
      <c r="G677" s="27">
        <f>VLOOKUP($A677,ranks!$A$2:$B$12,2,FALSE)-VLOOKUP(C677,ranks!$A$2:$B$12,2,FALSE)</f>
        <v>3</v>
      </c>
      <c r="H677" s="27">
        <f>VLOOKUP($A677,ranks!$A$2:$B$12,2,FALSE)-VLOOKUP(D677,ranks!$A$2:$B$12,2,FALSE)</f>
        <v>0</v>
      </c>
      <c r="I677" s="27">
        <f>VLOOKUP($A677,ranks!$A$2:$B$12,2,FALSE)-VLOOKUP(E677,ranks!$A$2:$B$12,2,FALSE)</f>
        <v>2</v>
      </c>
      <c r="J677">
        <f t="shared" si="82"/>
        <v>1</v>
      </c>
      <c r="K677">
        <f t="shared" si="83"/>
        <v>9</v>
      </c>
      <c r="L677">
        <f t="shared" si="84"/>
        <v>0</v>
      </c>
      <c r="M677">
        <f t="shared" si="85"/>
        <v>4</v>
      </c>
      <c r="N677">
        <f t="shared" si="86"/>
        <v>1</v>
      </c>
      <c r="O677">
        <f t="shared" si="87"/>
        <v>3</v>
      </c>
      <c r="P677">
        <f t="shared" si="88"/>
        <v>0</v>
      </c>
      <c r="Q677">
        <f t="shared" si="89"/>
        <v>2</v>
      </c>
    </row>
    <row r="678" spans="1:17" x14ac:dyDescent="0.25">
      <c r="A678" s="27" t="s">
        <v>11</v>
      </c>
      <c r="B678" t="s">
        <v>1</v>
      </c>
      <c r="C678" t="s">
        <v>1</v>
      </c>
      <c r="D678" t="s">
        <v>1</v>
      </c>
      <c r="E678" t="s">
        <v>7</v>
      </c>
      <c r="F678" s="27">
        <f>VLOOKUP($A678,ranks!$A$2:$B$12,2,FALSE)-VLOOKUP(B678,ranks!$A$2:$B$12,2,FALSE)</f>
        <v>-7</v>
      </c>
      <c r="G678" s="27">
        <f>VLOOKUP($A678,ranks!$A$2:$B$12,2,FALSE)-VLOOKUP(C678,ranks!$A$2:$B$12,2,FALSE)</f>
        <v>-7</v>
      </c>
      <c r="H678" s="27">
        <f>VLOOKUP($A678,ranks!$A$2:$B$12,2,FALSE)-VLOOKUP(D678,ranks!$A$2:$B$12,2,FALSE)</f>
        <v>-7</v>
      </c>
      <c r="I678" s="27">
        <f>VLOOKUP($A678,ranks!$A$2:$B$12,2,FALSE)-VLOOKUP(E678,ranks!$A$2:$B$12,2,FALSE)</f>
        <v>-5</v>
      </c>
      <c r="J678">
        <f t="shared" si="82"/>
        <v>49</v>
      </c>
      <c r="K678">
        <f t="shared" si="83"/>
        <v>49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7</v>
      </c>
      <c r="P678">
        <f t="shared" si="88"/>
        <v>7</v>
      </c>
      <c r="Q678">
        <f t="shared" si="89"/>
        <v>5</v>
      </c>
    </row>
    <row r="679" spans="1:17" x14ac:dyDescent="0.25">
      <c r="A679" s="27" t="s">
        <v>7</v>
      </c>
      <c r="B679" t="s">
        <v>11</v>
      </c>
      <c r="C679" t="s">
        <v>11</v>
      </c>
      <c r="D679" t="s">
        <v>1</v>
      </c>
      <c r="E679" t="s">
        <v>7</v>
      </c>
      <c r="F679" s="27">
        <f>VLOOKUP($A679,ranks!$A$2:$B$12,2,FALSE)-VLOOKUP(B679,ranks!$A$2:$B$12,2,FALSE)</f>
        <v>5</v>
      </c>
      <c r="G679" s="27">
        <f>VLOOKUP($A679,ranks!$A$2:$B$12,2,FALSE)-VLOOKUP(C679,ranks!$A$2:$B$12,2,FALSE)</f>
        <v>5</v>
      </c>
      <c r="H679" s="27">
        <f>VLOOKUP($A679,ranks!$A$2:$B$12,2,FALSE)-VLOOKUP(D679,ranks!$A$2:$B$12,2,FALSE)</f>
        <v>-2</v>
      </c>
      <c r="I679" s="27">
        <f>VLOOKUP($A679,ranks!$A$2:$B$12,2,FALSE)-VLOOKUP(E679,ranks!$A$2:$B$12,2,FALSE)</f>
        <v>0</v>
      </c>
      <c r="J679">
        <f t="shared" si="82"/>
        <v>25</v>
      </c>
      <c r="K679">
        <f t="shared" si="83"/>
        <v>25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5</v>
      </c>
      <c r="P679">
        <f t="shared" si="88"/>
        <v>2</v>
      </c>
      <c r="Q679">
        <f t="shared" si="89"/>
        <v>0</v>
      </c>
    </row>
    <row r="680" spans="1:17" x14ac:dyDescent="0.25">
      <c r="A680" s="27" t="s">
        <v>11</v>
      </c>
      <c r="B680" t="s">
        <v>1</v>
      </c>
      <c r="C680" t="s">
        <v>1</v>
      </c>
      <c r="D680" t="s">
        <v>1</v>
      </c>
      <c r="E680" t="s">
        <v>7</v>
      </c>
      <c r="F680" s="27">
        <f>VLOOKUP($A680,ranks!$A$2:$B$12,2,FALSE)-VLOOKUP(B680,ranks!$A$2:$B$12,2,FALSE)</f>
        <v>-7</v>
      </c>
      <c r="G680" s="27">
        <f>VLOOKUP($A680,ranks!$A$2:$B$12,2,FALSE)-VLOOKUP(C680,ranks!$A$2:$B$12,2,FALSE)</f>
        <v>-7</v>
      </c>
      <c r="H680" s="27">
        <f>VLOOKUP($A680,ranks!$A$2:$B$12,2,FALSE)-VLOOKUP(D680,ranks!$A$2:$B$12,2,FALSE)</f>
        <v>-7</v>
      </c>
      <c r="I680" s="27">
        <f>VLOOKUP($A680,ranks!$A$2:$B$12,2,FALSE)-VLOOKUP(E680,ranks!$A$2:$B$12,2,FALSE)</f>
        <v>-5</v>
      </c>
      <c r="J680">
        <f t="shared" si="82"/>
        <v>49</v>
      </c>
      <c r="K680">
        <f t="shared" si="83"/>
        <v>49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7</v>
      </c>
      <c r="P680">
        <f t="shared" si="88"/>
        <v>7</v>
      </c>
      <c r="Q680">
        <f t="shared" si="89"/>
        <v>5</v>
      </c>
    </row>
    <row r="681" spans="1:17" x14ac:dyDescent="0.25">
      <c r="A681" s="27" t="s">
        <v>5</v>
      </c>
      <c r="B681" t="s">
        <v>5</v>
      </c>
      <c r="C681" t="s">
        <v>1</v>
      </c>
      <c r="D681" t="s">
        <v>1</v>
      </c>
      <c r="E681" t="s">
        <v>7</v>
      </c>
      <c r="F681" s="27">
        <f>VLOOKUP($A681,ranks!$A$2:$B$12,2,FALSE)-VLOOKUP(B681,ranks!$A$2:$B$12,2,FALSE)</f>
        <v>0</v>
      </c>
      <c r="G681" s="27">
        <f>VLOOKUP($A681,ranks!$A$2:$B$12,2,FALSE)-VLOOKUP(C681,ranks!$A$2:$B$12,2,FALSE)</f>
        <v>-3</v>
      </c>
      <c r="H681" s="27">
        <f>VLOOKUP($A681,ranks!$A$2:$B$12,2,FALSE)-VLOOKUP(D681,ranks!$A$2:$B$12,2,FALSE)</f>
        <v>-3</v>
      </c>
      <c r="I681" s="27">
        <f>VLOOKUP($A681,ranks!$A$2:$B$12,2,FALSE)-VLOOKUP(E681,ranks!$A$2:$B$12,2,FALSE)</f>
        <v>-1</v>
      </c>
      <c r="J681">
        <f t="shared" si="82"/>
        <v>0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7" t="s">
        <v>8</v>
      </c>
      <c r="B682" t="s">
        <v>10</v>
      </c>
      <c r="C682" t="s">
        <v>5</v>
      </c>
      <c r="D682" t="s">
        <v>1</v>
      </c>
      <c r="E682" t="s">
        <v>7</v>
      </c>
      <c r="F682" s="27">
        <f>VLOOKUP($A682,ranks!$A$2:$B$12,2,FALSE)-VLOOKUP(B682,ranks!$A$2:$B$12,2,FALSE)</f>
        <v>-2</v>
      </c>
      <c r="G682" s="27">
        <f>VLOOKUP($A682,ranks!$A$2:$B$12,2,FALSE)-VLOOKUP(C682,ranks!$A$2:$B$12,2,FALSE)</f>
        <v>-3</v>
      </c>
      <c r="H682" s="27">
        <f>VLOOKUP($A682,ranks!$A$2:$B$12,2,FALSE)-VLOOKUP(D682,ranks!$A$2:$B$12,2,FALSE)</f>
        <v>-6</v>
      </c>
      <c r="I682" s="27">
        <f>VLOOKUP($A682,ranks!$A$2:$B$12,2,FALSE)-VLOOKUP(E682,ranks!$A$2:$B$12,2,FALSE)</f>
        <v>-4</v>
      </c>
      <c r="J682">
        <f t="shared" si="82"/>
        <v>4</v>
      </c>
      <c r="K682">
        <f t="shared" si="83"/>
        <v>9</v>
      </c>
      <c r="L682">
        <f t="shared" si="84"/>
        <v>36</v>
      </c>
      <c r="M682">
        <f t="shared" si="85"/>
        <v>16</v>
      </c>
      <c r="N682">
        <f t="shared" si="86"/>
        <v>2</v>
      </c>
      <c r="O682">
        <f t="shared" si="87"/>
        <v>3</v>
      </c>
      <c r="P682">
        <f t="shared" si="88"/>
        <v>6</v>
      </c>
      <c r="Q682">
        <f t="shared" si="89"/>
        <v>4</v>
      </c>
    </row>
    <row r="683" spans="1:17" x14ac:dyDescent="0.25">
      <c r="A683" s="27" t="s">
        <v>4</v>
      </c>
      <c r="B683" t="s">
        <v>1</v>
      </c>
      <c r="C683" t="s">
        <v>1</v>
      </c>
      <c r="D683" t="s">
        <v>1</v>
      </c>
      <c r="E683" t="s">
        <v>7</v>
      </c>
      <c r="F683" s="27">
        <f>VLOOKUP($A683,ranks!$A$2:$B$12,2,FALSE)-VLOOKUP(B683,ranks!$A$2:$B$12,2,FALSE)</f>
        <v>1</v>
      </c>
      <c r="G683" s="27">
        <f>VLOOKUP($A683,ranks!$A$2:$B$12,2,FALSE)-VLOOKUP(C683,ranks!$A$2:$B$12,2,FALSE)</f>
        <v>1</v>
      </c>
      <c r="H683" s="27">
        <f>VLOOKUP($A683,ranks!$A$2:$B$12,2,FALSE)-VLOOKUP(D683,ranks!$A$2:$B$12,2,FALSE)</f>
        <v>1</v>
      </c>
      <c r="I683" s="27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s="27" t="s">
        <v>5</v>
      </c>
      <c r="B684" t="s">
        <v>3</v>
      </c>
      <c r="C684" t="s">
        <v>1</v>
      </c>
      <c r="D684" t="s">
        <v>1</v>
      </c>
      <c r="E684" t="s">
        <v>7</v>
      </c>
      <c r="F684" s="27">
        <f>VLOOKUP($A684,ranks!$A$2:$B$12,2,FALSE)-VLOOKUP(B684,ranks!$A$2:$B$12,2,FALSE)</f>
        <v>-2</v>
      </c>
      <c r="G684" s="27">
        <f>VLOOKUP($A684,ranks!$A$2:$B$12,2,FALSE)-VLOOKUP(C684,ranks!$A$2:$B$12,2,FALSE)</f>
        <v>-3</v>
      </c>
      <c r="H684" s="27">
        <f>VLOOKUP($A684,ranks!$A$2:$B$12,2,FALSE)-VLOOKUP(D684,ranks!$A$2:$B$12,2,FALSE)</f>
        <v>-3</v>
      </c>
      <c r="I684" s="27">
        <f>VLOOKUP($A684,ranks!$A$2:$B$12,2,FALSE)-VLOOKUP(E684,ranks!$A$2:$B$12,2,FALSE)</f>
        <v>-1</v>
      </c>
      <c r="J684">
        <f t="shared" si="82"/>
        <v>4</v>
      </c>
      <c r="K684">
        <f t="shared" si="83"/>
        <v>9</v>
      </c>
      <c r="L684">
        <f t="shared" si="84"/>
        <v>9</v>
      </c>
      <c r="M684">
        <f t="shared" si="85"/>
        <v>1</v>
      </c>
      <c r="N684">
        <f t="shared" si="86"/>
        <v>2</v>
      </c>
      <c r="O684">
        <f t="shared" si="87"/>
        <v>3</v>
      </c>
      <c r="P684">
        <f t="shared" si="88"/>
        <v>3</v>
      </c>
      <c r="Q684">
        <f t="shared" si="89"/>
        <v>1</v>
      </c>
    </row>
    <row r="685" spans="1:17" x14ac:dyDescent="0.25">
      <c r="A685" s="27" t="s">
        <v>7</v>
      </c>
      <c r="B685" t="s">
        <v>5</v>
      </c>
      <c r="C685" t="s">
        <v>1</v>
      </c>
      <c r="D685" t="s">
        <v>1</v>
      </c>
      <c r="E685" t="s">
        <v>7</v>
      </c>
      <c r="F685" s="27">
        <f>VLOOKUP($A685,ranks!$A$2:$B$12,2,FALSE)-VLOOKUP(B685,ranks!$A$2:$B$12,2,FALSE)</f>
        <v>1</v>
      </c>
      <c r="G685" s="27">
        <f>VLOOKUP($A685,ranks!$A$2:$B$12,2,FALSE)-VLOOKUP(C685,ranks!$A$2:$B$12,2,FALSE)</f>
        <v>-2</v>
      </c>
      <c r="H685" s="27">
        <f>VLOOKUP($A685,ranks!$A$2:$B$12,2,FALSE)-VLOOKUP(D685,ranks!$A$2:$B$12,2,FALSE)</f>
        <v>-2</v>
      </c>
      <c r="I685" s="27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s="27" t="s">
        <v>10</v>
      </c>
      <c r="B686" t="s">
        <v>11</v>
      </c>
      <c r="C686" t="s">
        <v>7</v>
      </c>
      <c r="D686" t="s">
        <v>1</v>
      </c>
      <c r="E686" t="s">
        <v>7</v>
      </c>
      <c r="F686" s="27">
        <f>VLOOKUP($A686,ranks!$A$2:$B$12,2,FALSE)-VLOOKUP(B686,ranks!$A$2:$B$12,2,FALSE)</f>
        <v>3</v>
      </c>
      <c r="G686" s="27">
        <f>VLOOKUP($A686,ranks!$A$2:$B$12,2,FALSE)-VLOOKUP(C686,ranks!$A$2:$B$12,2,FALSE)</f>
        <v>-2</v>
      </c>
      <c r="H686" s="27">
        <f>VLOOKUP($A686,ranks!$A$2:$B$12,2,FALSE)-VLOOKUP(D686,ranks!$A$2:$B$12,2,FALSE)</f>
        <v>-4</v>
      </c>
      <c r="I686" s="27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4</v>
      </c>
      <c r="Q686">
        <f t="shared" si="89"/>
        <v>2</v>
      </c>
    </row>
    <row r="687" spans="1:17" x14ac:dyDescent="0.25">
      <c r="A687" s="27" t="s">
        <v>5</v>
      </c>
      <c r="B687" t="s">
        <v>1</v>
      </c>
      <c r="C687" t="s">
        <v>5</v>
      </c>
      <c r="D687" t="s">
        <v>1</v>
      </c>
      <c r="E687" t="s">
        <v>7</v>
      </c>
      <c r="F687" s="27">
        <f>VLOOKUP($A687,ranks!$A$2:$B$12,2,FALSE)-VLOOKUP(B687,ranks!$A$2:$B$12,2,FALSE)</f>
        <v>-3</v>
      </c>
      <c r="G687" s="27">
        <f>VLOOKUP($A687,ranks!$A$2:$B$12,2,FALSE)-VLOOKUP(C687,ranks!$A$2:$B$12,2,FALSE)</f>
        <v>0</v>
      </c>
      <c r="H687" s="27">
        <f>VLOOKUP($A687,ranks!$A$2:$B$12,2,FALSE)-VLOOKUP(D687,ranks!$A$2:$B$12,2,FALSE)</f>
        <v>-3</v>
      </c>
      <c r="I687" s="27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s="27" t="s">
        <v>2</v>
      </c>
      <c r="B688" t="s">
        <v>8</v>
      </c>
      <c r="C688" t="s">
        <v>5</v>
      </c>
      <c r="D688" t="s">
        <v>1</v>
      </c>
      <c r="E688" t="s">
        <v>7</v>
      </c>
      <c r="F688" s="27">
        <f>VLOOKUP($A688,ranks!$A$2:$B$12,2,FALSE)-VLOOKUP(B688,ranks!$A$2:$B$12,2,FALSE)</f>
        <v>8</v>
      </c>
      <c r="G688" s="27">
        <f>VLOOKUP($A688,ranks!$A$2:$B$12,2,FALSE)-VLOOKUP(C688,ranks!$A$2:$B$12,2,FALSE)</f>
        <v>5</v>
      </c>
      <c r="H688" s="27">
        <f>VLOOKUP($A688,ranks!$A$2:$B$12,2,FALSE)-VLOOKUP(D688,ranks!$A$2:$B$12,2,FALSE)</f>
        <v>2</v>
      </c>
      <c r="I688" s="27">
        <f>VLOOKUP($A688,ranks!$A$2:$B$12,2,FALSE)-VLOOKUP(E688,ranks!$A$2:$B$12,2,FALSE)</f>
        <v>4</v>
      </c>
      <c r="J688">
        <f t="shared" si="82"/>
        <v>64</v>
      </c>
      <c r="K688">
        <f t="shared" si="83"/>
        <v>25</v>
      </c>
      <c r="L688">
        <f t="shared" si="84"/>
        <v>4</v>
      </c>
      <c r="M688">
        <f t="shared" si="85"/>
        <v>16</v>
      </c>
      <c r="N688">
        <f t="shared" si="86"/>
        <v>8</v>
      </c>
      <c r="O688">
        <f t="shared" si="87"/>
        <v>5</v>
      </c>
      <c r="P688">
        <f t="shared" si="88"/>
        <v>2</v>
      </c>
      <c r="Q688">
        <f t="shared" si="89"/>
        <v>4</v>
      </c>
    </row>
    <row r="689" spans="1:17" x14ac:dyDescent="0.25">
      <c r="A689" s="27" t="s">
        <v>1</v>
      </c>
      <c r="B689" t="s">
        <v>2</v>
      </c>
      <c r="C689" t="s">
        <v>1</v>
      </c>
      <c r="D689" t="s">
        <v>1</v>
      </c>
      <c r="E689" t="s">
        <v>7</v>
      </c>
      <c r="F689" s="27">
        <f>VLOOKUP($A689,ranks!$A$2:$B$12,2,FALSE)-VLOOKUP(B689,ranks!$A$2:$B$12,2,FALSE)</f>
        <v>-2</v>
      </c>
      <c r="G689" s="27">
        <f>VLOOKUP($A689,ranks!$A$2:$B$12,2,FALSE)-VLOOKUP(C689,ranks!$A$2:$B$12,2,FALSE)</f>
        <v>0</v>
      </c>
      <c r="H689" s="27">
        <f>VLOOKUP($A689,ranks!$A$2:$B$12,2,FALSE)-VLOOKUP(D689,ranks!$A$2:$B$12,2,FALSE)</f>
        <v>0</v>
      </c>
      <c r="I689" s="27">
        <f>VLOOKUP($A689,ranks!$A$2:$B$12,2,FALSE)-VLOOKUP(E689,ranks!$A$2:$B$12,2,FALSE)</f>
        <v>2</v>
      </c>
      <c r="J689">
        <f t="shared" si="82"/>
        <v>4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2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s="27" t="s">
        <v>3</v>
      </c>
      <c r="B690" t="s">
        <v>3</v>
      </c>
      <c r="C690" t="s">
        <v>1</v>
      </c>
      <c r="D690" t="s">
        <v>1</v>
      </c>
      <c r="E690" t="s">
        <v>7</v>
      </c>
      <c r="F690" s="27">
        <f>VLOOKUP($A690,ranks!$A$2:$B$12,2,FALSE)-VLOOKUP(B690,ranks!$A$2:$B$12,2,FALSE)</f>
        <v>0</v>
      </c>
      <c r="G690" s="27">
        <f>VLOOKUP($A690,ranks!$A$2:$B$12,2,FALSE)-VLOOKUP(C690,ranks!$A$2:$B$12,2,FALSE)</f>
        <v>-1</v>
      </c>
      <c r="H690" s="27">
        <f>VLOOKUP($A690,ranks!$A$2:$B$12,2,FALSE)-VLOOKUP(D690,ranks!$A$2:$B$12,2,FALSE)</f>
        <v>-1</v>
      </c>
      <c r="I690" s="27">
        <f>VLOOKUP($A690,ranks!$A$2:$B$12,2,FALSE)-VLOOKUP(E690,ranks!$A$2:$B$12,2,FALSE)</f>
        <v>1</v>
      </c>
      <c r="J690">
        <f t="shared" si="82"/>
        <v>0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0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s="27" t="s">
        <v>1</v>
      </c>
      <c r="B691" t="s">
        <v>1</v>
      </c>
      <c r="C691" t="s">
        <v>1</v>
      </c>
      <c r="D691" t="s">
        <v>1</v>
      </c>
      <c r="E691" t="s">
        <v>7</v>
      </c>
      <c r="F691" s="27">
        <f>VLOOKUP($A691,ranks!$A$2:$B$12,2,FALSE)-VLOOKUP(B691,ranks!$A$2:$B$12,2,FALSE)</f>
        <v>0</v>
      </c>
      <c r="G691" s="27">
        <f>VLOOKUP($A691,ranks!$A$2:$B$12,2,FALSE)-VLOOKUP(C691,ranks!$A$2:$B$12,2,FALSE)</f>
        <v>0</v>
      </c>
      <c r="H691" s="27">
        <f>VLOOKUP($A691,ranks!$A$2:$B$12,2,FALSE)-VLOOKUP(D691,ranks!$A$2:$B$12,2,FALSE)</f>
        <v>0</v>
      </c>
      <c r="I691" s="27">
        <f>VLOOKUP($A691,ranks!$A$2:$B$12,2,FALSE)-VLOOKUP(E691,ranks!$A$2:$B$12,2,FALSE)</f>
        <v>2</v>
      </c>
      <c r="J691">
        <f t="shared" si="82"/>
        <v>0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s="27" t="s">
        <v>11</v>
      </c>
      <c r="B692" t="s">
        <v>5</v>
      </c>
      <c r="C692" t="s">
        <v>1</v>
      </c>
      <c r="D692" t="s">
        <v>1</v>
      </c>
      <c r="E692" t="s">
        <v>7</v>
      </c>
      <c r="F692" s="27">
        <f>VLOOKUP($A692,ranks!$A$2:$B$12,2,FALSE)-VLOOKUP(B692,ranks!$A$2:$B$12,2,FALSE)</f>
        <v>-4</v>
      </c>
      <c r="G692" s="27">
        <f>VLOOKUP($A692,ranks!$A$2:$B$12,2,FALSE)-VLOOKUP(C692,ranks!$A$2:$B$12,2,FALSE)</f>
        <v>-7</v>
      </c>
      <c r="H692" s="27">
        <f>VLOOKUP($A692,ranks!$A$2:$B$12,2,FALSE)-VLOOKUP(D692,ranks!$A$2:$B$12,2,FALSE)</f>
        <v>-7</v>
      </c>
      <c r="I692" s="27">
        <f>VLOOKUP($A692,ranks!$A$2:$B$12,2,FALSE)-VLOOKUP(E692,ranks!$A$2:$B$12,2,FALSE)</f>
        <v>-5</v>
      </c>
      <c r="J692">
        <f t="shared" si="82"/>
        <v>16</v>
      </c>
      <c r="K692">
        <f t="shared" si="83"/>
        <v>49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7</v>
      </c>
      <c r="P692">
        <f t="shared" si="88"/>
        <v>7</v>
      </c>
      <c r="Q692">
        <f t="shared" si="89"/>
        <v>5</v>
      </c>
    </row>
    <row r="693" spans="1:17" x14ac:dyDescent="0.25">
      <c r="A693" s="27" t="s">
        <v>1</v>
      </c>
      <c r="B693" t="s">
        <v>2</v>
      </c>
      <c r="C693" t="s">
        <v>11</v>
      </c>
      <c r="D693" t="s">
        <v>1</v>
      </c>
      <c r="E693" t="s">
        <v>7</v>
      </c>
      <c r="F693" s="27">
        <f>VLOOKUP($A693,ranks!$A$2:$B$12,2,FALSE)-VLOOKUP(B693,ranks!$A$2:$B$12,2,FALSE)</f>
        <v>-2</v>
      </c>
      <c r="G693" s="27">
        <f>VLOOKUP($A693,ranks!$A$2:$B$12,2,FALSE)-VLOOKUP(C693,ranks!$A$2:$B$12,2,FALSE)</f>
        <v>7</v>
      </c>
      <c r="H693" s="27">
        <f>VLOOKUP($A693,ranks!$A$2:$B$12,2,FALSE)-VLOOKUP(D693,ranks!$A$2:$B$12,2,FALSE)</f>
        <v>0</v>
      </c>
      <c r="I693" s="27">
        <f>VLOOKUP($A693,ranks!$A$2:$B$12,2,FALSE)-VLOOKUP(E693,ranks!$A$2:$B$12,2,FALSE)</f>
        <v>2</v>
      </c>
      <c r="J693">
        <f t="shared" si="82"/>
        <v>4</v>
      </c>
      <c r="K693">
        <f t="shared" si="83"/>
        <v>49</v>
      </c>
      <c r="L693">
        <f t="shared" si="84"/>
        <v>0</v>
      </c>
      <c r="M693">
        <f t="shared" si="85"/>
        <v>4</v>
      </c>
      <c r="N693">
        <f t="shared" si="86"/>
        <v>2</v>
      </c>
      <c r="O693">
        <f t="shared" si="87"/>
        <v>7</v>
      </c>
      <c r="P693">
        <f t="shared" si="88"/>
        <v>0</v>
      </c>
      <c r="Q693">
        <f t="shared" si="89"/>
        <v>2</v>
      </c>
    </row>
    <row r="694" spans="1:17" x14ac:dyDescent="0.25">
      <c r="A694" s="27" t="s">
        <v>3</v>
      </c>
      <c r="B694" t="s">
        <v>5</v>
      </c>
      <c r="C694" t="s">
        <v>5</v>
      </c>
      <c r="D694" t="s">
        <v>1</v>
      </c>
      <c r="E694" t="s">
        <v>7</v>
      </c>
      <c r="F694" s="27">
        <f>VLOOKUP($A694,ranks!$A$2:$B$12,2,FALSE)-VLOOKUP(B694,ranks!$A$2:$B$12,2,FALSE)</f>
        <v>2</v>
      </c>
      <c r="G694" s="27">
        <f>VLOOKUP($A694,ranks!$A$2:$B$12,2,FALSE)-VLOOKUP(C694,ranks!$A$2:$B$12,2,FALSE)</f>
        <v>2</v>
      </c>
      <c r="H694" s="27">
        <f>VLOOKUP($A694,ranks!$A$2:$B$12,2,FALSE)-VLOOKUP(D694,ranks!$A$2:$B$12,2,FALSE)</f>
        <v>-1</v>
      </c>
      <c r="I694" s="27">
        <f>VLOOKUP($A694,ranks!$A$2:$B$12,2,FALSE)-VLOOKUP(E694,ranks!$A$2:$B$12,2,FALSE)</f>
        <v>1</v>
      </c>
      <c r="J694">
        <f t="shared" si="82"/>
        <v>4</v>
      </c>
      <c r="K694">
        <f t="shared" si="83"/>
        <v>4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1</v>
      </c>
      <c r="Q694">
        <f t="shared" si="89"/>
        <v>1</v>
      </c>
    </row>
    <row r="695" spans="1:17" x14ac:dyDescent="0.25">
      <c r="A695" s="27" t="s">
        <v>2</v>
      </c>
      <c r="B695" t="s">
        <v>3</v>
      </c>
      <c r="C695" t="s">
        <v>1</v>
      </c>
      <c r="D695" t="s">
        <v>1</v>
      </c>
      <c r="E695" t="s">
        <v>7</v>
      </c>
      <c r="F695" s="27">
        <f>VLOOKUP($A695,ranks!$A$2:$B$12,2,FALSE)-VLOOKUP(B695,ranks!$A$2:$B$12,2,FALSE)</f>
        <v>3</v>
      </c>
      <c r="G695" s="27">
        <f>VLOOKUP($A695,ranks!$A$2:$B$12,2,FALSE)-VLOOKUP(C695,ranks!$A$2:$B$12,2,FALSE)</f>
        <v>2</v>
      </c>
      <c r="H695" s="27">
        <f>VLOOKUP($A695,ranks!$A$2:$B$12,2,FALSE)-VLOOKUP(D695,ranks!$A$2:$B$12,2,FALSE)</f>
        <v>2</v>
      </c>
      <c r="I695" s="27">
        <f>VLOOKUP($A695,ranks!$A$2:$B$12,2,FALSE)-VLOOKUP(E695,ranks!$A$2:$B$12,2,FALSE)</f>
        <v>4</v>
      </c>
      <c r="J695">
        <f t="shared" si="82"/>
        <v>9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3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s="27" t="s">
        <v>1</v>
      </c>
      <c r="B696" t="s">
        <v>7</v>
      </c>
      <c r="C696" t="s">
        <v>1</v>
      </c>
      <c r="D696" t="s">
        <v>1</v>
      </c>
      <c r="E696" t="s">
        <v>7</v>
      </c>
      <c r="F696" s="27">
        <f>VLOOKUP($A696,ranks!$A$2:$B$12,2,FALSE)-VLOOKUP(B696,ranks!$A$2:$B$12,2,FALSE)</f>
        <v>2</v>
      </c>
      <c r="G696" s="27">
        <f>VLOOKUP($A696,ranks!$A$2:$B$12,2,FALSE)-VLOOKUP(C696,ranks!$A$2:$B$12,2,FALSE)</f>
        <v>0</v>
      </c>
      <c r="H696" s="27">
        <f>VLOOKUP($A696,ranks!$A$2:$B$12,2,FALSE)-VLOOKUP(D696,ranks!$A$2:$B$12,2,FALSE)</f>
        <v>0</v>
      </c>
      <c r="I696" s="27">
        <f>VLOOKUP($A696,ranks!$A$2:$B$12,2,FALSE)-VLOOKUP(E696,ranks!$A$2:$B$12,2,FALSE)</f>
        <v>2</v>
      </c>
      <c r="J696">
        <f t="shared" si="82"/>
        <v>4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2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s="27" t="s">
        <v>6</v>
      </c>
      <c r="B697" t="s">
        <v>5</v>
      </c>
      <c r="C697" t="s">
        <v>5</v>
      </c>
      <c r="D697" t="s">
        <v>1</v>
      </c>
      <c r="E697" t="s">
        <v>7</v>
      </c>
      <c r="F697" s="27">
        <f>VLOOKUP($A697,ranks!$A$2:$B$12,2,FALSE)-VLOOKUP(B697,ranks!$A$2:$B$12,2,FALSE)</f>
        <v>6</v>
      </c>
      <c r="G697" s="27">
        <f>VLOOKUP($A697,ranks!$A$2:$B$12,2,FALSE)-VLOOKUP(C697,ranks!$A$2:$B$12,2,FALSE)</f>
        <v>6</v>
      </c>
      <c r="H697" s="27">
        <f>VLOOKUP($A697,ranks!$A$2:$B$12,2,FALSE)-VLOOKUP(D697,ranks!$A$2:$B$12,2,FALSE)</f>
        <v>3</v>
      </c>
      <c r="I697" s="27">
        <f>VLOOKUP($A697,ranks!$A$2:$B$12,2,FALSE)-VLOOKUP(E697,ranks!$A$2:$B$12,2,FALSE)</f>
        <v>5</v>
      </c>
      <c r="J697">
        <f t="shared" si="82"/>
        <v>36</v>
      </c>
      <c r="K697">
        <f t="shared" si="83"/>
        <v>36</v>
      </c>
      <c r="L697">
        <f t="shared" si="84"/>
        <v>9</v>
      </c>
      <c r="M697">
        <f t="shared" si="85"/>
        <v>25</v>
      </c>
      <c r="N697">
        <f t="shared" si="86"/>
        <v>6</v>
      </c>
      <c r="O697">
        <f t="shared" si="87"/>
        <v>6</v>
      </c>
      <c r="P697">
        <f t="shared" si="88"/>
        <v>3</v>
      </c>
      <c r="Q697">
        <f t="shared" si="89"/>
        <v>5</v>
      </c>
    </row>
    <row r="698" spans="1:17" x14ac:dyDescent="0.25">
      <c r="A698" s="27" t="s">
        <v>2</v>
      </c>
      <c r="B698" t="s">
        <v>1</v>
      </c>
      <c r="C698" t="s">
        <v>5</v>
      </c>
      <c r="D698" t="s">
        <v>1</v>
      </c>
      <c r="E698" t="s">
        <v>7</v>
      </c>
      <c r="F698" s="27">
        <f>VLOOKUP($A698,ranks!$A$2:$B$12,2,FALSE)-VLOOKUP(B698,ranks!$A$2:$B$12,2,FALSE)</f>
        <v>2</v>
      </c>
      <c r="G698" s="27">
        <f>VLOOKUP($A698,ranks!$A$2:$B$12,2,FALSE)-VLOOKUP(C698,ranks!$A$2:$B$12,2,FALSE)</f>
        <v>5</v>
      </c>
      <c r="H698" s="27">
        <f>VLOOKUP($A698,ranks!$A$2:$B$12,2,FALSE)-VLOOKUP(D698,ranks!$A$2:$B$12,2,FALSE)</f>
        <v>2</v>
      </c>
      <c r="I698" s="27">
        <f>VLOOKUP($A698,ranks!$A$2:$B$12,2,FALSE)-VLOOKUP(E698,ranks!$A$2:$B$12,2,FALSE)</f>
        <v>4</v>
      </c>
      <c r="J698">
        <f t="shared" si="82"/>
        <v>4</v>
      </c>
      <c r="K698">
        <f t="shared" si="83"/>
        <v>25</v>
      </c>
      <c r="L698">
        <f t="shared" si="84"/>
        <v>4</v>
      </c>
      <c r="M698">
        <f t="shared" si="85"/>
        <v>16</v>
      </c>
      <c r="N698">
        <f t="shared" si="86"/>
        <v>2</v>
      </c>
      <c r="O698">
        <f t="shared" si="87"/>
        <v>5</v>
      </c>
      <c r="P698">
        <f t="shared" si="88"/>
        <v>2</v>
      </c>
      <c r="Q698">
        <f t="shared" si="89"/>
        <v>4</v>
      </c>
    </row>
    <row r="699" spans="1:17" x14ac:dyDescent="0.25">
      <c r="A699" s="27" t="s">
        <v>5</v>
      </c>
      <c r="B699" t="s">
        <v>8</v>
      </c>
      <c r="C699" t="s">
        <v>8</v>
      </c>
      <c r="D699" t="s">
        <v>1</v>
      </c>
      <c r="E699" t="s">
        <v>7</v>
      </c>
      <c r="F699" s="27">
        <f>VLOOKUP($A699,ranks!$A$2:$B$12,2,FALSE)-VLOOKUP(B699,ranks!$A$2:$B$12,2,FALSE)</f>
        <v>3</v>
      </c>
      <c r="G699" s="27">
        <f>VLOOKUP($A699,ranks!$A$2:$B$12,2,FALSE)-VLOOKUP(C699,ranks!$A$2:$B$12,2,FALSE)</f>
        <v>3</v>
      </c>
      <c r="H699" s="27">
        <f>VLOOKUP($A699,ranks!$A$2:$B$12,2,FALSE)-VLOOKUP(D699,ranks!$A$2:$B$12,2,FALSE)</f>
        <v>-3</v>
      </c>
      <c r="I699" s="27">
        <f>VLOOKUP($A699,ranks!$A$2:$B$12,2,FALSE)-VLOOKUP(E699,ranks!$A$2:$B$12,2,FALSE)</f>
        <v>-1</v>
      </c>
      <c r="J699">
        <f t="shared" si="82"/>
        <v>9</v>
      </c>
      <c r="K699">
        <f t="shared" si="83"/>
        <v>9</v>
      </c>
      <c r="L699">
        <f t="shared" si="84"/>
        <v>9</v>
      </c>
      <c r="M699">
        <f t="shared" si="85"/>
        <v>1</v>
      </c>
      <c r="N699">
        <f t="shared" si="86"/>
        <v>3</v>
      </c>
      <c r="O699">
        <f t="shared" si="87"/>
        <v>3</v>
      </c>
      <c r="P699">
        <f t="shared" si="88"/>
        <v>3</v>
      </c>
      <c r="Q699">
        <f t="shared" si="89"/>
        <v>1</v>
      </c>
    </row>
    <row r="700" spans="1:17" x14ac:dyDescent="0.25">
      <c r="A700" s="27" t="s">
        <v>4</v>
      </c>
      <c r="B700" t="s">
        <v>2</v>
      </c>
      <c r="C700" t="s">
        <v>5</v>
      </c>
      <c r="D700" t="s">
        <v>1</v>
      </c>
      <c r="E700" t="s">
        <v>7</v>
      </c>
      <c r="F700" s="27">
        <f>VLOOKUP($A700,ranks!$A$2:$B$12,2,FALSE)-VLOOKUP(B700,ranks!$A$2:$B$12,2,FALSE)</f>
        <v>-1</v>
      </c>
      <c r="G700" s="27">
        <f>VLOOKUP($A700,ranks!$A$2:$B$12,2,FALSE)-VLOOKUP(C700,ranks!$A$2:$B$12,2,FALSE)</f>
        <v>4</v>
      </c>
      <c r="H700" s="27">
        <f>VLOOKUP($A700,ranks!$A$2:$B$12,2,FALSE)-VLOOKUP(D700,ranks!$A$2:$B$12,2,FALSE)</f>
        <v>1</v>
      </c>
      <c r="I700" s="27">
        <f>VLOOKUP($A700,ranks!$A$2:$B$12,2,FALSE)-VLOOKUP(E700,ranks!$A$2:$B$12,2,FALSE)</f>
        <v>3</v>
      </c>
      <c r="J700">
        <f t="shared" si="82"/>
        <v>1</v>
      </c>
      <c r="K700">
        <f t="shared" si="83"/>
        <v>16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4</v>
      </c>
      <c r="P700">
        <f t="shared" si="88"/>
        <v>1</v>
      </c>
      <c r="Q700">
        <f t="shared" si="89"/>
        <v>3</v>
      </c>
    </row>
    <row r="701" spans="1:17" x14ac:dyDescent="0.25">
      <c r="A701" s="27" t="s">
        <v>3</v>
      </c>
      <c r="B701" t="s">
        <v>3</v>
      </c>
      <c r="C701" t="s">
        <v>5</v>
      </c>
      <c r="D701" t="s">
        <v>1</v>
      </c>
      <c r="E701" t="s">
        <v>7</v>
      </c>
      <c r="F701" s="27">
        <f>VLOOKUP($A701,ranks!$A$2:$B$12,2,FALSE)-VLOOKUP(B701,ranks!$A$2:$B$12,2,FALSE)</f>
        <v>0</v>
      </c>
      <c r="G701" s="27">
        <f>VLOOKUP($A701,ranks!$A$2:$B$12,2,FALSE)-VLOOKUP(C701,ranks!$A$2:$B$12,2,FALSE)</f>
        <v>2</v>
      </c>
      <c r="H701" s="27">
        <f>VLOOKUP($A701,ranks!$A$2:$B$12,2,FALSE)-VLOOKUP(D701,ranks!$A$2:$B$12,2,FALSE)</f>
        <v>-1</v>
      </c>
      <c r="I701" s="27">
        <f>VLOOKUP($A701,ranks!$A$2:$B$12,2,FALSE)-VLOOKUP(E701,ranks!$A$2:$B$12,2,FALSE)</f>
        <v>1</v>
      </c>
      <c r="J701">
        <f t="shared" si="82"/>
        <v>0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0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s="27" t="s">
        <v>3</v>
      </c>
      <c r="B702" t="s">
        <v>5</v>
      </c>
      <c r="C702" t="s">
        <v>1</v>
      </c>
      <c r="D702" t="s">
        <v>1</v>
      </c>
      <c r="E702" t="s">
        <v>7</v>
      </c>
      <c r="F702" s="27">
        <f>VLOOKUP($A702,ranks!$A$2:$B$12,2,FALSE)-VLOOKUP(B702,ranks!$A$2:$B$12,2,FALSE)</f>
        <v>2</v>
      </c>
      <c r="G702" s="27">
        <f>VLOOKUP($A702,ranks!$A$2:$B$12,2,FALSE)-VLOOKUP(C702,ranks!$A$2:$B$12,2,FALSE)</f>
        <v>-1</v>
      </c>
      <c r="H702" s="27">
        <f>VLOOKUP($A702,ranks!$A$2:$B$12,2,FALSE)-VLOOKUP(D702,ranks!$A$2:$B$12,2,FALSE)</f>
        <v>-1</v>
      </c>
      <c r="I702" s="27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s="27" t="s">
        <v>1</v>
      </c>
      <c r="B703" t="s">
        <v>5</v>
      </c>
      <c r="C703" t="s">
        <v>8</v>
      </c>
      <c r="D703" t="s">
        <v>1</v>
      </c>
      <c r="E703" t="s">
        <v>7</v>
      </c>
      <c r="F703" s="27">
        <f>VLOOKUP($A703,ranks!$A$2:$B$12,2,FALSE)-VLOOKUP(B703,ranks!$A$2:$B$12,2,FALSE)</f>
        <v>3</v>
      </c>
      <c r="G703" s="27">
        <f>VLOOKUP($A703,ranks!$A$2:$B$12,2,FALSE)-VLOOKUP(C703,ranks!$A$2:$B$12,2,FALSE)</f>
        <v>6</v>
      </c>
      <c r="H703" s="27">
        <f>VLOOKUP($A703,ranks!$A$2:$B$12,2,FALSE)-VLOOKUP(D703,ranks!$A$2:$B$12,2,FALSE)</f>
        <v>0</v>
      </c>
      <c r="I703" s="27">
        <f>VLOOKUP($A703,ranks!$A$2:$B$12,2,FALSE)-VLOOKUP(E703,ranks!$A$2:$B$12,2,FALSE)</f>
        <v>2</v>
      </c>
      <c r="J703">
        <f t="shared" si="82"/>
        <v>9</v>
      </c>
      <c r="K703">
        <f t="shared" si="83"/>
        <v>36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6</v>
      </c>
      <c r="P703">
        <f t="shared" si="88"/>
        <v>0</v>
      </c>
      <c r="Q703">
        <f t="shared" si="89"/>
        <v>2</v>
      </c>
    </row>
    <row r="704" spans="1:17" x14ac:dyDescent="0.25">
      <c r="A704" s="27" t="s">
        <v>1</v>
      </c>
      <c r="B704" t="s">
        <v>4</v>
      </c>
      <c r="C704" t="s">
        <v>1</v>
      </c>
      <c r="D704" t="s">
        <v>1</v>
      </c>
      <c r="E704" t="s">
        <v>7</v>
      </c>
      <c r="F704" s="27">
        <f>VLOOKUP($A704,ranks!$A$2:$B$12,2,FALSE)-VLOOKUP(B704,ranks!$A$2:$B$12,2,FALSE)</f>
        <v>-1</v>
      </c>
      <c r="G704" s="27">
        <f>VLOOKUP($A704,ranks!$A$2:$B$12,2,FALSE)-VLOOKUP(C704,ranks!$A$2:$B$12,2,FALSE)</f>
        <v>0</v>
      </c>
      <c r="H704" s="27">
        <f>VLOOKUP($A704,ranks!$A$2:$B$12,2,FALSE)-VLOOKUP(D704,ranks!$A$2:$B$12,2,FALSE)</f>
        <v>0</v>
      </c>
      <c r="I704" s="27">
        <f>VLOOKUP($A704,ranks!$A$2:$B$12,2,FALSE)-VLOOKUP(E704,ranks!$A$2:$B$12,2,FALSE)</f>
        <v>2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1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s="27" t="s">
        <v>7</v>
      </c>
      <c r="B705" t="s">
        <v>7</v>
      </c>
      <c r="C705" t="s">
        <v>1</v>
      </c>
      <c r="D705" t="s">
        <v>1</v>
      </c>
      <c r="E705" t="s">
        <v>7</v>
      </c>
      <c r="F705" s="27">
        <f>VLOOKUP($A705,ranks!$A$2:$B$12,2,FALSE)-VLOOKUP(B705,ranks!$A$2:$B$12,2,FALSE)</f>
        <v>0</v>
      </c>
      <c r="G705" s="27">
        <f>VLOOKUP($A705,ranks!$A$2:$B$12,2,FALSE)-VLOOKUP(C705,ranks!$A$2:$B$12,2,FALSE)</f>
        <v>-2</v>
      </c>
      <c r="H705" s="27">
        <f>VLOOKUP($A705,ranks!$A$2:$B$12,2,FALSE)-VLOOKUP(D705,ranks!$A$2:$B$12,2,FALSE)</f>
        <v>-2</v>
      </c>
      <c r="I705" s="27">
        <f>VLOOKUP($A705,ranks!$A$2:$B$12,2,FALSE)-VLOOKUP(E705,ranks!$A$2:$B$12,2,FALSE)</f>
        <v>0</v>
      </c>
      <c r="J705">
        <f t="shared" si="82"/>
        <v>0</v>
      </c>
      <c r="K705">
        <f t="shared" si="83"/>
        <v>4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2</v>
      </c>
      <c r="P705">
        <f t="shared" si="88"/>
        <v>2</v>
      </c>
      <c r="Q705">
        <f t="shared" si="89"/>
        <v>0</v>
      </c>
    </row>
    <row r="706" spans="1:17" x14ac:dyDescent="0.25">
      <c r="A706" s="27" t="s">
        <v>5</v>
      </c>
      <c r="B706" t="s">
        <v>5</v>
      </c>
      <c r="C706" t="s">
        <v>1</v>
      </c>
      <c r="D706" t="s">
        <v>1</v>
      </c>
      <c r="E706" t="s">
        <v>7</v>
      </c>
      <c r="F706" s="27">
        <f>VLOOKUP($A706,ranks!$A$2:$B$12,2,FALSE)-VLOOKUP(B706,ranks!$A$2:$B$12,2,FALSE)</f>
        <v>0</v>
      </c>
      <c r="G706" s="27">
        <f>VLOOKUP($A706,ranks!$A$2:$B$12,2,FALSE)-VLOOKUP(C706,ranks!$A$2:$B$12,2,FALSE)</f>
        <v>-3</v>
      </c>
      <c r="H706" s="27">
        <f>VLOOKUP($A706,ranks!$A$2:$B$12,2,FALSE)-VLOOKUP(D706,ranks!$A$2:$B$12,2,FALSE)</f>
        <v>-3</v>
      </c>
      <c r="I706" s="27">
        <f>VLOOKUP($A706,ranks!$A$2:$B$12,2,FALSE)-VLOOKUP(E706,ranks!$A$2:$B$12,2,FALSE)</f>
        <v>-1</v>
      </c>
      <c r="J706">
        <f t="shared" si="82"/>
        <v>0</v>
      </c>
      <c r="K706">
        <f t="shared" si="83"/>
        <v>9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3</v>
      </c>
      <c r="P706">
        <f t="shared" si="88"/>
        <v>3</v>
      </c>
      <c r="Q706">
        <f t="shared" si="89"/>
        <v>1</v>
      </c>
    </row>
    <row r="707" spans="1:17" x14ac:dyDescent="0.25">
      <c r="A707" s="27" t="s">
        <v>1</v>
      </c>
      <c r="B707" t="s">
        <v>1</v>
      </c>
      <c r="C707" t="s">
        <v>1</v>
      </c>
      <c r="D707" t="s">
        <v>1</v>
      </c>
      <c r="E707" t="s">
        <v>7</v>
      </c>
      <c r="F707" s="27">
        <f>VLOOKUP($A707,ranks!$A$2:$B$12,2,FALSE)-VLOOKUP(B707,ranks!$A$2:$B$12,2,FALSE)</f>
        <v>0</v>
      </c>
      <c r="G707" s="27">
        <f>VLOOKUP($A707,ranks!$A$2:$B$12,2,FALSE)-VLOOKUP(C707,ranks!$A$2:$B$12,2,FALSE)</f>
        <v>0</v>
      </c>
      <c r="H707" s="27">
        <f>VLOOKUP($A707,ranks!$A$2:$B$12,2,FALSE)-VLOOKUP(D707,ranks!$A$2:$B$12,2,FALSE)</f>
        <v>0</v>
      </c>
      <c r="I707" s="27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s="27" t="s">
        <v>8</v>
      </c>
      <c r="B708" t="s">
        <v>2</v>
      </c>
      <c r="C708" t="s">
        <v>1</v>
      </c>
      <c r="D708" t="s">
        <v>1</v>
      </c>
      <c r="E708" t="s">
        <v>7</v>
      </c>
      <c r="F708" s="27">
        <f>VLOOKUP($A708,ranks!$A$2:$B$12,2,FALSE)-VLOOKUP(B708,ranks!$A$2:$B$12,2,FALSE)</f>
        <v>-8</v>
      </c>
      <c r="G708" s="27">
        <f>VLOOKUP($A708,ranks!$A$2:$B$12,2,FALSE)-VLOOKUP(C708,ranks!$A$2:$B$12,2,FALSE)</f>
        <v>-6</v>
      </c>
      <c r="H708" s="27">
        <f>VLOOKUP($A708,ranks!$A$2:$B$12,2,FALSE)-VLOOKUP(D708,ranks!$A$2:$B$12,2,FALSE)</f>
        <v>-6</v>
      </c>
      <c r="I708" s="27">
        <f>VLOOKUP($A708,ranks!$A$2:$B$12,2,FALSE)-VLOOKUP(E708,ranks!$A$2:$B$12,2,FALSE)</f>
        <v>-4</v>
      </c>
      <c r="J708">
        <f t="shared" si="90"/>
        <v>64</v>
      </c>
      <c r="K708">
        <f t="shared" si="91"/>
        <v>36</v>
      </c>
      <c r="L708">
        <f t="shared" si="92"/>
        <v>36</v>
      </c>
      <c r="M708">
        <f t="shared" si="93"/>
        <v>16</v>
      </c>
      <c r="N708">
        <f t="shared" si="94"/>
        <v>8</v>
      </c>
      <c r="O708">
        <f t="shared" si="95"/>
        <v>6</v>
      </c>
      <c r="P708">
        <f t="shared" si="96"/>
        <v>6</v>
      </c>
      <c r="Q708">
        <f t="shared" si="97"/>
        <v>4</v>
      </c>
    </row>
    <row r="709" spans="1:17" x14ac:dyDescent="0.25">
      <c r="A709" s="27" t="s">
        <v>5</v>
      </c>
      <c r="B709" t="s">
        <v>7</v>
      </c>
      <c r="C709" t="s">
        <v>5</v>
      </c>
      <c r="D709" t="s">
        <v>1</v>
      </c>
      <c r="E709" t="s">
        <v>7</v>
      </c>
      <c r="F709" s="27">
        <f>VLOOKUP($A709,ranks!$A$2:$B$12,2,FALSE)-VLOOKUP(B709,ranks!$A$2:$B$12,2,FALSE)</f>
        <v>-1</v>
      </c>
      <c r="G709" s="27">
        <f>VLOOKUP($A709,ranks!$A$2:$B$12,2,FALSE)-VLOOKUP(C709,ranks!$A$2:$B$12,2,FALSE)</f>
        <v>0</v>
      </c>
      <c r="H709" s="27">
        <f>VLOOKUP($A709,ranks!$A$2:$B$12,2,FALSE)-VLOOKUP(D709,ranks!$A$2:$B$12,2,FALSE)</f>
        <v>-3</v>
      </c>
      <c r="I709" s="27">
        <f>VLOOKUP($A709,ranks!$A$2:$B$12,2,FALSE)-VLOOKUP(E709,ranks!$A$2:$B$12,2,FALSE)</f>
        <v>-1</v>
      </c>
      <c r="J709">
        <f t="shared" si="90"/>
        <v>1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1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s="27" t="s">
        <v>7</v>
      </c>
      <c r="B710" t="s">
        <v>5</v>
      </c>
      <c r="C710" t="s">
        <v>1</v>
      </c>
      <c r="D710" t="s">
        <v>1</v>
      </c>
      <c r="E710" t="s">
        <v>7</v>
      </c>
      <c r="F710" s="27">
        <f>VLOOKUP($A710,ranks!$A$2:$B$12,2,FALSE)-VLOOKUP(B710,ranks!$A$2:$B$12,2,FALSE)</f>
        <v>1</v>
      </c>
      <c r="G710" s="27">
        <f>VLOOKUP($A710,ranks!$A$2:$B$12,2,FALSE)-VLOOKUP(C710,ranks!$A$2:$B$12,2,FALSE)</f>
        <v>-2</v>
      </c>
      <c r="H710" s="27">
        <f>VLOOKUP($A710,ranks!$A$2:$B$12,2,FALSE)-VLOOKUP(D710,ranks!$A$2:$B$12,2,FALSE)</f>
        <v>-2</v>
      </c>
      <c r="I710" s="27">
        <f>VLOOKUP($A710,ranks!$A$2:$B$12,2,FALSE)-VLOOKUP(E710,ranks!$A$2:$B$12,2,FALSE)</f>
        <v>0</v>
      </c>
      <c r="J710">
        <f t="shared" si="90"/>
        <v>1</v>
      </c>
      <c r="K710">
        <f t="shared" si="91"/>
        <v>4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2</v>
      </c>
      <c r="P710">
        <f t="shared" si="96"/>
        <v>2</v>
      </c>
      <c r="Q710">
        <f t="shared" si="97"/>
        <v>0</v>
      </c>
    </row>
    <row r="711" spans="1:17" x14ac:dyDescent="0.25">
      <c r="A711" s="27" t="s">
        <v>10</v>
      </c>
      <c r="B711" t="s">
        <v>2</v>
      </c>
      <c r="C711" t="s">
        <v>1</v>
      </c>
      <c r="D711" t="s">
        <v>1</v>
      </c>
      <c r="E711" t="s">
        <v>7</v>
      </c>
      <c r="F711" s="27">
        <f>VLOOKUP($A711,ranks!$A$2:$B$12,2,FALSE)-VLOOKUP(B711,ranks!$A$2:$B$12,2,FALSE)</f>
        <v>-6</v>
      </c>
      <c r="G711" s="27">
        <f>VLOOKUP($A711,ranks!$A$2:$B$12,2,FALSE)-VLOOKUP(C711,ranks!$A$2:$B$12,2,FALSE)</f>
        <v>-4</v>
      </c>
      <c r="H711" s="27">
        <f>VLOOKUP($A711,ranks!$A$2:$B$12,2,FALSE)-VLOOKUP(D711,ranks!$A$2:$B$12,2,FALSE)</f>
        <v>-4</v>
      </c>
      <c r="I711" s="27">
        <f>VLOOKUP($A711,ranks!$A$2:$B$12,2,FALSE)-VLOOKUP(E711,ranks!$A$2:$B$12,2,FALSE)</f>
        <v>-2</v>
      </c>
      <c r="J711">
        <f t="shared" si="90"/>
        <v>36</v>
      </c>
      <c r="K711">
        <f t="shared" si="91"/>
        <v>16</v>
      </c>
      <c r="L711">
        <f t="shared" si="92"/>
        <v>16</v>
      </c>
      <c r="M711">
        <f t="shared" si="93"/>
        <v>4</v>
      </c>
      <c r="N711">
        <f t="shared" si="94"/>
        <v>6</v>
      </c>
      <c r="O711">
        <f t="shared" si="95"/>
        <v>4</v>
      </c>
      <c r="P711">
        <f t="shared" si="96"/>
        <v>4</v>
      </c>
      <c r="Q711">
        <f t="shared" si="97"/>
        <v>2</v>
      </c>
    </row>
    <row r="712" spans="1:17" x14ac:dyDescent="0.25">
      <c r="A712" s="27" t="s">
        <v>1</v>
      </c>
      <c r="B712" t="s">
        <v>1</v>
      </c>
      <c r="C712" t="s">
        <v>1</v>
      </c>
      <c r="D712" t="s">
        <v>1</v>
      </c>
      <c r="E712" t="s">
        <v>7</v>
      </c>
      <c r="F712" s="27">
        <f>VLOOKUP($A712,ranks!$A$2:$B$12,2,FALSE)-VLOOKUP(B712,ranks!$A$2:$B$12,2,FALSE)</f>
        <v>0</v>
      </c>
      <c r="G712" s="27">
        <f>VLOOKUP($A712,ranks!$A$2:$B$12,2,FALSE)-VLOOKUP(C712,ranks!$A$2:$B$12,2,FALSE)</f>
        <v>0</v>
      </c>
      <c r="H712" s="27">
        <f>VLOOKUP($A712,ranks!$A$2:$B$12,2,FALSE)-VLOOKUP(D712,ranks!$A$2:$B$12,2,FALSE)</f>
        <v>0</v>
      </c>
      <c r="I712" s="27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s="27" t="s">
        <v>11</v>
      </c>
      <c r="B713" t="s">
        <v>1</v>
      </c>
      <c r="C713" t="s">
        <v>1</v>
      </c>
      <c r="D713" t="s">
        <v>1</v>
      </c>
      <c r="E713" t="s">
        <v>7</v>
      </c>
      <c r="F713" s="27">
        <f>VLOOKUP($A713,ranks!$A$2:$B$12,2,FALSE)-VLOOKUP(B713,ranks!$A$2:$B$12,2,FALSE)</f>
        <v>-7</v>
      </c>
      <c r="G713" s="27">
        <f>VLOOKUP($A713,ranks!$A$2:$B$12,2,FALSE)-VLOOKUP(C713,ranks!$A$2:$B$12,2,FALSE)</f>
        <v>-7</v>
      </c>
      <c r="H713" s="27">
        <f>VLOOKUP($A713,ranks!$A$2:$B$12,2,FALSE)-VLOOKUP(D713,ranks!$A$2:$B$12,2,FALSE)</f>
        <v>-7</v>
      </c>
      <c r="I713" s="27">
        <f>VLOOKUP($A713,ranks!$A$2:$B$12,2,FALSE)-VLOOKUP(E713,ranks!$A$2:$B$12,2,FALSE)</f>
        <v>-5</v>
      </c>
      <c r="J713">
        <f t="shared" si="90"/>
        <v>49</v>
      </c>
      <c r="K713">
        <f t="shared" si="91"/>
        <v>49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7</v>
      </c>
      <c r="P713">
        <f t="shared" si="96"/>
        <v>7</v>
      </c>
      <c r="Q713">
        <f t="shared" si="97"/>
        <v>5</v>
      </c>
    </row>
    <row r="714" spans="1:17" x14ac:dyDescent="0.25">
      <c r="A714" s="27" t="s">
        <v>6</v>
      </c>
      <c r="B714" t="s">
        <v>1</v>
      </c>
      <c r="C714" t="s">
        <v>1</v>
      </c>
      <c r="D714" t="s">
        <v>1</v>
      </c>
      <c r="E714" t="s">
        <v>7</v>
      </c>
      <c r="F714" s="27">
        <f>VLOOKUP($A714,ranks!$A$2:$B$12,2,FALSE)-VLOOKUP(B714,ranks!$A$2:$B$12,2,FALSE)</f>
        <v>3</v>
      </c>
      <c r="G714" s="27">
        <f>VLOOKUP($A714,ranks!$A$2:$B$12,2,FALSE)-VLOOKUP(C714,ranks!$A$2:$B$12,2,FALSE)</f>
        <v>3</v>
      </c>
      <c r="H714" s="27">
        <f>VLOOKUP($A714,ranks!$A$2:$B$12,2,FALSE)-VLOOKUP(D714,ranks!$A$2:$B$12,2,FALSE)</f>
        <v>3</v>
      </c>
      <c r="I714" s="27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s="27" t="s">
        <v>8</v>
      </c>
      <c r="B715" t="s">
        <v>5</v>
      </c>
      <c r="C715" t="s">
        <v>1</v>
      </c>
      <c r="D715" t="s">
        <v>1</v>
      </c>
      <c r="E715" t="s">
        <v>7</v>
      </c>
      <c r="F715" s="27">
        <f>VLOOKUP($A715,ranks!$A$2:$B$12,2,FALSE)-VLOOKUP(B715,ranks!$A$2:$B$12,2,FALSE)</f>
        <v>-3</v>
      </c>
      <c r="G715" s="27">
        <f>VLOOKUP($A715,ranks!$A$2:$B$12,2,FALSE)-VLOOKUP(C715,ranks!$A$2:$B$12,2,FALSE)</f>
        <v>-6</v>
      </c>
      <c r="H715" s="27">
        <f>VLOOKUP($A715,ranks!$A$2:$B$12,2,FALSE)-VLOOKUP(D715,ranks!$A$2:$B$12,2,FALSE)</f>
        <v>-6</v>
      </c>
      <c r="I715" s="27">
        <f>VLOOKUP($A715,ranks!$A$2:$B$12,2,FALSE)-VLOOKUP(E715,ranks!$A$2:$B$12,2,FALSE)</f>
        <v>-4</v>
      </c>
      <c r="J715">
        <f t="shared" si="90"/>
        <v>9</v>
      </c>
      <c r="K715">
        <f t="shared" si="91"/>
        <v>36</v>
      </c>
      <c r="L715">
        <f t="shared" si="92"/>
        <v>36</v>
      </c>
      <c r="M715">
        <f t="shared" si="93"/>
        <v>16</v>
      </c>
      <c r="N715">
        <f t="shared" si="94"/>
        <v>3</v>
      </c>
      <c r="O715">
        <f t="shared" si="95"/>
        <v>6</v>
      </c>
      <c r="P715">
        <f t="shared" si="96"/>
        <v>6</v>
      </c>
      <c r="Q715">
        <f t="shared" si="97"/>
        <v>4</v>
      </c>
    </row>
    <row r="716" spans="1:17" x14ac:dyDescent="0.25">
      <c r="A716" s="27" t="s">
        <v>5</v>
      </c>
      <c r="B716" t="s">
        <v>1</v>
      </c>
      <c r="C716" t="s">
        <v>2</v>
      </c>
      <c r="D716" t="s">
        <v>1</v>
      </c>
      <c r="E716" t="s">
        <v>7</v>
      </c>
      <c r="F716" s="27">
        <f>VLOOKUP($A716,ranks!$A$2:$B$12,2,FALSE)-VLOOKUP(B716,ranks!$A$2:$B$12,2,FALSE)</f>
        <v>-3</v>
      </c>
      <c r="G716" s="27">
        <f>VLOOKUP($A716,ranks!$A$2:$B$12,2,FALSE)-VLOOKUP(C716,ranks!$A$2:$B$12,2,FALSE)</f>
        <v>-5</v>
      </c>
      <c r="H716" s="27">
        <f>VLOOKUP($A716,ranks!$A$2:$B$12,2,FALSE)-VLOOKUP(D716,ranks!$A$2:$B$12,2,FALSE)</f>
        <v>-3</v>
      </c>
      <c r="I716" s="27">
        <f>VLOOKUP($A716,ranks!$A$2:$B$12,2,FALSE)-VLOOKUP(E716,ranks!$A$2:$B$12,2,FALSE)</f>
        <v>-1</v>
      </c>
      <c r="J716">
        <f t="shared" si="90"/>
        <v>9</v>
      </c>
      <c r="K716">
        <f t="shared" si="91"/>
        <v>25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5</v>
      </c>
      <c r="P716">
        <f t="shared" si="96"/>
        <v>3</v>
      </c>
      <c r="Q716">
        <f t="shared" si="97"/>
        <v>1</v>
      </c>
    </row>
    <row r="717" spans="1:17" x14ac:dyDescent="0.25">
      <c r="A717" s="27" t="s">
        <v>4</v>
      </c>
      <c r="B717" t="s">
        <v>5</v>
      </c>
      <c r="C717" t="s">
        <v>5</v>
      </c>
      <c r="D717" t="s">
        <v>1</v>
      </c>
      <c r="E717" t="s">
        <v>7</v>
      </c>
      <c r="F717" s="27">
        <f>VLOOKUP($A717,ranks!$A$2:$B$12,2,FALSE)-VLOOKUP(B717,ranks!$A$2:$B$12,2,FALSE)</f>
        <v>4</v>
      </c>
      <c r="G717" s="27">
        <f>VLOOKUP($A717,ranks!$A$2:$B$12,2,FALSE)-VLOOKUP(C717,ranks!$A$2:$B$12,2,FALSE)</f>
        <v>4</v>
      </c>
      <c r="H717" s="27">
        <f>VLOOKUP($A717,ranks!$A$2:$B$12,2,FALSE)-VLOOKUP(D717,ranks!$A$2:$B$12,2,FALSE)</f>
        <v>1</v>
      </c>
      <c r="I717" s="27">
        <f>VLOOKUP($A717,ranks!$A$2:$B$12,2,FALSE)-VLOOKUP(E717,ranks!$A$2:$B$12,2,FALSE)</f>
        <v>3</v>
      </c>
      <c r="J717">
        <f t="shared" si="90"/>
        <v>16</v>
      </c>
      <c r="K717">
        <f t="shared" si="91"/>
        <v>16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4</v>
      </c>
      <c r="P717">
        <f t="shared" si="96"/>
        <v>1</v>
      </c>
      <c r="Q717">
        <f t="shared" si="97"/>
        <v>3</v>
      </c>
    </row>
    <row r="718" spans="1:17" x14ac:dyDescent="0.25">
      <c r="A718" s="27" t="s">
        <v>1</v>
      </c>
      <c r="B718" t="s">
        <v>7</v>
      </c>
      <c r="C718" t="s">
        <v>1</v>
      </c>
      <c r="D718" t="s">
        <v>1</v>
      </c>
      <c r="E718" t="s">
        <v>7</v>
      </c>
      <c r="F718" s="27">
        <f>VLOOKUP($A718,ranks!$A$2:$B$12,2,FALSE)-VLOOKUP(B718,ranks!$A$2:$B$12,2,FALSE)</f>
        <v>2</v>
      </c>
      <c r="G718" s="27">
        <f>VLOOKUP($A718,ranks!$A$2:$B$12,2,FALSE)-VLOOKUP(C718,ranks!$A$2:$B$12,2,FALSE)</f>
        <v>0</v>
      </c>
      <c r="H718" s="27">
        <f>VLOOKUP($A718,ranks!$A$2:$B$12,2,FALSE)-VLOOKUP(D718,ranks!$A$2:$B$12,2,FALSE)</f>
        <v>0</v>
      </c>
      <c r="I718" s="27">
        <f>VLOOKUP($A718,ranks!$A$2:$B$12,2,FALSE)-VLOOKUP(E718,ranks!$A$2:$B$12,2,FALSE)</f>
        <v>2</v>
      </c>
      <c r="J718">
        <f t="shared" si="90"/>
        <v>4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2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s="27" t="s">
        <v>1</v>
      </c>
      <c r="B719" t="s">
        <v>1</v>
      </c>
      <c r="C719" t="s">
        <v>1</v>
      </c>
      <c r="D719" t="s">
        <v>1</v>
      </c>
      <c r="E719" t="s">
        <v>7</v>
      </c>
      <c r="F719" s="27">
        <f>VLOOKUP($A719,ranks!$A$2:$B$12,2,FALSE)-VLOOKUP(B719,ranks!$A$2:$B$12,2,FALSE)</f>
        <v>0</v>
      </c>
      <c r="G719" s="27">
        <f>VLOOKUP($A719,ranks!$A$2:$B$12,2,FALSE)-VLOOKUP(C719,ranks!$A$2:$B$12,2,FALSE)</f>
        <v>0</v>
      </c>
      <c r="H719" s="27">
        <f>VLOOKUP($A719,ranks!$A$2:$B$12,2,FALSE)-VLOOKUP(D719,ranks!$A$2:$B$12,2,FALSE)</f>
        <v>0</v>
      </c>
      <c r="I719" s="27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s="27" t="s">
        <v>2</v>
      </c>
      <c r="B720" t="s">
        <v>1</v>
      </c>
      <c r="C720" t="s">
        <v>1</v>
      </c>
      <c r="D720" t="s">
        <v>1</v>
      </c>
      <c r="E720" t="s">
        <v>7</v>
      </c>
      <c r="F720" s="27">
        <f>VLOOKUP($A720,ranks!$A$2:$B$12,2,FALSE)-VLOOKUP(B720,ranks!$A$2:$B$12,2,FALSE)</f>
        <v>2</v>
      </c>
      <c r="G720" s="27">
        <f>VLOOKUP($A720,ranks!$A$2:$B$12,2,FALSE)-VLOOKUP(C720,ranks!$A$2:$B$12,2,FALSE)</f>
        <v>2</v>
      </c>
      <c r="H720" s="27">
        <f>VLOOKUP($A720,ranks!$A$2:$B$12,2,FALSE)-VLOOKUP(D720,ranks!$A$2:$B$12,2,FALSE)</f>
        <v>2</v>
      </c>
      <c r="I720" s="27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s="27" t="s">
        <v>5</v>
      </c>
      <c r="B721" t="s">
        <v>1</v>
      </c>
      <c r="C721" t="s">
        <v>2</v>
      </c>
      <c r="D721" t="s">
        <v>1</v>
      </c>
      <c r="E721" t="s">
        <v>7</v>
      </c>
      <c r="F721" s="27">
        <f>VLOOKUP($A721,ranks!$A$2:$B$12,2,FALSE)-VLOOKUP(B721,ranks!$A$2:$B$12,2,FALSE)</f>
        <v>-3</v>
      </c>
      <c r="G721" s="27">
        <f>VLOOKUP($A721,ranks!$A$2:$B$12,2,FALSE)-VLOOKUP(C721,ranks!$A$2:$B$12,2,FALSE)</f>
        <v>-5</v>
      </c>
      <c r="H721" s="27">
        <f>VLOOKUP($A721,ranks!$A$2:$B$12,2,FALSE)-VLOOKUP(D721,ranks!$A$2:$B$12,2,FALSE)</f>
        <v>-3</v>
      </c>
      <c r="I721" s="27">
        <f>VLOOKUP($A721,ranks!$A$2:$B$12,2,FALSE)-VLOOKUP(E721,ranks!$A$2:$B$12,2,FALSE)</f>
        <v>-1</v>
      </c>
      <c r="J721">
        <f t="shared" si="90"/>
        <v>9</v>
      </c>
      <c r="K721">
        <f t="shared" si="91"/>
        <v>25</v>
      </c>
      <c r="L721">
        <f t="shared" si="92"/>
        <v>9</v>
      </c>
      <c r="M721">
        <f t="shared" si="93"/>
        <v>1</v>
      </c>
      <c r="N721">
        <f t="shared" si="94"/>
        <v>3</v>
      </c>
      <c r="O721">
        <f t="shared" si="95"/>
        <v>5</v>
      </c>
      <c r="P721">
        <f t="shared" si="96"/>
        <v>3</v>
      </c>
      <c r="Q721">
        <f t="shared" si="97"/>
        <v>1</v>
      </c>
    </row>
    <row r="722" spans="1:17" x14ac:dyDescent="0.25">
      <c r="A722" s="27" t="s">
        <v>5</v>
      </c>
      <c r="B722" t="s">
        <v>3</v>
      </c>
      <c r="C722" t="s">
        <v>1</v>
      </c>
      <c r="D722" t="s">
        <v>1</v>
      </c>
      <c r="E722" t="s">
        <v>7</v>
      </c>
      <c r="F722" s="27">
        <f>VLOOKUP($A722,ranks!$A$2:$B$12,2,FALSE)-VLOOKUP(B722,ranks!$A$2:$B$12,2,FALSE)</f>
        <v>-2</v>
      </c>
      <c r="G722" s="27">
        <f>VLOOKUP($A722,ranks!$A$2:$B$12,2,FALSE)-VLOOKUP(C722,ranks!$A$2:$B$12,2,FALSE)</f>
        <v>-3</v>
      </c>
      <c r="H722" s="27">
        <f>VLOOKUP($A722,ranks!$A$2:$B$12,2,FALSE)-VLOOKUP(D722,ranks!$A$2:$B$12,2,FALSE)</f>
        <v>-3</v>
      </c>
      <c r="I722" s="27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s="27" t="s">
        <v>1</v>
      </c>
      <c r="B723" t="s">
        <v>1</v>
      </c>
      <c r="C723" t="s">
        <v>5</v>
      </c>
      <c r="D723" t="s">
        <v>1</v>
      </c>
      <c r="E723" t="s">
        <v>7</v>
      </c>
      <c r="F723" s="27">
        <f>VLOOKUP($A723,ranks!$A$2:$B$12,2,FALSE)-VLOOKUP(B723,ranks!$A$2:$B$12,2,FALSE)</f>
        <v>0</v>
      </c>
      <c r="G723" s="27">
        <f>VLOOKUP($A723,ranks!$A$2:$B$12,2,FALSE)-VLOOKUP(C723,ranks!$A$2:$B$12,2,FALSE)</f>
        <v>3</v>
      </c>
      <c r="H723" s="27">
        <f>VLOOKUP($A723,ranks!$A$2:$B$12,2,FALSE)-VLOOKUP(D723,ranks!$A$2:$B$12,2,FALSE)</f>
        <v>0</v>
      </c>
      <c r="I723" s="27">
        <f>VLOOKUP($A723,ranks!$A$2:$B$12,2,FALSE)-VLOOKUP(E723,ranks!$A$2:$B$12,2,FALSE)</f>
        <v>2</v>
      </c>
      <c r="J723">
        <f t="shared" si="90"/>
        <v>0</v>
      </c>
      <c r="K723">
        <f t="shared" si="91"/>
        <v>9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3</v>
      </c>
      <c r="P723">
        <f t="shared" si="96"/>
        <v>0</v>
      </c>
      <c r="Q723">
        <f t="shared" si="97"/>
        <v>2</v>
      </c>
    </row>
    <row r="724" spans="1:17" x14ac:dyDescent="0.25">
      <c r="A724" s="27" t="s">
        <v>3</v>
      </c>
      <c r="B724" t="s">
        <v>7</v>
      </c>
      <c r="C724" t="s">
        <v>1</v>
      </c>
      <c r="D724" t="s">
        <v>1</v>
      </c>
      <c r="E724" t="s">
        <v>7</v>
      </c>
      <c r="F724" s="27">
        <f>VLOOKUP($A724,ranks!$A$2:$B$12,2,FALSE)-VLOOKUP(B724,ranks!$A$2:$B$12,2,FALSE)</f>
        <v>1</v>
      </c>
      <c r="G724" s="27">
        <f>VLOOKUP($A724,ranks!$A$2:$B$12,2,FALSE)-VLOOKUP(C724,ranks!$A$2:$B$12,2,FALSE)</f>
        <v>-1</v>
      </c>
      <c r="H724" s="27">
        <f>VLOOKUP($A724,ranks!$A$2:$B$12,2,FALSE)-VLOOKUP(D724,ranks!$A$2:$B$12,2,FALSE)</f>
        <v>-1</v>
      </c>
      <c r="I724" s="27">
        <f>VLOOKUP($A724,ranks!$A$2:$B$12,2,FALSE)-VLOOKUP(E724,ranks!$A$2:$B$12,2,FALSE)</f>
        <v>1</v>
      </c>
      <c r="J724">
        <f t="shared" si="90"/>
        <v>1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1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s="27" t="s">
        <v>3</v>
      </c>
      <c r="B725" t="s">
        <v>1</v>
      </c>
      <c r="C725" t="s">
        <v>1</v>
      </c>
      <c r="D725" t="s">
        <v>1</v>
      </c>
      <c r="E725" t="s">
        <v>7</v>
      </c>
      <c r="F725" s="27">
        <f>VLOOKUP($A725,ranks!$A$2:$B$12,2,FALSE)-VLOOKUP(B725,ranks!$A$2:$B$12,2,FALSE)</f>
        <v>-1</v>
      </c>
      <c r="G725" s="27">
        <f>VLOOKUP($A725,ranks!$A$2:$B$12,2,FALSE)-VLOOKUP(C725,ranks!$A$2:$B$12,2,FALSE)</f>
        <v>-1</v>
      </c>
      <c r="H725" s="27">
        <f>VLOOKUP($A725,ranks!$A$2:$B$12,2,FALSE)-VLOOKUP(D725,ranks!$A$2:$B$12,2,FALSE)</f>
        <v>-1</v>
      </c>
      <c r="I725" s="27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s="27" t="s">
        <v>1</v>
      </c>
      <c r="B726" t="s">
        <v>10</v>
      </c>
      <c r="C726" t="s">
        <v>2</v>
      </c>
      <c r="D726" t="s">
        <v>1</v>
      </c>
      <c r="E726" t="s">
        <v>7</v>
      </c>
      <c r="F726" s="27">
        <f>VLOOKUP($A726,ranks!$A$2:$B$12,2,FALSE)-VLOOKUP(B726,ranks!$A$2:$B$12,2,FALSE)</f>
        <v>4</v>
      </c>
      <c r="G726" s="27">
        <f>VLOOKUP($A726,ranks!$A$2:$B$12,2,FALSE)-VLOOKUP(C726,ranks!$A$2:$B$12,2,FALSE)</f>
        <v>-2</v>
      </c>
      <c r="H726" s="27">
        <f>VLOOKUP($A726,ranks!$A$2:$B$12,2,FALSE)-VLOOKUP(D726,ranks!$A$2:$B$12,2,FALSE)</f>
        <v>0</v>
      </c>
      <c r="I726" s="27">
        <f>VLOOKUP($A726,ranks!$A$2:$B$12,2,FALSE)-VLOOKUP(E726,ranks!$A$2:$B$12,2,FALSE)</f>
        <v>2</v>
      </c>
      <c r="J726">
        <f t="shared" si="90"/>
        <v>16</v>
      </c>
      <c r="K726">
        <f t="shared" si="91"/>
        <v>4</v>
      </c>
      <c r="L726">
        <f t="shared" si="92"/>
        <v>0</v>
      </c>
      <c r="M726">
        <f t="shared" si="93"/>
        <v>4</v>
      </c>
      <c r="N726">
        <f t="shared" si="94"/>
        <v>4</v>
      </c>
      <c r="O726">
        <f t="shared" si="95"/>
        <v>2</v>
      </c>
      <c r="P726">
        <f t="shared" si="96"/>
        <v>0</v>
      </c>
      <c r="Q726">
        <f t="shared" si="97"/>
        <v>2</v>
      </c>
    </row>
    <row r="727" spans="1:17" x14ac:dyDescent="0.25">
      <c r="A727" s="27" t="s">
        <v>11</v>
      </c>
      <c r="B727" t="s">
        <v>1</v>
      </c>
      <c r="C727" t="s">
        <v>1</v>
      </c>
      <c r="D727" t="s">
        <v>1</v>
      </c>
      <c r="E727" t="s">
        <v>7</v>
      </c>
      <c r="F727" s="27">
        <f>VLOOKUP($A727,ranks!$A$2:$B$12,2,FALSE)-VLOOKUP(B727,ranks!$A$2:$B$12,2,FALSE)</f>
        <v>-7</v>
      </c>
      <c r="G727" s="27">
        <f>VLOOKUP($A727,ranks!$A$2:$B$12,2,FALSE)-VLOOKUP(C727,ranks!$A$2:$B$12,2,FALSE)</f>
        <v>-7</v>
      </c>
      <c r="H727" s="27">
        <f>VLOOKUP($A727,ranks!$A$2:$B$12,2,FALSE)-VLOOKUP(D727,ranks!$A$2:$B$12,2,FALSE)</f>
        <v>-7</v>
      </c>
      <c r="I727" s="27">
        <f>VLOOKUP($A727,ranks!$A$2:$B$12,2,FALSE)-VLOOKUP(E727,ranks!$A$2:$B$12,2,FALSE)</f>
        <v>-5</v>
      </c>
      <c r="J727">
        <f t="shared" si="90"/>
        <v>49</v>
      </c>
      <c r="K727">
        <f t="shared" si="91"/>
        <v>49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7</v>
      </c>
      <c r="P727">
        <f t="shared" si="96"/>
        <v>7</v>
      </c>
      <c r="Q727">
        <f t="shared" si="97"/>
        <v>5</v>
      </c>
    </row>
    <row r="728" spans="1:17" x14ac:dyDescent="0.25">
      <c r="A728" s="27" t="s">
        <v>7</v>
      </c>
      <c r="B728" t="s">
        <v>3</v>
      </c>
      <c r="C728" t="s">
        <v>5</v>
      </c>
      <c r="D728" t="s">
        <v>1</v>
      </c>
      <c r="E728" t="s">
        <v>7</v>
      </c>
      <c r="F728" s="27">
        <f>VLOOKUP($A728,ranks!$A$2:$B$12,2,FALSE)-VLOOKUP(B728,ranks!$A$2:$B$12,2,FALSE)</f>
        <v>-1</v>
      </c>
      <c r="G728" s="27">
        <f>VLOOKUP($A728,ranks!$A$2:$B$12,2,FALSE)-VLOOKUP(C728,ranks!$A$2:$B$12,2,FALSE)</f>
        <v>1</v>
      </c>
      <c r="H728" s="27">
        <f>VLOOKUP($A728,ranks!$A$2:$B$12,2,FALSE)-VLOOKUP(D728,ranks!$A$2:$B$12,2,FALSE)</f>
        <v>-2</v>
      </c>
      <c r="I728" s="27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s="27" t="s">
        <v>1</v>
      </c>
      <c r="B729" t="s">
        <v>8</v>
      </c>
      <c r="C729" t="s">
        <v>5</v>
      </c>
      <c r="D729" t="s">
        <v>1</v>
      </c>
      <c r="E729" t="s">
        <v>7</v>
      </c>
      <c r="F729" s="27">
        <f>VLOOKUP($A729,ranks!$A$2:$B$12,2,FALSE)-VLOOKUP(B729,ranks!$A$2:$B$12,2,FALSE)</f>
        <v>6</v>
      </c>
      <c r="G729" s="27">
        <f>VLOOKUP($A729,ranks!$A$2:$B$12,2,FALSE)-VLOOKUP(C729,ranks!$A$2:$B$12,2,FALSE)</f>
        <v>3</v>
      </c>
      <c r="H729" s="27">
        <f>VLOOKUP($A729,ranks!$A$2:$B$12,2,FALSE)-VLOOKUP(D729,ranks!$A$2:$B$12,2,FALSE)</f>
        <v>0</v>
      </c>
      <c r="I729" s="27">
        <f>VLOOKUP($A729,ranks!$A$2:$B$12,2,FALSE)-VLOOKUP(E729,ranks!$A$2:$B$12,2,FALSE)</f>
        <v>2</v>
      </c>
      <c r="J729">
        <f t="shared" si="90"/>
        <v>36</v>
      </c>
      <c r="K729">
        <f t="shared" si="91"/>
        <v>9</v>
      </c>
      <c r="L729">
        <f t="shared" si="92"/>
        <v>0</v>
      </c>
      <c r="M729">
        <f t="shared" si="93"/>
        <v>4</v>
      </c>
      <c r="N729">
        <f t="shared" si="94"/>
        <v>6</v>
      </c>
      <c r="O729">
        <f t="shared" si="95"/>
        <v>3</v>
      </c>
      <c r="P729">
        <f t="shared" si="96"/>
        <v>0</v>
      </c>
      <c r="Q729">
        <f t="shared" si="97"/>
        <v>2</v>
      </c>
    </row>
    <row r="730" spans="1:17" x14ac:dyDescent="0.25">
      <c r="A730" s="27" t="s">
        <v>2</v>
      </c>
      <c r="B730" t="s">
        <v>2</v>
      </c>
      <c r="C730" t="s">
        <v>1</v>
      </c>
      <c r="D730" t="s">
        <v>1</v>
      </c>
      <c r="E730" t="s">
        <v>7</v>
      </c>
      <c r="F730" s="27">
        <f>VLOOKUP($A730,ranks!$A$2:$B$12,2,FALSE)-VLOOKUP(B730,ranks!$A$2:$B$12,2,FALSE)</f>
        <v>0</v>
      </c>
      <c r="G730" s="27">
        <f>VLOOKUP($A730,ranks!$A$2:$B$12,2,FALSE)-VLOOKUP(C730,ranks!$A$2:$B$12,2,FALSE)</f>
        <v>2</v>
      </c>
      <c r="H730" s="27">
        <f>VLOOKUP($A730,ranks!$A$2:$B$12,2,FALSE)-VLOOKUP(D730,ranks!$A$2:$B$12,2,FALSE)</f>
        <v>2</v>
      </c>
      <c r="I730" s="27">
        <f>VLOOKUP($A730,ranks!$A$2:$B$12,2,FALSE)-VLOOKUP(E730,ranks!$A$2:$B$12,2,FALSE)</f>
        <v>4</v>
      </c>
      <c r="J730">
        <f t="shared" si="90"/>
        <v>0</v>
      </c>
      <c r="K730">
        <f t="shared" si="91"/>
        <v>4</v>
      </c>
      <c r="L730">
        <f t="shared" si="92"/>
        <v>4</v>
      </c>
      <c r="M730">
        <f t="shared" si="93"/>
        <v>16</v>
      </c>
      <c r="N730">
        <f t="shared" si="94"/>
        <v>0</v>
      </c>
      <c r="O730">
        <f t="shared" si="95"/>
        <v>2</v>
      </c>
      <c r="P730">
        <f t="shared" si="96"/>
        <v>2</v>
      </c>
      <c r="Q730">
        <f t="shared" si="97"/>
        <v>4</v>
      </c>
    </row>
    <row r="731" spans="1:17" x14ac:dyDescent="0.25">
      <c r="A731" s="27" t="s">
        <v>7</v>
      </c>
      <c r="B731" t="s">
        <v>5</v>
      </c>
      <c r="C731" t="s">
        <v>5</v>
      </c>
      <c r="D731" t="s">
        <v>1</v>
      </c>
      <c r="E731" t="s">
        <v>7</v>
      </c>
      <c r="F731" s="27">
        <f>VLOOKUP($A731,ranks!$A$2:$B$12,2,FALSE)-VLOOKUP(B731,ranks!$A$2:$B$12,2,FALSE)</f>
        <v>1</v>
      </c>
      <c r="G731" s="27">
        <f>VLOOKUP($A731,ranks!$A$2:$B$12,2,FALSE)-VLOOKUP(C731,ranks!$A$2:$B$12,2,FALSE)</f>
        <v>1</v>
      </c>
      <c r="H731" s="27">
        <f>VLOOKUP($A731,ranks!$A$2:$B$12,2,FALSE)-VLOOKUP(D731,ranks!$A$2:$B$12,2,FALSE)</f>
        <v>-2</v>
      </c>
      <c r="I731" s="27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s="27" t="s">
        <v>5</v>
      </c>
      <c r="B732" t="s">
        <v>5</v>
      </c>
      <c r="C732" t="s">
        <v>1</v>
      </c>
      <c r="D732" t="s">
        <v>1</v>
      </c>
      <c r="E732" t="s">
        <v>7</v>
      </c>
      <c r="F732" s="27">
        <f>VLOOKUP($A732,ranks!$A$2:$B$12,2,FALSE)-VLOOKUP(B732,ranks!$A$2:$B$12,2,FALSE)</f>
        <v>0</v>
      </c>
      <c r="G732" s="27">
        <f>VLOOKUP($A732,ranks!$A$2:$B$12,2,FALSE)-VLOOKUP(C732,ranks!$A$2:$B$12,2,FALSE)</f>
        <v>-3</v>
      </c>
      <c r="H732" s="27">
        <f>VLOOKUP($A732,ranks!$A$2:$B$12,2,FALSE)-VLOOKUP(D732,ranks!$A$2:$B$12,2,FALSE)</f>
        <v>-3</v>
      </c>
      <c r="I732" s="27">
        <f>VLOOKUP($A732,ranks!$A$2:$B$12,2,FALSE)-VLOOKUP(E732,ranks!$A$2:$B$12,2,FALSE)</f>
        <v>-1</v>
      </c>
      <c r="J732">
        <f t="shared" si="90"/>
        <v>0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0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7" t="s">
        <v>3</v>
      </c>
      <c r="B733" t="s">
        <v>5</v>
      </c>
      <c r="C733" t="s">
        <v>5</v>
      </c>
      <c r="D733" t="s">
        <v>1</v>
      </c>
      <c r="E733" t="s">
        <v>7</v>
      </c>
      <c r="F733" s="27">
        <f>VLOOKUP($A733,ranks!$A$2:$B$12,2,FALSE)-VLOOKUP(B733,ranks!$A$2:$B$12,2,FALSE)</f>
        <v>2</v>
      </c>
      <c r="G733" s="27">
        <f>VLOOKUP($A733,ranks!$A$2:$B$12,2,FALSE)-VLOOKUP(C733,ranks!$A$2:$B$12,2,FALSE)</f>
        <v>2</v>
      </c>
      <c r="H733" s="27">
        <f>VLOOKUP($A733,ranks!$A$2:$B$12,2,FALSE)-VLOOKUP(D733,ranks!$A$2:$B$12,2,FALSE)</f>
        <v>-1</v>
      </c>
      <c r="I733" s="27">
        <f>VLOOKUP($A733,ranks!$A$2:$B$12,2,FALSE)-VLOOKUP(E733,ranks!$A$2:$B$12,2,FALSE)</f>
        <v>1</v>
      </c>
      <c r="J733">
        <f t="shared" si="90"/>
        <v>4</v>
      </c>
      <c r="K733">
        <f t="shared" si="91"/>
        <v>4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2</v>
      </c>
      <c r="P733">
        <f t="shared" si="96"/>
        <v>1</v>
      </c>
      <c r="Q733">
        <f t="shared" si="97"/>
        <v>1</v>
      </c>
    </row>
    <row r="734" spans="1:17" x14ac:dyDescent="0.25">
      <c r="A734" s="27" t="s">
        <v>6</v>
      </c>
      <c r="B734" t="s">
        <v>3</v>
      </c>
      <c r="C734" t="s">
        <v>1</v>
      </c>
      <c r="D734" t="s">
        <v>1</v>
      </c>
      <c r="E734" t="s">
        <v>7</v>
      </c>
      <c r="F734" s="27">
        <f>VLOOKUP($A734,ranks!$A$2:$B$12,2,FALSE)-VLOOKUP(B734,ranks!$A$2:$B$12,2,FALSE)</f>
        <v>4</v>
      </c>
      <c r="G734" s="27">
        <f>VLOOKUP($A734,ranks!$A$2:$B$12,2,FALSE)-VLOOKUP(C734,ranks!$A$2:$B$12,2,FALSE)</f>
        <v>3</v>
      </c>
      <c r="H734" s="27">
        <f>VLOOKUP($A734,ranks!$A$2:$B$12,2,FALSE)-VLOOKUP(D734,ranks!$A$2:$B$12,2,FALSE)</f>
        <v>3</v>
      </c>
      <c r="I734" s="27">
        <f>VLOOKUP($A734,ranks!$A$2:$B$12,2,FALSE)-VLOOKUP(E734,ranks!$A$2:$B$12,2,FALSE)</f>
        <v>5</v>
      </c>
      <c r="J734">
        <f t="shared" si="90"/>
        <v>16</v>
      </c>
      <c r="K734">
        <f t="shared" si="91"/>
        <v>9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3</v>
      </c>
      <c r="P734">
        <f t="shared" si="96"/>
        <v>3</v>
      </c>
      <c r="Q734">
        <f t="shared" si="97"/>
        <v>5</v>
      </c>
    </row>
    <row r="735" spans="1:17" x14ac:dyDescent="0.25">
      <c r="A735" s="27" t="s">
        <v>10</v>
      </c>
      <c r="B735" t="s">
        <v>1</v>
      </c>
      <c r="C735" t="s">
        <v>5</v>
      </c>
      <c r="D735" t="s">
        <v>1</v>
      </c>
      <c r="E735" t="s">
        <v>7</v>
      </c>
      <c r="F735" s="27">
        <f>VLOOKUP($A735,ranks!$A$2:$B$12,2,FALSE)-VLOOKUP(B735,ranks!$A$2:$B$12,2,FALSE)</f>
        <v>-4</v>
      </c>
      <c r="G735" s="27">
        <f>VLOOKUP($A735,ranks!$A$2:$B$12,2,FALSE)-VLOOKUP(C735,ranks!$A$2:$B$12,2,FALSE)</f>
        <v>-1</v>
      </c>
      <c r="H735" s="27">
        <f>VLOOKUP($A735,ranks!$A$2:$B$12,2,FALSE)-VLOOKUP(D735,ranks!$A$2:$B$12,2,FALSE)</f>
        <v>-4</v>
      </c>
      <c r="I735" s="27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s="27" t="s">
        <v>1</v>
      </c>
      <c r="B736" t="s">
        <v>5</v>
      </c>
      <c r="C736" t="s">
        <v>5</v>
      </c>
      <c r="D736" t="s">
        <v>1</v>
      </c>
      <c r="E736" t="s">
        <v>7</v>
      </c>
      <c r="F736" s="27">
        <f>VLOOKUP($A736,ranks!$A$2:$B$12,2,FALSE)-VLOOKUP(B736,ranks!$A$2:$B$12,2,FALSE)</f>
        <v>3</v>
      </c>
      <c r="G736" s="27">
        <f>VLOOKUP($A736,ranks!$A$2:$B$12,2,FALSE)-VLOOKUP(C736,ranks!$A$2:$B$12,2,FALSE)</f>
        <v>3</v>
      </c>
      <c r="H736" s="27">
        <f>VLOOKUP($A736,ranks!$A$2:$B$12,2,FALSE)-VLOOKUP(D736,ranks!$A$2:$B$12,2,FALSE)</f>
        <v>0</v>
      </c>
      <c r="I736" s="27">
        <f>VLOOKUP($A736,ranks!$A$2:$B$12,2,FALSE)-VLOOKUP(E736,ranks!$A$2:$B$12,2,FALSE)</f>
        <v>2</v>
      </c>
      <c r="J736">
        <f t="shared" si="90"/>
        <v>9</v>
      </c>
      <c r="K736">
        <f t="shared" si="91"/>
        <v>9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3</v>
      </c>
      <c r="P736">
        <f t="shared" si="96"/>
        <v>0</v>
      </c>
      <c r="Q736">
        <f t="shared" si="97"/>
        <v>2</v>
      </c>
    </row>
    <row r="737" spans="1:17" x14ac:dyDescent="0.25">
      <c r="A737" s="27" t="s">
        <v>5</v>
      </c>
      <c r="B737" t="s">
        <v>1</v>
      </c>
      <c r="C737" t="s">
        <v>1</v>
      </c>
      <c r="D737" t="s">
        <v>1</v>
      </c>
      <c r="E737" t="s">
        <v>7</v>
      </c>
      <c r="F737" s="27">
        <f>VLOOKUP($A737,ranks!$A$2:$B$12,2,FALSE)-VLOOKUP(B737,ranks!$A$2:$B$12,2,FALSE)</f>
        <v>-3</v>
      </c>
      <c r="G737" s="27">
        <f>VLOOKUP($A737,ranks!$A$2:$B$12,2,FALSE)-VLOOKUP(C737,ranks!$A$2:$B$12,2,FALSE)</f>
        <v>-3</v>
      </c>
      <c r="H737" s="27">
        <f>VLOOKUP($A737,ranks!$A$2:$B$12,2,FALSE)-VLOOKUP(D737,ranks!$A$2:$B$12,2,FALSE)</f>
        <v>-3</v>
      </c>
      <c r="I737" s="27">
        <f>VLOOKUP($A737,ranks!$A$2:$B$12,2,FALSE)-VLOOKUP(E737,ranks!$A$2:$B$12,2,FALSE)</f>
        <v>-1</v>
      </c>
      <c r="J737">
        <f t="shared" si="90"/>
        <v>9</v>
      </c>
      <c r="K737">
        <f t="shared" si="91"/>
        <v>9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3</v>
      </c>
      <c r="P737">
        <f t="shared" si="96"/>
        <v>3</v>
      </c>
      <c r="Q737">
        <f t="shared" si="97"/>
        <v>1</v>
      </c>
    </row>
    <row r="738" spans="1:17" x14ac:dyDescent="0.25">
      <c r="A738" s="27" t="s">
        <v>1</v>
      </c>
      <c r="B738" t="s">
        <v>1</v>
      </c>
      <c r="C738" t="s">
        <v>5</v>
      </c>
      <c r="D738" t="s">
        <v>1</v>
      </c>
      <c r="E738" t="s">
        <v>7</v>
      </c>
      <c r="F738" s="27">
        <f>VLOOKUP($A738,ranks!$A$2:$B$12,2,FALSE)-VLOOKUP(B738,ranks!$A$2:$B$12,2,FALSE)</f>
        <v>0</v>
      </c>
      <c r="G738" s="27">
        <f>VLOOKUP($A738,ranks!$A$2:$B$12,2,FALSE)-VLOOKUP(C738,ranks!$A$2:$B$12,2,FALSE)</f>
        <v>3</v>
      </c>
      <c r="H738" s="27">
        <f>VLOOKUP($A738,ranks!$A$2:$B$12,2,FALSE)-VLOOKUP(D738,ranks!$A$2:$B$12,2,FALSE)</f>
        <v>0</v>
      </c>
      <c r="I738" s="27">
        <f>VLOOKUP($A738,ranks!$A$2:$B$12,2,FALSE)-VLOOKUP(E738,ranks!$A$2:$B$12,2,FALSE)</f>
        <v>2</v>
      </c>
      <c r="J738">
        <f t="shared" si="90"/>
        <v>0</v>
      </c>
      <c r="K738">
        <f t="shared" si="91"/>
        <v>9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3</v>
      </c>
      <c r="P738">
        <f t="shared" si="96"/>
        <v>0</v>
      </c>
      <c r="Q738">
        <f t="shared" si="97"/>
        <v>2</v>
      </c>
    </row>
    <row r="739" spans="1:17" x14ac:dyDescent="0.25">
      <c r="A739" s="27" t="s">
        <v>5</v>
      </c>
      <c r="B739" t="s">
        <v>3</v>
      </c>
      <c r="C739" t="s">
        <v>1</v>
      </c>
      <c r="D739" t="s">
        <v>1</v>
      </c>
      <c r="E739" t="s">
        <v>7</v>
      </c>
      <c r="F739" s="27">
        <f>VLOOKUP($A739,ranks!$A$2:$B$12,2,FALSE)-VLOOKUP(B739,ranks!$A$2:$B$12,2,FALSE)</f>
        <v>-2</v>
      </c>
      <c r="G739" s="27">
        <f>VLOOKUP($A739,ranks!$A$2:$B$12,2,FALSE)-VLOOKUP(C739,ranks!$A$2:$B$12,2,FALSE)</f>
        <v>-3</v>
      </c>
      <c r="H739" s="27">
        <f>VLOOKUP($A739,ranks!$A$2:$B$12,2,FALSE)-VLOOKUP(D739,ranks!$A$2:$B$12,2,FALSE)</f>
        <v>-3</v>
      </c>
      <c r="I739" s="27">
        <f>VLOOKUP($A739,ranks!$A$2:$B$12,2,FALSE)-VLOOKUP(E739,ranks!$A$2:$B$12,2,FALSE)</f>
        <v>-1</v>
      </c>
      <c r="J739">
        <f t="shared" si="90"/>
        <v>4</v>
      </c>
      <c r="K739">
        <f t="shared" si="91"/>
        <v>9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3</v>
      </c>
      <c r="P739">
        <f t="shared" si="96"/>
        <v>3</v>
      </c>
      <c r="Q739">
        <f t="shared" si="97"/>
        <v>1</v>
      </c>
    </row>
    <row r="740" spans="1:17" x14ac:dyDescent="0.25">
      <c r="A740" s="27" t="s">
        <v>11</v>
      </c>
      <c r="B740" t="s">
        <v>7</v>
      </c>
      <c r="C740" t="s">
        <v>1</v>
      </c>
      <c r="D740" t="s">
        <v>1</v>
      </c>
      <c r="E740" t="s">
        <v>7</v>
      </c>
      <c r="F740" s="27">
        <f>VLOOKUP($A740,ranks!$A$2:$B$12,2,FALSE)-VLOOKUP(B740,ranks!$A$2:$B$12,2,FALSE)</f>
        <v>-5</v>
      </c>
      <c r="G740" s="27">
        <f>VLOOKUP($A740,ranks!$A$2:$B$12,2,FALSE)-VLOOKUP(C740,ranks!$A$2:$B$12,2,FALSE)</f>
        <v>-7</v>
      </c>
      <c r="H740" s="27">
        <f>VLOOKUP($A740,ranks!$A$2:$B$12,2,FALSE)-VLOOKUP(D740,ranks!$A$2:$B$12,2,FALSE)</f>
        <v>-7</v>
      </c>
      <c r="I740" s="27">
        <f>VLOOKUP($A740,ranks!$A$2:$B$12,2,FALSE)-VLOOKUP(E740,ranks!$A$2:$B$12,2,FALSE)</f>
        <v>-5</v>
      </c>
      <c r="J740">
        <f t="shared" si="90"/>
        <v>25</v>
      </c>
      <c r="K740">
        <f t="shared" si="91"/>
        <v>49</v>
      </c>
      <c r="L740">
        <f t="shared" si="92"/>
        <v>49</v>
      </c>
      <c r="M740">
        <f t="shared" si="93"/>
        <v>25</v>
      </c>
      <c r="N740">
        <f t="shared" si="94"/>
        <v>5</v>
      </c>
      <c r="O740">
        <f t="shared" si="95"/>
        <v>7</v>
      </c>
      <c r="P740">
        <f t="shared" si="96"/>
        <v>7</v>
      </c>
      <c r="Q740">
        <f t="shared" si="97"/>
        <v>5</v>
      </c>
    </row>
    <row r="741" spans="1:17" x14ac:dyDescent="0.25">
      <c r="A741" s="27" t="s">
        <v>4</v>
      </c>
      <c r="B741" t="s">
        <v>7</v>
      </c>
      <c r="C741" t="s">
        <v>1</v>
      </c>
      <c r="D741" t="s">
        <v>1</v>
      </c>
      <c r="E741" t="s">
        <v>7</v>
      </c>
      <c r="F741" s="27">
        <f>VLOOKUP($A741,ranks!$A$2:$B$12,2,FALSE)-VLOOKUP(B741,ranks!$A$2:$B$12,2,FALSE)</f>
        <v>3</v>
      </c>
      <c r="G741" s="27">
        <f>VLOOKUP($A741,ranks!$A$2:$B$12,2,FALSE)-VLOOKUP(C741,ranks!$A$2:$B$12,2,FALSE)</f>
        <v>1</v>
      </c>
      <c r="H741" s="27">
        <f>VLOOKUP($A741,ranks!$A$2:$B$12,2,FALSE)-VLOOKUP(D741,ranks!$A$2:$B$12,2,FALSE)</f>
        <v>1</v>
      </c>
      <c r="I741" s="27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7" t="s">
        <v>2</v>
      </c>
      <c r="B742" t="s">
        <v>6</v>
      </c>
      <c r="C742" t="s">
        <v>6</v>
      </c>
      <c r="D742" t="s">
        <v>5</v>
      </c>
      <c r="E742" t="s">
        <v>7</v>
      </c>
      <c r="F742" s="27">
        <f>VLOOKUP($A742,ranks!$A$2:$B$12,2,FALSE)-VLOOKUP(B742,ranks!$A$2:$B$12,2,FALSE)</f>
        <v>-1</v>
      </c>
      <c r="G742" s="27">
        <f>VLOOKUP($A742,ranks!$A$2:$B$12,2,FALSE)-VLOOKUP(C742,ranks!$A$2:$B$12,2,FALSE)</f>
        <v>-1</v>
      </c>
      <c r="H742" s="27">
        <f>VLOOKUP($A742,ranks!$A$2:$B$12,2,FALSE)-VLOOKUP(D742,ranks!$A$2:$B$12,2,FALSE)</f>
        <v>5</v>
      </c>
      <c r="I742" s="27">
        <f>VLOOKUP($A742,ranks!$A$2:$B$12,2,FALSE)-VLOOKUP(E742,ranks!$A$2:$B$12,2,FALSE)</f>
        <v>4</v>
      </c>
      <c r="J742">
        <f t="shared" si="90"/>
        <v>1</v>
      </c>
      <c r="K742">
        <f t="shared" si="91"/>
        <v>1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1</v>
      </c>
      <c r="P742">
        <f t="shared" si="96"/>
        <v>5</v>
      </c>
      <c r="Q742">
        <f t="shared" si="97"/>
        <v>4</v>
      </c>
    </row>
    <row r="743" spans="1:17" x14ac:dyDescent="0.25">
      <c r="A743" s="27" t="s">
        <v>1</v>
      </c>
      <c r="B743" t="s">
        <v>2</v>
      </c>
      <c r="C743" t="s">
        <v>5</v>
      </c>
      <c r="D743" t="s">
        <v>5</v>
      </c>
      <c r="E743" t="s">
        <v>7</v>
      </c>
      <c r="F743" s="27">
        <f>VLOOKUP($A743,ranks!$A$2:$B$12,2,FALSE)-VLOOKUP(B743,ranks!$A$2:$B$12,2,FALSE)</f>
        <v>-2</v>
      </c>
      <c r="G743" s="27">
        <f>VLOOKUP($A743,ranks!$A$2:$B$12,2,FALSE)-VLOOKUP(C743,ranks!$A$2:$B$12,2,FALSE)</f>
        <v>3</v>
      </c>
      <c r="H743" s="27">
        <f>VLOOKUP($A743,ranks!$A$2:$B$12,2,FALSE)-VLOOKUP(D743,ranks!$A$2:$B$12,2,FALSE)</f>
        <v>3</v>
      </c>
      <c r="I743" s="27">
        <f>VLOOKUP($A743,ranks!$A$2:$B$12,2,FALSE)-VLOOKUP(E743,ranks!$A$2:$B$12,2,FALSE)</f>
        <v>2</v>
      </c>
      <c r="J743">
        <f t="shared" si="90"/>
        <v>4</v>
      </c>
      <c r="K743">
        <f t="shared" si="91"/>
        <v>9</v>
      </c>
      <c r="L743">
        <f t="shared" si="92"/>
        <v>9</v>
      </c>
      <c r="M743">
        <f t="shared" si="93"/>
        <v>4</v>
      </c>
      <c r="N743">
        <f t="shared" si="94"/>
        <v>2</v>
      </c>
      <c r="O743">
        <f t="shared" si="95"/>
        <v>3</v>
      </c>
      <c r="P743">
        <f t="shared" si="96"/>
        <v>3</v>
      </c>
      <c r="Q743">
        <f t="shared" si="97"/>
        <v>2</v>
      </c>
    </row>
    <row r="744" spans="1:17" x14ac:dyDescent="0.25">
      <c r="A744" s="27" t="s">
        <v>3</v>
      </c>
      <c r="B744" t="s">
        <v>5</v>
      </c>
      <c r="C744" t="s">
        <v>5</v>
      </c>
      <c r="D744" t="s">
        <v>5</v>
      </c>
      <c r="E744" t="s">
        <v>7</v>
      </c>
      <c r="F744" s="27">
        <f>VLOOKUP($A744,ranks!$A$2:$B$12,2,FALSE)-VLOOKUP(B744,ranks!$A$2:$B$12,2,FALSE)</f>
        <v>2</v>
      </c>
      <c r="G744" s="27">
        <f>VLOOKUP($A744,ranks!$A$2:$B$12,2,FALSE)-VLOOKUP(C744,ranks!$A$2:$B$12,2,FALSE)</f>
        <v>2</v>
      </c>
      <c r="H744" s="27">
        <f>VLOOKUP($A744,ranks!$A$2:$B$12,2,FALSE)-VLOOKUP(D744,ranks!$A$2:$B$12,2,FALSE)</f>
        <v>2</v>
      </c>
      <c r="I744" s="27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s="27" t="s">
        <v>1</v>
      </c>
      <c r="B745" t="s">
        <v>6</v>
      </c>
      <c r="C745" t="s">
        <v>5</v>
      </c>
      <c r="D745" t="s">
        <v>5</v>
      </c>
      <c r="E745" t="s">
        <v>7</v>
      </c>
      <c r="F745" s="27">
        <f>VLOOKUP($A745,ranks!$A$2:$B$12,2,FALSE)-VLOOKUP(B745,ranks!$A$2:$B$12,2,FALSE)</f>
        <v>-3</v>
      </c>
      <c r="G745" s="27">
        <f>VLOOKUP($A745,ranks!$A$2:$B$12,2,FALSE)-VLOOKUP(C745,ranks!$A$2:$B$12,2,FALSE)</f>
        <v>3</v>
      </c>
      <c r="H745" s="27">
        <f>VLOOKUP($A745,ranks!$A$2:$B$12,2,FALSE)-VLOOKUP(D745,ranks!$A$2:$B$12,2,FALSE)</f>
        <v>3</v>
      </c>
      <c r="I745" s="27">
        <f>VLOOKUP($A745,ranks!$A$2:$B$12,2,FALSE)-VLOOKUP(E745,ranks!$A$2:$B$12,2,FALSE)</f>
        <v>2</v>
      </c>
      <c r="J745">
        <f t="shared" si="90"/>
        <v>9</v>
      </c>
      <c r="K745">
        <f t="shared" si="91"/>
        <v>9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3</v>
      </c>
      <c r="P745">
        <f t="shared" si="96"/>
        <v>3</v>
      </c>
      <c r="Q745">
        <f t="shared" si="97"/>
        <v>2</v>
      </c>
    </row>
    <row r="746" spans="1:17" x14ac:dyDescent="0.25">
      <c r="A746" s="27" t="s">
        <v>6</v>
      </c>
      <c r="B746" t="s">
        <v>6</v>
      </c>
      <c r="C746" t="s">
        <v>6</v>
      </c>
      <c r="D746" t="s">
        <v>5</v>
      </c>
      <c r="E746" t="s">
        <v>7</v>
      </c>
      <c r="F746" s="27">
        <f>VLOOKUP($A746,ranks!$A$2:$B$12,2,FALSE)-VLOOKUP(B746,ranks!$A$2:$B$12,2,FALSE)</f>
        <v>0</v>
      </c>
      <c r="G746" s="27">
        <f>VLOOKUP($A746,ranks!$A$2:$B$12,2,FALSE)-VLOOKUP(C746,ranks!$A$2:$B$12,2,FALSE)</f>
        <v>0</v>
      </c>
      <c r="H746" s="27">
        <f>VLOOKUP($A746,ranks!$A$2:$B$12,2,FALSE)-VLOOKUP(D746,ranks!$A$2:$B$12,2,FALSE)</f>
        <v>6</v>
      </c>
      <c r="I746" s="27">
        <f>VLOOKUP($A746,ranks!$A$2:$B$12,2,FALSE)-VLOOKUP(E746,ranks!$A$2:$B$12,2,FALSE)</f>
        <v>5</v>
      </c>
      <c r="J746">
        <f t="shared" si="90"/>
        <v>0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0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s="27" t="s">
        <v>1</v>
      </c>
      <c r="B747" t="s">
        <v>6</v>
      </c>
      <c r="C747" t="s">
        <v>6</v>
      </c>
      <c r="D747" t="s">
        <v>5</v>
      </c>
      <c r="E747" t="s">
        <v>7</v>
      </c>
      <c r="F747" s="27">
        <f>VLOOKUP($A747,ranks!$A$2:$B$12,2,FALSE)-VLOOKUP(B747,ranks!$A$2:$B$12,2,FALSE)</f>
        <v>-3</v>
      </c>
      <c r="G747" s="27">
        <f>VLOOKUP($A747,ranks!$A$2:$B$12,2,FALSE)-VLOOKUP(C747,ranks!$A$2:$B$12,2,FALSE)</f>
        <v>-3</v>
      </c>
      <c r="H747" s="27">
        <f>VLOOKUP($A747,ranks!$A$2:$B$12,2,FALSE)-VLOOKUP(D747,ranks!$A$2:$B$12,2,FALSE)</f>
        <v>3</v>
      </c>
      <c r="I747" s="27">
        <f>VLOOKUP($A747,ranks!$A$2:$B$12,2,FALSE)-VLOOKUP(E747,ranks!$A$2:$B$12,2,FALSE)</f>
        <v>2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2</v>
      </c>
    </row>
    <row r="748" spans="1:17" x14ac:dyDescent="0.25">
      <c r="A748" s="27" t="s">
        <v>5</v>
      </c>
      <c r="B748" t="s">
        <v>4</v>
      </c>
      <c r="C748" t="s">
        <v>1</v>
      </c>
      <c r="D748" t="s">
        <v>5</v>
      </c>
      <c r="E748" t="s">
        <v>7</v>
      </c>
      <c r="F748" s="27">
        <f>VLOOKUP($A748,ranks!$A$2:$B$12,2,FALSE)-VLOOKUP(B748,ranks!$A$2:$B$12,2,FALSE)</f>
        <v>-4</v>
      </c>
      <c r="G748" s="27">
        <f>VLOOKUP($A748,ranks!$A$2:$B$12,2,FALSE)-VLOOKUP(C748,ranks!$A$2:$B$12,2,FALSE)</f>
        <v>-3</v>
      </c>
      <c r="H748" s="27">
        <f>VLOOKUP($A748,ranks!$A$2:$B$12,2,FALSE)-VLOOKUP(D748,ranks!$A$2:$B$12,2,FALSE)</f>
        <v>0</v>
      </c>
      <c r="I748" s="27">
        <f>VLOOKUP($A748,ranks!$A$2:$B$12,2,FALSE)-VLOOKUP(E748,ranks!$A$2:$B$12,2,FALSE)</f>
        <v>-1</v>
      </c>
      <c r="J748">
        <f t="shared" si="90"/>
        <v>16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4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s="27" t="s">
        <v>6</v>
      </c>
      <c r="B749" t="s">
        <v>1</v>
      </c>
      <c r="C749" t="s">
        <v>6</v>
      </c>
      <c r="D749" t="s">
        <v>5</v>
      </c>
      <c r="E749" t="s">
        <v>7</v>
      </c>
      <c r="F749" s="27">
        <f>VLOOKUP($A749,ranks!$A$2:$B$12,2,FALSE)-VLOOKUP(B749,ranks!$A$2:$B$12,2,FALSE)</f>
        <v>3</v>
      </c>
      <c r="G749" s="27">
        <f>VLOOKUP($A749,ranks!$A$2:$B$12,2,FALSE)-VLOOKUP(C749,ranks!$A$2:$B$12,2,FALSE)</f>
        <v>0</v>
      </c>
      <c r="H749" s="27">
        <f>VLOOKUP($A749,ranks!$A$2:$B$12,2,FALSE)-VLOOKUP(D749,ranks!$A$2:$B$12,2,FALSE)</f>
        <v>6</v>
      </c>
      <c r="I749" s="27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s="27" t="s">
        <v>10</v>
      </c>
      <c r="B750" t="s">
        <v>8</v>
      </c>
      <c r="C750" t="s">
        <v>5</v>
      </c>
      <c r="D750" t="s">
        <v>5</v>
      </c>
      <c r="E750" t="s">
        <v>7</v>
      </c>
      <c r="F750" s="27">
        <f>VLOOKUP($A750,ranks!$A$2:$B$12,2,FALSE)-VLOOKUP(B750,ranks!$A$2:$B$12,2,FALSE)</f>
        <v>2</v>
      </c>
      <c r="G750" s="27">
        <f>VLOOKUP($A750,ranks!$A$2:$B$12,2,FALSE)-VLOOKUP(C750,ranks!$A$2:$B$12,2,FALSE)</f>
        <v>-1</v>
      </c>
      <c r="H750" s="27">
        <f>VLOOKUP($A750,ranks!$A$2:$B$12,2,FALSE)-VLOOKUP(D750,ranks!$A$2:$B$12,2,FALSE)</f>
        <v>-1</v>
      </c>
      <c r="I750" s="27">
        <f>VLOOKUP($A750,ranks!$A$2:$B$12,2,FALSE)-VLOOKUP(E750,ranks!$A$2:$B$12,2,FALSE)</f>
        <v>-2</v>
      </c>
      <c r="J750">
        <f t="shared" si="90"/>
        <v>4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2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s="27" t="s">
        <v>1</v>
      </c>
      <c r="B751" t="s">
        <v>2</v>
      </c>
      <c r="C751" t="s">
        <v>1</v>
      </c>
      <c r="D751" t="s">
        <v>5</v>
      </c>
      <c r="E751" t="s">
        <v>7</v>
      </c>
      <c r="F751" s="27">
        <f>VLOOKUP($A751,ranks!$A$2:$B$12,2,FALSE)-VLOOKUP(B751,ranks!$A$2:$B$12,2,FALSE)</f>
        <v>-2</v>
      </c>
      <c r="G751" s="27">
        <f>VLOOKUP($A751,ranks!$A$2:$B$12,2,FALSE)-VLOOKUP(C751,ranks!$A$2:$B$12,2,FALSE)</f>
        <v>0</v>
      </c>
      <c r="H751" s="27">
        <f>VLOOKUP($A751,ranks!$A$2:$B$12,2,FALSE)-VLOOKUP(D751,ranks!$A$2:$B$12,2,FALSE)</f>
        <v>3</v>
      </c>
      <c r="I751" s="27">
        <f>VLOOKUP($A751,ranks!$A$2:$B$12,2,FALSE)-VLOOKUP(E751,ranks!$A$2:$B$12,2,FALSE)</f>
        <v>2</v>
      </c>
      <c r="J751">
        <f t="shared" si="90"/>
        <v>4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2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s="27" t="s">
        <v>3</v>
      </c>
      <c r="B752" t="s">
        <v>4</v>
      </c>
      <c r="C752" t="s">
        <v>1</v>
      </c>
      <c r="D752" t="s">
        <v>5</v>
      </c>
      <c r="E752" t="s">
        <v>7</v>
      </c>
      <c r="F752" s="27">
        <f>VLOOKUP($A752,ranks!$A$2:$B$12,2,FALSE)-VLOOKUP(B752,ranks!$A$2:$B$12,2,FALSE)</f>
        <v>-2</v>
      </c>
      <c r="G752" s="27">
        <f>VLOOKUP($A752,ranks!$A$2:$B$12,2,FALSE)-VLOOKUP(C752,ranks!$A$2:$B$12,2,FALSE)</f>
        <v>-1</v>
      </c>
      <c r="H752" s="27">
        <f>VLOOKUP($A752,ranks!$A$2:$B$12,2,FALSE)-VLOOKUP(D752,ranks!$A$2:$B$12,2,FALSE)</f>
        <v>2</v>
      </c>
      <c r="I752" s="27">
        <f>VLOOKUP($A752,ranks!$A$2:$B$12,2,FALSE)-VLOOKUP(E752,ranks!$A$2:$B$12,2,FALSE)</f>
        <v>1</v>
      </c>
      <c r="J752">
        <f t="shared" si="90"/>
        <v>4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2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s="27" t="s">
        <v>11</v>
      </c>
      <c r="B753" t="s">
        <v>5</v>
      </c>
      <c r="C753" t="s">
        <v>5</v>
      </c>
      <c r="D753" t="s">
        <v>5</v>
      </c>
      <c r="E753" t="s">
        <v>7</v>
      </c>
      <c r="F753" s="27">
        <f>VLOOKUP($A753,ranks!$A$2:$B$12,2,FALSE)-VLOOKUP(B753,ranks!$A$2:$B$12,2,FALSE)</f>
        <v>-4</v>
      </c>
      <c r="G753" s="27">
        <f>VLOOKUP($A753,ranks!$A$2:$B$12,2,FALSE)-VLOOKUP(C753,ranks!$A$2:$B$12,2,FALSE)</f>
        <v>-4</v>
      </c>
      <c r="H753" s="27">
        <f>VLOOKUP($A753,ranks!$A$2:$B$12,2,FALSE)-VLOOKUP(D753,ranks!$A$2:$B$12,2,FALSE)</f>
        <v>-4</v>
      </c>
      <c r="I753" s="27">
        <f>VLOOKUP($A753,ranks!$A$2:$B$12,2,FALSE)-VLOOKUP(E753,ranks!$A$2:$B$12,2,FALSE)</f>
        <v>-5</v>
      </c>
      <c r="J753">
        <f t="shared" si="90"/>
        <v>16</v>
      </c>
      <c r="K753">
        <f t="shared" si="91"/>
        <v>16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4</v>
      </c>
      <c r="P753">
        <f t="shared" si="96"/>
        <v>4</v>
      </c>
      <c r="Q753">
        <f t="shared" si="97"/>
        <v>5</v>
      </c>
    </row>
    <row r="754" spans="1:17" x14ac:dyDescent="0.25">
      <c r="A754" s="27" t="s">
        <v>10</v>
      </c>
      <c r="B754" t="s">
        <v>5</v>
      </c>
      <c r="C754" t="s">
        <v>1</v>
      </c>
      <c r="D754" t="s">
        <v>5</v>
      </c>
      <c r="E754" t="s">
        <v>7</v>
      </c>
      <c r="F754" s="27">
        <f>VLOOKUP($A754,ranks!$A$2:$B$12,2,FALSE)-VLOOKUP(B754,ranks!$A$2:$B$12,2,FALSE)</f>
        <v>-1</v>
      </c>
      <c r="G754" s="27">
        <f>VLOOKUP($A754,ranks!$A$2:$B$12,2,FALSE)-VLOOKUP(C754,ranks!$A$2:$B$12,2,FALSE)</f>
        <v>-4</v>
      </c>
      <c r="H754" s="27">
        <f>VLOOKUP($A754,ranks!$A$2:$B$12,2,FALSE)-VLOOKUP(D754,ranks!$A$2:$B$12,2,FALSE)</f>
        <v>-1</v>
      </c>
      <c r="I754" s="27">
        <f>VLOOKUP($A754,ranks!$A$2:$B$12,2,FALSE)-VLOOKUP(E754,ranks!$A$2:$B$12,2,FALSE)</f>
        <v>-2</v>
      </c>
      <c r="J754">
        <f t="shared" si="90"/>
        <v>1</v>
      </c>
      <c r="K754">
        <f t="shared" si="91"/>
        <v>16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4</v>
      </c>
      <c r="P754">
        <f t="shared" si="96"/>
        <v>1</v>
      </c>
      <c r="Q754">
        <f t="shared" si="97"/>
        <v>2</v>
      </c>
    </row>
    <row r="755" spans="1:17" x14ac:dyDescent="0.25">
      <c r="A755" s="27" t="s">
        <v>1</v>
      </c>
      <c r="B755" t="s">
        <v>5</v>
      </c>
      <c r="C755" t="s">
        <v>1</v>
      </c>
      <c r="D755" t="s">
        <v>5</v>
      </c>
      <c r="E755" t="s">
        <v>7</v>
      </c>
      <c r="F755" s="27">
        <f>VLOOKUP($A755,ranks!$A$2:$B$12,2,FALSE)-VLOOKUP(B755,ranks!$A$2:$B$12,2,FALSE)</f>
        <v>3</v>
      </c>
      <c r="G755" s="27">
        <f>VLOOKUP($A755,ranks!$A$2:$B$12,2,FALSE)-VLOOKUP(C755,ranks!$A$2:$B$12,2,FALSE)</f>
        <v>0</v>
      </c>
      <c r="H755" s="27">
        <f>VLOOKUP($A755,ranks!$A$2:$B$12,2,FALSE)-VLOOKUP(D755,ranks!$A$2:$B$12,2,FALSE)</f>
        <v>3</v>
      </c>
      <c r="I755" s="27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s="27" t="s">
        <v>7</v>
      </c>
      <c r="B756" t="s">
        <v>5</v>
      </c>
      <c r="C756" t="s">
        <v>1</v>
      </c>
      <c r="D756" t="s">
        <v>5</v>
      </c>
      <c r="E756" t="s">
        <v>7</v>
      </c>
      <c r="F756" s="27">
        <f>VLOOKUP($A756,ranks!$A$2:$B$12,2,FALSE)-VLOOKUP(B756,ranks!$A$2:$B$12,2,FALSE)</f>
        <v>1</v>
      </c>
      <c r="G756" s="27">
        <f>VLOOKUP($A756,ranks!$A$2:$B$12,2,FALSE)-VLOOKUP(C756,ranks!$A$2:$B$12,2,FALSE)</f>
        <v>-2</v>
      </c>
      <c r="H756" s="27">
        <f>VLOOKUP($A756,ranks!$A$2:$B$12,2,FALSE)-VLOOKUP(D756,ranks!$A$2:$B$12,2,FALSE)</f>
        <v>1</v>
      </c>
      <c r="I756" s="27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s="27" t="s">
        <v>5</v>
      </c>
      <c r="B757" t="s">
        <v>5</v>
      </c>
      <c r="C757" t="s">
        <v>6</v>
      </c>
      <c r="D757" t="s">
        <v>5</v>
      </c>
      <c r="E757" t="s">
        <v>7</v>
      </c>
      <c r="F757" s="27">
        <f>VLOOKUP($A757,ranks!$A$2:$B$12,2,FALSE)-VLOOKUP(B757,ranks!$A$2:$B$12,2,FALSE)</f>
        <v>0</v>
      </c>
      <c r="G757" s="27">
        <f>VLOOKUP($A757,ranks!$A$2:$B$12,2,FALSE)-VLOOKUP(C757,ranks!$A$2:$B$12,2,FALSE)</f>
        <v>-6</v>
      </c>
      <c r="H757" s="27">
        <f>VLOOKUP($A757,ranks!$A$2:$B$12,2,FALSE)-VLOOKUP(D757,ranks!$A$2:$B$12,2,FALSE)</f>
        <v>0</v>
      </c>
      <c r="I757" s="27">
        <f>VLOOKUP($A757,ranks!$A$2:$B$12,2,FALSE)-VLOOKUP(E757,ranks!$A$2:$B$12,2,FALSE)</f>
        <v>-1</v>
      </c>
      <c r="J757">
        <f t="shared" si="90"/>
        <v>0</v>
      </c>
      <c r="K757">
        <f t="shared" si="91"/>
        <v>36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6</v>
      </c>
      <c r="P757">
        <f t="shared" si="96"/>
        <v>0</v>
      </c>
      <c r="Q757">
        <f t="shared" si="97"/>
        <v>1</v>
      </c>
    </row>
    <row r="758" spans="1:17" x14ac:dyDescent="0.25">
      <c r="A758" s="27" t="s">
        <v>4</v>
      </c>
      <c r="B758" t="s">
        <v>1</v>
      </c>
      <c r="C758" t="s">
        <v>6</v>
      </c>
      <c r="D758" t="s">
        <v>5</v>
      </c>
      <c r="E758" t="s">
        <v>7</v>
      </c>
      <c r="F758" s="27">
        <f>VLOOKUP($A758,ranks!$A$2:$B$12,2,FALSE)-VLOOKUP(B758,ranks!$A$2:$B$12,2,FALSE)</f>
        <v>1</v>
      </c>
      <c r="G758" s="27">
        <f>VLOOKUP($A758,ranks!$A$2:$B$12,2,FALSE)-VLOOKUP(C758,ranks!$A$2:$B$12,2,FALSE)</f>
        <v>-2</v>
      </c>
      <c r="H758" s="27">
        <f>VLOOKUP($A758,ranks!$A$2:$B$12,2,FALSE)-VLOOKUP(D758,ranks!$A$2:$B$12,2,FALSE)</f>
        <v>4</v>
      </c>
      <c r="I758" s="27">
        <f>VLOOKUP($A758,ranks!$A$2:$B$12,2,FALSE)-VLOOKUP(E758,ranks!$A$2:$B$12,2,FALSE)</f>
        <v>3</v>
      </c>
      <c r="J758">
        <f t="shared" si="90"/>
        <v>1</v>
      </c>
      <c r="K758">
        <f t="shared" si="91"/>
        <v>4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2</v>
      </c>
      <c r="P758">
        <f t="shared" si="96"/>
        <v>4</v>
      </c>
      <c r="Q758">
        <f t="shared" si="97"/>
        <v>3</v>
      </c>
    </row>
    <row r="759" spans="1:17" x14ac:dyDescent="0.25">
      <c r="A759" s="27" t="s">
        <v>5</v>
      </c>
      <c r="B759" t="s">
        <v>5</v>
      </c>
      <c r="C759" t="s">
        <v>5</v>
      </c>
      <c r="D759" t="s">
        <v>5</v>
      </c>
      <c r="E759" t="s">
        <v>7</v>
      </c>
      <c r="F759" s="27">
        <f>VLOOKUP($A759,ranks!$A$2:$B$12,2,FALSE)-VLOOKUP(B759,ranks!$A$2:$B$12,2,FALSE)</f>
        <v>0</v>
      </c>
      <c r="G759" s="27">
        <f>VLOOKUP($A759,ranks!$A$2:$B$12,2,FALSE)-VLOOKUP(C759,ranks!$A$2:$B$12,2,FALSE)</f>
        <v>0</v>
      </c>
      <c r="H759" s="27">
        <f>VLOOKUP($A759,ranks!$A$2:$B$12,2,FALSE)-VLOOKUP(D759,ranks!$A$2:$B$12,2,FALSE)</f>
        <v>0</v>
      </c>
      <c r="I759" s="27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s="27" t="s">
        <v>1</v>
      </c>
      <c r="B760" t="s">
        <v>1</v>
      </c>
      <c r="C760" t="s">
        <v>5</v>
      </c>
      <c r="D760" t="s">
        <v>5</v>
      </c>
      <c r="E760" t="s">
        <v>7</v>
      </c>
      <c r="F760" s="27">
        <f>VLOOKUP($A760,ranks!$A$2:$B$12,2,FALSE)-VLOOKUP(B760,ranks!$A$2:$B$12,2,FALSE)</f>
        <v>0</v>
      </c>
      <c r="G760" s="27">
        <f>VLOOKUP($A760,ranks!$A$2:$B$12,2,FALSE)-VLOOKUP(C760,ranks!$A$2:$B$12,2,FALSE)</f>
        <v>3</v>
      </c>
      <c r="H760" s="27">
        <f>VLOOKUP($A760,ranks!$A$2:$B$12,2,FALSE)-VLOOKUP(D760,ranks!$A$2:$B$12,2,FALSE)</f>
        <v>3</v>
      </c>
      <c r="I760" s="27">
        <f>VLOOKUP($A760,ranks!$A$2:$B$12,2,FALSE)-VLOOKUP(E760,ranks!$A$2:$B$12,2,FALSE)</f>
        <v>2</v>
      </c>
      <c r="J760">
        <f t="shared" si="90"/>
        <v>0</v>
      </c>
      <c r="K760">
        <f t="shared" si="91"/>
        <v>9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3</v>
      </c>
      <c r="P760">
        <f t="shared" si="96"/>
        <v>3</v>
      </c>
      <c r="Q760">
        <f t="shared" si="97"/>
        <v>2</v>
      </c>
    </row>
    <row r="761" spans="1:17" x14ac:dyDescent="0.25">
      <c r="A761" s="27" t="s">
        <v>2</v>
      </c>
      <c r="B761" t="s">
        <v>2</v>
      </c>
      <c r="C761" t="s">
        <v>1</v>
      </c>
      <c r="D761" t="s">
        <v>5</v>
      </c>
      <c r="E761" t="s">
        <v>7</v>
      </c>
      <c r="F761" s="27">
        <f>VLOOKUP($A761,ranks!$A$2:$B$12,2,FALSE)-VLOOKUP(B761,ranks!$A$2:$B$12,2,FALSE)</f>
        <v>0</v>
      </c>
      <c r="G761" s="27">
        <f>VLOOKUP($A761,ranks!$A$2:$B$12,2,FALSE)-VLOOKUP(C761,ranks!$A$2:$B$12,2,FALSE)</f>
        <v>2</v>
      </c>
      <c r="H761" s="27">
        <f>VLOOKUP($A761,ranks!$A$2:$B$12,2,FALSE)-VLOOKUP(D761,ranks!$A$2:$B$12,2,FALSE)</f>
        <v>5</v>
      </c>
      <c r="I761" s="27">
        <f>VLOOKUP($A761,ranks!$A$2:$B$12,2,FALSE)-VLOOKUP(E761,ranks!$A$2:$B$12,2,FALSE)</f>
        <v>4</v>
      </c>
      <c r="J761">
        <f t="shared" si="90"/>
        <v>0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0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s="27" t="s">
        <v>7</v>
      </c>
      <c r="B762" t="s">
        <v>5</v>
      </c>
      <c r="C762" t="s">
        <v>5</v>
      </c>
      <c r="D762" t="s">
        <v>5</v>
      </c>
      <c r="E762" t="s">
        <v>7</v>
      </c>
      <c r="F762" s="27">
        <f>VLOOKUP($A762,ranks!$A$2:$B$12,2,FALSE)-VLOOKUP(B762,ranks!$A$2:$B$12,2,FALSE)</f>
        <v>1</v>
      </c>
      <c r="G762" s="27">
        <f>VLOOKUP($A762,ranks!$A$2:$B$12,2,FALSE)-VLOOKUP(C762,ranks!$A$2:$B$12,2,FALSE)</f>
        <v>1</v>
      </c>
      <c r="H762" s="27">
        <f>VLOOKUP($A762,ranks!$A$2:$B$12,2,FALSE)-VLOOKUP(D762,ranks!$A$2:$B$12,2,FALSE)</f>
        <v>1</v>
      </c>
      <c r="I762" s="27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s="27" t="s">
        <v>8</v>
      </c>
      <c r="B763" t="s">
        <v>7</v>
      </c>
      <c r="C763" t="s">
        <v>5</v>
      </c>
      <c r="D763" t="s">
        <v>5</v>
      </c>
      <c r="E763" t="s">
        <v>7</v>
      </c>
      <c r="F763" s="27">
        <f>VLOOKUP($A763,ranks!$A$2:$B$12,2,FALSE)-VLOOKUP(B763,ranks!$A$2:$B$12,2,FALSE)</f>
        <v>-4</v>
      </c>
      <c r="G763" s="27">
        <f>VLOOKUP($A763,ranks!$A$2:$B$12,2,FALSE)-VLOOKUP(C763,ranks!$A$2:$B$12,2,FALSE)</f>
        <v>-3</v>
      </c>
      <c r="H763" s="27">
        <f>VLOOKUP($A763,ranks!$A$2:$B$12,2,FALSE)-VLOOKUP(D763,ranks!$A$2:$B$12,2,FALSE)</f>
        <v>-3</v>
      </c>
      <c r="I763" s="27">
        <f>VLOOKUP($A763,ranks!$A$2:$B$12,2,FALSE)-VLOOKUP(E763,ranks!$A$2:$B$12,2,FALSE)</f>
        <v>-4</v>
      </c>
      <c r="J763">
        <f t="shared" si="90"/>
        <v>16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4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s="27" t="s">
        <v>5</v>
      </c>
      <c r="B764" t="s">
        <v>5</v>
      </c>
      <c r="C764" t="s">
        <v>5</v>
      </c>
      <c r="D764" t="s">
        <v>5</v>
      </c>
      <c r="E764" t="s">
        <v>7</v>
      </c>
      <c r="F764" s="27">
        <f>VLOOKUP($A764,ranks!$A$2:$B$12,2,FALSE)-VLOOKUP(B764,ranks!$A$2:$B$12,2,FALSE)</f>
        <v>0</v>
      </c>
      <c r="G764" s="27">
        <f>VLOOKUP($A764,ranks!$A$2:$B$12,2,FALSE)-VLOOKUP(C764,ranks!$A$2:$B$12,2,FALSE)</f>
        <v>0</v>
      </c>
      <c r="H764" s="27">
        <f>VLOOKUP($A764,ranks!$A$2:$B$12,2,FALSE)-VLOOKUP(D764,ranks!$A$2:$B$12,2,FALSE)</f>
        <v>0</v>
      </c>
      <c r="I764" s="27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s="27" t="s">
        <v>6</v>
      </c>
      <c r="B765" t="s">
        <v>1</v>
      </c>
      <c r="C765" t="s">
        <v>6</v>
      </c>
      <c r="D765" t="s">
        <v>5</v>
      </c>
      <c r="E765" t="s">
        <v>7</v>
      </c>
      <c r="F765" s="27">
        <f>VLOOKUP($A765,ranks!$A$2:$B$12,2,FALSE)-VLOOKUP(B765,ranks!$A$2:$B$12,2,FALSE)</f>
        <v>3</v>
      </c>
      <c r="G765" s="27">
        <f>VLOOKUP($A765,ranks!$A$2:$B$12,2,FALSE)-VLOOKUP(C765,ranks!$A$2:$B$12,2,FALSE)</f>
        <v>0</v>
      </c>
      <c r="H765" s="27">
        <f>VLOOKUP($A765,ranks!$A$2:$B$12,2,FALSE)-VLOOKUP(D765,ranks!$A$2:$B$12,2,FALSE)</f>
        <v>6</v>
      </c>
      <c r="I765" s="27">
        <f>VLOOKUP($A765,ranks!$A$2:$B$12,2,FALSE)-VLOOKUP(E765,ranks!$A$2:$B$12,2,FALSE)</f>
        <v>5</v>
      </c>
      <c r="J765">
        <f t="shared" si="90"/>
        <v>9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3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s="27" t="s">
        <v>8</v>
      </c>
      <c r="B766" t="s">
        <v>8</v>
      </c>
      <c r="C766" t="s">
        <v>5</v>
      </c>
      <c r="D766" t="s">
        <v>5</v>
      </c>
      <c r="E766" t="s">
        <v>7</v>
      </c>
      <c r="F766" s="27">
        <f>VLOOKUP($A766,ranks!$A$2:$B$12,2,FALSE)-VLOOKUP(B766,ranks!$A$2:$B$12,2,FALSE)</f>
        <v>0</v>
      </c>
      <c r="G766" s="27">
        <f>VLOOKUP($A766,ranks!$A$2:$B$12,2,FALSE)-VLOOKUP(C766,ranks!$A$2:$B$12,2,FALSE)</f>
        <v>-3</v>
      </c>
      <c r="H766" s="27">
        <f>VLOOKUP($A766,ranks!$A$2:$B$12,2,FALSE)-VLOOKUP(D766,ranks!$A$2:$B$12,2,FALSE)</f>
        <v>-3</v>
      </c>
      <c r="I766" s="27">
        <f>VLOOKUP($A766,ranks!$A$2:$B$12,2,FALSE)-VLOOKUP(E766,ranks!$A$2:$B$12,2,FALSE)</f>
        <v>-4</v>
      </c>
      <c r="J766">
        <f t="shared" si="90"/>
        <v>0</v>
      </c>
      <c r="K766">
        <f t="shared" si="91"/>
        <v>9</v>
      </c>
      <c r="L766">
        <f t="shared" si="92"/>
        <v>9</v>
      </c>
      <c r="M766">
        <f t="shared" si="93"/>
        <v>16</v>
      </c>
      <c r="N766">
        <f t="shared" si="94"/>
        <v>0</v>
      </c>
      <c r="O766">
        <f t="shared" si="95"/>
        <v>3</v>
      </c>
      <c r="P766">
        <f t="shared" si="96"/>
        <v>3</v>
      </c>
      <c r="Q766">
        <f t="shared" si="97"/>
        <v>4</v>
      </c>
    </row>
    <row r="767" spans="1:17" x14ac:dyDescent="0.25">
      <c r="A767" s="27" t="s">
        <v>5</v>
      </c>
      <c r="B767" t="s">
        <v>3</v>
      </c>
      <c r="C767" t="s">
        <v>5</v>
      </c>
      <c r="D767" t="s">
        <v>5</v>
      </c>
      <c r="E767" t="s">
        <v>7</v>
      </c>
      <c r="F767" s="27">
        <f>VLOOKUP($A767,ranks!$A$2:$B$12,2,FALSE)-VLOOKUP(B767,ranks!$A$2:$B$12,2,FALSE)</f>
        <v>-2</v>
      </c>
      <c r="G767" s="27">
        <f>VLOOKUP($A767,ranks!$A$2:$B$12,2,FALSE)-VLOOKUP(C767,ranks!$A$2:$B$12,2,FALSE)</f>
        <v>0</v>
      </c>
      <c r="H767" s="27">
        <f>VLOOKUP($A767,ranks!$A$2:$B$12,2,FALSE)-VLOOKUP(D767,ranks!$A$2:$B$12,2,FALSE)</f>
        <v>0</v>
      </c>
      <c r="I767" s="27">
        <f>VLOOKUP($A767,ranks!$A$2:$B$12,2,FALSE)-VLOOKUP(E767,ranks!$A$2:$B$12,2,FALSE)</f>
        <v>-1</v>
      </c>
      <c r="J767">
        <f t="shared" si="90"/>
        <v>4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2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s="27" t="s">
        <v>11</v>
      </c>
      <c r="B768" t="s">
        <v>5</v>
      </c>
      <c r="C768" t="s">
        <v>5</v>
      </c>
      <c r="D768" t="s">
        <v>5</v>
      </c>
      <c r="E768" t="s">
        <v>7</v>
      </c>
      <c r="F768" s="27">
        <f>VLOOKUP($A768,ranks!$A$2:$B$12,2,FALSE)-VLOOKUP(B768,ranks!$A$2:$B$12,2,FALSE)</f>
        <v>-4</v>
      </c>
      <c r="G768" s="27">
        <f>VLOOKUP($A768,ranks!$A$2:$B$12,2,FALSE)-VLOOKUP(C768,ranks!$A$2:$B$12,2,FALSE)</f>
        <v>-4</v>
      </c>
      <c r="H768" s="27">
        <f>VLOOKUP($A768,ranks!$A$2:$B$12,2,FALSE)-VLOOKUP(D768,ranks!$A$2:$B$12,2,FALSE)</f>
        <v>-4</v>
      </c>
      <c r="I768" s="27">
        <f>VLOOKUP($A768,ranks!$A$2:$B$12,2,FALSE)-VLOOKUP(E768,ranks!$A$2:$B$12,2,FALSE)</f>
        <v>-5</v>
      </c>
      <c r="J768">
        <f t="shared" si="90"/>
        <v>16</v>
      </c>
      <c r="K768">
        <f t="shared" si="91"/>
        <v>16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4</v>
      </c>
      <c r="P768">
        <f t="shared" si="96"/>
        <v>4</v>
      </c>
      <c r="Q768">
        <f t="shared" si="97"/>
        <v>5</v>
      </c>
    </row>
    <row r="769" spans="1:17" x14ac:dyDescent="0.25">
      <c r="A769" s="27" t="s">
        <v>5</v>
      </c>
      <c r="B769" t="s">
        <v>1</v>
      </c>
      <c r="C769" t="s">
        <v>1</v>
      </c>
      <c r="D769" t="s">
        <v>5</v>
      </c>
      <c r="E769" t="s">
        <v>7</v>
      </c>
      <c r="F769" s="27">
        <f>VLOOKUP($A769,ranks!$A$2:$B$12,2,FALSE)-VLOOKUP(B769,ranks!$A$2:$B$12,2,FALSE)</f>
        <v>-3</v>
      </c>
      <c r="G769" s="27">
        <f>VLOOKUP($A769,ranks!$A$2:$B$12,2,FALSE)-VLOOKUP(C769,ranks!$A$2:$B$12,2,FALSE)</f>
        <v>-3</v>
      </c>
      <c r="H769" s="27">
        <f>VLOOKUP($A769,ranks!$A$2:$B$12,2,FALSE)-VLOOKUP(D769,ranks!$A$2:$B$12,2,FALSE)</f>
        <v>0</v>
      </c>
      <c r="I769" s="27">
        <f>VLOOKUP($A769,ranks!$A$2:$B$12,2,FALSE)-VLOOKUP(E769,ranks!$A$2:$B$12,2,FALSE)</f>
        <v>-1</v>
      </c>
      <c r="J769">
        <f t="shared" si="90"/>
        <v>9</v>
      </c>
      <c r="K769">
        <f t="shared" si="91"/>
        <v>9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3</v>
      </c>
      <c r="P769">
        <f t="shared" si="96"/>
        <v>0</v>
      </c>
      <c r="Q769">
        <f t="shared" si="97"/>
        <v>1</v>
      </c>
    </row>
    <row r="770" spans="1:17" x14ac:dyDescent="0.25">
      <c r="A770" s="27" t="s">
        <v>5</v>
      </c>
      <c r="B770" t="s">
        <v>5</v>
      </c>
      <c r="C770" t="s">
        <v>5</v>
      </c>
      <c r="D770" t="s">
        <v>5</v>
      </c>
      <c r="E770" t="s">
        <v>7</v>
      </c>
      <c r="F770" s="27">
        <f>VLOOKUP($A770,ranks!$A$2:$B$12,2,FALSE)-VLOOKUP(B770,ranks!$A$2:$B$12,2,FALSE)</f>
        <v>0</v>
      </c>
      <c r="G770" s="27">
        <f>VLOOKUP($A770,ranks!$A$2:$B$12,2,FALSE)-VLOOKUP(C770,ranks!$A$2:$B$12,2,FALSE)</f>
        <v>0</v>
      </c>
      <c r="H770" s="27">
        <f>VLOOKUP($A770,ranks!$A$2:$B$12,2,FALSE)-VLOOKUP(D770,ranks!$A$2:$B$12,2,FALSE)</f>
        <v>0</v>
      </c>
      <c r="I770" s="27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s="27" t="s">
        <v>4</v>
      </c>
      <c r="B771" t="s">
        <v>1</v>
      </c>
      <c r="C771" t="s">
        <v>1</v>
      </c>
      <c r="D771" t="s">
        <v>5</v>
      </c>
      <c r="E771" t="s">
        <v>7</v>
      </c>
      <c r="F771" s="27">
        <f>VLOOKUP($A771,ranks!$A$2:$B$12,2,FALSE)-VLOOKUP(B771,ranks!$A$2:$B$12,2,FALSE)</f>
        <v>1</v>
      </c>
      <c r="G771" s="27">
        <f>VLOOKUP($A771,ranks!$A$2:$B$12,2,FALSE)-VLOOKUP(C771,ranks!$A$2:$B$12,2,FALSE)</f>
        <v>1</v>
      </c>
      <c r="H771" s="27">
        <f>VLOOKUP($A771,ranks!$A$2:$B$12,2,FALSE)-VLOOKUP(D771,ranks!$A$2:$B$12,2,FALSE)</f>
        <v>4</v>
      </c>
      <c r="I771" s="27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7" t="s">
        <v>1</v>
      </c>
      <c r="B772" t="s">
        <v>6</v>
      </c>
      <c r="C772" t="s">
        <v>1</v>
      </c>
      <c r="D772" t="s">
        <v>5</v>
      </c>
      <c r="E772" t="s">
        <v>7</v>
      </c>
      <c r="F772" s="27">
        <f>VLOOKUP($A772,ranks!$A$2:$B$12,2,FALSE)-VLOOKUP(B772,ranks!$A$2:$B$12,2,FALSE)</f>
        <v>-3</v>
      </c>
      <c r="G772" s="27">
        <f>VLOOKUP($A772,ranks!$A$2:$B$12,2,FALSE)-VLOOKUP(C772,ranks!$A$2:$B$12,2,FALSE)</f>
        <v>0</v>
      </c>
      <c r="H772" s="27">
        <f>VLOOKUP($A772,ranks!$A$2:$B$12,2,FALSE)-VLOOKUP(D772,ranks!$A$2:$B$12,2,FALSE)</f>
        <v>3</v>
      </c>
      <c r="I772" s="27">
        <f>VLOOKUP($A772,ranks!$A$2:$B$12,2,FALSE)-VLOOKUP(E772,ranks!$A$2:$B$12,2,FALSE)</f>
        <v>2</v>
      </c>
      <c r="J772">
        <f t="shared" si="98"/>
        <v>9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3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s="27" t="s">
        <v>5</v>
      </c>
      <c r="B773" t="s">
        <v>1</v>
      </c>
      <c r="C773" t="s">
        <v>5</v>
      </c>
      <c r="D773" t="s">
        <v>5</v>
      </c>
      <c r="E773" t="s">
        <v>7</v>
      </c>
      <c r="F773" s="27">
        <f>VLOOKUP($A773,ranks!$A$2:$B$12,2,FALSE)-VLOOKUP(B773,ranks!$A$2:$B$12,2,FALSE)</f>
        <v>-3</v>
      </c>
      <c r="G773" s="27">
        <f>VLOOKUP($A773,ranks!$A$2:$B$12,2,FALSE)-VLOOKUP(C773,ranks!$A$2:$B$12,2,FALSE)</f>
        <v>0</v>
      </c>
      <c r="H773" s="27">
        <f>VLOOKUP($A773,ranks!$A$2:$B$12,2,FALSE)-VLOOKUP(D773,ranks!$A$2:$B$12,2,FALSE)</f>
        <v>0</v>
      </c>
      <c r="I773" s="27">
        <f>VLOOKUP($A773,ranks!$A$2:$B$12,2,FALSE)-VLOOKUP(E773,ranks!$A$2:$B$12,2,FALSE)</f>
        <v>-1</v>
      </c>
      <c r="J773">
        <f t="shared" si="98"/>
        <v>9</v>
      </c>
      <c r="K773">
        <f t="shared" si="99"/>
        <v>0</v>
      </c>
      <c r="L773">
        <f t="shared" si="100"/>
        <v>0</v>
      </c>
      <c r="M773">
        <f t="shared" si="101"/>
        <v>1</v>
      </c>
      <c r="N773">
        <f t="shared" si="102"/>
        <v>3</v>
      </c>
      <c r="O773">
        <f t="shared" si="103"/>
        <v>0</v>
      </c>
      <c r="P773">
        <f t="shared" si="104"/>
        <v>0</v>
      </c>
      <c r="Q773">
        <f t="shared" si="105"/>
        <v>1</v>
      </c>
    </row>
    <row r="774" spans="1:17" x14ac:dyDescent="0.25">
      <c r="A774" s="27" t="s">
        <v>5</v>
      </c>
      <c r="B774" t="s">
        <v>5</v>
      </c>
      <c r="C774" t="s">
        <v>5</v>
      </c>
      <c r="D774" t="s">
        <v>5</v>
      </c>
      <c r="E774" t="s">
        <v>7</v>
      </c>
      <c r="F774" s="27">
        <f>VLOOKUP($A774,ranks!$A$2:$B$12,2,FALSE)-VLOOKUP(B774,ranks!$A$2:$B$12,2,FALSE)</f>
        <v>0</v>
      </c>
      <c r="G774" s="27">
        <f>VLOOKUP($A774,ranks!$A$2:$B$12,2,FALSE)-VLOOKUP(C774,ranks!$A$2:$B$12,2,FALSE)</f>
        <v>0</v>
      </c>
      <c r="H774" s="27">
        <f>VLOOKUP($A774,ranks!$A$2:$B$12,2,FALSE)-VLOOKUP(D774,ranks!$A$2:$B$12,2,FALSE)</f>
        <v>0</v>
      </c>
      <c r="I774" s="27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7" t="s">
        <v>5</v>
      </c>
      <c r="B775" t="s">
        <v>5</v>
      </c>
      <c r="C775" t="s">
        <v>5</v>
      </c>
      <c r="D775" t="s">
        <v>5</v>
      </c>
      <c r="E775" t="s">
        <v>7</v>
      </c>
      <c r="F775" s="27">
        <f>VLOOKUP($A775,ranks!$A$2:$B$12,2,FALSE)-VLOOKUP(B775,ranks!$A$2:$B$12,2,FALSE)</f>
        <v>0</v>
      </c>
      <c r="G775" s="27">
        <f>VLOOKUP($A775,ranks!$A$2:$B$12,2,FALSE)-VLOOKUP(C775,ranks!$A$2:$B$12,2,FALSE)</f>
        <v>0</v>
      </c>
      <c r="H775" s="27">
        <f>VLOOKUP($A775,ranks!$A$2:$B$12,2,FALSE)-VLOOKUP(D775,ranks!$A$2:$B$12,2,FALSE)</f>
        <v>0</v>
      </c>
      <c r="I775" s="27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s="27" t="s">
        <v>11</v>
      </c>
      <c r="B776" t="s">
        <v>11</v>
      </c>
      <c r="C776" t="s">
        <v>5</v>
      </c>
      <c r="D776" t="s">
        <v>5</v>
      </c>
      <c r="E776" t="s">
        <v>7</v>
      </c>
      <c r="F776" s="27">
        <f>VLOOKUP($A776,ranks!$A$2:$B$12,2,FALSE)-VLOOKUP(B776,ranks!$A$2:$B$12,2,FALSE)</f>
        <v>0</v>
      </c>
      <c r="G776" s="27">
        <f>VLOOKUP($A776,ranks!$A$2:$B$12,2,FALSE)-VLOOKUP(C776,ranks!$A$2:$B$12,2,FALSE)</f>
        <v>-4</v>
      </c>
      <c r="H776" s="27">
        <f>VLOOKUP($A776,ranks!$A$2:$B$12,2,FALSE)-VLOOKUP(D776,ranks!$A$2:$B$12,2,FALSE)</f>
        <v>-4</v>
      </c>
      <c r="I776" s="27">
        <f>VLOOKUP($A776,ranks!$A$2:$B$12,2,FALSE)-VLOOKUP(E776,ranks!$A$2:$B$12,2,FALSE)</f>
        <v>-5</v>
      </c>
      <c r="J776">
        <f t="shared" si="98"/>
        <v>0</v>
      </c>
      <c r="K776">
        <f t="shared" si="99"/>
        <v>16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4</v>
      </c>
      <c r="P776">
        <f t="shared" si="104"/>
        <v>4</v>
      </c>
      <c r="Q776">
        <f t="shared" si="105"/>
        <v>5</v>
      </c>
    </row>
    <row r="777" spans="1:17" x14ac:dyDescent="0.25">
      <c r="A777" s="27" t="s">
        <v>6</v>
      </c>
      <c r="B777" t="s">
        <v>4</v>
      </c>
      <c r="C777" t="s">
        <v>5</v>
      </c>
      <c r="D777" t="s">
        <v>5</v>
      </c>
      <c r="E777" t="s">
        <v>7</v>
      </c>
      <c r="F777" s="27">
        <f>VLOOKUP($A777,ranks!$A$2:$B$12,2,FALSE)-VLOOKUP(B777,ranks!$A$2:$B$12,2,FALSE)</f>
        <v>2</v>
      </c>
      <c r="G777" s="27">
        <f>VLOOKUP($A777,ranks!$A$2:$B$12,2,FALSE)-VLOOKUP(C777,ranks!$A$2:$B$12,2,FALSE)</f>
        <v>6</v>
      </c>
      <c r="H777" s="27">
        <f>VLOOKUP($A777,ranks!$A$2:$B$12,2,FALSE)-VLOOKUP(D777,ranks!$A$2:$B$12,2,FALSE)</f>
        <v>6</v>
      </c>
      <c r="I777" s="27">
        <f>VLOOKUP($A777,ranks!$A$2:$B$12,2,FALSE)-VLOOKUP(E777,ranks!$A$2:$B$12,2,FALSE)</f>
        <v>5</v>
      </c>
      <c r="J777">
        <f t="shared" si="98"/>
        <v>4</v>
      </c>
      <c r="K777">
        <f t="shared" si="99"/>
        <v>36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6</v>
      </c>
      <c r="P777">
        <f t="shared" si="104"/>
        <v>6</v>
      </c>
      <c r="Q777">
        <f t="shared" si="105"/>
        <v>5</v>
      </c>
    </row>
    <row r="778" spans="1:17" x14ac:dyDescent="0.25">
      <c r="A778" s="27" t="s">
        <v>2</v>
      </c>
      <c r="B778" t="s">
        <v>6</v>
      </c>
      <c r="C778" t="s">
        <v>1</v>
      </c>
      <c r="D778" t="s">
        <v>5</v>
      </c>
      <c r="E778" t="s">
        <v>7</v>
      </c>
      <c r="F778" s="27">
        <f>VLOOKUP($A778,ranks!$A$2:$B$12,2,FALSE)-VLOOKUP(B778,ranks!$A$2:$B$12,2,FALSE)</f>
        <v>-1</v>
      </c>
      <c r="G778" s="27">
        <f>VLOOKUP($A778,ranks!$A$2:$B$12,2,FALSE)-VLOOKUP(C778,ranks!$A$2:$B$12,2,FALSE)</f>
        <v>2</v>
      </c>
      <c r="H778" s="27">
        <f>VLOOKUP($A778,ranks!$A$2:$B$12,2,FALSE)-VLOOKUP(D778,ranks!$A$2:$B$12,2,FALSE)</f>
        <v>5</v>
      </c>
      <c r="I778" s="27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s="27" t="s">
        <v>6</v>
      </c>
      <c r="B779" t="s">
        <v>6</v>
      </c>
      <c r="C779" t="s">
        <v>6</v>
      </c>
      <c r="D779" t="s">
        <v>5</v>
      </c>
      <c r="E779" t="s">
        <v>7</v>
      </c>
      <c r="F779" s="27">
        <f>VLOOKUP($A779,ranks!$A$2:$B$12,2,FALSE)-VLOOKUP(B779,ranks!$A$2:$B$12,2,FALSE)</f>
        <v>0</v>
      </c>
      <c r="G779" s="27">
        <f>VLOOKUP($A779,ranks!$A$2:$B$12,2,FALSE)-VLOOKUP(C779,ranks!$A$2:$B$12,2,FALSE)</f>
        <v>0</v>
      </c>
      <c r="H779" s="27">
        <f>VLOOKUP($A779,ranks!$A$2:$B$12,2,FALSE)-VLOOKUP(D779,ranks!$A$2:$B$12,2,FALSE)</f>
        <v>6</v>
      </c>
      <c r="I779" s="27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s="27" t="s">
        <v>1</v>
      </c>
      <c r="B780" t="s">
        <v>5</v>
      </c>
      <c r="C780" t="s">
        <v>1</v>
      </c>
      <c r="D780" t="s">
        <v>5</v>
      </c>
      <c r="E780" t="s">
        <v>7</v>
      </c>
      <c r="F780" s="27">
        <f>VLOOKUP($A780,ranks!$A$2:$B$12,2,FALSE)-VLOOKUP(B780,ranks!$A$2:$B$12,2,FALSE)</f>
        <v>3</v>
      </c>
      <c r="G780" s="27">
        <f>VLOOKUP($A780,ranks!$A$2:$B$12,2,FALSE)-VLOOKUP(C780,ranks!$A$2:$B$12,2,FALSE)</f>
        <v>0</v>
      </c>
      <c r="H780" s="27">
        <f>VLOOKUP($A780,ranks!$A$2:$B$12,2,FALSE)-VLOOKUP(D780,ranks!$A$2:$B$12,2,FALSE)</f>
        <v>3</v>
      </c>
      <c r="I780" s="27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s="27" t="s">
        <v>10</v>
      </c>
      <c r="B781" t="s">
        <v>1</v>
      </c>
      <c r="C781" t="s">
        <v>5</v>
      </c>
      <c r="D781" t="s">
        <v>5</v>
      </c>
      <c r="E781" t="s">
        <v>7</v>
      </c>
      <c r="F781" s="27">
        <f>VLOOKUP($A781,ranks!$A$2:$B$12,2,FALSE)-VLOOKUP(B781,ranks!$A$2:$B$12,2,FALSE)</f>
        <v>-4</v>
      </c>
      <c r="G781" s="27">
        <f>VLOOKUP($A781,ranks!$A$2:$B$12,2,FALSE)-VLOOKUP(C781,ranks!$A$2:$B$12,2,FALSE)</f>
        <v>-1</v>
      </c>
      <c r="H781" s="27">
        <f>VLOOKUP($A781,ranks!$A$2:$B$12,2,FALSE)-VLOOKUP(D781,ranks!$A$2:$B$12,2,FALSE)</f>
        <v>-1</v>
      </c>
      <c r="I781" s="27">
        <f>VLOOKUP($A781,ranks!$A$2:$B$12,2,FALSE)-VLOOKUP(E781,ranks!$A$2:$B$12,2,FALSE)</f>
        <v>-2</v>
      </c>
      <c r="J781">
        <f t="shared" si="98"/>
        <v>16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s="27" t="s">
        <v>5</v>
      </c>
      <c r="B782" t="s">
        <v>5</v>
      </c>
      <c r="C782" t="s">
        <v>5</v>
      </c>
      <c r="D782" t="s">
        <v>5</v>
      </c>
      <c r="E782" t="s">
        <v>7</v>
      </c>
      <c r="F782" s="27">
        <f>VLOOKUP($A782,ranks!$A$2:$B$12,2,FALSE)-VLOOKUP(B782,ranks!$A$2:$B$12,2,FALSE)</f>
        <v>0</v>
      </c>
      <c r="G782" s="27">
        <f>VLOOKUP($A782,ranks!$A$2:$B$12,2,FALSE)-VLOOKUP(C782,ranks!$A$2:$B$12,2,FALSE)</f>
        <v>0</v>
      </c>
      <c r="H782" s="27">
        <f>VLOOKUP($A782,ranks!$A$2:$B$12,2,FALSE)-VLOOKUP(D782,ranks!$A$2:$B$12,2,FALSE)</f>
        <v>0</v>
      </c>
      <c r="I782" s="27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7" t="s">
        <v>11</v>
      </c>
      <c r="B783" t="s">
        <v>5</v>
      </c>
      <c r="C783" t="s">
        <v>5</v>
      </c>
      <c r="D783" t="s">
        <v>5</v>
      </c>
      <c r="E783" t="s">
        <v>7</v>
      </c>
      <c r="F783" s="27">
        <f>VLOOKUP($A783,ranks!$A$2:$B$12,2,FALSE)-VLOOKUP(B783,ranks!$A$2:$B$12,2,FALSE)</f>
        <v>-4</v>
      </c>
      <c r="G783" s="27">
        <f>VLOOKUP($A783,ranks!$A$2:$B$12,2,FALSE)-VLOOKUP(C783,ranks!$A$2:$B$12,2,FALSE)</f>
        <v>-4</v>
      </c>
      <c r="H783" s="27">
        <f>VLOOKUP($A783,ranks!$A$2:$B$12,2,FALSE)-VLOOKUP(D783,ranks!$A$2:$B$12,2,FALSE)</f>
        <v>-4</v>
      </c>
      <c r="I783" s="27">
        <f>VLOOKUP($A783,ranks!$A$2:$B$12,2,FALSE)-VLOOKUP(E783,ranks!$A$2:$B$12,2,FALSE)</f>
        <v>-5</v>
      </c>
      <c r="J783">
        <f t="shared" si="98"/>
        <v>16</v>
      </c>
      <c r="K783">
        <f t="shared" si="99"/>
        <v>16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4</v>
      </c>
      <c r="P783">
        <f t="shared" si="104"/>
        <v>4</v>
      </c>
      <c r="Q783">
        <f t="shared" si="105"/>
        <v>5</v>
      </c>
    </row>
    <row r="784" spans="1:17" x14ac:dyDescent="0.25">
      <c r="A784" s="27" t="s">
        <v>8</v>
      </c>
      <c r="B784" t="s">
        <v>5</v>
      </c>
      <c r="C784" t="s">
        <v>5</v>
      </c>
      <c r="D784" t="s">
        <v>5</v>
      </c>
      <c r="E784" t="s">
        <v>7</v>
      </c>
      <c r="F784" s="27">
        <f>VLOOKUP($A784,ranks!$A$2:$B$12,2,FALSE)-VLOOKUP(B784,ranks!$A$2:$B$12,2,FALSE)</f>
        <v>-3</v>
      </c>
      <c r="G784" s="27">
        <f>VLOOKUP($A784,ranks!$A$2:$B$12,2,FALSE)-VLOOKUP(C784,ranks!$A$2:$B$12,2,FALSE)</f>
        <v>-3</v>
      </c>
      <c r="H784" s="27">
        <f>VLOOKUP($A784,ranks!$A$2:$B$12,2,FALSE)-VLOOKUP(D784,ranks!$A$2:$B$12,2,FALSE)</f>
        <v>-3</v>
      </c>
      <c r="I784" s="27">
        <f>VLOOKUP($A784,ranks!$A$2:$B$12,2,FALSE)-VLOOKUP(E784,ranks!$A$2:$B$12,2,FALSE)</f>
        <v>-4</v>
      </c>
      <c r="J784">
        <f t="shared" si="98"/>
        <v>9</v>
      </c>
      <c r="K784">
        <f t="shared" si="99"/>
        <v>9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3</v>
      </c>
      <c r="P784">
        <f t="shared" si="104"/>
        <v>3</v>
      </c>
      <c r="Q784">
        <f t="shared" si="105"/>
        <v>4</v>
      </c>
    </row>
    <row r="785" spans="1:17" x14ac:dyDescent="0.25">
      <c r="A785" s="27" t="s">
        <v>5</v>
      </c>
      <c r="B785" t="s">
        <v>5</v>
      </c>
      <c r="C785" t="s">
        <v>5</v>
      </c>
      <c r="D785" t="s">
        <v>5</v>
      </c>
      <c r="E785" t="s">
        <v>7</v>
      </c>
      <c r="F785" s="27">
        <f>VLOOKUP($A785,ranks!$A$2:$B$12,2,FALSE)-VLOOKUP(B785,ranks!$A$2:$B$12,2,FALSE)</f>
        <v>0</v>
      </c>
      <c r="G785" s="27">
        <f>VLOOKUP($A785,ranks!$A$2:$B$12,2,FALSE)-VLOOKUP(C785,ranks!$A$2:$B$12,2,FALSE)</f>
        <v>0</v>
      </c>
      <c r="H785" s="27">
        <f>VLOOKUP($A785,ranks!$A$2:$B$12,2,FALSE)-VLOOKUP(D785,ranks!$A$2:$B$12,2,FALSE)</f>
        <v>0</v>
      </c>
      <c r="I785" s="27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7" t="s">
        <v>8</v>
      </c>
      <c r="B786" t="s">
        <v>1</v>
      </c>
      <c r="C786" t="s">
        <v>5</v>
      </c>
      <c r="D786" t="s">
        <v>5</v>
      </c>
      <c r="E786" t="s">
        <v>7</v>
      </c>
      <c r="F786" s="27">
        <f>VLOOKUP($A786,ranks!$A$2:$B$12,2,FALSE)-VLOOKUP(B786,ranks!$A$2:$B$12,2,FALSE)</f>
        <v>-6</v>
      </c>
      <c r="G786" s="27">
        <f>VLOOKUP($A786,ranks!$A$2:$B$12,2,FALSE)-VLOOKUP(C786,ranks!$A$2:$B$12,2,FALSE)</f>
        <v>-3</v>
      </c>
      <c r="H786" s="27">
        <f>VLOOKUP($A786,ranks!$A$2:$B$12,2,FALSE)-VLOOKUP(D786,ranks!$A$2:$B$12,2,FALSE)</f>
        <v>-3</v>
      </c>
      <c r="I786" s="27">
        <f>VLOOKUP($A786,ranks!$A$2:$B$12,2,FALSE)-VLOOKUP(E786,ranks!$A$2:$B$12,2,FALSE)</f>
        <v>-4</v>
      </c>
      <c r="J786">
        <f t="shared" si="98"/>
        <v>36</v>
      </c>
      <c r="K786">
        <f t="shared" si="99"/>
        <v>9</v>
      </c>
      <c r="L786">
        <f t="shared" si="100"/>
        <v>9</v>
      </c>
      <c r="M786">
        <f t="shared" si="101"/>
        <v>16</v>
      </c>
      <c r="N786">
        <f t="shared" si="102"/>
        <v>6</v>
      </c>
      <c r="O786">
        <f t="shared" si="103"/>
        <v>3</v>
      </c>
      <c r="P786">
        <f t="shared" si="104"/>
        <v>3</v>
      </c>
      <c r="Q786">
        <f t="shared" si="105"/>
        <v>4</v>
      </c>
    </row>
    <row r="787" spans="1:17" x14ac:dyDescent="0.25">
      <c r="A787" s="27" t="s">
        <v>7</v>
      </c>
      <c r="B787" t="s">
        <v>1</v>
      </c>
      <c r="C787" t="s">
        <v>5</v>
      </c>
      <c r="D787" t="s">
        <v>5</v>
      </c>
      <c r="E787" t="s">
        <v>7</v>
      </c>
      <c r="F787" s="27">
        <f>VLOOKUP($A787,ranks!$A$2:$B$12,2,FALSE)-VLOOKUP(B787,ranks!$A$2:$B$12,2,FALSE)</f>
        <v>-2</v>
      </c>
      <c r="G787" s="27">
        <f>VLOOKUP($A787,ranks!$A$2:$B$12,2,FALSE)-VLOOKUP(C787,ranks!$A$2:$B$12,2,FALSE)</f>
        <v>1</v>
      </c>
      <c r="H787" s="27">
        <f>VLOOKUP($A787,ranks!$A$2:$B$12,2,FALSE)-VLOOKUP(D787,ranks!$A$2:$B$12,2,FALSE)</f>
        <v>1</v>
      </c>
      <c r="I787" s="27">
        <f>VLOOKUP($A787,ranks!$A$2:$B$12,2,FALSE)-VLOOKUP(E787,ranks!$A$2:$B$12,2,FALSE)</f>
        <v>0</v>
      </c>
      <c r="J787">
        <f t="shared" si="98"/>
        <v>4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2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s="27" t="s">
        <v>10</v>
      </c>
      <c r="B788" t="s">
        <v>11</v>
      </c>
      <c r="C788" t="s">
        <v>11</v>
      </c>
      <c r="D788" t="s">
        <v>5</v>
      </c>
      <c r="E788" t="s">
        <v>7</v>
      </c>
      <c r="F788" s="27">
        <f>VLOOKUP($A788,ranks!$A$2:$B$12,2,FALSE)-VLOOKUP(B788,ranks!$A$2:$B$12,2,FALSE)</f>
        <v>3</v>
      </c>
      <c r="G788" s="27">
        <f>VLOOKUP($A788,ranks!$A$2:$B$12,2,FALSE)-VLOOKUP(C788,ranks!$A$2:$B$12,2,FALSE)</f>
        <v>3</v>
      </c>
      <c r="H788" s="27">
        <f>VLOOKUP($A788,ranks!$A$2:$B$12,2,FALSE)-VLOOKUP(D788,ranks!$A$2:$B$12,2,FALSE)</f>
        <v>-1</v>
      </c>
      <c r="I788" s="27">
        <f>VLOOKUP($A788,ranks!$A$2:$B$12,2,FALSE)-VLOOKUP(E788,ranks!$A$2:$B$12,2,FALSE)</f>
        <v>-2</v>
      </c>
      <c r="J788">
        <f t="shared" si="98"/>
        <v>9</v>
      </c>
      <c r="K788">
        <f t="shared" si="99"/>
        <v>9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3</v>
      </c>
      <c r="P788">
        <f t="shared" si="104"/>
        <v>1</v>
      </c>
      <c r="Q788">
        <f t="shared" si="105"/>
        <v>2</v>
      </c>
    </row>
    <row r="789" spans="1:17" x14ac:dyDescent="0.25">
      <c r="A789" s="27" t="s">
        <v>1</v>
      </c>
      <c r="B789" t="s">
        <v>5</v>
      </c>
      <c r="C789" t="s">
        <v>5</v>
      </c>
      <c r="D789" t="s">
        <v>5</v>
      </c>
      <c r="E789" t="s">
        <v>7</v>
      </c>
      <c r="F789" s="27">
        <f>VLOOKUP($A789,ranks!$A$2:$B$12,2,FALSE)-VLOOKUP(B789,ranks!$A$2:$B$12,2,FALSE)</f>
        <v>3</v>
      </c>
      <c r="G789" s="27">
        <f>VLOOKUP($A789,ranks!$A$2:$B$12,2,FALSE)-VLOOKUP(C789,ranks!$A$2:$B$12,2,FALSE)</f>
        <v>3</v>
      </c>
      <c r="H789" s="27">
        <f>VLOOKUP($A789,ranks!$A$2:$B$12,2,FALSE)-VLOOKUP(D789,ranks!$A$2:$B$12,2,FALSE)</f>
        <v>3</v>
      </c>
      <c r="I789" s="27">
        <f>VLOOKUP($A789,ranks!$A$2:$B$12,2,FALSE)-VLOOKUP(E789,ranks!$A$2:$B$12,2,FALSE)</f>
        <v>2</v>
      </c>
      <c r="J789">
        <f t="shared" si="98"/>
        <v>9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3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s="27" t="s">
        <v>1</v>
      </c>
      <c r="B790" t="s">
        <v>6</v>
      </c>
      <c r="C790" t="s">
        <v>6</v>
      </c>
      <c r="D790" t="s">
        <v>5</v>
      </c>
      <c r="E790" t="s">
        <v>7</v>
      </c>
      <c r="F790" s="27">
        <f>VLOOKUP($A790,ranks!$A$2:$B$12,2,FALSE)-VLOOKUP(B790,ranks!$A$2:$B$12,2,FALSE)</f>
        <v>-3</v>
      </c>
      <c r="G790" s="27">
        <f>VLOOKUP($A790,ranks!$A$2:$B$12,2,FALSE)-VLOOKUP(C790,ranks!$A$2:$B$12,2,FALSE)</f>
        <v>-3</v>
      </c>
      <c r="H790" s="27">
        <f>VLOOKUP($A790,ranks!$A$2:$B$12,2,FALSE)-VLOOKUP(D790,ranks!$A$2:$B$12,2,FALSE)</f>
        <v>3</v>
      </c>
      <c r="I790" s="27">
        <f>VLOOKUP($A790,ranks!$A$2:$B$12,2,FALSE)-VLOOKUP(E790,ranks!$A$2:$B$12,2,FALSE)</f>
        <v>2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2</v>
      </c>
    </row>
    <row r="791" spans="1:17" x14ac:dyDescent="0.25">
      <c r="A791" s="27" t="s">
        <v>6</v>
      </c>
      <c r="B791" t="s">
        <v>1</v>
      </c>
      <c r="C791" t="s">
        <v>1</v>
      </c>
      <c r="D791" t="s">
        <v>5</v>
      </c>
      <c r="E791" t="s">
        <v>7</v>
      </c>
      <c r="F791" s="27">
        <f>VLOOKUP($A791,ranks!$A$2:$B$12,2,FALSE)-VLOOKUP(B791,ranks!$A$2:$B$12,2,FALSE)</f>
        <v>3</v>
      </c>
      <c r="G791" s="27">
        <f>VLOOKUP($A791,ranks!$A$2:$B$12,2,FALSE)-VLOOKUP(C791,ranks!$A$2:$B$12,2,FALSE)</f>
        <v>3</v>
      </c>
      <c r="H791" s="27">
        <f>VLOOKUP($A791,ranks!$A$2:$B$12,2,FALSE)-VLOOKUP(D791,ranks!$A$2:$B$12,2,FALSE)</f>
        <v>6</v>
      </c>
      <c r="I791" s="27">
        <f>VLOOKUP($A791,ranks!$A$2:$B$12,2,FALSE)-VLOOKUP(E791,ranks!$A$2:$B$12,2,FALSE)</f>
        <v>5</v>
      </c>
      <c r="J791">
        <f t="shared" si="98"/>
        <v>9</v>
      </c>
      <c r="K791">
        <f t="shared" si="99"/>
        <v>9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3</v>
      </c>
      <c r="P791">
        <f t="shared" si="104"/>
        <v>6</v>
      </c>
      <c r="Q791">
        <f t="shared" si="105"/>
        <v>5</v>
      </c>
    </row>
    <row r="792" spans="1:17" x14ac:dyDescent="0.25">
      <c r="A792" s="27" t="s">
        <v>5</v>
      </c>
      <c r="B792" t="s">
        <v>1</v>
      </c>
      <c r="C792" t="s">
        <v>1</v>
      </c>
      <c r="D792" t="s">
        <v>5</v>
      </c>
      <c r="E792" t="s">
        <v>7</v>
      </c>
      <c r="F792" s="27">
        <f>VLOOKUP($A792,ranks!$A$2:$B$12,2,FALSE)-VLOOKUP(B792,ranks!$A$2:$B$12,2,FALSE)</f>
        <v>-3</v>
      </c>
      <c r="G792" s="27">
        <f>VLOOKUP($A792,ranks!$A$2:$B$12,2,FALSE)-VLOOKUP(C792,ranks!$A$2:$B$12,2,FALSE)</f>
        <v>-3</v>
      </c>
      <c r="H792" s="27">
        <f>VLOOKUP($A792,ranks!$A$2:$B$12,2,FALSE)-VLOOKUP(D792,ranks!$A$2:$B$12,2,FALSE)</f>
        <v>0</v>
      </c>
      <c r="I792" s="27">
        <f>VLOOKUP($A792,ranks!$A$2:$B$12,2,FALSE)-VLOOKUP(E792,ranks!$A$2:$B$12,2,FALSE)</f>
        <v>-1</v>
      </c>
      <c r="J792">
        <f t="shared" si="98"/>
        <v>9</v>
      </c>
      <c r="K792">
        <f t="shared" si="99"/>
        <v>9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3</v>
      </c>
      <c r="P792">
        <f t="shared" si="104"/>
        <v>0</v>
      </c>
      <c r="Q792">
        <f t="shared" si="105"/>
        <v>1</v>
      </c>
    </row>
    <row r="793" spans="1:17" x14ac:dyDescent="0.25">
      <c r="A793" s="27" t="s">
        <v>1</v>
      </c>
      <c r="B793" t="s">
        <v>4</v>
      </c>
      <c r="C793" t="s">
        <v>5</v>
      </c>
      <c r="D793" t="s">
        <v>5</v>
      </c>
      <c r="E793" t="s">
        <v>7</v>
      </c>
      <c r="F793" s="27">
        <f>VLOOKUP($A793,ranks!$A$2:$B$12,2,FALSE)-VLOOKUP(B793,ranks!$A$2:$B$12,2,FALSE)</f>
        <v>-1</v>
      </c>
      <c r="G793" s="27">
        <f>VLOOKUP($A793,ranks!$A$2:$B$12,2,FALSE)-VLOOKUP(C793,ranks!$A$2:$B$12,2,FALSE)</f>
        <v>3</v>
      </c>
      <c r="H793" s="27">
        <f>VLOOKUP($A793,ranks!$A$2:$B$12,2,FALSE)-VLOOKUP(D793,ranks!$A$2:$B$12,2,FALSE)</f>
        <v>3</v>
      </c>
      <c r="I793" s="27">
        <f>VLOOKUP($A793,ranks!$A$2:$B$12,2,FALSE)-VLOOKUP(E793,ranks!$A$2:$B$12,2,FALSE)</f>
        <v>2</v>
      </c>
      <c r="J793">
        <f t="shared" si="98"/>
        <v>1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1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s="27" t="s">
        <v>5</v>
      </c>
      <c r="B794" t="s">
        <v>8</v>
      </c>
      <c r="C794" t="s">
        <v>5</v>
      </c>
      <c r="D794" t="s">
        <v>5</v>
      </c>
      <c r="E794" t="s">
        <v>7</v>
      </c>
      <c r="F794" s="27">
        <f>VLOOKUP($A794,ranks!$A$2:$B$12,2,FALSE)-VLOOKUP(B794,ranks!$A$2:$B$12,2,FALSE)</f>
        <v>3</v>
      </c>
      <c r="G794" s="27">
        <f>VLOOKUP($A794,ranks!$A$2:$B$12,2,FALSE)-VLOOKUP(C794,ranks!$A$2:$B$12,2,FALSE)</f>
        <v>0</v>
      </c>
      <c r="H794" s="27">
        <f>VLOOKUP($A794,ranks!$A$2:$B$12,2,FALSE)-VLOOKUP(D794,ranks!$A$2:$B$12,2,FALSE)</f>
        <v>0</v>
      </c>
      <c r="I794" s="27">
        <f>VLOOKUP($A794,ranks!$A$2:$B$12,2,FALSE)-VLOOKUP(E794,ranks!$A$2:$B$12,2,FALSE)</f>
        <v>-1</v>
      </c>
      <c r="J794">
        <f t="shared" si="98"/>
        <v>9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3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7" t="s">
        <v>3</v>
      </c>
      <c r="B795" t="s">
        <v>8</v>
      </c>
      <c r="C795" t="s">
        <v>5</v>
      </c>
      <c r="D795" t="s">
        <v>5</v>
      </c>
      <c r="E795" t="s">
        <v>7</v>
      </c>
      <c r="F795" s="27">
        <f>VLOOKUP($A795,ranks!$A$2:$B$12,2,FALSE)-VLOOKUP(B795,ranks!$A$2:$B$12,2,FALSE)</f>
        <v>5</v>
      </c>
      <c r="G795" s="27">
        <f>VLOOKUP($A795,ranks!$A$2:$B$12,2,FALSE)-VLOOKUP(C795,ranks!$A$2:$B$12,2,FALSE)</f>
        <v>2</v>
      </c>
      <c r="H795" s="27">
        <f>VLOOKUP($A795,ranks!$A$2:$B$12,2,FALSE)-VLOOKUP(D795,ranks!$A$2:$B$12,2,FALSE)</f>
        <v>2</v>
      </c>
      <c r="I795" s="27">
        <f>VLOOKUP($A795,ranks!$A$2:$B$12,2,FALSE)-VLOOKUP(E795,ranks!$A$2:$B$12,2,FALSE)</f>
        <v>1</v>
      </c>
      <c r="J795">
        <f t="shared" si="98"/>
        <v>25</v>
      </c>
      <c r="K795">
        <f t="shared" si="99"/>
        <v>4</v>
      </c>
      <c r="L795">
        <f t="shared" si="100"/>
        <v>4</v>
      </c>
      <c r="M795">
        <f t="shared" si="101"/>
        <v>1</v>
      </c>
      <c r="N795">
        <f t="shared" si="102"/>
        <v>5</v>
      </c>
      <c r="O795">
        <f t="shared" si="103"/>
        <v>2</v>
      </c>
      <c r="P795">
        <f t="shared" si="104"/>
        <v>2</v>
      </c>
      <c r="Q795">
        <f t="shared" si="105"/>
        <v>1</v>
      </c>
    </row>
    <row r="796" spans="1:17" x14ac:dyDescent="0.25">
      <c r="A796" s="27" t="s">
        <v>5</v>
      </c>
      <c r="B796" t="s">
        <v>11</v>
      </c>
      <c r="C796" t="s">
        <v>8</v>
      </c>
      <c r="D796" t="s">
        <v>5</v>
      </c>
      <c r="E796" t="s">
        <v>7</v>
      </c>
      <c r="F796" s="27">
        <f>VLOOKUP($A796,ranks!$A$2:$B$12,2,FALSE)-VLOOKUP(B796,ranks!$A$2:$B$12,2,FALSE)</f>
        <v>4</v>
      </c>
      <c r="G796" s="27">
        <f>VLOOKUP($A796,ranks!$A$2:$B$12,2,FALSE)-VLOOKUP(C796,ranks!$A$2:$B$12,2,FALSE)</f>
        <v>3</v>
      </c>
      <c r="H796" s="27">
        <f>VLOOKUP($A796,ranks!$A$2:$B$12,2,FALSE)-VLOOKUP(D796,ranks!$A$2:$B$12,2,FALSE)</f>
        <v>0</v>
      </c>
      <c r="I796" s="27">
        <f>VLOOKUP($A796,ranks!$A$2:$B$12,2,FALSE)-VLOOKUP(E796,ranks!$A$2:$B$12,2,FALSE)</f>
        <v>-1</v>
      </c>
      <c r="J796">
        <f t="shared" si="98"/>
        <v>16</v>
      </c>
      <c r="K796">
        <f t="shared" si="99"/>
        <v>9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3</v>
      </c>
      <c r="P796">
        <f t="shared" si="104"/>
        <v>0</v>
      </c>
      <c r="Q796">
        <f t="shared" si="105"/>
        <v>1</v>
      </c>
    </row>
    <row r="797" spans="1:17" x14ac:dyDescent="0.25">
      <c r="A797" s="27" t="s">
        <v>10</v>
      </c>
      <c r="B797" t="s">
        <v>4</v>
      </c>
      <c r="C797" t="s">
        <v>1</v>
      </c>
      <c r="D797" t="s">
        <v>5</v>
      </c>
      <c r="E797" t="s">
        <v>7</v>
      </c>
      <c r="F797" s="27">
        <f>VLOOKUP($A797,ranks!$A$2:$B$12,2,FALSE)-VLOOKUP(B797,ranks!$A$2:$B$12,2,FALSE)</f>
        <v>-5</v>
      </c>
      <c r="G797" s="27">
        <f>VLOOKUP($A797,ranks!$A$2:$B$12,2,FALSE)-VLOOKUP(C797,ranks!$A$2:$B$12,2,FALSE)</f>
        <v>-4</v>
      </c>
      <c r="H797" s="27">
        <f>VLOOKUP($A797,ranks!$A$2:$B$12,2,FALSE)-VLOOKUP(D797,ranks!$A$2:$B$12,2,FALSE)</f>
        <v>-1</v>
      </c>
      <c r="I797" s="27">
        <f>VLOOKUP($A797,ranks!$A$2:$B$12,2,FALSE)-VLOOKUP(E797,ranks!$A$2:$B$12,2,FALSE)</f>
        <v>-2</v>
      </c>
      <c r="J797">
        <f t="shared" si="98"/>
        <v>25</v>
      </c>
      <c r="K797">
        <f t="shared" si="99"/>
        <v>16</v>
      </c>
      <c r="L797">
        <f t="shared" si="100"/>
        <v>1</v>
      </c>
      <c r="M797">
        <f t="shared" si="101"/>
        <v>4</v>
      </c>
      <c r="N797">
        <f t="shared" si="102"/>
        <v>5</v>
      </c>
      <c r="O797">
        <f t="shared" si="103"/>
        <v>4</v>
      </c>
      <c r="P797">
        <f t="shared" si="104"/>
        <v>1</v>
      </c>
      <c r="Q797">
        <f t="shared" si="105"/>
        <v>2</v>
      </c>
    </row>
    <row r="798" spans="1:17" x14ac:dyDescent="0.25">
      <c r="A798" s="27" t="s">
        <v>1</v>
      </c>
      <c r="B798" t="s">
        <v>1</v>
      </c>
      <c r="C798" t="s">
        <v>1</v>
      </c>
      <c r="D798" t="s">
        <v>5</v>
      </c>
      <c r="E798" t="s">
        <v>7</v>
      </c>
      <c r="F798" s="27">
        <f>VLOOKUP($A798,ranks!$A$2:$B$12,2,FALSE)-VLOOKUP(B798,ranks!$A$2:$B$12,2,FALSE)</f>
        <v>0</v>
      </c>
      <c r="G798" s="27">
        <f>VLOOKUP($A798,ranks!$A$2:$B$12,2,FALSE)-VLOOKUP(C798,ranks!$A$2:$B$12,2,FALSE)</f>
        <v>0</v>
      </c>
      <c r="H798" s="27">
        <f>VLOOKUP($A798,ranks!$A$2:$B$12,2,FALSE)-VLOOKUP(D798,ranks!$A$2:$B$12,2,FALSE)</f>
        <v>3</v>
      </c>
      <c r="I798" s="27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s="27" t="s">
        <v>6</v>
      </c>
      <c r="B799" t="s">
        <v>2</v>
      </c>
      <c r="C799" t="s">
        <v>6</v>
      </c>
      <c r="D799" t="s">
        <v>5</v>
      </c>
      <c r="E799" t="s">
        <v>7</v>
      </c>
      <c r="F799" s="27">
        <f>VLOOKUP($A799,ranks!$A$2:$B$12,2,FALSE)-VLOOKUP(B799,ranks!$A$2:$B$12,2,FALSE)</f>
        <v>1</v>
      </c>
      <c r="G799" s="27">
        <f>VLOOKUP($A799,ranks!$A$2:$B$12,2,FALSE)-VLOOKUP(C799,ranks!$A$2:$B$12,2,FALSE)</f>
        <v>0</v>
      </c>
      <c r="H799" s="27">
        <f>VLOOKUP($A799,ranks!$A$2:$B$12,2,FALSE)-VLOOKUP(D799,ranks!$A$2:$B$12,2,FALSE)</f>
        <v>6</v>
      </c>
      <c r="I799" s="27">
        <f>VLOOKUP($A799,ranks!$A$2:$B$12,2,FALSE)-VLOOKUP(E799,ranks!$A$2:$B$12,2,FALSE)</f>
        <v>5</v>
      </c>
      <c r="J799">
        <f t="shared" si="98"/>
        <v>1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1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s="27" t="s">
        <v>4</v>
      </c>
      <c r="B800" t="s">
        <v>6</v>
      </c>
      <c r="C800" t="s">
        <v>6</v>
      </c>
      <c r="D800" t="s">
        <v>5</v>
      </c>
      <c r="E800" t="s">
        <v>7</v>
      </c>
      <c r="F800" s="27">
        <f>VLOOKUP($A800,ranks!$A$2:$B$12,2,FALSE)-VLOOKUP(B800,ranks!$A$2:$B$12,2,FALSE)</f>
        <v>-2</v>
      </c>
      <c r="G800" s="27">
        <f>VLOOKUP($A800,ranks!$A$2:$B$12,2,FALSE)-VLOOKUP(C800,ranks!$A$2:$B$12,2,FALSE)</f>
        <v>-2</v>
      </c>
      <c r="H800" s="27">
        <f>VLOOKUP($A800,ranks!$A$2:$B$12,2,FALSE)-VLOOKUP(D800,ranks!$A$2:$B$12,2,FALSE)</f>
        <v>4</v>
      </c>
      <c r="I800" s="27">
        <f>VLOOKUP($A800,ranks!$A$2:$B$12,2,FALSE)-VLOOKUP(E800,ranks!$A$2:$B$12,2,FALSE)</f>
        <v>3</v>
      </c>
      <c r="J800">
        <f t="shared" si="98"/>
        <v>4</v>
      </c>
      <c r="K800">
        <f t="shared" si="99"/>
        <v>4</v>
      </c>
      <c r="L800">
        <f t="shared" si="100"/>
        <v>16</v>
      </c>
      <c r="M800">
        <f t="shared" si="101"/>
        <v>9</v>
      </c>
      <c r="N800">
        <f t="shared" si="102"/>
        <v>2</v>
      </c>
      <c r="O800">
        <f t="shared" si="103"/>
        <v>2</v>
      </c>
      <c r="P800">
        <f t="shared" si="104"/>
        <v>4</v>
      </c>
      <c r="Q800">
        <f t="shared" si="105"/>
        <v>3</v>
      </c>
    </row>
    <row r="801" spans="1:17" x14ac:dyDescent="0.25">
      <c r="A801" s="27" t="s">
        <v>1</v>
      </c>
      <c r="B801" t="s">
        <v>4</v>
      </c>
      <c r="C801" t="s">
        <v>5</v>
      </c>
      <c r="D801" t="s">
        <v>5</v>
      </c>
      <c r="E801" t="s">
        <v>7</v>
      </c>
      <c r="F801" s="27">
        <f>VLOOKUP($A801,ranks!$A$2:$B$12,2,FALSE)-VLOOKUP(B801,ranks!$A$2:$B$12,2,FALSE)</f>
        <v>-1</v>
      </c>
      <c r="G801" s="27">
        <f>VLOOKUP($A801,ranks!$A$2:$B$12,2,FALSE)-VLOOKUP(C801,ranks!$A$2:$B$12,2,FALSE)</f>
        <v>3</v>
      </c>
      <c r="H801" s="27">
        <f>VLOOKUP($A801,ranks!$A$2:$B$12,2,FALSE)-VLOOKUP(D801,ranks!$A$2:$B$12,2,FALSE)</f>
        <v>3</v>
      </c>
      <c r="I801" s="27">
        <f>VLOOKUP($A801,ranks!$A$2:$B$12,2,FALSE)-VLOOKUP(E801,ranks!$A$2:$B$12,2,FALSE)</f>
        <v>2</v>
      </c>
      <c r="J801">
        <f t="shared" si="98"/>
        <v>1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7" t="s">
        <v>3</v>
      </c>
      <c r="B802" t="s">
        <v>5</v>
      </c>
      <c r="C802" t="s">
        <v>5</v>
      </c>
      <c r="D802" t="s">
        <v>5</v>
      </c>
      <c r="E802" t="s">
        <v>7</v>
      </c>
      <c r="F802" s="27">
        <f>VLOOKUP($A802,ranks!$A$2:$B$12,2,FALSE)-VLOOKUP(B802,ranks!$A$2:$B$12,2,FALSE)</f>
        <v>2</v>
      </c>
      <c r="G802" s="27">
        <f>VLOOKUP($A802,ranks!$A$2:$B$12,2,FALSE)-VLOOKUP(C802,ranks!$A$2:$B$12,2,FALSE)</f>
        <v>2</v>
      </c>
      <c r="H802" s="27">
        <f>VLOOKUP($A802,ranks!$A$2:$B$12,2,FALSE)-VLOOKUP(D802,ranks!$A$2:$B$12,2,FALSE)</f>
        <v>2</v>
      </c>
      <c r="I802" s="27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s="27" t="s">
        <v>2</v>
      </c>
      <c r="B803" t="s">
        <v>5</v>
      </c>
      <c r="C803" t="s">
        <v>5</v>
      </c>
      <c r="D803" t="s">
        <v>5</v>
      </c>
      <c r="E803" t="s">
        <v>7</v>
      </c>
      <c r="F803" s="27">
        <f>VLOOKUP($A803,ranks!$A$2:$B$12,2,FALSE)-VLOOKUP(B803,ranks!$A$2:$B$12,2,FALSE)</f>
        <v>5</v>
      </c>
      <c r="G803" s="27">
        <f>VLOOKUP($A803,ranks!$A$2:$B$12,2,FALSE)-VLOOKUP(C803,ranks!$A$2:$B$12,2,FALSE)</f>
        <v>5</v>
      </c>
      <c r="H803" s="27">
        <f>VLOOKUP($A803,ranks!$A$2:$B$12,2,FALSE)-VLOOKUP(D803,ranks!$A$2:$B$12,2,FALSE)</f>
        <v>5</v>
      </c>
      <c r="I803" s="27">
        <f>VLOOKUP($A803,ranks!$A$2:$B$12,2,FALSE)-VLOOKUP(E803,ranks!$A$2:$B$12,2,FALSE)</f>
        <v>4</v>
      </c>
      <c r="J803">
        <f t="shared" si="98"/>
        <v>25</v>
      </c>
      <c r="K803">
        <f t="shared" si="99"/>
        <v>25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5</v>
      </c>
      <c r="P803">
        <f t="shared" si="104"/>
        <v>5</v>
      </c>
      <c r="Q803">
        <f t="shared" si="105"/>
        <v>4</v>
      </c>
    </row>
    <row r="804" spans="1:17" x14ac:dyDescent="0.25">
      <c r="A804" s="27" t="s">
        <v>8</v>
      </c>
      <c r="B804" t="s">
        <v>1</v>
      </c>
      <c r="C804" t="s">
        <v>8</v>
      </c>
      <c r="D804" t="s">
        <v>5</v>
      </c>
      <c r="E804" t="s">
        <v>7</v>
      </c>
      <c r="F804" s="27">
        <f>VLOOKUP($A804,ranks!$A$2:$B$12,2,FALSE)-VLOOKUP(B804,ranks!$A$2:$B$12,2,FALSE)</f>
        <v>-6</v>
      </c>
      <c r="G804" s="27">
        <f>VLOOKUP($A804,ranks!$A$2:$B$12,2,FALSE)-VLOOKUP(C804,ranks!$A$2:$B$12,2,FALSE)</f>
        <v>0</v>
      </c>
      <c r="H804" s="27">
        <f>VLOOKUP($A804,ranks!$A$2:$B$12,2,FALSE)-VLOOKUP(D804,ranks!$A$2:$B$12,2,FALSE)</f>
        <v>-3</v>
      </c>
      <c r="I804" s="27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s="27" t="s">
        <v>5</v>
      </c>
      <c r="B805" t="s">
        <v>1</v>
      </c>
      <c r="C805" t="s">
        <v>5</v>
      </c>
      <c r="D805" t="s">
        <v>5</v>
      </c>
      <c r="E805" t="s">
        <v>7</v>
      </c>
      <c r="F805" s="27">
        <f>VLOOKUP($A805,ranks!$A$2:$B$12,2,FALSE)-VLOOKUP(B805,ranks!$A$2:$B$12,2,FALSE)</f>
        <v>-3</v>
      </c>
      <c r="G805" s="27">
        <f>VLOOKUP($A805,ranks!$A$2:$B$12,2,FALSE)-VLOOKUP(C805,ranks!$A$2:$B$12,2,FALSE)</f>
        <v>0</v>
      </c>
      <c r="H805" s="27">
        <f>VLOOKUP($A805,ranks!$A$2:$B$12,2,FALSE)-VLOOKUP(D805,ranks!$A$2:$B$12,2,FALSE)</f>
        <v>0</v>
      </c>
      <c r="I805" s="27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s="27" t="s">
        <v>6</v>
      </c>
      <c r="B806" t="s">
        <v>6</v>
      </c>
      <c r="C806" t="s">
        <v>6</v>
      </c>
      <c r="D806" t="s">
        <v>5</v>
      </c>
      <c r="E806" t="s">
        <v>7</v>
      </c>
      <c r="F806" s="27">
        <f>VLOOKUP($A806,ranks!$A$2:$B$12,2,FALSE)-VLOOKUP(B806,ranks!$A$2:$B$12,2,FALSE)</f>
        <v>0</v>
      </c>
      <c r="G806" s="27">
        <f>VLOOKUP($A806,ranks!$A$2:$B$12,2,FALSE)-VLOOKUP(C806,ranks!$A$2:$B$12,2,FALSE)</f>
        <v>0</v>
      </c>
      <c r="H806" s="27">
        <f>VLOOKUP($A806,ranks!$A$2:$B$12,2,FALSE)-VLOOKUP(D806,ranks!$A$2:$B$12,2,FALSE)</f>
        <v>6</v>
      </c>
      <c r="I806" s="27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s="27" t="s">
        <v>8</v>
      </c>
      <c r="B807" t="s">
        <v>5</v>
      </c>
      <c r="C807" t="s">
        <v>1</v>
      </c>
      <c r="D807" t="s">
        <v>5</v>
      </c>
      <c r="E807" t="s">
        <v>7</v>
      </c>
      <c r="F807" s="27">
        <f>VLOOKUP($A807,ranks!$A$2:$B$12,2,FALSE)-VLOOKUP(B807,ranks!$A$2:$B$12,2,FALSE)</f>
        <v>-3</v>
      </c>
      <c r="G807" s="27">
        <f>VLOOKUP($A807,ranks!$A$2:$B$12,2,FALSE)-VLOOKUP(C807,ranks!$A$2:$B$12,2,FALSE)</f>
        <v>-6</v>
      </c>
      <c r="H807" s="27">
        <f>VLOOKUP($A807,ranks!$A$2:$B$12,2,FALSE)-VLOOKUP(D807,ranks!$A$2:$B$12,2,FALSE)</f>
        <v>-3</v>
      </c>
      <c r="I807" s="27">
        <f>VLOOKUP($A807,ranks!$A$2:$B$12,2,FALSE)-VLOOKUP(E807,ranks!$A$2:$B$12,2,FALSE)</f>
        <v>-4</v>
      </c>
      <c r="J807">
        <f t="shared" si="98"/>
        <v>9</v>
      </c>
      <c r="K807">
        <f t="shared" si="99"/>
        <v>36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6</v>
      </c>
      <c r="P807">
        <f t="shared" si="104"/>
        <v>3</v>
      </c>
      <c r="Q807">
        <f t="shared" si="105"/>
        <v>4</v>
      </c>
    </row>
    <row r="808" spans="1:17" x14ac:dyDescent="0.25">
      <c r="A808" s="27" t="s">
        <v>11</v>
      </c>
      <c r="B808" t="s">
        <v>5</v>
      </c>
      <c r="C808" t="s">
        <v>11</v>
      </c>
      <c r="D808" t="s">
        <v>5</v>
      </c>
      <c r="E808" t="s">
        <v>7</v>
      </c>
      <c r="F808" s="27">
        <f>VLOOKUP($A808,ranks!$A$2:$B$12,2,FALSE)-VLOOKUP(B808,ranks!$A$2:$B$12,2,FALSE)</f>
        <v>-4</v>
      </c>
      <c r="G808" s="27">
        <f>VLOOKUP($A808,ranks!$A$2:$B$12,2,FALSE)-VLOOKUP(C808,ranks!$A$2:$B$12,2,FALSE)</f>
        <v>0</v>
      </c>
      <c r="H808" s="27">
        <f>VLOOKUP($A808,ranks!$A$2:$B$12,2,FALSE)-VLOOKUP(D808,ranks!$A$2:$B$12,2,FALSE)</f>
        <v>-4</v>
      </c>
      <c r="I808" s="27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s="27" t="s">
        <v>1</v>
      </c>
      <c r="B809" t="s">
        <v>11</v>
      </c>
      <c r="C809" t="s">
        <v>5</v>
      </c>
      <c r="D809" t="s">
        <v>5</v>
      </c>
      <c r="E809" t="s">
        <v>7</v>
      </c>
      <c r="F809" s="27">
        <f>VLOOKUP($A809,ranks!$A$2:$B$12,2,FALSE)-VLOOKUP(B809,ranks!$A$2:$B$12,2,FALSE)</f>
        <v>7</v>
      </c>
      <c r="G809" s="27">
        <f>VLOOKUP($A809,ranks!$A$2:$B$12,2,FALSE)-VLOOKUP(C809,ranks!$A$2:$B$12,2,FALSE)</f>
        <v>3</v>
      </c>
      <c r="H809" s="27">
        <f>VLOOKUP($A809,ranks!$A$2:$B$12,2,FALSE)-VLOOKUP(D809,ranks!$A$2:$B$12,2,FALSE)</f>
        <v>3</v>
      </c>
      <c r="I809" s="27">
        <f>VLOOKUP($A809,ranks!$A$2:$B$12,2,FALSE)-VLOOKUP(E809,ranks!$A$2:$B$12,2,FALSE)</f>
        <v>2</v>
      </c>
      <c r="J809">
        <f t="shared" si="98"/>
        <v>49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7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s="27" t="s">
        <v>1</v>
      </c>
      <c r="B810" t="s">
        <v>1</v>
      </c>
      <c r="C810" t="s">
        <v>5</v>
      </c>
      <c r="D810" t="s">
        <v>5</v>
      </c>
      <c r="E810" t="s">
        <v>7</v>
      </c>
      <c r="F810" s="27">
        <f>VLOOKUP($A810,ranks!$A$2:$B$12,2,FALSE)-VLOOKUP(B810,ranks!$A$2:$B$12,2,FALSE)</f>
        <v>0</v>
      </c>
      <c r="G810" s="27">
        <f>VLOOKUP($A810,ranks!$A$2:$B$12,2,FALSE)-VLOOKUP(C810,ranks!$A$2:$B$12,2,FALSE)</f>
        <v>3</v>
      </c>
      <c r="H810" s="27">
        <f>VLOOKUP($A810,ranks!$A$2:$B$12,2,FALSE)-VLOOKUP(D810,ranks!$A$2:$B$12,2,FALSE)</f>
        <v>3</v>
      </c>
      <c r="I810" s="27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7" t="s">
        <v>5</v>
      </c>
      <c r="B811" t="s">
        <v>5</v>
      </c>
      <c r="C811" t="s">
        <v>5</v>
      </c>
      <c r="D811" t="s">
        <v>5</v>
      </c>
      <c r="E811" t="s">
        <v>7</v>
      </c>
      <c r="F811" s="27">
        <f>VLOOKUP($A811,ranks!$A$2:$B$12,2,FALSE)-VLOOKUP(B811,ranks!$A$2:$B$12,2,FALSE)</f>
        <v>0</v>
      </c>
      <c r="G811" s="27">
        <f>VLOOKUP($A811,ranks!$A$2:$B$12,2,FALSE)-VLOOKUP(C811,ranks!$A$2:$B$12,2,FALSE)</f>
        <v>0</v>
      </c>
      <c r="H811" s="27">
        <f>VLOOKUP($A811,ranks!$A$2:$B$12,2,FALSE)-VLOOKUP(D811,ranks!$A$2:$B$12,2,FALSE)</f>
        <v>0</v>
      </c>
      <c r="I811" s="27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s="27" t="s">
        <v>5</v>
      </c>
      <c r="B812" t="s">
        <v>5</v>
      </c>
      <c r="C812" t="s">
        <v>5</v>
      </c>
      <c r="D812" t="s">
        <v>5</v>
      </c>
      <c r="E812" t="s">
        <v>7</v>
      </c>
      <c r="F812" s="27">
        <f>VLOOKUP($A812,ranks!$A$2:$B$12,2,FALSE)-VLOOKUP(B812,ranks!$A$2:$B$12,2,FALSE)</f>
        <v>0</v>
      </c>
      <c r="G812" s="27">
        <f>VLOOKUP($A812,ranks!$A$2:$B$12,2,FALSE)-VLOOKUP(C812,ranks!$A$2:$B$12,2,FALSE)</f>
        <v>0</v>
      </c>
      <c r="H812" s="27">
        <f>VLOOKUP($A812,ranks!$A$2:$B$12,2,FALSE)-VLOOKUP(D812,ranks!$A$2:$B$12,2,FALSE)</f>
        <v>0</v>
      </c>
      <c r="I812" s="27">
        <f>VLOOKUP($A812,ranks!$A$2:$B$12,2,FALSE)-VLOOKUP(E812,ranks!$A$2:$B$12,2,FALSE)</f>
        <v>-1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7" t="s">
        <v>5</v>
      </c>
      <c r="B813" t="s">
        <v>6</v>
      </c>
      <c r="C813" t="s">
        <v>1</v>
      </c>
      <c r="D813" t="s">
        <v>5</v>
      </c>
      <c r="E813" t="s">
        <v>7</v>
      </c>
      <c r="F813" s="27">
        <f>VLOOKUP($A813,ranks!$A$2:$B$12,2,FALSE)-VLOOKUP(B813,ranks!$A$2:$B$12,2,FALSE)</f>
        <v>-6</v>
      </c>
      <c r="G813" s="27">
        <f>VLOOKUP($A813,ranks!$A$2:$B$12,2,FALSE)-VLOOKUP(C813,ranks!$A$2:$B$12,2,FALSE)</f>
        <v>-3</v>
      </c>
      <c r="H813" s="27">
        <f>VLOOKUP($A813,ranks!$A$2:$B$12,2,FALSE)-VLOOKUP(D813,ranks!$A$2:$B$12,2,FALSE)</f>
        <v>0</v>
      </c>
      <c r="I813" s="27">
        <f>VLOOKUP($A813,ranks!$A$2:$B$12,2,FALSE)-VLOOKUP(E813,ranks!$A$2:$B$12,2,FALSE)</f>
        <v>-1</v>
      </c>
      <c r="J813">
        <f t="shared" si="98"/>
        <v>36</v>
      </c>
      <c r="K813">
        <f t="shared" si="99"/>
        <v>9</v>
      </c>
      <c r="L813">
        <f t="shared" si="100"/>
        <v>0</v>
      </c>
      <c r="M813">
        <f t="shared" si="101"/>
        <v>1</v>
      </c>
      <c r="N813">
        <f t="shared" si="102"/>
        <v>6</v>
      </c>
      <c r="O813">
        <f t="shared" si="103"/>
        <v>3</v>
      </c>
      <c r="P813">
        <f t="shared" si="104"/>
        <v>0</v>
      </c>
      <c r="Q813">
        <f t="shared" si="105"/>
        <v>1</v>
      </c>
    </row>
    <row r="814" spans="1:17" x14ac:dyDescent="0.25">
      <c r="A814" s="27" t="s">
        <v>5</v>
      </c>
      <c r="B814" t="s">
        <v>5</v>
      </c>
      <c r="C814" t="s">
        <v>5</v>
      </c>
      <c r="D814" t="s">
        <v>5</v>
      </c>
      <c r="E814" t="s">
        <v>7</v>
      </c>
      <c r="F814" s="27">
        <f>VLOOKUP($A814,ranks!$A$2:$B$12,2,FALSE)-VLOOKUP(B814,ranks!$A$2:$B$12,2,FALSE)</f>
        <v>0</v>
      </c>
      <c r="G814" s="27">
        <f>VLOOKUP($A814,ranks!$A$2:$B$12,2,FALSE)-VLOOKUP(C814,ranks!$A$2:$B$12,2,FALSE)</f>
        <v>0</v>
      </c>
      <c r="H814" s="27">
        <f>VLOOKUP($A814,ranks!$A$2:$B$12,2,FALSE)-VLOOKUP(D814,ranks!$A$2:$B$12,2,FALSE)</f>
        <v>0</v>
      </c>
      <c r="I814" s="27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7" t="s">
        <v>9</v>
      </c>
      <c r="B815" t="s">
        <v>11</v>
      </c>
      <c r="C815" t="s">
        <v>8</v>
      </c>
      <c r="D815" t="s">
        <v>5</v>
      </c>
      <c r="E815" t="s">
        <v>7</v>
      </c>
      <c r="F815" s="27">
        <f>VLOOKUP($A815,ranks!$A$2:$B$12,2,FALSE)-VLOOKUP(B815,ranks!$A$2:$B$12,2,FALSE)</f>
        <v>2</v>
      </c>
      <c r="G815" s="27">
        <f>VLOOKUP($A815,ranks!$A$2:$B$12,2,FALSE)-VLOOKUP(C815,ranks!$A$2:$B$12,2,FALSE)</f>
        <v>1</v>
      </c>
      <c r="H815" s="27">
        <f>VLOOKUP($A815,ranks!$A$2:$B$12,2,FALSE)-VLOOKUP(D815,ranks!$A$2:$B$12,2,FALSE)</f>
        <v>-2</v>
      </c>
      <c r="I815" s="27">
        <f>VLOOKUP($A815,ranks!$A$2:$B$12,2,FALSE)-VLOOKUP(E815,ranks!$A$2:$B$12,2,FALSE)</f>
        <v>-3</v>
      </c>
      <c r="J815">
        <f t="shared" si="98"/>
        <v>4</v>
      </c>
      <c r="K815">
        <f t="shared" si="99"/>
        <v>1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1</v>
      </c>
      <c r="P815">
        <f t="shared" si="104"/>
        <v>2</v>
      </c>
      <c r="Q815">
        <f t="shared" si="105"/>
        <v>3</v>
      </c>
    </row>
    <row r="816" spans="1:17" x14ac:dyDescent="0.25">
      <c r="A816" s="27" t="s">
        <v>1</v>
      </c>
      <c r="B816" t="s">
        <v>5</v>
      </c>
      <c r="C816" t="s">
        <v>5</v>
      </c>
      <c r="D816" t="s">
        <v>5</v>
      </c>
      <c r="E816" t="s">
        <v>7</v>
      </c>
      <c r="F816" s="27">
        <f>VLOOKUP($A816,ranks!$A$2:$B$12,2,FALSE)-VLOOKUP(B816,ranks!$A$2:$B$12,2,FALSE)</f>
        <v>3</v>
      </c>
      <c r="G816" s="27">
        <f>VLOOKUP($A816,ranks!$A$2:$B$12,2,FALSE)-VLOOKUP(C816,ranks!$A$2:$B$12,2,FALSE)</f>
        <v>3</v>
      </c>
      <c r="H816" s="27">
        <f>VLOOKUP($A816,ranks!$A$2:$B$12,2,FALSE)-VLOOKUP(D816,ranks!$A$2:$B$12,2,FALSE)</f>
        <v>3</v>
      </c>
      <c r="I816" s="27">
        <f>VLOOKUP($A816,ranks!$A$2:$B$12,2,FALSE)-VLOOKUP(E816,ranks!$A$2:$B$12,2,FALSE)</f>
        <v>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7" t="s">
        <v>6</v>
      </c>
      <c r="B817" t="s">
        <v>5</v>
      </c>
      <c r="C817" t="s">
        <v>5</v>
      </c>
      <c r="D817" t="s">
        <v>5</v>
      </c>
      <c r="E817" t="s">
        <v>7</v>
      </c>
      <c r="F817" s="27">
        <f>VLOOKUP($A817,ranks!$A$2:$B$12,2,FALSE)-VLOOKUP(B817,ranks!$A$2:$B$12,2,FALSE)</f>
        <v>6</v>
      </c>
      <c r="G817" s="27">
        <f>VLOOKUP($A817,ranks!$A$2:$B$12,2,FALSE)-VLOOKUP(C817,ranks!$A$2:$B$12,2,FALSE)</f>
        <v>6</v>
      </c>
      <c r="H817" s="27">
        <f>VLOOKUP($A817,ranks!$A$2:$B$12,2,FALSE)-VLOOKUP(D817,ranks!$A$2:$B$12,2,FALSE)</f>
        <v>6</v>
      </c>
      <c r="I817" s="27">
        <f>VLOOKUP($A817,ranks!$A$2:$B$12,2,FALSE)-VLOOKUP(E817,ranks!$A$2:$B$12,2,FALSE)</f>
        <v>5</v>
      </c>
      <c r="J817">
        <f t="shared" si="98"/>
        <v>36</v>
      </c>
      <c r="K817">
        <f t="shared" si="99"/>
        <v>36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6</v>
      </c>
      <c r="P817">
        <f t="shared" si="104"/>
        <v>6</v>
      </c>
      <c r="Q817">
        <f t="shared" si="105"/>
        <v>5</v>
      </c>
    </row>
    <row r="818" spans="1:17" x14ac:dyDescent="0.25">
      <c r="A818" s="27" t="s">
        <v>7</v>
      </c>
      <c r="B818" t="s">
        <v>10</v>
      </c>
      <c r="C818" t="s">
        <v>5</v>
      </c>
      <c r="D818" t="s">
        <v>5</v>
      </c>
      <c r="E818" t="s">
        <v>7</v>
      </c>
      <c r="F818" s="27">
        <f>VLOOKUP($A818,ranks!$A$2:$B$12,2,FALSE)-VLOOKUP(B818,ranks!$A$2:$B$12,2,FALSE)</f>
        <v>2</v>
      </c>
      <c r="G818" s="27">
        <f>VLOOKUP($A818,ranks!$A$2:$B$12,2,FALSE)-VLOOKUP(C818,ranks!$A$2:$B$12,2,FALSE)</f>
        <v>1</v>
      </c>
      <c r="H818" s="27">
        <f>VLOOKUP($A818,ranks!$A$2:$B$12,2,FALSE)-VLOOKUP(D818,ranks!$A$2:$B$12,2,FALSE)</f>
        <v>1</v>
      </c>
      <c r="I818" s="27">
        <f>VLOOKUP($A818,ranks!$A$2:$B$12,2,FALSE)-VLOOKUP(E818,ranks!$A$2:$B$12,2,FALSE)</f>
        <v>0</v>
      </c>
      <c r="J818">
        <f t="shared" si="98"/>
        <v>4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2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s="27" t="s">
        <v>1</v>
      </c>
      <c r="B819" t="s">
        <v>10</v>
      </c>
      <c r="C819" t="s">
        <v>5</v>
      </c>
      <c r="D819" t="s">
        <v>5</v>
      </c>
      <c r="E819" t="s">
        <v>7</v>
      </c>
      <c r="F819" s="27">
        <f>VLOOKUP($A819,ranks!$A$2:$B$12,2,FALSE)-VLOOKUP(B819,ranks!$A$2:$B$12,2,FALSE)</f>
        <v>4</v>
      </c>
      <c r="G819" s="27">
        <f>VLOOKUP($A819,ranks!$A$2:$B$12,2,FALSE)-VLOOKUP(C819,ranks!$A$2:$B$12,2,FALSE)</f>
        <v>3</v>
      </c>
      <c r="H819" s="27">
        <f>VLOOKUP($A819,ranks!$A$2:$B$12,2,FALSE)-VLOOKUP(D819,ranks!$A$2:$B$12,2,FALSE)</f>
        <v>3</v>
      </c>
      <c r="I819" s="27">
        <f>VLOOKUP($A819,ranks!$A$2:$B$12,2,FALSE)-VLOOKUP(E819,ranks!$A$2:$B$12,2,FALSE)</f>
        <v>2</v>
      </c>
      <c r="J819">
        <f t="shared" si="98"/>
        <v>16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4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s="27" t="s">
        <v>6</v>
      </c>
      <c r="B820" t="s">
        <v>5</v>
      </c>
      <c r="C820" t="s">
        <v>5</v>
      </c>
      <c r="D820" t="s">
        <v>5</v>
      </c>
      <c r="E820" t="s">
        <v>7</v>
      </c>
      <c r="F820" s="27">
        <f>VLOOKUP($A820,ranks!$A$2:$B$12,2,FALSE)-VLOOKUP(B820,ranks!$A$2:$B$12,2,FALSE)</f>
        <v>6</v>
      </c>
      <c r="G820" s="27">
        <f>VLOOKUP($A820,ranks!$A$2:$B$12,2,FALSE)-VLOOKUP(C820,ranks!$A$2:$B$12,2,FALSE)</f>
        <v>6</v>
      </c>
      <c r="H820" s="27">
        <f>VLOOKUP($A820,ranks!$A$2:$B$12,2,FALSE)-VLOOKUP(D820,ranks!$A$2:$B$12,2,FALSE)</f>
        <v>6</v>
      </c>
      <c r="I820" s="27">
        <f>VLOOKUP($A820,ranks!$A$2:$B$12,2,FALSE)-VLOOKUP(E820,ranks!$A$2:$B$12,2,FALSE)</f>
        <v>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s="27" t="s">
        <v>11</v>
      </c>
      <c r="B821" t="s">
        <v>11</v>
      </c>
      <c r="C821" t="s">
        <v>5</v>
      </c>
      <c r="D821" t="s">
        <v>5</v>
      </c>
      <c r="E821" t="s">
        <v>7</v>
      </c>
      <c r="F821" s="27">
        <f>VLOOKUP($A821,ranks!$A$2:$B$12,2,FALSE)-VLOOKUP(B821,ranks!$A$2:$B$12,2,FALSE)</f>
        <v>0</v>
      </c>
      <c r="G821" s="27">
        <f>VLOOKUP($A821,ranks!$A$2:$B$12,2,FALSE)-VLOOKUP(C821,ranks!$A$2:$B$12,2,FALSE)</f>
        <v>-4</v>
      </c>
      <c r="H821" s="27">
        <f>VLOOKUP($A821,ranks!$A$2:$B$12,2,FALSE)-VLOOKUP(D821,ranks!$A$2:$B$12,2,FALSE)</f>
        <v>-4</v>
      </c>
      <c r="I821" s="27">
        <f>VLOOKUP($A821,ranks!$A$2:$B$12,2,FALSE)-VLOOKUP(E821,ranks!$A$2:$B$12,2,FALSE)</f>
        <v>-5</v>
      </c>
      <c r="J821">
        <f t="shared" si="98"/>
        <v>0</v>
      </c>
      <c r="K821">
        <f t="shared" si="99"/>
        <v>16</v>
      </c>
      <c r="L821">
        <f t="shared" si="100"/>
        <v>16</v>
      </c>
      <c r="M821">
        <f t="shared" si="101"/>
        <v>25</v>
      </c>
      <c r="N821">
        <f t="shared" si="102"/>
        <v>0</v>
      </c>
      <c r="O821">
        <f t="shared" si="103"/>
        <v>4</v>
      </c>
      <c r="P821">
        <f t="shared" si="104"/>
        <v>4</v>
      </c>
      <c r="Q821">
        <f t="shared" si="105"/>
        <v>5</v>
      </c>
    </row>
    <row r="822" spans="1:17" x14ac:dyDescent="0.25">
      <c r="A822" s="27" t="s">
        <v>5</v>
      </c>
      <c r="B822" t="s">
        <v>5</v>
      </c>
      <c r="C822" t="s">
        <v>5</v>
      </c>
      <c r="D822" t="s">
        <v>5</v>
      </c>
      <c r="E822" t="s">
        <v>7</v>
      </c>
      <c r="F822" s="27">
        <f>VLOOKUP($A822,ranks!$A$2:$B$12,2,FALSE)-VLOOKUP(B822,ranks!$A$2:$B$12,2,FALSE)</f>
        <v>0</v>
      </c>
      <c r="G822" s="27">
        <f>VLOOKUP($A822,ranks!$A$2:$B$12,2,FALSE)-VLOOKUP(C822,ranks!$A$2:$B$12,2,FALSE)</f>
        <v>0</v>
      </c>
      <c r="H822" s="27">
        <f>VLOOKUP($A822,ranks!$A$2:$B$12,2,FALSE)-VLOOKUP(D822,ranks!$A$2:$B$12,2,FALSE)</f>
        <v>0</v>
      </c>
      <c r="I822" s="27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s="27" t="s">
        <v>6</v>
      </c>
      <c r="B823" t="s">
        <v>5</v>
      </c>
      <c r="C823" t="s">
        <v>1</v>
      </c>
      <c r="D823" t="s">
        <v>5</v>
      </c>
      <c r="E823" t="s">
        <v>7</v>
      </c>
      <c r="F823" s="27">
        <f>VLOOKUP($A823,ranks!$A$2:$B$12,2,FALSE)-VLOOKUP(B823,ranks!$A$2:$B$12,2,FALSE)</f>
        <v>6</v>
      </c>
      <c r="G823" s="27">
        <f>VLOOKUP($A823,ranks!$A$2:$B$12,2,FALSE)-VLOOKUP(C823,ranks!$A$2:$B$12,2,FALSE)</f>
        <v>3</v>
      </c>
      <c r="H823" s="27">
        <f>VLOOKUP($A823,ranks!$A$2:$B$12,2,FALSE)-VLOOKUP(D823,ranks!$A$2:$B$12,2,FALSE)</f>
        <v>6</v>
      </c>
      <c r="I823" s="27">
        <f>VLOOKUP($A823,ranks!$A$2:$B$12,2,FALSE)-VLOOKUP(E823,ranks!$A$2:$B$12,2,FALSE)</f>
        <v>5</v>
      </c>
      <c r="J823">
        <f t="shared" si="98"/>
        <v>36</v>
      </c>
      <c r="K823">
        <f t="shared" si="99"/>
        <v>9</v>
      </c>
      <c r="L823">
        <f t="shared" si="100"/>
        <v>36</v>
      </c>
      <c r="M823">
        <f t="shared" si="101"/>
        <v>25</v>
      </c>
      <c r="N823">
        <f t="shared" si="102"/>
        <v>6</v>
      </c>
      <c r="O823">
        <f t="shared" si="103"/>
        <v>3</v>
      </c>
      <c r="P823">
        <f t="shared" si="104"/>
        <v>6</v>
      </c>
      <c r="Q823">
        <f t="shared" si="105"/>
        <v>5</v>
      </c>
    </row>
    <row r="824" spans="1:17" x14ac:dyDescent="0.25">
      <c r="A824" s="27" t="s">
        <v>8</v>
      </c>
      <c r="B824" t="s">
        <v>5</v>
      </c>
      <c r="C824" t="s">
        <v>5</v>
      </c>
      <c r="D824" t="s">
        <v>5</v>
      </c>
      <c r="E824" t="s">
        <v>7</v>
      </c>
      <c r="F824" s="27">
        <f>VLOOKUP($A824,ranks!$A$2:$B$12,2,FALSE)-VLOOKUP(B824,ranks!$A$2:$B$12,2,FALSE)</f>
        <v>-3</v>
      </c>
      <c r="G824" s="27">
        <f>VLOOKUP($A824,ranks!$A$2:$B$12,2,FALSE)-VLOOKUP(C824,ranks!$A$2:$B$12,2,FALSE)</f>
        <v>-3</v>
      </c>
      <c r="H824" s="27">
        <f>VLOOKUP($A824,ranks!$A$2:$B$12,2,FALSE)-VLOOKUP(D824,ranks!$A$2:$B$12,2,FALSE)</f>
        <v>-3</v>
      </c>
      <c r="I824" s="27">
        <f>VLOOKUP($A824,ranks!$A$2:$B$12,2,FALSE)-VLOOKUP(E824,ranks!$A$2:$B$12,2,FALSE)</f>
        <v>-4</v>
      </c>
      <c r="J824">
        <f t="shared" si="98"/>
        <v>9</v>
      </c>
      <c r="K824">
        <f t="shared" si="99"/>
        <v>9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3</v>
      </c>
      <c r="P824">
        <f t="shared" si="104"/>
        <v>3</v>
      </c>
      <c r="Q824">
        <f t="shared" si="105"/>
        <v>4</v>
      </c>
    </row>
    <row r="825" spans="1:17" x14ac:dyDescent="0.25">
      <c r="A825" s="27" t="s">
        <v>1</v>
      </c>
      <c r="B825" t="s">
        <v>5</v>
      </c>
      <c r="C825" t="s">
        <v>5</v>
      </c>
      <c r="D825" t="s">
        <v>5</v>
      </c>
      <c r="E825" t="s">
        <v>7</v>
      </c>
      <c r="F825" s="27">
        <f>VLOOKUP($A825,ranks!$A$2:$B$12,2,FALSE)-VLOOKUP(B825,ranks!$A$2:$B$12,2,FALSE)</f>
        <v>3</v>
      </c>
      <c r="G825" s="27">
        <f>VLOOKUP($A825,ranks!$A$2:$B$12,2,FALSE)-VLOOKUP(C825,ranks!$A$2:$B$12,2,FALSE)</f>
        <v>3</v>
      </c>
      <c r="H825" s="27">
        <f>VLOOKUP($A825,ranks!$A$2:$B$12,2,FALSE)-VLOOKUP(D825,ranks!$A$2:$B$12,2,FALSE)</f>
        <v>3</v>
      </c>
      <c r="I825" s="27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s="27" t="s">
        <v>8</v>
      </c>
      <c r="B826" t="s">
        <v>8</v>
      </c>
      <c r="C826" t="s">
        <v>5</v>
      </c>
      <c r="D826" t="s">
        <v>5</v>
      </c>
      <c r="E826" t="s">
        <v>7</v>
      </c>
      <c r="F826" s="27">
        <f>VLOOKUP($A826,ranks!$A$2:$B$12,2,FALSE)-VLOOKUP(B826,ranks!$A$2:$B$12,2,FALSE)</f>
        <v>0</v>
      </c>
      <c r="G826" s="27">
        <f>VLOOKUP($A826,ranks!$A$2:$B$12,2,FALSE)-VLOOKUP(C826,ranks!$A$2:$B$12,2,FALSE)</f>
        <v>-3</v>
      </c>
      <c r="H826" s="27">
        <f>VLOOKUP($A826,ranks!$A$2:$B$12,2,FALSE)-VLOOKUP(D826,ranks!$A$2:$B$12,2,FALSE)</f>
        <v>-3</v>
      </c>
      <c r="I826" s="27">
        <f>VLOOKUP($A826,ranks!$A$2:$B$12,2,FALSE)-VLOOKUP(E826,ranks!$A$2:$B$12,2,FALSE)</f>
        <v>-4</v>
      </c>
      <c r="J826">
        <f t="shared" si="98"/>
        <v>0</v>
      </c>
      <c r="K826">
        <f t="shared" si="99"/>
        <v>9</v>
      </c>
      <c r="L826">
        <f t="shared" si="100"/>
        <v>9</v>
      </c>
      <c r="M826">
        <f t="shared" si="101"/>
        <v>16</v>
      </c>
      <c r="N826">
        <f t="shared" si="102"/>
        <v>0</v>
      </c>
      <c r="O826">
        <f t="shared" si="103"/>
        <v>3</v>
      </c>
      <c r="P826">
        <f t="shared" si="104"/>
        <v>3</v>
      </c>
      <c r="Q826">
        <f t="shared" si="105"/>
        <v>4</v>
      </c>
    </row>
    <row r="827" spans="1:17" x14ac:dyDescent="0.25">
      <c r="A827" s="27" t="s">
        <v>1</v>
      </c>
      <c r="B827" t="s">
        <v>10</v>
      </c>
      <c r="C827" t="s">
        <v>5</v>
      </c>
      <c r="D827" t="s">
        <v>5</v>
      </c>
      <c r="E827" t="s">
        <v>7</v>
      </c>
      <c r="F827" s="27">
        <f>VLOOKUP($A827,ranks!$A$2:$B$12,2,FALSE)-VLOOKUP(B827,ranks!$A$2:$B$12,2,FALSE)</f>
        <v>4</v>
      </c>
      <c r="G827" s="27">
        <f>VLOOKUP($A827,ranks!$A$2:$B$12,2,FALSE)-VLOOKUP(C827,ranks!$A$2:$B$12,2,FALSE)</f>
        <v>3</v>
      </c>
      <c r="H827" s="27">
        <f>VLOOKUP($A827,ranks!$A$2:$B$12,2,FALSE)-VLOOKUP(D827,ranks!$A$2:$B$12,2,FALSE)</f>
        <v>3</v>
      </c>
      <c r="I827" s="27">
        <f>VLOOKUP($A827,ranks!$A$2:$B$12,2,FALSE)-VLOOKUP(E827,ranks!$A$2:$B$12,2,FALSE)</f>
        <v>2</v>
      </c>
      <c r="J827">
        <f t="shared" si="98"/>
        <v>16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4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s="27" t="s">
        <v>5</v>
      </c>
      <c r="B828" t="s">
        <v>1</v>
      </c>
      <c r="C828" t="s">
        <v>5</v>
      </c>
      <c r="D828" t="s">
        <v>5</v>
      </c>
      <c r="E828" t="s">
        <v>7</v>
      </c>
      <c r="F828" s="27">
        <f>VLOOKUP($A828,ranks!$A$2:$B$12,2,FALSE)-VLOOKUP(B828,ranks!$A$2:$B$12,2,FALSE)</f>
        <v>-3</v>
      </c>
      <c r="G828" s="27">
        <f>VLOOKUP($A828,ranks!$A$2:$B$12,2,FALSE)-VLOOKUP(C828,ranks!$A$2:$B$12,2,FALSE)</f>
        <v>0</v>
      </c>
      <c r="H828" s="27">
        <f>VLOOKUP($A828,ranks!$A$2:$B$12,2,FALSE)-VLOOKUP(D828,ranks!$A$2:$B$12,2,FALSE)</f>
        <v>0</v>
      </c>
      <c r="I828" s="27">
        <f>VLOOKUP($A828,ranks!$A$2:$B$12,2,FALSE)-VLOOKUP(E828,ranks!$A$2:$B$12,2,FALSE)</f>
        <v>-1</v>
      </c>
      <c r="J828">
        <f t="shared" si="98"/>
        <v>9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3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s="27" t="s">
        <v>3</v>
      </c>
      <c r="B829" t="s">
        <v>5</v>
      </c>
      <c r="C829" t="s">
        <v>5</v>
      </c>
      <c r="D829" t="s">
        <v>5</v>
      </c>
      <c r="E829" t="s">
        <v>7</v>
      </c>
      <c r="F829" s="27">
        <f>VLOOKUP($A829,ranks!$A$2:$B$12,2,FALSE)-VLOOKUP(B829,ranks!$A$2:$B$12,2,FALSE)</f>
        <v>2</v>
      </c>
      <c r="G829" s="27">
        <f>VLOOKUP($A829,ranks!$A$2:$B$12,2,FALSE)-VLOOKUP(C829,ranks!$A$2:$B$12,2,FALSE)</f>
        <v>2</v>
      </c>
      <c r="H829" s="27">
        <f>VLOOKUP($A829,ranks!$A$2:$B$12,2,FALSE)-VLOOKUP(D829,ranks!$A$2:$B$12,2,FALSE)</f>
        <v>2</v>
      </c>
      <c r="I829" s="27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s="27" t="s">
        <v>5</v>
      </c>
      <c r="B830" t="s">
        <v>5</v>
      </c>
      <c r="C830" t="s">
        <v>1</v>
      </c>
      <c r="D830" t="s">
        <v>5</v>
      </c>
      <c r="E830" t="s">
        <v>7</v>
      </c>
      <c r="F830" s="27">
        <f>VLOOKUP($A830,ranks!$A$2:$B$12,2,FALSE)-VLOOKUP(B830,ranks!$A$2:$B$12,2,FALSE)</f>
        <v>0</v>
      </c>
      <c r="G830" s="27">
        <f>VLOOKUP($A830,ranks!$A$2:$B$12,2,FALSE)-VLOOKUP(C830,ranks!$A$2:$B$12,2,FALSE)</f>
        <v>-3</v>
      </c>
      <c r="H830" s="27">
        <f>VLOOKUP($A830,ranks!$A$2:$B$12,2,FALSE)-VLOOKUP(D830,ranks!$A$2:$B$12,2,FALSE)</f>
        <v>0</v>
      </c>
      <c r="I830" s="27">
        <f>VLOOKUP($A830,ranks!$A$2:$B$12,2,FALSE)-VLOOKUP(E830,ranks!$A$2:$B$12,2,FALSE)</f>
        <v>-1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7" t="s">
        <v>7</v>
      </c>
      <c r="B831" t="s">
        <v>5</v>
      </c>
      <c r="C831" t="s">
        <v>5</v>
      </c>
      <c r="D831" t="s">
        <v>5</v>
      </c>
      <c r="E831" t="s">
        <v>7</v>
      </c>
      <c r="F831" s="27">
        <f>VLOOKUP($A831,ranks!$A$2:$B$12,2,FALSE)-VLOOKUP(B831,ranks!$A$2:$B$12,2,FALSE)</f>
        <v>1</v>
      </c>
      <c r="G831" s="27">
        <f>VLOOKUP($A831,ranks!$A$2:$B$12,2,FALSE)-VLOOKUP(C831,ranks!$A$2:$B$12,2,FALSE)</f>
        <v>1</v>
      </c>
      <c r="H831" s="27">
        <f>VLOOKUP($A831,ranks!$A$2:$B$12,2,FALSE)-VLOOKUP(D831,ranks!$A$2:$B$12,2,FALSE)</f>
        <v>1</v>
      </c>
      <c r="I831" s="27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s="27" t="s">
        <v>6</v>
      </c>
      <c r="B832" t="s">
        <v>1</v>
      </c>
      <c r="C832" t="s">
        <v>1</v>
      </c>
      <c r="D832" t="s">
        <v>5</v>
      </c>
      <c r="E832" t="s">
        <v>7</v>
      </c>
      <c r="F832" s="27">
        <f>VLOOKUP($A832,ranks!$A$2:$B$12,2,FALSE)-VLOOKUP(B832,ranks!$A$2:$B$12,2,FALSE)</f>
        <v>3</v>
      </c>
      <c r="G832" s="27">
        <f>VLOOKUP($A832,ranks!$A$2:$B$12,2,FALSE)-VLOOKUP(C832,ranks!$A$2:$B$12,2,FALSE)</f>
        <v>3</v>
      </c>
      <c r="H832" s="27">
        <f>VLOOKUP($A832,ranks!$A$2:$B$12,2,FALSE)-VLOOKUP(D832,ranks!$A$2:$B$12,2,FALSE)</f>
        <v>6</v>
      </c>
      <c r="I832" s="27">
        <f>VLOOKUP($A832,ranks!$A$2:$B$12,2,FALSE)-VLOOKUP(E832,ranks!$A$2:$B$12,2,FALSE)</f>
        <v>5</v>
      </c>
      <c r="J832">
        <f t="shared" si="98"/>
        <v>9</v>
      </c>
      <c r="K832">
        <f t="shared" si="99"/>
        <v>9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3</v>
      </c>
      <c r="P832">
        <f t="shared" si="104"/>
        <v>6</v>
      </c>
      <c r="Q832">
        <f t="shared" si="105"/>
        <v>5</v>
      </c>
    </row>
    <row r="833" spans="1:17" x14ac:dyDescent="0.25">
      <c r="A833" s="27" t="s">
        <v>1</v>
      </c>
      <c r="B833" t="s">
        <v>6</v>
      </c>
      <c r="C833" t="s">
        <v>1</v>
      </c>
      <c r="D833" t="s">
        <v>5</v>
      </c>
      <c r="E833" t="s">
        <v>7</v>
      </c>
      <c r="F833" s="27">
        <f>VLOOKUP($A833,ranks!$A$2:$B$12,2,FALSE)-VLOOKUP(B833,ranks!$A$2:$B$12,2,FALSE)</f>
        <v>-3</v>
      </c>
      <c r="G833" s="27">
        <f>VLOOKUP($A833,ranks!$A$2:$B$12,2,FALSE)-VLOOKUP(C833,ranks!$A$2:$B$12,2,FALSE)</f>
        <v>0</v>
      </c>
      <c r="H833" s="27">
        <f>VLOOKUP($A833,ranks!$A$2:$B$12,2,FALSE)-VLOOKUP(D833,ranks!$A$2:$B$12,2,FALSE)</f>
        <v>3</v>
      </c>
      <c r="I833" s="27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s="27" t="s">
        <v>5</v>
      </c>
      <c r="B834" t="s">
        <v>2</v>
      </c>
      <c r="C834" t="s">
        <v>5</v>
      </c>
      <c r="D834" t="s">
        <v>5</v>
      </c>
      <c r="E834" t="s">
        <v>7</v>
      </c>
      <c r="F834" s="27">
        <f>VLOOKUP($A834,ranks!$A$2:$B$12,2,FALSE)-VLOOKUP(B834,ranks!$A$2:$B$12,2,FALSE)</f>
        <v>-5</v>
      </c>
      <c r="G834" s="27">
        <f>VLOOKUP($A834,ranks!$A$2:$B$12,2,FALSE)-VLOOKUP(C834,ranks!$A$2:$B$12,2,FALSE)</f>
        <v>0</v>
      </c>
      <c r="H834" s="27">
        <f>VLOOKUP($A834,ranks!$A$2:$B$12,2,FALSE)-VLOOKUP(D834,ranks!$A$2:$B$12,2,FALSE)</f>
        <v>0</v>
      </c>
      <c r="I834" s="27">
        <f>VLOOKUP($A834,ranks!$A$2:$B$12,2,FALSE)-VLOOKUP(E834,ranks!$A$2:$B$12,2,FALSE)</f>
        <v>-1</v>
      </c>
      <c r="J834">
        <f t="shared" si="98"/>
        <v>25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5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s="27" t="s">
        <v>1</v>
      </c>
      <c r="B835" t="s">
        <v>1</v>
      </c>
      <c r="C835" t="s">
        <v>1</v>
      </c>
      <c r="D835" t="s">
        <v>5</v>
      </c>
      <c r="E835" t="s">
        <v>7</v>
      </c>
      <c r="F835" s="27">
        <f>VLOOKUP($A835,ranks!$A$2:$B$12,2,FALSE)-VLOOKUP(B835,ranks!$A$2:$B$12,2,FALSE)</f>
        <v>0</v>
      </c>
      <c r="G835" s="27">
        <f>VLOOKUP($A835,ranks!$A$2:$B$12,2,FALSE)-VLOOKUP(C835,ranks!$A$2:$B$12,2,FALSE)</f>
        <v>0</v>
      </c>
      <c r="H835" s="27">
        <f>VLOOKUP($A835,ranks!$A$2:$B$12,2,FALSE)-VLOOKUP(D835,ranks!$A$2:$B$12,2,FALSE)</f>
        <v>3</v>
      </c>
      <c r="I835" s="27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s="27" t="s">
        <v>2</v>
      </c>
      <c r="B836" t="s">
        <v>1</v>
      </c>
      <c r="C836" t="s">
        <v>1</v>
      </c>
      <c r="D836" t="s">
        <v>5</v>
      </c>
      <c r="E836" t="s">
        <v>7</v>
      </c>
      <c r="F836" s="27">
        <f>VLOOKUP($A836,ranks!$A$2:$B$12,2,FALSE)-VLOOKUP(B836,ranks!$A$2:$B$12,2,FALSE)</f>
        <v>2</v>
      </c>
      <c r="G836" s="27">
        <f>VLOOKUP($A836,ranks!$A$2:$B$12,2,FALSE)-VLOOKUP(C836,ranks!$A$2:$B$12,2,FALSE)</f>
        <v>2</v>
      </c>
      <c r="H836" s="27">
        <f>VLOOKUP($A836,ranks!$A$2:$B$12,2,FALSE)-VLOOKUP(D836,ranks!$A$2:$B$12,2,FALSE)</f>
        <v>5</v>
      </c>
      <c r="I836" s="27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s="27" t="s">
        <v>5</v>
      </c>
      <c r="B837" t="s">
        <v>5</v>
      </c>
      <c r="C837" t="s">
        <v>5</v>
      </c>
      <c r="D837" t="s">
        <v>5</v>
      </c>
      <c r="E837" t="s">
        <v>7</v>
      </c>
      <c r="F837" s="27">
        <f>VLOOKUP($A837,ranks!$A$2:$B$12,2,FALSE)-VLOOKUP(B837,ranks!$A$2:$B$12,2,FALSE)</f>
        <v>0</v>
      </c>
      <c r="G837" s="27">
        <f>VLOOKUP($A837,ranks!$A$2:$B$12,2,FALSE)-VLOOKUP(C837,ranks!$A$2:$B$12,2,FALSE)</f>
        <v>0</v>
      </c>
      <c r="H837" s="27">
        <f>VLOOKUP($A837,ranks!$A$2:$B$12,2,FALSE)-VLOOKUP(D837,ranks!$A$2:$B$12,2,FALSE)</f>
        <v>0</v>
      </c>
      <c r="I837" s="27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7" t="s">
        <v>5</v>
      </c>
      <c r="B838" t="s">
        <v>5</v>
      </c>
      <c r="C838" t="s">
        <v>5</v>
      </c>
      <c r="D838" t="s">
        <v>5</v>
      </c>
      <c r="E838" t="s">
        <v>7</v>
      </c>
      <c r="F838" s="27">
        <f>VLOOKUP($A838,ranks!$A$2:$B$12,2,FALSE)-VLOOKUP(B838,ranks!$A$2:$B$12,2,FALSE)</f>
        <v>0</v>
      </c>
      <c r="G838" s="27">
        <f>VLOOKUP($A838,ranks!$A$2:$B$12,2,FALSE)-VLOOKUP(C838,ranks!$A$2:$B$12,2,FALSE)</f>
        <v>0</v>
      </c>
      <c r="H838" s="27">
        <f>VLOOKUP($A838,ranks!$A$2:$B$12,2,FALSE)-VLOOKUP(D838,ranks!$A$2:$B$12,2,FALSE)</f>
        <v>0</v>
      </c>
      <c r="I838" s="27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s="27" t="s">
        <v>10</v>
      </c>
      <c r="B839" t="s">
        <v>1</v>
      </c>
      <c r="C839" t="s">
        <v>1</v>
      </c>
      <c r="D839" t="s">
        <v>5</v>
      </c>
      <c r="E839" t="s">
        <v>7</v>
      </c>
      <c r="F839" s="27">
        <f>VLOOKUP($A839,ranks!$A$2:$B$12,2,FALSE)-VLOOKUP(B839,ranks!$A$2:$B$12,2,FALSE)</f>
        <v>-4</v>
      </c>
      <c r="G839" s="27">
        <f>VLOOKUP($A839,ranks!$A$2:$B$12,2,FALSE)-VLOOKUP(C839,ranks!$A$2:$B$12,2,FALSE)</f>
        <v>-4</v>
      </c>
      <c r="H839" s="27">
        <f>VLOOKUP($A839,ranks!$A$2:$B$12,2,FALSE)-VLOOKUP(D839,ranks!$A$2:$B$12,2,FALSE)</f>
        <v>-1</v>
      </c>
      <c r="I839" s="27">
        <f>VLOOKUP($A839,ranks!$A$2:$B$12,2,FALSE)-VLOOKUP(E839,ranks!$A$2:$B$12,2,FALSE)</f>
        <v>-2</v>
      </c>
      <c r="J839">
        <f t="shared" si="106"/>
        <v>16</v>
      </c>
      <c r="K839">
        <f t="shared" si="107"/>
        <v>16</v>
      </c>
      <c r="L839">
        <f t="shared" si="108"/>
        <v>1</v>
      </c>
      <c r="M839">
        <f t="shared" si="109"/>
        <v>4</v>
      </c>
      <c r="N839">
        <f t="shared" si="110"/>
        <v>4</v>
      </c>
      <c r="O839">
        <f t="shared" si="111"/>
        <v>4</v>
      </c>
      <c r="P839">
        <f t="shared" si="112"/>
        <v>1</v>
      </c>
      <c r="Q839">
        <f t="shared" si="113"/>
        <v>2</v>
      </c>
    </row>
    <row r="840" spans="1:17" x14ac:dyDescent="0.25">
      <c r="A840" s="27" t="s">
        <v>4</v>
      </c>
      <c r="B840" t="s">
        <v>3</v>
      </c>
      <c r="C840" t="s">
        <v>1</v>
      </c>
      <c r="D840" t="s">
        <v>5</v>
      </c>
      <c r="E840" t="s">
        <v>7</v>
      </c>
      <c r="F840" s="27">
        <f>VLOOKUP($A840,ranks!$A$2:$B$12,2,FALSE)-VLOOKUP(B840,ranks!$A$2:$B$12,2,FALSE)</f>
        <v>2</v>
      </c>
      <c r="G840" s="27">
        <f>VLOOKUP($A840,ranks!$A$2:$B$12,2,FALSE)-VLOOKUP(C840,ranks!$A$2:$B$12,2,FALSE)</f>
        <v>1</v>
      </c>
      <c r="H840" s="27">
        <f>VLOOKUP($A840,ranks!$A$2:$B$12,2,FALSE)-VLOOKUP(D840,ranks!$A$2:$B$12,2,FALSE)</f>
        <v>4</v>
      </c>
      <c r="I840" s="27">
        <f>VLOOKUP($A840,ranks!$A$2:$B$12,2,FALSE)-VLOOKUP(E840,ranks!$A$2:$B$12,2,FALSE)</f>
        <v>3</v>
      </c>
      <c r="J840">
        <f t="shared" si="106"/>
        <v>4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2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s="27" t="s">
        <v>1</v>
      </c>
      <c r="B841" t="s">
        <v>1</v>
      </c>
      <c r="C841" t="s">
        <v>5</v>
      </c>
      <c r="D841" t="s">
        <v>5</v>
      </c>
      <c r="E841" t="s">
        <v>7</v>
      </c>
      <c r="F841" s="27">
        <f>VLOOKUP($A841,ranks!$A$2:$B$12,2,FALSE)-VLOOKUP(B841,ranks!$A$2:$B$12,2,FALSE)</f>
        <v>0</v>
      </c>
      <c r="G841" s="27">
        <f>VLOOKUP($A841,ranks!$A$2:$B$12,2,FALSE)-VLOOKUP(C841,ranks!$A$2:$B$12,2,FALSE)</f>
        <v>3</v>
      </c>
      <c r="H841" s="27">
        <f>VLOOKUP($A841,ranks!$A$2:$B$12,2,FALSE)-VLOOKUP(D841,ranks!$A$2:$B$12,2,FALSE)</f>
        <v>3</v>
      </c>
      <c r="I841" s="27">
        <f>VLOOKUP($A841,ranks!$A$2:$B$12,2,FALSE)-VLOOKUP(E841,ranks!$A$2:$B$12,2,FALSE)</f>
        <v>2</v>
      </c>
      <c r="J841">
        <f t="shared" si="106"/>
        <v>0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s="27" t="s">
        <v>5</v>
      </c>
      <c r="B842" t="s">
        <v>6</v>
      </c>
      <c r="C842" t="s">
        <v>5</v>
      </c>
      <c r="D842" t="s">
        <v>5</v>
      </c>
      <c r="E842" t="s">
        <v>7</v>
      </c>
      <c r="F842" s="27">
        <f>VLOOKUP($A842,ranks!$A$2:$B$12,2,FALSE)-VLOOKUP(B842,ranks!$A$2:$B$12,2,FALSE)</f>
        <v>-6</v>
      </c>
      <c r="G842" s="27">
        <f>VLOOKUP($A842,ranks!$A$2:$B$12,2,FALSE)-VLOOKUP(C842,ranks!$A$2:$B$12,2,FALSE)</f>
        <v>0</v>
      </c>
      <c r="H842" s="27">
        <f>VLOOKUP($A842,ranks!$A$2:$B$12,2,FALSE)-VLOOKUP(D842,ranks!$A$2:$B$12,2,FALSE)</f>
        <v>0</v>
      </c>
      <c r="I842" s="27">
        <f>VLOOKUP($A842,ranks!$A$2:$B$12,2,FALSE)-VLOOKUP(E842,ranks!$A$2:$B$12,2,FALSE)</f>
        <v>-1</v>
      </c>
      <c r="J842">
        <f t="shared" si="106"/>
        <v>36</v>
      </c>
      <c r="K842">
        <f t="shared" si="107"/>
        <v>0</v>
      </c>
      <c r="L842">
        <f t="shared" si="108"/>
        <v>0</v>
      </c>
      <c r="M842">
        <f t="shared" si="109"/>
        <v>1</v>
      </c>
      <c r="N842">
        <f t="shared" si="110"/>
        <v>6</v>
      </c>
      <c r="O842">
        <f t="shared" si="111"/>
        <v>0</v>
      </c>
      <c r="P842">
        <f t="shared" si="112"/>
        <v>0</v>
      </c>
      <c r="Q842">
        <f t="shared" si="113"/>
        <v>1</v>
      </c>
    </row>
    <row r="843" spans="1:17" x14ac:dyDescent="0.25">
      <c r="A843" s="27" t="s">
        <v>7</v>
      </c>
      <c r="B843" t="s">
        <v>1</v>
      </c>
      <c r="C843" t="s">
        <v>1</v>
      </c>
      <c r="D843" t="s">
        <v>5</v>
      </c>
      <c r="E843" t="s">
        <v>7</v>
      </c>
      <c r="F843" s="27">
        <f>VLOOKUP($A843,ranks!$A$2:$B$12,2,FALSE)-VLOOKUP(B843,ranks!$A$2:$B$12,2,FALSE)</f>
        <v>-2</v>
      </c>
      <c r="G843" s="27">
        <f>VLOOKUP($A843,ranks!$A$2:$B$12,2,FALSE)-VLOOKUP(C843,ranks!$A$2:$B$12,2,FALSE)</f>
        <v>-2</v>
      </c>
      <c r="H843" s="27">
        <f>VLOOKUP($A843,ranks!$A$2:$B$12,2,FALSE)-VLOOKUP(D843,ranks!$A$2:$B$12,2,FALSE)</f>
        <v>1</v>
      </c>
      <c r="I843" s="27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s="27" t="s">
        <v>5</v>
      </c>
      <c r="B844" t="s">
        <v>2</v>
      </c>
      <c r="C844" t="s">
        <v>5</v>
      </c>
      <c r="D844" t="s">
        <v>5</v>
      </c>
      <c r="E844" t="s">
        <v>7</v>
      </c>
      <c r="F844" s="27">
        <f>VLOOKUP($A844,ranks!$A$2:$B$12,2,FALSE)-VLOOKUP(B844,ranks!$A$2:$B$12,2,FALSE)</f>
        <v>-5</v>
      </c>
      <c r="G844" s="27">
        <f>VLOOKUP($A844,ranks!$A$2:$B$12,2,FALSE)-VLOOKUP(C844,ranks!$A$2:$B$12,2,FALSE)</f>
        <v>0</v>
      </c>
      <c r="H844" s="27">
        <f>VLOOKUP($A844,ranks!$A$2:$B$12,2,FALSE)-VLOOKUP(D844,ranks!$A$2:$B$12,2,FALSE)</f>
        <v>0</v>
      </c>
      <c r="I844" s="27">
        <f>VLOOKUP($A844,ranks!$A$2:$B$12,2,FALSE)-VLOOKUP(E844,ranks!$A$2:$B$12,2,FALSE)</f>
        <v>-1</v>
      </c>
      <c r="J844">
        <f t="shared" si="106"/>
        <v>25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5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7" t="s">
        <v>5</v>
      </c>
      <c r="B845" t="s">
        <v>3</v>
      </c>
      <c r="C845" t="s">
        <v>5</v>
      </c>
      <c r="D845" t="s">
        <v>5</v>
      </c>
      <c r="E845" t="s">
        <v>7</v>
      </c>
      <c r="F845" s="27">
        <f>VLOOKUP($A845,ranks!$A$2:$B$12,2,FALSE)-VLOOKUP(B845,ranks!$A$2:$B$12,2,FALSE)</f>
        <v>-2</v>
      </c>
      <c r="G845" s="27">
        <f>VLOOKUP($A845,ranks!$A$2:$B$12,2,FALSE)-VLOOKUP(C845,ranks!$A$2:$B$12,2,FALSE)</f>
        <v>0</v>
      </c>
      <c r="H845" s="27">
        <f>VLOOKUP($A845,ranks!$A$2:$B$12,2,FALSE)-VLOOKUP(D845,ranks!$A$2:$B$12,2,FALSE)</f>
        <v>0</v>
      </c>
      <c r="I845" s="27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7" t="s">
        <v>4</v>
      </c>
      <c r="B846" t="s">
        <v>6</v>
      </c>
      <c r="C846" t="s">
        <v>1</v>
      </c>
      <c r="D846" t="s">
        <v>5</v>
      </c>
      <c r="E846" t="s">
        <v>7</v>
      </c>
      <c r="F846" s="27">
        <f>VLOOKUP($A846,ranks!$A$2:$B$12,2,FALSE)-VLOOKUP(B846,ranks!$A$2:$B$12,2,FALSE)</f>
        <v>-2</v>
      </c>
      <c r="G846" s="27">
        <f>VLOOKUP($A846,ranks!$A$2:$B$12,2,FALSE)-VLOOKUP(C846,ranks!$A$2:$B$12,2,FALSE)</f>
        <v>1</v>
      </c>
      <c r="H846" s="27">
        <f>VLOOKUP($A846,ranks!$A$2:$B$12,2,FALSE)-VLOOKUP(D846,ranks!$A$2:$B$12,2,FALSE)</f>
        <v>4</v>
      </c>
      <c r="I846" s="27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s="27" t="s">
        <v>2</v>
      </c>
      <c r="B847" t="s">
        <v>3</v>
      </c>
      <c r="C847" t="s">
        <v>5</v>
      </c>
      <c r="D847" t="s">
        <v>5</v>
      </c>
      <c r="E847" t="s">
        <v>7</v>
      </c>
      <c r="F847" s="27">
        <f>VLOOKUP($A847,ranks!$A$2:$B$12,2,FALSE)-VLOOKUP(B847,ranks!$A$2:$B$12,2,FALSE)</f>
        <v>3</v>
      </c>
      <c r="G847" s="27">
        <f>VLOOKUP($A847,ranks!$A$2:$B$12,2,FALSE)-VLOOKUP(C847,ranks!$A$2:$B$12,2,FALSE)</f>
        <v>5</v>
      </c>
      <c r="H847" s="27">
        <f>VLOOKUP($A847,ranks!$A$2:$B$12,2,FALSE)-VLOOKUP(D847,ranks!$A$2:$B$12,2,FALSE)</f>
        <v>5</v>
      </c>
      <c r="I847" s="27">
        <f>VLOOKUP($A847,ranks!$A$2:$B$12,2,FALSE)-VLOOKUP(E847,ranks!$A$2:$B$12,2,FALSE)</f>
        <v>4</v>
      </c>
      <c r="J847">
        <f t="shared" si="106"/>
        <v>9</v>
      </c>
      <c r="K847">
        <f t="shared" si="107"/>
        <v>25</v>
      </c>
      <c r="L847">
        <f t="shared" si="108"/>
        <v>25</v>
      </c>
      <c r="M847">
        <f t="shared" si="109"/>
        <v>16</v>
      </c>
      <c r="N847">
        <f t="shared" si="110"/>
        <v>3</v>
      </c>
      <c r="O847">
        <f t="shared" si="111"/>
        <v>5</v>
      </c>
      <c r="P847">
        <f t="shared" si="112"/>
        <v>5</v>
      </c>
      <c r="Q847">
        <f t="shared" si="113"/>
        <v>4</v>
      </c>
    </row>
    <row r="848" spans="1:17" x14ac:dyDescent="0.25">
      <c r="A848" s="27" t="s">
        <v>8</v>
      </c>
      <c r="B848" t="s">
        <v>8</v>
      </c>
      <c r="C848" t="s">
        <v>8</v>
      </c>
      <c r="D848" t="s">
        <v>5</v>
      </c>
      <c r="E848" t="s">
        <v>7</v>
      </c>
      <c r="F848" s="27">
        <f>VLOOKUP($A848,ranks!$A$2:$B$12,2,FALSE)-VLOOKUP(B848,ranks!$A$2:$B$12,2,FALSE)</f>
        <v>0</v>
      </c>
      <c r="G848" s="27">
        <f>VLOOKUP($A848,ranks!$A$2:$B$12,2,FALSE)-VLOOKUP(C848,ranks!$A$2:$B$12,2,FALSE)</f>
        <v>0</v>
      </c>
      <c r="H848" s="27">
        <f>VLOOKUP($A848,ranks!$A$2:$B$12,2,FALSE)-VLOOKUP(D848,ranks!$A$2:$B$12,2,FALSE)</f>
        <v>-3</v>
      </c>
      <c r="I848" s="27">
        <f>VLOOKUP($A848,ranks!$A$2:$B$12,2,FALSE)-VLOOKUP(E848,ranks!$A$2:$B$12,2,FALSE)</f>
        <v>-4</v>
      </c>
      <c r="J848">
        <f t="shared" si="106"/>
        <v>0</v>
      </c>
      <c r="K848">
        <f t="shared" si="107"/>
        <v>0</v>
      </c>
      <c r="L848">
        <f t="shared" si="108"/>
        <v>9</v>
      </c>
      <c r="M848">
        <f t="shared" si="109"/>
        <v>16</v>
      </c>
      <c r="N848">
        <f t="shared" si="110"/>
        <v>0</v>
      </c>
      <c r="O848">
        <f t="shared" si="111"/>
        <v>0</v>
      </c>
      <c r="P848">
        <f t="shared" si="112"/>
        <v>3</v>
      </c>
      <c r="Q848">
        <f t="shared" si="113"/>
        <v>4</v>
      </c>
    </row>
    <row r="849" spans="1:17" x14ac:dyDescent="0.25">
      <c r="A849" s="27" t="s">
        <v>10</v>
      </c>
      <c r="B849" t="s">
        <v>5</v>
      </c>
      <c r="C849" t="s">
        <v>1</v>
      </c>
      <c r="D849" t="s">
        <v>5</v>
      </c>
      <c r="E849" t="s">
        <v>7</v>
      </c>
      <c r="F849" s="27">
        <f>VLOOKUP($A849,ranks!$A$2:$B$12,2,FALSE)-VLOOKUP(B849,ranks!$A$2:$B$12,2,FALSE)</f>
        <v>-1</v>
      </c>
      <c r="G849" s="27">
        <f>VLOOKUP($A849,ranks!$A$2:$B$12,2,FALSE)-VLOOKUP(C849,ranks!$A$2:$B$12,2,FALSE)</f>
        <v>-4</v>
      </c>
      <c r="H849" s="27">
        <f>VLOOKUP($A849,ranks!$A$2:$B$12,2,FALSE)-VLOOKUP(D849,ranks!$A$2:$B$12,2,FALSE)</f>
        <v>-1</v>
      </c>
      <c r="I849" s="27">
        <f>VLOOKUP($A849,ranks!$A$2:$B$12,2,FALSE)-VLOOKUP(E849,ranks!$A$2:$B$12,2,FALSE)</f>
        <v>-2</v>
      </c>
      <c r="J849">
        <f t="shared" si="106"/>
        <v>1</v>
      </c>
      <c r="K849">
        <f t="shared" si="107"/>
        <v>16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4</v>
      </c>
      <c r="P849">
        <f t="shared" si="112"/>
        <v>1</v>
      </c>
      <c r="Q849">
        <f t="shared" si="113"/>
        <v>2</v>
      </c>
    </row>
    <row r="850" spans="1:17" x14ac:dyDescent="0.25">
      <c r="A850" s="27" t="s">
        <v>1</v>
      </c>
      <c r="B850" t="s">
        <v>5</v>
      </c>
      <c r="C850" t="s">
        <v>6</v>
      </c>
      <c r="D850" t="s">
        <v>5</v>
      </c>
      <c r="E850" t="s">
        <v>7</v>
      </c>
      <c r="F850" s="27">
        <f>VLOOKUP($A850,ranks!$A$2:$B$12,2,FALSE)-VLOOKUP(B850,ranks!$A$2:$B$12,2,FALSE)</f>
        <v>3</v>
      </c>
      <c r="G850" s="27">
        <f>VLOOKUP($A850,ranks!$A$2:$B$12,2,FALSE)-VLOOKUP(C850,ranks!$A$2:$B$12,2,FALSE)</f>
        <v>-3</v>
      </c>
      <c r="H850" s="27">
        <f>VLOOKUP($A850,ranks!$A$2:$B$12,2,FALSE)-VLOOKUP(D850,ranks!$A$2:$B$12,2,FALSE)</f>
        <v>3</v>
      </c>
      <c r="I850" s="27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s="27" t="s">
        <v>1</v>
      </c>
      <c r="B851" t="s">
        <v>5</v>
      </c>
      <c r="C851" t="s">
        <v>5</v>
      </c>
      <c r="D851" t="s">
        <v>5</v>
      </c>
      <c r="E851" t="s">
        <v>7</v>
      </c>
      <c r="F851" s="27">
        <f>VLOOKUP($A851,ranks!$A$2:$B$12,2,FALSE)-VLOOKUP(B851,ranks!$A$2:$B$12,2,FALSE)</f>
        <v>3</v>
      </c>
      <c r="G851" s="27">
        <f>VLOOKUP($A851,ranks!$A$2:$B$12,2,FALSE)-VLOOKUP(C851,ranks!$A$2:$B$12,2,FALSE)</f>
        <v>3</v>
      </c>
      <c r="H851" s="27">
        <f>VLOOKUP($A851,ranks!$A$2:$B$12,2,FALSE)-VLOOKUP(D851,ranks!$A$2:$B$12,2,FALSE)</f>
        <v>3</v>
      </c>
      <c r="I851" s="27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s="27" t="s">
        <v>3</v>
      </c>
      <c r="B852" t="s">
        <v>5</v>
      </c>
      <c r="C852" t="s">
        <v>1</v>
      </c>
      <c r="D852" t="s">
        <v>5</v>
      </c>
      <c r="E852" t="s">
        <v>7</v>
      </c>
      <c r="F852" s="27">
        <f>VLOOKUP($A852,ranks!$A$2:$B$12,2,FALSE)-VLOOKUP(B852,ranks!$A$2:$B$12,2,FALSE)</f>
        <v>2</v>
      </c>
      <c r="G852" s="27">
        <f>VLOOKUP($A852,ranks!$A$2:$B$12,2,FALSE)-VLOOKUP(C852,ranks!$A$2:$B$12,2,FALSE)</f>
        <v>-1</v>
      </c>
      <c r="H852" s="27">
        <f>VLOOKUP($A852,ranks!$A$2:$B$12,2,FALSE)-VLOOKUP(D852,ranks!$A$2:$B$12,2,FALSE)</f>
        <v>2</v>
      </c>
      <c r="I852" s="27">
        <f>VLOOKUP($A852,ranks!$A$2:$B$12,2,FALSE)-VLOOKUP(E852,ranks!$A$2:$B$12,2,FALSE)</f>
        <v>1</v>
      </c>
      <c r="J852">
        <f t="shared" si="106"/>
        <v>4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2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s="27" t="s">
        <v>6</v>
      </c>
      <c r="B853" t="s">
        <v>2</v>
      </c>
      <c r="C853" t="s">
        <v>6</v>
      </c>
      <c r="D853" t="s">
        <v>5</v>
      </c>
      <c r="E853" t="s">
        <v>7</v>
      </c>
      <c r="F853" s="27">
        <f>VLOOKUP($A853,ranks!$A$2:$B$12,2,FALSE)-VLOOKUP(B853,ranks!$A$2:$B$12,2,FALSE)</f>
        <v>1</v>
      </c>
      <c r="G853" s="27">
        <f>VLOOKUP($A853,ranks!$A$2:$B$12,2,FALSE)-VLOOKUP(C853,ranks!$A$2:$B$12,2,FALSE)</f>
        <v>0</v>
      </c>
      <c r="H853" s="27">
        <f>VLOOKUP($A853,ranks!$A$2:$B$12,2,FALSE)-VLOOKUP(D853,ranks!$A$2:$B$12,2,FALSE)</f>
        <v>6</v>
      </c>
      <c r="I853" s="27">
        <f>VLOOKUP($A853,ranks!$A$2:$B$12,2,FALSE)-VLOOKUP(E853,ranks!$A$2:$B$12,2,FALSE)</f>
        <v>5</v>
      </c>
      <c r="J853">
        <f t="shared" si="106"/>
        <v>1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1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s="27" t="s">
        <v>1</v>
      </c>
      <c r="B854" t="s">
        <v>3</v>
      </c>
      <c r="C854" t="s">
        <v>5</v>
      </c>
      <c r="D854" t="s">
        <v>5</v>
      </c>
      <c r="E854" t="s">
        <v>7</v>
      </c>
      <c r="F854" s="27">
        <f>VLOOKUP($A854,ranks!$A$2:$B$12,2,FALSE)-VLOOKUP(B854,ranks!$A$2:$B$12,2,FALSE)</f>
        <v>1</v>
      </c>
      <c r="G854" s="27">
        <f>VLOOKUP($A854,ranks!$A$2:$B$12,2,FALSE)-VLOOKUP(C854,ranks!$A$2:$B$12,2,FALSE)</f>
        <v>3</v>
      </c>
      <c r="H854" s="27">
        <f>VLOOKUP($A854,ranks!$A$2:$B$12,2,FALSE)-VLOOKUP(D854,ranks!$A$2:$B$12,2,FALSE)</f>
        <v>3</v>
      </c>
      <c r="I854" s="27">
        <f>VLOOKUP($A854,ranks!$A$2:$B$12,2,FALSE)-VLOOKUP(E854,ranks!$A$2:$B$12,2,FALSE)</f>
        <v>2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s="27" t="s">
        <v>5</v>
      </c>
      <c r="B855" t="s">
        <v>5</v>
      </c>
      <c r="C855" t="s">
        <v>5</v>
      </c>
      <c r="D855" t="s">
        <v>5</v>
      </c>
      <c r="E855" t="s">
        <v>7</v>
      </c>
      <c r="F855" s="27">
        <f>VLOOKUP($A855,ranks!$A$2:$B$12,2,FALSE)-VLOOKUP(B855,ranks!$A$2:$B$12,2,FALSE)</f>
        <v>0</v>
      </c>
      <c r="G855" s="27">
        <f>VLOOKUP($A855,ranks!$A$2:$B$12,2,FALSE)-VLOOKUP(C855,ranks!$A$2:$B$12,2,FALSE)</f>
        <v>0</v>
      </c>
      <c r="H855" s="27">
        <f>VLOOKUP($A855,ranks!$A$2:$B$12,2,FALSE)-VLOOKUP(D855,ranks!$A$2:$B$12,2,FALSE)</f>
        <v>0</v>
      </c>
      <c r="I855" s="27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s="27" t="s">
        <v>5</v>
      </c>
      <c r="B856" t="s">
        <v>4</v>
      </c>
      <c r="C856" t="s">
        <v>6</v>
      </c>
      <c r="D856" t="s">
        <v>5</v>
      </c>
      <c r="E856" t="s">
        <v>7</v>
      </c>
      <c r="F856" s="27">
        <f>VLOOKUP($A856,ranks!$A$2:$B$12,2,FALSE)-VLOOKUP(B856,ranks!$A$2:$B$12,2,FALSE)</f>
        <v>-4</v>
      </c>
      <c r="G856" s="27">
        <f>VLOOKUP($A856,ranks!$A$2:$B$12,2,FALSE)-VLOOKUP(C856,ranks!$A$2:$B$12,2,FALSE)</f>
        <v>-6</v>
      </c>
      <c r="H856" s="27">
        <f>VLOOKUP($A856,ranks!$A$2:$B$12,2,FALSE)-VLOOKUP(D856,ranks!$A$2:$B$12,2,FALSE)</f>
        <v>0</v>
      </c>
      <c r="I856" s="27">
        <f>VLOOKUP($A856,ranks!$A$2:$B$12,2,FALSE)-VLOOKUP(E856,ranks!$A$2:$B$12,2,FALSE)</f>
        <v>-1</v>
      </c>
      <c r="J856">
        <f t="shared" si="106"/>
        <v>16</v>
      </c>
      <c r="K856">
        <f t="shared" si="107"/>
        <v>36</v>
      </c>
      <c r="L856">
        <f t="shared" si="108"/>
        <v>0</v>
      </c>
      <c r="M856">
        <f t="shared" si="109"/>
        <v>1</v>
      </c>
      <c r="N856">
        <f t="shared" si="110"/>
        <v>4</v>
      </c>
      <c r="O856">
        <f t="shared" si="111"/>
        <v>6</v>
      </c>
      <c r="P856">
        <f t="shared" si="112"/>
        <v>0</v>
      </c>
      <c r="Q856">
        <f t="shared" si="113"/>
        <v>1</v>
      </c>
    </row>
    <row r="857" spans="1:17" x14ac:dyDescent="0.25">
      <c r="A857" s="27" t="s">
        <v>11</v>
      </c>
      <c r="B857" t="s">
        <v>5</v>
      </c>
      <c r="C857" t="s">
        <v>8</v>
      </c>
      <c r="D857" t="s">
        <v>5</v>
      </c>
      <c r="E857" t="s">
        <v>7</v>
      </c>
      <c r="F857" s="27">
        <f>VLOOKUP($A857,ranks!$A$2:$B$12,2,FALSE)-VLOOKUP(B857,ranks!$A$2:$B$12,2,FALSE)</f>
        <v>-4</v>
      </c>
      <c r="G857" s="27">
        <f>VLOOKUP($A857,ranks!$A$2:$B$12,2,FALSE)-VLOOKUP(C857,ranks!$A$2:$B$12,2,FALSE)</f>
        <v>-1</v>
      </c>
      <c r="H857" s="27">
        <f>VLOOKUP($A857,ranks!$A$2:$B$12,2,FALSE)-VLOOKUP(D857,ranks!$A$2:$B$12,2,FALSE)</f>
        <v>-4</v>
      </c>
      <c r="I857" s="27">
        <f>VLOOKUP($A857,ranks!$A$2:$B$12,2,FALSE)-VLOOKUP(E857,ranks!$A$2:$B$12,2,FALSE)</f>
        <v>-5</v>
      </c>
      <c r="J857">
        <f t="shared" si="106"/>
        <v>16</v>
      </c>
      <c r="K857">
        <f t="shared" si="107"/>
        <v>1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1</v>
      </c>
      <c r="P857">
        <f t="shared" si="112"/>
        <v>4</v>
      </c>
      <c r="Q857">
        <f t="shared" si="113"/>
        <v>5</v>
      </c>
    </row>
    <row r="858" spans="1:17" x14ac:dyDescent="0.25">
      <c r="A858" s="27" t="s">
        <v>1</v>
      </c>
      <c r="B858" t="s">
        <v>8</v>
      </c>
      <c r="C858" t="s">
        <v>8</v>
      </c>
      <c r="D858" t="s">
        <v>5</v>
      </c>
      <c r="E858" t="s">
        <v>7</v>
      </c>
      <c r="F858" s="27">
        <f>VLOOKUP($A858,ranks!$A$2:$B$12,2,FALSE)-VLOOKUP(B858,ranks!$A$2:$B$12,2,FALSE)</f>
        <v>6</v>
      </c>
      <c r="G858" s="27">
        <f>VLOOKUP($A858,ranks!$A$2:$B$12,2,FALSE)-VLOOKUP(C858,ranks!$A$2:$B$12,2,FALSE)</f>
        <v>6</v>
      </c>
      <c r="H858" s="27">
        <f>VLOOKUP($A858,ranks!$A$2:$B$12,2,FALSE)-VLOOKUP(D858,ranks!$A$2:$B$12,2,FALSE)</f>
        <v>3</v>
      </c>
      <c r="I858" s="27">
        <f>VLOOKUP($A858,ranks!$A$2:$B$12,2,FALSE)-VLOOKUP(E858,ranks!$A$2:$B$12,2,FALSE)</f>
        <v>2</v>
      </c>
      <c r="J858">
        <f t="shared" si="106"/>
        <v>36</v>
      </c>
      <c r="K858">
        <f t="shared" si="107"/>
        <v>36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6</v>
      </c>
      <c r="P858">
        <f t="shared" si="112"/>
        <v>3</v>
      </c>
      <c r="Q858">
        <f t="shared" si="113"/>
        <v>2</v>
      </c>
    </row>
    <row r="859" spans="1:17" x14ac:dyDescent="0.25">
      <c r="A859" s="27" t="s">
        <v>6</v>
      </c>
      <c r="B859" t="s">
        <v>1</v>
      </c>
      <c r="C859" t="s">
        <v>1</v>
      </c>
      <c r="D859" t="s">
        <v>5</v>
      </c>
      <c r="E859" t="s">
        <v>7</v>
      </c>
      <c r="F859" s="27">
        <f>VLOOKUP($A859,ranks!$A$2:$B$12,2,FALSE)-VLOOKUP(B859,ranks!$A$2:$B$12,2,FALSE)</f>
        <v>3</v>
      </c>
      <c r="G859" s="27">
        <f>VLOOKUP($A859,ranks!$A$2:$B$12,2,FALSE)-VLOOKUP(C859,ranks!$A$2:$B$12,2,FALSE)</f>
        <v>3</v>
      </c>
      <c r="H859" s="27">
        <f>VLOOKUP($A859,ranks!$A$2:$B$12,2,FALSE)-VLOOKUP(D859,ranks!$A$2:$B$12,2,FALSE)</f>
        <v>6</v>
      </c>
      <c r="I859" s="27">
        <f>VLOOKUP($A859,ranks!$A$2:$B$12,2,FALSE)-VLOOKUP(E859,ranks!$A$2:$B$12,2,FALSE)</f>
        <v>5</v>
      </c>
      <c r="J859">
        <f t="shared" si="106"/>
        <v>9</v>
      </c>
      <c r="K859">
        <f t="shared" si="107"/>
        <v>9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3</v>
      </c>
      <c r="P859">
        <f t="shared" si="112"/>
        <v>6</v>
      </c>
      <c r="Q859">
        <f t="shared" si="113"/>
        <v>5</v>
      </c>
    </row>
    <row r="860" spans="1:17" x14ac:dyDescent="0.25">
      <c r="A860" s="27" t="s">
        <v>5</v>
      </c>
      <c r="B860" t="s">
        <v>8</v>
      </c>
      <c r="C860" t="s">
        <v>5</v>
      </c>
      <c r="D860" t="s">
        <v>5</v>
      </c>
      <c r="E860" t="s">
        <v>7</v>
      </c>
      <c r="F860" s="27">
        <f>VLOOKUP($A860,ranks!$A$2:$B$12,2,FALSE)-VLOOKUP(B860,ranks!$A$2:$B$12,2,FALSE)</f>
        <v>3</v>
      </c>
      <c r="G860" s="27">
        <f>VLOOKUP($A860,ranks!$A$2:$B$12,2,FALSE)-VLOOKUP(C860,ranks!$A$2:$B$12,2,FALSE)</f>
        <v>0</v>
      </c>
      <c r="H860" s="27">
        <f>VLOOKUP($A860,ranks!$A$2:$B$12,2,FALSE)-VLOOKUP(D860,ranks!$A$2:$B$12,2,FALSE)</f>
        <v>0</v>
      </c>
      <c r="I860" s="27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7" t="s">
        <v>2</v>
      </c>
      <c r="B861" t="s">
        <v>2</v>
      </c>
      <c r="C861" t="s">
        <v>1</v>
      </c>
      <c r="D861" t="s">
        <v>1</v>
      </c>
      <c r="E861" t="s">
        <v>3</v>
      </c>
      <c r="F861" s="27">
        <f>VLOOKUP($A861,ranks!$A$2:$B$12,2,FALSE)-VLOOKUP(B861,ranks!$A$2:$B$12,2,FALSE)</f>
        <v>0</v>
      </c>
      <c r="G861" s="27">
        <f>VLOOKUP($A861,ranks!$A$2:$B$12,2,FALSE)-VLOOKUP(C861,ranks!$A$2:$B$12,2,FALSE)</f>
        <v>2</v>
      </c>
      <c r="H861" s="27">
        <f>VLOOKUP($A861,ranks!$A$2:$B$12,2,FALSE)-VLOOKUP(D861,ranks!$A$2:$B$12,2,FALSE)</f>
        <v>2</v>
      </c>
      <c r="I861" s="27">
        <f>VLOOKUP($A861,ranks!$A$2:$B$12,2,FALSE)-VLOOKUP(E861,ranks!$A$2:$B$12,2,FALSE)</f>
        <v>3</v>
      </c>
      <c r="J861">
        <f t="shared" si="106"/>
        <v>0</v>
      </c>
      <c r="K861">
        <f t="shared" si="107"/>
        <v>4</v>
      </c>
      <c r="L861">
        <f t="shared" si="108"/>
        <v>4</v>
      </c>
      <c r="M861">
        <f t="shared" si="109"/>
        <v>9</v>
      </c>
      <c r="N861">
        <f t="shared" si="110"/>
        <v>0</v>
      </c>
      <c r="O861">
        <f t="shared" si="111"/>
        <v>2</v>
      </c>
      <c r="P861">
        <f t="shared" si="112"/>
        <v>2</v>
      </c>
      <c r="Q861">
        <f t="shared" si="113"/>
        <v>3</v>
      </c>
    </row>
    <row r="862" spans="1:17" x14ac:dyDescent="0.25">
      <c r="A862" s="27" t="s">
        <v>3</v>
      </c>
      <c r="B862" t="s">
        <v>4</v>
      </c>
      <c r="C862" t="s">
        <v>2</v>
      </c>
      <c r="D862" t="s">
        <v>1</v>
      </c>
      <c r="E862" t="s">
        <v>3</v>
      </c>
      <c r="F862" s="27">
        <f>VLOOKUP($A862,ranks!$A$2:$B$12,2,FALSE)-VLOOKUP(B862,ranks!$A$2:$B$12,2,FALSE)</f>
        <v>-2</v>
      </c>
      <c r="G862" s="27">
        <f>VLOOKUP($A862,ranks!$A$2:$B$12,2,FALSE)-VLOOKUP(C862,ranks!$A$2:$B$12,2,FALSE)</f>
        <v>-3</v>
      </c>
      <c r="H862" s="27">
        <f>VLOOKUP($A862,ranks!$A$2:$B$12,2,FALSE)-VLOOKUP(D862,ranks!$A$2:$B$12,2,FALSE)</f>
        <v>-1</v>
      </c>
      <c r="I862" s="27">
        <f>VLOOKUP($A862,ranks!$A$2:$B$12,2,FALSE)-VLOOKUP(E862,ranks!$A$2:$B$12,2,FALSE)</f>
        <v>0</v>
      </c>
      <c r="J862">
        <f t="shared" si="106"/>
        <v>4</v>
      </c>
      <c r="K862">
        <f t="shared" si="107"/>
        <v>9</v>
      </c>
      <c r="L862">
        <f t="shared" si="108"/>
        <v>1</v>
      </c>
      <c r="M862">
        <f t="shared" si="109"/>
        <v>0</v>
      </c>
      <c r="N862">
        <f t="shared" si="110"/>
        <v>2</v>
      </c>
      <c r="O862">
        <f t="shared" si="111"/>
        <v>3</v>
      </c>
      <c r="P862">
        <f t="shared" si="112"/>
        <v>1</v>
      </c>
      <c r="Q862">
        <f t="shared" si="113"/>
        <v>0</v>
      </c>
    </row>
    <row r="863" spans="1:17" x14ac:dyDescent="0.25">
      <c r="A863" s="27" t="s">
        <v>4</v>
      </c>
      <c r="B863" t="s">
        <v>1</v>
      </c>
      <c r="C863" t="s">
        <v>1</v>
      </c>
      <c r="D863" t="s">
        <v>1</v>
      </c>
      <c r="E863" t="s">
        <v>3</v>
      </c>
      <c r="F863" s="27">
        <f>VLOOKUP($A863,ranks!$A$2:$B$12,2,FALSE)-VLOOKUP(B863,ranks!$A$2:$B$12,2,FALSE)</f>
        <v>1</v>
      </c>
      <c r="G863" s="27">
        <f>VLOOKUP($A863,ranks!$A$2:$B$12,2,FALSE)-VLOOKUP(C863,ranks!$A$2:$B$12,2,FALSE)</f>
        <v>1</v>
      </c>
      <c r="H863" s="27">
        <f>VLOOKUP($A863,ranks!$A$2:$B$12,2,FALSE)-VLOOKUP(D863,ranks!$A$2:$B$12,2,FALSE)</f>
        <v>1</v>
      </c>
      <c r="I863" s="27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7" t="s">
        <v>1</v>
      </c>
      <c r="B864" t="s">
        <v>2</v>
      </c>
      <c r="C864" t="s">
        <v>1</v>
      </c>
      <c r="D864" t="s">
        <v>1</v>
      </c>
      <c r="E864" t="s">
        <v>3</v>
      </c>
      <c r="F864" s="27">
        <f>VLOOKUP($A864,ranks!$A$2:$B$12,2,FALSE)-VLOOKUP(B864,ranks!$A$2:$B$12,2,FALSE)</f>
        <v>-2</v>
      </c>
      <c r="G864" s="27">
        <f>VLOOKUP($A864,ranks!$A$2:$B$12,2,FALSE)-VLOOKUP(C864,ranks!$A$2:$B$12,2,FALSE)</f>
        <v>0</v>
      </c>
      <c r="H864" s="27">
        <f>VLOOKUP($A864,ranks!$A$2:$B$12,2,FALSE)-VLOOKUP(D864,ranks!$A$2:$B$12,2,FALSE)</f>
        <v>0</v>
      </c>
      <c r="I864" s="27">
        <f>VLOOKUP($A864,ranks!$A$2:$B$12,2,FALSE)-VLOOKUP(E864,ranks!$A$2:$B$12,2,FALSE)</f>
        <v>1</v>
      </c>
      <c r="J864">
        <f t="shared" si="106"/>
        <v>4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2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7" t="s">
        <v>3</v>
      </c>
      <c r="B865" t="s">
        <v>1</v>
      </c>
      <c r="C865" t="s">
        <v>1</v>
      </c>
      <c r="D865" t="s">
        <v>1</v>
      </c>
      <c r="E865" t="s">
        <v>3</v>
      </c>
      <c r="F865" s="27">
        <f>VLOOKUP($A865,ranks!$A$2:$B$12,2,FALSE)-VLOOKUP(B865,ranks!$A$2:$B$12,2,FALSE)</f>
        <v>-1</v>
      </c>
      <c r="G865" s="27">
        <f>VLOOKUP($A865,ranks!$A$2:$B$12,2,FALSE)-VLOOKUP(C865,ranks!$A$2:$B$12,2,FALSE)</f>
        <v>-1</v>
      </c>
      <c r="H865" s="27">
        <f>VLOOKUP($A865,ranks!$A$2:$B$12,2,FALSE)-VLOOKUP(D865,ranks!$A$2:$B$12,2,FALSE)</f>
        <v>-1</v>
      </c>
      <c r="I865" s="27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s="27" t="s">
        <v>1</v>
      </c>
      <c r="B866" t="s">
        <v>2</v>
      </c>
      <c r="C866" t="s">
        <v>1</v>
      </c>
      <c r="D866" t="s">
        <v>1</v>
      </c>
      <c r="E866" t="s">
        <v>3</v>
      </c>
      <c r="F866" s="27">
        <f>VLOOKUP($A866,ranks!$A$2:$B$12,2,FALSE)-VLOOKUP(B866,ranks!$A$2:$B$12,2,FALSE)</f>
        <v>-2</v>
      </c>
      <c r="G866" s="27">
        <f>VLOOKUP($A866,ranks!$A$2:$B$12,2,FALSE)-VLOOKUP(C866,ranks!$A$2:$B$12,2,FALSE)</f>
        <v>0</v>
      </c>
      <c r="H866" s="27">
        <f>VLOOKUP($A866,ranks!$A$2:$B$12,2,FALSE)-VLOOKUP(D866,ranks!$A$2:$B$12,2,FALSE)</f>
        <v>0</v>
      </c>
      <c r="I866" s="27">
        <f>VLOOKUP($A866,ranks!$A$2:$B$12,2,FALSE)-VLOOKUP(E866,ranks!$A$2:$B$12,2,FALSE)</f>
        <v>1</v>
      </c>
      <c r="J866">
        <f t="shared" si="106"/>
        <v>4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2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7" t="s">
        <v>5</v>
      </c>
      <c r="B867" t="s">
        <v>1</v>
      </c>
      <c r="C867" t="s">
        <v>1</v>
      </c>
      <c r="D867" t="s">
        <v>1</v>
      </c>
      <c r="E867" t="s">
        <v>3</v>
      </c>
      <c r="F867" s="27">
        <f>VLOOKUP($A867,ranks!$A$2:$B$12,2,FALSE)-VLOOKUP(B867,ranks!$A$2:$B$12,2,FALSE)</f>
        <v>-3</v>
      </c>
      <c r="G867" s="27">
        <f>VLOOKUP($A867,ranks!$A$2:$B$12,2,FALSE)-VLOOKUP(C867,ranks!$A$2:$B$12,2,FALSE)</f>
        <v>-3</v>
      </c>
      <c r="H867" s="27">
        <f>VLOOKUP($A867,ranks!$A$2:$B$12,2,FALSE)-VLOOKUP(D867,ranks!$A$2:$B$12,2,FALSE)</f>
        <v>-3</v>
      </c>
      <c r="I867" s="27">
        <f>VLOOKUP($A867,ranks!$A$2:$B$12,2,FALSE)-VLOOKUP(E867,ranks!$A$2:$B$12,2,FALSE)</f>
        <v>-2</v>
      </c>
      <c r="J867">
        <f t="shared" si="106"/>
        <v>9</v>
      </c>
      <c r="K867">
        <f t="shared" si="107"/>
        <v>9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3</v>
      </c>
      <c r="P867">
        <f t="shared" si="112"/>
        <v>3</v>
      </c>
      <c r="Q867">
        <f t="shared" si="113"/>
        <v>2</v>
      </c>
    </row>
    <row r="868" spans="1:17" x14ac:dyDescent="0.25">
      <c r="A868" s="27" t="s">
        <v>1</v>
      </c>
      <c r="B868" t="s">
        <v>1</v>
      </c>
      <c r="C868" t="s">
        <v>1</v>
      </c>
      <c r="D868" t="s">
        <v>1</v>
      </c>
      <c r="E868" t="s">
        <v>3</v>
      </c>
      <c r="F868" s="27">
        <f>VLOOKUP($A868,ranks!$A$2:$B$12,2,FALSE)-VLOOKUP(B868,ranks!$A$2:$B$12,2,FALSE)</f>
        <v>0</v>
      </c>
      <c r="G868" s="27">
        <f>VLOOKUP($A868,ranks!$A$2:$B$12,2,FALSE)-VLOOKUP(C868,ranks!$A$2:$B$12,2,FALSE)</f>
        <v>0</v>
      </c>
      <c r="H868" s="27">
        <f>VLOOKUP($A868,ranks!$A$2:$B$12,2,FALSE)-VLOOKUP(D868,ranks!$A$2:$B$12,2,FALSE)</f>
        <v>0</v>
      </c>
      <c r="I868" s="27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s="27" t="s">
        <v>10</v>
      </c>
      <c r="B869" t="s">
        <v>1</v>
      </c>
      <c r="C869" t="s">
        <v>3</v>
      </c>
      <c r="D869" t="s">
        <v>1</v>
      </c>
      <c r="E869" t="s">
        <v>3</v>
      </c>
      <c r="F869" s="27">
        <f>VLOOKUP($A869,ranks!$A$2:$B$12,2,FALSE)-VLOOKUP(B869,ranks!$A$2:$B$12,2,FALSE)</f>
        <v>-4</v>
      </c>
      <c r="G869" s="27">
        <f>VLOOKUP($A869,ranks!$A$2:$B$12,2,FALSE)-VLOOKUP(C869,ranks!$A$2:$B$12,2,FALSE)</f>
        <v>-3</v>
      </c>
      <c r="H869" s="27">
        <f>VLOOKUP($A869,ranks!$A$2:$B$12,2,FALSE)-VLOOKUP(D869,ranks!$A$2:$B$12,2,FALSE)</f>
        <v>-4</v>
      </c>
      <c r="I869" s="27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s="27" t="s">
        <v>3</v>
      </c>
      <c r="B870" t="s">
        <v>2</v>
      </c>
      <c r="C870" t="s">
        <v>1</v>
      </c>
      <c r="D870" t="s">
        <v>1</v>
      </c>
      <c r="E870" t="s">
        <v>3</v>
      </c>
      <c r="F870" s="27">
        <f>VLOOKUP($A870,ranks!$A$2:$B$12,2,FALSE)-VLOOKUP(B870,ranks!$A$2:$B$12,2,FALSE)</f>
        <v>-3</v>
      </c>
      <c r="G870" s="27">
        <f>VLOOKUP($A870,ranks!$A$2:$B$12,2,FALSE)-VLOOKUP(C870,ranks!$A$2:$B$12,2,FALSE)</f>
        <v>-1</v>
      </c>
      <c r="H870" s="27">
        <f>VLOOKUP($A870,ranks!$A$2:$B$12,2,FALSE)-VLOOKUP(D870,ranks!$A$2:$B$12,2,FALSE)</f>
        <v>-1</v>
      </c>
      <c r="I870" s="27">
        <f>VLOOKUP($A870,ranks!$A$2:$B$12,2,FALSE)-VLOOKUP(E870,ranks!$A$2:$B$12,2,FALSE)</f>
        <v>0</v>
      </c>
      <c r="J870">
        <f t="shared" si="106"/>
        <v>9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3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s="27" t="s">
        <v>10</v>
      </c>
      <c r="B871" t="s">
        <v>3</v>
      </c>
      <c r="C871" t="s">
        <v>1</v>
      </c>
      <c r="D871" t="s">
        <v>1</v>
      </c>
      <c r="E871" t="s">
        <v>3</v>
      </c>
      <c r="F871" s="27">
        <f>VLOOKUP($A871,ranks!$A$2:$B$12,2,FALSE)-VLOOKUP(B871,ranks!$A$2:$B$12,2,FALSE)</f>
        <v>-3</v>
      </c>
      <c r="G871" s="27">
        <f>VLOOKUP($A871,ranks!$A$2:$B$12,2,FALSE)-VLOOKUP(C871,ranks!$A$2:$B$12,2,FALSE)</f>
        <v>-4</v>
      </c>
      <c r="H871" s="27">
        <f>VLOOKUP($A871,ranks!$A$2:$B$12,2,FALSE)-VLOOKUP(D871,ranks!$A$2:$B$12,2,FALSE)</f>
        <v>-4</v>
      </c>
      <c r="I871" s="27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7" t="s">
        <v>2</v>
      </c>
      <c r="B872" t="s">
        <v>1</v>
      </c>
      <c r="C872" t="s">
        <v>1</v>
      </c>
      <c r="D872" t="s">
        <v>1</v>
      </c>
      <c r="E872" t="s">
        <v>3</v>
      </c>
      <c r="F872" s="27">
        <f>VLOOKUP($A872,ranks!$A$2:$B$12,2,FALSE)-VLOOKUP(B872,ranks!$A$2:$B$12,2,FALSE)</f>
        <v>2</v>
      </c>
      <c r="G872" s="27">
        <f>VLOOKUP($A872,ranks!$A$2:$B$12,2,FALSE)-VLOOKUP(C872,ranks!$A$2:$B$12,2,FALSE)</f>
        <v>2</v>
      </c>
      <c r="H872" s="27">
        <f>VLOOKUP($A872,ranks!$A$2:$B$12,2,FALSE)-VLOOKUP(D872,ranks!$A$2:$B$12,2,FALSE)</f>
        <v>2</v>
      </c>
      <c r="I872" s="27">
        <f>VLOOKUP($A872,ranks!$A$2:$B$12,2,FALSE)-VLOOKUP(E872,ranks!$A$2:$B$12,2,FALSE)</f>
        <v>3</v>
      </c>
      <c r="J872">
        <f t="shared" si="106"/>
        <v>4</v>
      </c>
      <c r="K872">
        <f t="shared" si="107"/>
        <v>4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2</v>
      </c>
      <c r="P872">
        <f t="shared" si="112"/>
        <v>2</v>
      </c>
      <c r="Q872">
        <f t="shared" si="113"/>
        <v>3</v>
      </c>
    </row>
    <row r="873" spans="1:17" x14ac:dyDescent="0.25">
      <c r="A873" s="27" t="s">
        <v>1</v>
      </c>
      <c r="B873" t="s">
        <v>3</v>
      </c>
      <c r="C873" t="s">
        <v>1</v>
      </c>
      <c r="D873" t="s">
        <v>1</v>
      </c>
      <c r="E873" t="s">
        <v>3</v>
      </c>
      <c r="F873" s="27">
        <f>VLOOKUP($A873,ranks!$A$2:$B$12,2,FALSE)-VLOOKUP(B873,ranks!$A$2:$B$12,2,FALSE)</f>
        <v>1</v>
      </c>
      <c r="G873" s="27">
        <f>VLOOKUP($A873,ranks!$A$2:$B$12,2,FALSE)-VLOOKUP(C873,ranks!$A$2:$B$12,2,FALSE)</f>
        <v>0</v>
      </c>
      <c r="H873" s="27">
        <f>VLOOKUP($A873,ranks!$A$2:$B$12,2,FALSE)-VLOOKUP(D873,ranks!$A$2:$B$12,2,FALSE)</f>
        <v>0</v>
      </c>
      <c r="I873" s="27">
        <f>VLOOKUP($A873,ranks!$A$2:$B$12,2,FALSE)-VLOOKUP(E873,ranks!$A$2:$B$12,2,FALSE)</f>
        <v>1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1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s="27" t="s">
        <v>1</v>
      </c>
      <c r="B874" t="s">
        <v>4</v>
      </c>
      <c r="C874" t="s">
        <v>3</v>
      </c>
      <c r="D874" t="s">
        <v>1</v>
      </c>
      <c r="E874" t="s">
        <v>3</v>
      </c>
      <c r="F874" s="27">
        <f>VLOOKUP($A874,ranks!$A$2:$B$12,2,FALSE)-VLOOKUP(B874,ranks!$A$2:$B$12,2,FALSE)</f>
        <v>-1</v>
      </c>
      <c r="G874" s="27">
        <f>VLOOKUP($A874,ranks!$A$2:$B$12,2,FALSE)-VLOOKUP(C874,ranks!$A$2:$B$12,2,FALSE)</f>
        <v>1</v>
      </c>
      <c r="H874" s="27">
        <f>VLOOKUP($A874,ranks!$A$2:$B$12,2,FALSE)-VLOOKUP(D874,ranks!$A$2:$B$12,2,FALSE)</f>
        <v>0</v>
      </c>
      <c r="I874" s="27">
        <f>VLOOKUP($A874,ranks!$A$2:$B$12,2,FALSE)-VLOOKUP(E874,ranks!$A$2:$B$12,2,FALSE)</f>
        <v>1</v>
      </c>
      <c r="J874">
        <f t="shared" si="106"/>
        <v>1</v>
      </c>
      <c r="K874">
        <f t="shared" si="107"/>
        <v>1</v>
      </c>
      <c r="L874">
        <f t="shared" si="108"/>
        <v>0</v>
      </c>
      <c r="M874">
        <f t="shared" si="109"/>
        <v>1</v>
      </c>
      <c r="N874">
        <f t="shared" si="110"/>
        <v>1</v>
      </c>
      <c r="O874">
        <f t="shared" si="111"/>
        <v>1</v>
      </c>
      <c r="P874">
        <f t="shared" si="112"/>
        <v>0</v>
      </c>
      <c r="Q874">
        <f t="shared" si="113"/>
        <v>1</v>
      </c>
    </row>
    <row r="875" spans="1:17" x14ac:dyDescent="0.25">
      <c r="A875" s="27" t="s">
        <v>5</v>
      </c>
      <c r="B875" t="s">
        <v>1</v>
      </c>
      <c r="C875" t="s">
        <v>1</v>
      </c>
      <c r="D875" t="s">
        <v>1</v>
      </c>
      <c r="E875" t="s">
        <v>3</v>
      </c>
      <c r="F875" s="27">
        <f>VLOOKUP($A875,ranks!$A$2:$B$12,2,FALSE)-VLOOKUP(B875,ranks!$A$2:$B$12,2,FALSE)</f>
        <v>-3</v>
      </c>
      <c r="G875" s="27">
        <f>VLOOKUP($A875,ranks!$A$2:$B$12,2,FALSE)-VLOOKUP(C875,ranks!$A$2:$B$12,2,FALSE)</f>
        <v>-3</v>
      </c>
      <c r="H875" s="27">
        <f>VLOOKUP($A875,ranks!$A$2:$B$12,2,FALSE)-VLOOKUP(D875,ranks!$A$2:$B$12,2,FALSE)</f>
        <v>-3</v>
      </c>
      <c r="I875" s="27">
        <f>VLOOKUP($A875,ranks!$A$2:$B$12,2,FALSE)-VLOOKUP(E875,ranks!$A$2:$B$12,2,FALSE)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s="27" t="s">
        <v>7</v>
      </c>
      <c r="B876" t="s">
        <v>1</v>
      </c>
      <c r="C876" t="s">
        <v>1</v>
      </c>
      <c r="D876" t="s">
        <v>1</v>
      </c>
      <c r="E876" t="s">
        <v>3</v>
      </c>
      <c r="F876" s="27">
        <f>VLOOKUP($A876,ranks!$A$2:$B$12,2,FALSE)-VLOOKUP(B876,ranks!$A$2:$B$12,2,FALSE)</f>
        <v>-2</v>
      </c>
      <c r="G876" s="27">
        <f>VLOOKUP($A876,ranks!$A$2:$B$12,2,FALSE)-VLOOKUP(C876,ranks!$A$2:$B$12,2,FALSE)</f>
        <v>-2</v>
      </c>
      <c r="H876" s="27">
        <f>VLOOKUP($A876,ranks!$A$2:$B$12,2,FALSE)-VLOOKUP(D876,ranks!$A$2:$B$12,2,FALSE)</f>
        <v>-2</v>
      </c>
      <c r="I876" s="27">
        <f>VLOOKUP($A876,ranks!$A$2:$B$12,2,FALSE)-VLOOKUP(E876,ranks!$A$2:$B$12,2,FALSE)</f>
        <v>-1</v>
      </c>
      <c r="J876">
        <f t="shared" si="106"/>
        <v>4</v>
      </c>
      <c r="K876">
        <f t="shared" si="107"/>
        <v>4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2</v>
      </c>
      <c r="P876">
        <f t="shared" si="112"/>
        <v>2</v>
      </c>
      <c r="Q876">
        <f t="shared" si="113"/>
        <v>1</v>
      </c>
    </row>
    <row r="877" spans="1:17" x14ac:dyDescent="0.25">
      <c r="A877" s="27" t="s">
        <v>2</v>
      </c>
      <c r="B877" t="s">
        <v>3</v>
      </c>
      <c r="C877" t="s">
        <v>1</v>
      </c>
      <c r="D877" t="s">
        <v>1</v>
      </c>
      <c r="E877" t="s">
        <v>3</v>
      </c>
      <c r="F877" s="27">
        <f>VLOOKUP($A877,ranks!$A$2:$B$12,2,FALSE)-VLOOKUP(B877,ranks!$A$2:$B$12,2,FALSE)</f>
        <v>3</v>
      </c>
      <c r="G877" s="27">
        <f>VLOOKUP($A877,ranks!$A$2:$B$12,2,FALSE)-VLOOKUP(C877,ranks!$A$2:$B$12,2,FALSE)</f>
        <v>2</v>
      </c>
      <c r="H877" s="27">
        <f>VLOOKUP($A877,ranks!$A$2:$B$12,2,FALSE)-VLOOKUP(D877,ranks!$A$2:$B$12,2,FALSE)</f>
        <v>2</v>
      </c>
      <c r="I877" s="27">
        <f>VLOOKUP($A877,ranks!$A$2:$B$12,2,FALSE)-VLOOKUP(E877,ranks!$A$2:$B$12,2,FALSE)</f>
        <v>3</v>
      </c>
      <c r="J877">
        <f t="shared" si="106"/>
        <v>9</v>
      </c>
      <c r="K877">
        <f t="shared" si="107"/>
        <v>4</v>
      </c>
      <c r="L877">
        <f t="shared" si="108"/>
        <v>4</v>
      </c>
      <c r="M877">
        <f t="shared" si="109"/>
        <v>9</v>
      </c>
      <c r="N877">
        <f t="shared" si="110"/>
        <v>3</v>
      </c>
      <c r="O877">
        <f t="shared" si="111"/>
        <v>2</v>
      </c>
      <c r="P877">
        <f t="shared" si="112"/>
        <v>2</v>
      </c>
      <c r="Q877">
        <f t="shared" si="113"/>
        <v>3</v>
      </c>
    </row>
    <row r="878" spans="1:17" x14ac:dyDescent="0.25">
      <c r="A878" s="27" t="s">
        <v>5</v>
      </c>
      <c r="B878" t="s">
        <v>1</v>
      </c>
      <c r="C878" t="s">
        <v>1</v>
      </c>
      <c r="D878" t="s">
        <v>1</v>
      </c>
      <c r="E878" t="s">
        <v>3</v>
      </c>
      <c r="F878" s="27">
        <f>VLOOKUP($A878,ranks!$A$2:$B$12,2,FALSE)-VLOOKUP(B878,ranks!$A$2:$B$12,2,FALSE)</f>
        <v>-3</v>
      </c>
      <c r="G878" s="27">
        <f>VLOOKUP($A878,ranks!$A$2:$B$12,2,FALSE)-VLOOKUP(C878,ranks!$A$2:$B$12,2,FALSE)</f>
        <v>-3</v>
      </c>
      <c r="H878" s="27">
        <f>VLOOKUP($A878,ranks!$A$2:$B$12,2,FALSE)-VLOOKUP(D878,ranks!$A$2:$B$12,2,FALSE)</f>
        <v>-3</v>
      </c>
      <c r="I878" s="27">
        <f>VLOOKUP($A878,ranks!$A$2:$B$12,2,FALSE)-VLOOKUP(E878,ranks!$A$2:$B$12,2,FALSE)</f>
        <v>-2</v>
      </c>
      <c r="J878">
        <f t="shared" si="106"/>
        <v>9</v>
      </c>
      <c r="K878">
        <f t="shared" si="107"/>
        <v>9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3</v>
      </c>
      <c r="P878">
        <f t="shared" si="112"/>
        <v>3</v>
      </c>
      <c r="Q878">
        <f t="shared" si="113"/>
        <v>2</v>
      </c>
    </row>
    <row r="879" spans="1:17" x14ac:dyDescent="0.25">
      <c r="A879" s="27" t="s">
        <v>1</v>
      </c>
      <c r="B879" t="s">
        <v>7</v>
      </c>
      <c r="C879" t="s">
        <v>7</v>
      </c>
      <c r="D879" t="s">
        <v>1</v>
      </c>
      <c r="E879" t="s">
        <v>3</v>
      </c>
      <c r="F879" s="27">
        <f>VLOOKUP($A879,ranks!$A$2:$B$12,2,FALSE)-VLOOKUP(B879,ranks!$A$2:$B$12,2,FALSE)</f>
        <v>2</v>
      </c>
      <c r="G879" s="27">
        <f>VLOOKUP($A879,ranks!$A$2:$B$12,2,FALSE)-VLOOKUP(C879,ranks!$A$2:$B$12,2,FALSE)</f>
        <v>2</v>
      </c>
      <c r="H879" s="27">
        <f>VLOOKUP($A879,ranks!$A$2:$B$12,2,FALSE)-VLOOKUP(D879,ranks!$A$2:$B$12,2,FALSE)</f>
        <v>0</v>
      </c>
      <c r="I879" s="27">
        <f>VLOOKUP($A879,ranks!$A$2:$B$12,2,FALSE)-VLOOKUP(E879,ranks!$A$2:$B$12,2,FALSE)</f>
        <v>1</v>
      </c>
      <c r="J879">
        <f t="shared" si="106"/>
        <v>4</v>
      </c>
      <c r="K879">
        <f t="shared" si="107"/>
        <v>4</v>
      </c>
      <c r="L879">
        <f t="shared" si="108"/>
        <v>0</v>
      </c>
      <c r="M879">
        <f t="shared" si="109"/>
        <v>1</v>
      </c>
      <c r="N879">
        <f t="shared" si="110"/>
        <v>2</v>
      </c>
      <c r="O879">
        <f t="shared" si="111"/>
        <v>2</v>
      </c>
      <c r="P879">
        <f t="shared" si="112"/>
        <v>0</v>
      </c>
      <c r="Q879">
        <f t="shared" si="113"/>
        <v>1</v>
      </c>
    </row>
    <row r="880" spans="1:17" x14ac:dyDescent="0.25">
      <c r="A880" s="27" t="s">
        <v>1</v>
      </c>
      <c r="B880" t="s">
        <v>7</v>
      </c>
      <c r="C880" t="s">
        <v>1</v>
      </c>
      <c r="D880" t="s">
        <v>1</v>
      </c>
      <c r="E880" t="s">
        <v>3</v>
      </c>
      <c r="F880" s="27">
        <f>VLOOKUP($A880,ranks!$A$2:$B$12,2,FALSE)-VLOOKUP(B880,ranks!$A$2:$B$12,2,FALSE)</f>
        <v>2</v>
      </c>
      <c r="G880" s="27">
        <f>VLOOKUP($A880,ranks!$A$2:$B$12,2,FALSE)-VLOOKUP(C880,ranks!$A$2:$B$12,2,FALSE)</f>
        <v>0</v>
      </c>
      <c r="H880" s="27">
        <f>VLOOKUP($A880,ranks!$A$2:$B$12,2,FALSE)-VLOOKUP(D880,ranks!$A$2:$B$12,2,FALSE)</f>
        <v>0</v>
      </c>
      <c r="I880" s="27">
        <f>VLOOKUP($A880,ranks!$A$2:$B$12,2,FALSE)-VLOOKUP(E880,ranks!$A$2:$B$12,2,FALSE)</f>
        <v>1</v>
      </c>
      <c r="J880">
        <f t="shared" si="106"/>
        <v>4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2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s="27" t="s">
        <v>3</v>
      </c>
      <c r="B881" t="s">
        <v>1</v>
      </c>
      <c r="C881" t="s">
        <v>1</v>
      </c>
      <c r="D881" t="s">
        <v>1</v>
      </c>
      <c r="E881" t="s">
        <v>3</v>
      </c>
      <c r="F881" s="27">
        <f>VLOOKUP($A881,ranks!$A$2:$B$12,2,FALSE)-VLOOKUP(B881,ranks!$A$2:$B$12,2,FALSE)</f>
        <v>-1</v>
      </c>
      <c r="G881" s="27">
        <f>VLOOKUP($A881,ranks!$A$2:$B$12,2,FALSE)-VLOOKUP(C881,ranks!$A$2:$B$12,2,FALSE)</f>
        <v>-1</v>
      </c>
      <c r="H881" s="27">
        <f>VLOOKUP($A881,ranks!$A$2:$B$12,2,FALSE)-VLOOKUP(D881,ranks!$A$2:$B$12,2,FALSE)</f>
        <v>-1</v>
      </c>
      <c r="I881" s="27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s="27" t="s">
        <v>6</v>
      </c>
      <c r="B882" t="s">
        <v>2</v>
      </c>
      <c r="C882" t="s">
        <v>1</v>
      </c>
      <c r="D882" t="s">
        <v>1</v>
      </c>
      <c r="E882" t="s">
        <v>3</v>
      </c>
      <c r="F882" s="27">
        <f>VLOOKUP($A882,ranks!$A$2:$B$12,2,FALSE)-VLOOKUP(B882,ranks!$A$2:$B$12,2,FALSE)</f>
        <v>1</v>
      </c>
      <c r="G882" s="27">
        <f>VLOOKUP($A882,ranks!$A$2:$B$12,2,FALSE)-VLOOKUP(C882,ranks!$A$2:$B$12,2,FALSE)</f>
        <v>3</v>
      </c>
      <c r="H882" s="27">
        <f>VLOOKUP($A882,ranks!$A$2:$B$12,2,FALSE)-VLOOKUP(D882,ranks!$A$2:$B$12,2,FALSE)</f>
        <v>3</v>
      </c>
      <c r="I882" s="27">
        <f>VLOOKUP($A882,ranks!$A$2:$B$12,2,FALSE)-VLOOKUP(E882,ranks!$A$2:$B$12,2,FALSE)</f>
        <v>4</v>
      </c>
      <c r="J882">
        <f t="shared" si="106"/>
        <v>1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1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s="27" t="s">
        <v>7</v>
      </c>
      <c r="B883" t="s">
        <v>1</v>
      </c>
      <c r="C883" t="s">
        <v>1</v>
      </c>
      <c r="D883" t="s">
        <v>1</v>
      </c>
      <c r="E883" t="s">
        <v>3</v>
      </c>
      <c r="F883" s="27">
        <f>VLOOKUP($A883,ranks!$A$2:$B$12,2,FALSE)-VLOOKUP(B883,ranks!$A$2:$B$12,2,FALSE)</f>
        <v>-2</v>
      </c>
      <c r="G883" s="27">
        <f>VLOOKUP($A883,ranks!$A$2:$B$12,2,FALSE)-VLOOKUP(C883,ranks!$A$2:$B$12,2,FALSE)</f>
        <v>-2</v>
      </c>
      <c r="H883" s="27">
        <f>VLOOKUP($A883,ranks!$A$2:$B$12,2,FALSE)-VLOOKUP(D883,ranks!$A$2:$B$12,2,FALSE)</f>
        <v>-2</v>
      </c>
      <c r="I883" s="27">
        <f>VLOOKUP($A883,ranks!$A$2:$B$12,2,FALSE)-VLOOKUP(E883,ranks!$A$2:$B$12,2,FALSE)</f>
        <v>-1</v>
      </c>
      <c r="J883">
        <f t="shared" si="106"/>
        <v>4</v>
      </c>
      <c r="K883">
        <f t="shared" si="107"/>
        <v>4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2</v>
      </c>
      <c r="P883">
        <f t="shared" si="112"/>
        <v>2</v>
      </c>
      <c r="Q883">
        <f t="shared" si="113"/>
        <v>1</v>
      </c>
    </row>
    <row r="884" spans="1:17" x14ac:dyDescent="0.25">
      <c r="A884" s="27" t="s">
        <v>3</v>
      </c>
      <c r="B884" t="s">
        <v>4</v>
      </c>
      <c r="C884" t="s">
        <v>5</v>
      </c>
      <c r="D884" t="s">
        <v>1</v>
      </c>
      <c r="E884" t="s">
        <v>3</v>
      </c>
      <c r="F884" s="27">
        <f>VLOOKUP($A884,ranks!$A$2:$B$12,2,FALSE)-VLOOKUP(B884,ranks!$A$2:$B$12,2,FALSE)</f>
        <v>-2</v>
      </c>
      <c r="G884" s="27">
        <f>VLOOKUP($A884,ranks!$A$2:$B$12,2,FALSE)-VLOOKUP(C884,ranks!$A$2:$B$12,2,FALSE)</f>
        <v>2</v>
      </c>
      <c r="H884" s="27">
        <f>VLOOKUP($A884,ranks!$A$2:$B$12,2,FALSE)-VLOOKUP(D884,ranks!$A$2:$B$12,2,FALSE)</f>
        <v>-1</v>
      </c>
      <c r="I884" s="27">
        <f>VLOOKUP($A884,ranks!$A$2:$B$12,2,FALSE)-VLOOKUP(E884,ranks!$A$2:$B$12,2,FALSE)</f>
        <v>0</v>
      </c>
      <c r="J884">
        <f t="shared" si="106"/>
        <v>4</v>
      </c>
      <c r="K884">
        <f t="shared" si="107"/>
        <v>4</v>
      </c>
      <c r="L884">
        <f t="shared" si="108"/>
        <v>1</v>
      </c>
      <c r="M884">
        <f t="shared" si="109"/>
        <v>0</v>
      </c>
      <c r="N884">
        <f t="shared" si="110"/>
        <v>2</v>
      </c>
      <c r="O884">
        <f t="shared" si="111"/>
        <v>2</v>
      </c>
      <c r="P884">
        <f t="shared" si="112"/>
        <v>1</v>
      </c>
      <c r="Q884">
        <f t="shared" si="113"/>
        <v>0</v>
      </c>
    </row>
    <row r="885" spans="1:17" x14ac:dyDescent="0.25">
      <c r="A885" s="27" t="s">
        <v>1</v>
      </c>
      <c r="B885" t="s">
        <v>2</v>
      </c>
      <c r="C885" t="s">
        <v>1</v>
      </c>
      <c r="D885" t="s">
        <v>1</v>
      </c>
      <c r="E885" t="s">
        <v>3</v>
      </c>
      <c r="F885" s="27">
        <f>VLOOKUP($A885,ranks!$A$2:$B$12,2,FALSE)-VLOOKUP(B885,ranks!$A$2:$B$12,2,FALSE)</f>
        <v>-2</v>
      </c>
      <c r="G885" s="27">
        <f>VLOOKUP($A885,ranks!$A$2:$B$12,2,FALSE)-VLOOKUP(C885,ranks!$A$2:$B$12,2,FALSE)</f>
        <v>0</v>
      </c>
      <c r="H885" s="27">
        <f>VLOOKUP($A885,ranks!$A$2:$B$12,2,FALSE)-VLOOKUP(D885,ranks!$A$2:$B$12,2,FALSE)</f>
        <v>0</v>
      </c>
      <c r="I885" s="27">
        <f>VLOOKUP($A885,ranks!$A$2:$B$12,2,FALSE)-VLOOKUP(E885,ranks!$A$2:$B$12,2,FALSE)</f>
        <v>1</v>
      </c>
      <c r="J885">
        <f t="shared" si="106"/>
        <v>4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2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s="27" t="s">
        <v>2</v>
      </c>
      <c r="B886" t="s">
        <v>2</v>
      </c>
      <c r="C886" t="s">
        <v>1</v>
      </c>
      <c r="D886" t="s">
        <v>1</v>
      </c>
      <c r="E886" t="s">
        <v>3</v>
      </c>
      <c r="F886" s="27">
        <f>VLOOKUP($A886,ranks!$A$2:$B$12,2,FALSE)-VLOOKUP(B886,ranks!$A$2:$B$12,2,FALSE)</f>
        <v>0</v>
      </c>
      <c r="G886" s="27">
        <f>VLOOKUP($A886,ranks!$A$2:$B$12,2,FALSE)-VLOOKUP(C886,ranks!$A$2:$B$12,2,FALSE)</f>
        <v>2</v>
      </c>
      <c r="H886" s="27">
        <f>VLOOKUP($A886,ranks!$A$2:$B$12,2,FALSE)-VLOOKUP(D886,ranks!$A$2:$B$12,2,FALSE)</f>
        <v>2</v>
      </c>
      <c r="I886" s="27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7" t="s">
        <v>1</v>
      </c>
      <c r="B887" t="s">
        <v>2</v>
      </c>
      <c r="C887" t="s">
        <v>1</v>
      </c>
      <c r="D887" t="s">
        <v>1</v>
      </c>
      <c r="E887" t="s">
        <v>3</v>
      </c>
      <c r="F887" s="27">
        <f>VLOOKUP($A887,ranks!$A$2:$B$12,2,FALSE)-VLOOKUP(B887,ranks!$A$2:$B$12,2,FALSE)</f>
        <v>-2</v>
      </c>
      <c r="G887" s="27">
        <f>VLOOKUP($A887,ranks!$A$2:$B$12,2,FALSE)-VLOOKUP(C887,ranks!$A$2:$B$12,2,FALSE)</f>
        <v>0</v>
      </c>
      <c r="H887" s="27">
        <f>VLOOKUP($A887,ranks!$A$2:$B$12,2,FALSE)-VLOOKUP(D887,ranks!$A$2:$B$12,2,FALSE)</f>
        <v>0</v>
      </c>
      <c r="I887" s="27">
        <f>VLOOKUP($A887,ranks!$A$2:$B$12,2,FALSE)-VLOOKUP(E887,ranks!$A$2:$B$12,2,FALSE)</f>
        <v>1</v>
      </c>
      <c r="J887">
        <f t="shared" si="106"/>
        <v>4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2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7" t="s">
        <v>2</v>
      </c>
      <c r="B888" t="s">
        <v>3</v>
      </c>
      <c r="C888" t="s">
        <v>1</v>
      </c>
      <c r="D888" t="s">
        <v>1</v>
      </c>
      <c r="E888" t="s">
        <v>3</v>
      </c>
      <c r="F888" s="27">
        <f>VLOOKUP($A888,ranks!$A$2:$B$12,2,FALSE)-VLOOKUP(B888,ranks!$A$2:$B$12,2,FALSE)</f>
        <v>3</v>
      </c>
      <c r="G888" s="27">
        <f>VLOOKUP($A888,ranks!$A$2:$B$12,2,FALSE)-VLOOKUP(C888,ranks!$A$2:$B$12,2,FALSE)</f>
        <v>2</v>
      </c>
      <c r="H888" s="27">
        <f>VLOOKUP($A888,ranks!$A$2:$B$12,2,FALSE)-VLOOKUP(D888,ranks!$A$2:$B$12,2,FALSE)</f>
        <v>2</v>
      </c>
      <c r="I888" s="27">
        <f>VLOOKUP($A888,ranks!$A$2:$B$12,2,FALSE)-VLOOKUP(E888,ranks!$A$2:$B$12,2,FALSE)</f>
        <v>3</v>
      </c>
      <c r="J888">
        <f t="shared" si="106"/>
        <v>9</v>
      </c>
      <c r="K888">
        <f t="shared" si="107"/>
        <v>4</v>
      </c>
      <c r="L888">
        <f t="shared" si="108"/>
        <v>4</v>
      </c>
      <c r="M888">
        <f t="shared" si="109"/>
        <v>9</v>
      </c>
      <c r="N888">
        <f t="shared" si="110"/>
        <v>3</v>
      </c>
      <c r="O888">
        <f t="shared" si="111"/>
        <v>2</v>
      </c>
      <c r="P888">
        <f t="shared" si="112"/>
        <v>2</v>
      </c>
      <c r="Q888">
        <f t="shared" si="113"/>
        <v>3</v>
      </c>
    </row>
    <row r="889" spans="1:17" x14ac:dyDescent="0.25">
      <c r="A889" s="27" t="s">
        <v>1</v>
      </c>
      <c r="B889" t="s">
        <v>1</v>
      </c>
      <c r="C889" t="s">
        <v>1</v>
      </c>
      <c r="D889" t="s">
        <v>1</v>
      </c>
      <c r="E889" t="s">
        <v>3</v>
      </c>
      <c r="F889" s="27">
        <f>VLOOKUP($A889,ranks!$A$2:$B$12,2,FALSE)-VLOOKUP(B889,ranks!$A$2:$B$12,2,FALSE)</f>
        <v>0</v>
      </c>
      <c r="G889" s="27">
        <f>VLOOKUP($A889,ranks!$A$2:$B$12,2,FALSE)-VLOOKUP(C889,ranks!$A$2:$B$12,2,FALSE)</f>
        <v>0</v>
      </c>
      <c r="H889" s="27">
        <f>VLOOKUP($A889,ranks!$A$2:$B$12,2,FALSE)-VLOOKUP(D889,ranks!$A$2:$B$12,2,FALSE)</f>
        <v>0</v>
      </c>
      <c r="I889" s="27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7" t="s">
        <v>3</v>
      </c>
      <c r="B890" t="s">
        <v>3</v>
      </c>
      <c r="C890" t="s">
        <v>1</v>
      </c>
      <c r="D890" t="s">
        <v>1</v>
      </c>
      <c r="E890" t="s">
        <v>3</v>
      </c>
      <c r="F890" s="27">
        <f>VLOOKUP($A890,ranks!$A$2:$B$12,2,FALSE)-VLOOKUP(B890,ranks!$A$2:$B$12,2,FALSE)</f>
        <v>0</v>
      </c>
      <c r="G890" s="27">
        <f>VLOOKUP($A890,ranks!$A$2:$B$12,2,FALSE)-VLOOKUP(C890,ranks!$A$2:$B$12,2,FALSE)</f>
        <v>-1</v>
      </c>
      <c r="H890" s="27">
        <f>VLOOKUP($A890,ranks!$A$2:$B$12,2,FALSE)-VLOOKUP(D890,ranks!$A$2:$B$12,2,FALSE)</f>
        <v>-1</v>
      </c>
      <c r="I890" s="27">
        <f>VLOOKUP($A890,ranks!$A$2:$B$12,2,FALSE)-VLOOKUP(E890,ranks!$A$2:$B$12,2,FALSE)</f>
        <v>0</v>
      </c>
      <c r="J890">
        <f t="shared" si="106"/>
        <v>0</v>
      </c>
      <c r="K890">
        <f t="shared" si="107"/>
        <v>1</v>
      </c>
      <c r="L890">
        <f t="shared" si="108"/>
        <v>1</v>
      </c>
      <c r="M890">
        <f t="shared" si="109"/>
        <v>0</v>
      </c>
      <c r="N890">
        <f t="shared" si="110"/>
        <v>0</v>
      </c>
      <c r="O890">
        <f t="shared" si="111"/>
        <v>1</v>
      </c>
      <c r="P890">
        <f t="shared" si="112"/>
        <v>1</v>
      </c>
      <c r="Q890">
        <f t="shared" si="113"/>
        <v>0</v>
      </c>
    </row>
    <row r="891" spans="1:17" x14ac:dyDescent="0.25">
      <c r="A891" s="27" t="s">
        <v>1</v>
      </c>
      <c r="B891" t="s">
        <v>5</v>
      </c>
      <c r="C891" t="s">
        <v>1</v>
      </c>
      <c r="D891" t="s">
        <v>1</v>
      </c>
      <c r="E891" t="s">
        <v>3</v>
      </c>
      <c r="F891" s="27">
        <f>VLOOKUP($A891,ranks!$A$2:$B$12,2,FALSE)-VLOOKUP(B891,ranks!$A$2:$B$12,2,FALSE)</f>
        <v>3</v>
      </c>
      <c r="G891" s="27">
        <f>VLOOKUP($A891,ranks!$A$2:$B$12,2,FALSE)-VLOOKUP(C891,ranks!$A$2:$B$12,2,FALSE)</f>
        <v>0</v>
      </c>
      <c r="H891" s="27">
        <f>VLOOKUP($A891,ranks!$A$2:$B$12,2,FALSE)-VLOOKUP(D891,ranks!$A$2:$B$12,2,FALSE)</f>
        <v>0</v>
      </c>
      <c r="I891" s="27">
        <f>VLOOKUP($A891,ranks!$A$2:$B$12,2,FALSE)-VLOOKUP(E891,ranks!$A$2:$B$12,2,FALSE)</f>
        <v>1</v>
      </c>
      <c r="J891">
        <f t="shared" si="106"/>
        <v>9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s="27" t="s">
        <v>4</v>
      </c>
      <c r="B892" t="s">
        <v>3</v>
      </c>
      <c r="C892" t="s">
        <v>1</v>
      </c>
      <c r="D892" t="s">
        <v>1</v>
      </c>
      <c r="E892" t="s">
        <v>3</v>
      </c>
      <c r="F892" s="27">
        <f>VLOOKUP($A892,ranks!$A$2:$B$12,2,FALSE)-VLOOKUP(B892,ranks!$A$2:$B$12,2,FALSE)</f>
        <v>2</v>
      </c>
      <c r="G892" s="27">
        <f>VLOOKUP($A892,ranks!$A$2:$B$12,2,FALSE)-VLOOKUP(C892,ranks!$A$2:$B$12,2,FALSE)</f>
        <v>1</v>
      </c>
      <c r="H892" s="27">
        <f>VLOOKUP($A892,ranks!$A$2:$B$12,2,FALSE)-VLOOKUP(D892,ranks!$A$2:$B$12,2,FALSE)</f>
        <v>1</v>
      </c>
      <c r="I892" s="27">
        <f>VLOOKUP($A892,ranks!$A$2:$B$12,2,FALSE)-VLOOKUP(E892,ranks!$A$2:$B$12,2,FALSE)</f>
        <v>2</v>
      </c>
      <c r="J892">
        <f t="shared" si="106"/>
        <v>4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2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s="27" t="s">
        <v>4</v>
      </c>
      <c r="B893" t="s">
        <v>2</v>
      </c>
      <c r="C893" t="s">
        <v>6</v>
      </c>
      <c r="D893" t="s">
        <v>6</v>
      </c>
      <c r="E893" t="s">
        <v>4</v>
      </c>
      <c r="F893" s="27">
        <f>VLOOKUP($A893,ranks!$A$2:$B$12,2,FALSE)-VLOOKUP(B893,ranks!$A$2:$B$12,2,FALSE)</f>
        <v>-1</v>
      </c>
      <c r="G893" s="27">
        <f>VLOOKUP($A893,ranks!$A$2:$B$12,2,FALSE)-VLOOKUP(C893,ranks!$A$2:$B$12,2,FALSE)</f>
        <v>-2</v>
      </c>
      <c r="H893" s="27">
        <f>VLOOKUP($A893,ranks!$A$2:$B$12,2,FALSE)-VLOOKUP(D893,ranks!$A$2:$B$12,2,FALSE)</f>
        <v>-2</v>
      </c>
      <c r="I893" s="27">
        <f>VLOOKUP($A893,ranks!$A$2:$B$12,2,FALSE)-VLOOKUP(E893,ranks!$A$2:$B$12,2,FALSE)</f>
        <v>0</v>
      </c>
      <c r="J893">
        <f t="shared" si="106"/>
        <v>1</v>
      </c>
      <c r="K893">
        <f t="shared" si="107"/>
        <v>4</v>
      </c>
      <c r="L893">
        <f t="shared" si="108"/>
        <v>4</v>
      </c>
      <c r="M893">
        <f t="shared" si="109"/>
        <v>0</v>
      </c>
      <c r="N893">
        <f t="shared" si="110"/>
        <v>1</v>
      </c>
      <c r="O893">
        <f t="shared" si="111"/>
        <v>2</v>
      </c>
      <c r="P893">
        <f t="shared" si="112"/>
        <v>2</v>
      </c>
      <c r="Q893">
        <f t="shared" si="113"/>
        <v>0</v>
      </c>
    </row>
    <row r="894" spans="1:17" x14ac:dyDescent="0.25">
      <c r="A894" s="27" t="s">
        <v>6</v>
      </c>
      <c r="B894" t="s">
        <v>6</v>
      </c>
      <c r="C894" t="s">
        <v>6</v>
      </c>
      <c r="D894" t="s">
        <v>6</v>
      </c>
      <c r="E894" t="s">
        <v>4</v>
      </c>
      <c r="F894" s="27">
        <f>VLOOKUP($A894,ranks!$A$2:$B$12,2,FALSE)-VLOOKUP(B894,ranks!$A$2:$B$12,2,FALSE)</f>
        <v>0</v>
      </c>
      <c r="G894" s="27">
        <f>VLOOKUP($A894,ranks!$A$2:$B$12,2,FALSE)-VLOOKUP(C894,ranks!$A$2:$B$12,2,FALSE)</f>
        <v>0</v>
      </c>
      <c r="H894" s="27">
        <f>VLOOKUP($A894,ranks!$A$2:$B$12,2,FALSE)-VLOOKUP(D894,ranks!$A$2:$B$12,2,FALSE)</f>
        <v>0</v>
      </c>
      <c r="I894" s="27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s="27" t="s">
        <v>4</v>
      </c>
      <c r="B895" t="s">
        <v>4</v>
      </c>
      <c r="C895" t="s">
        <v>6</v>
      </c>
      <c r="D895" t="s">
        <v>6</v>
      </c>
      <c r="E895" t="s">
        <v>4</v>
      </c>
      <c r="F895" s="27">
        <f>VLOOKUP($A895,ranks!$A$2:$B$12,2,FALSE)-VLOOKUP(B895,ranks!$A$2:$B$12,2,FALSE)</f>
        <v>0</v>
      </c>
      <c r="G895" s="27">
        <f>VLOOKUP($A895,ranks!$A$2:$B$12,2,FALSE)-VLOOKUP(C895,ranks!$A$2:$B$12,2,FALSE)</f>
        <v>-2</v>
      </c>
      <c r="H895" s="27">
        <f>VLOOKUP($A895,ranks!$A$2:$B$12,2,FALSE)-VLOOKUP(D895,ranks!$A$2:$B$12,2,FALSE)</f>
        <v>-2</v>
      </c>
      <c r="I895" s="27">
        <f>VLOOKUP($A895,ranks!$A$2:$B$12,2,FALSE)-VLOOKUP(E895,ranks!$A$2:$B$12,2,FALSE)</f>
        <v>0</v>
      </c>
      <c r="J895">
        <f t="shared" si="106"/>
        <v>0</v>
      </c>
      <c r="K895">
        <f t="shared" si="107"/>
        <v>4</v>
      </c>
      <c r="L895">
        <f t="shared" si="108"/>
        <v>4</v>
      </c>
      <c r="M895">
        <f t="shared" si="109"/>
        <v>0</v>
      </c>
      <c r="N895">
        <f t="shared" si="110"/>
        <v>0</v>
      </c>
      <c r="O895">
        <f t="shared" si="111"/>
        <v>2</v>
      </c>
      <c r="P895">
        <f t="shared" si="112"/>
        <v>2</v>
      </c>
      <c r="Q895">
        <f t="shared" si="113"/>
        <v>0</v>
      </c>
    </row>
    <row r="896" spans="1:17" x14ac:dyDescent="0.25">
      <c r="A896" s="27" t="s">
        <v>4</v>
      </c>
      <c r="B896" t="s">
        <v>6</v>
      </c>
      <c r="C896" t="s">
        <v>6</v>
      </c>
      <c r="D896" t="s">
        <v>6</v>
      </c>
      <c r="E896" t="s">
        <v>4</v>
      </c>
      <c r="F896" s="27">
        <f>VLOOKUP($A896,ranks!$A$2:$B$12,2,FALSE)-VLOOKUP(B896,ranks!$A$2:$B$12,2,FALSE)</f>
        <v>-2</v>
      </c>
      <c r="G896" s="27">
        <f>VLOOKUP($A896,ranks!$A$2:$B$12,2,FALSE)-VLOOKUP(C896,ranks!$A$2:$B$12,2,FALSE)</f>
        <v>-2</v>
      </c>
      <c r="H896" s="27">
        <f>VLOOKUP($A896,ranks!$A$2:$B$12,2,FALSE)-VLOOKUP(D896,ranks!$A$2:$B$12,2,FALSE)</f>
        <v>-2</v>
      </c>
      <c r="I896" s="27">
        <f>VLOOKUP($A896,ranks!$A$2:$B$12,2,FALSE)-VLOOKUP(E896,ranks!$A$2:$B$12,2,FALSE)</f>
        <v>0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0</v>
      </c>
    </row>
    <row r="897" spans="1:17" x14ac:dyDescent="0.25">
      <c r="A897" s="27" t="s">
        <v>3</v>
      </c>
      <c r="B897" t="s">
        <v>4</v>
      </c>
      <c r="C897" t="s">
        <v>6</v>
      </c>
      <c r="D897" t="s">
        <v>6</v>
      </c>
      <c r="E897" t="s">
        <v>4</v>
      </c>
      <c r="F897" s="27">
        <f>VLOOKUP($A897,ranks!$A$2:$B$12,2,FALSE)-VLOOKUP(B897,ranks!$A$2:$B$12,2,FALSE)</f>
        <v>-2</v>
      </c>
      <c r="G897" s="27">
        <f>VLOOKUP($A897,ranks!$A$2:$B$12,2,FALSE)-VLOOKUP(C897,ranks!$A$2:$B$12,2,FALSE)</f>
        <v>-4</v>
      </c>
      <c r="H897" s="27">
        <f>VLOOKUP($A897,ranks!$A$2:$B$12,2,FALSE)-VLOOKUP(D897,ranks!$A$2:$B$12,2,FALSE)</f>
        <v>-4</v>
      </c>
      <c r="I897" s="27">
        <f>VLOOKUP($A897,ranks!$A$2:$B$12,2,FALSE)-VLOOKUP(E897,ranks!$A$2:$B$12,2,FALSE)</f>
        <v>-2</v>
      </c>
      <c r="J897">
        <f t="shared" si="106"/>
        <v>4</v>
      </c>
      <c r="K897">
        <f t="shared" si="107"/>
        <v>16</v>
      </c>
      <c r="L897">
        <f t="shared" si="108"/>
        <v>16</v>
      </c>
      <c r="M897">
        <f t="shared" si="109"/>
        <v>4</v>
      </c>
      <c r="N897">
        <f t="shared" si="110"/>
        <v>2</v>
      </c>
      <c r="O897">
        <f t="shared" si="111"/>
        <v>4</v>
      </c>
      <c r="P897">
        <f t="shared" si="112"/>
        <v>4</v>
      </c>
      <c r="Q897">
        <f t="shared" si="113"/>
        <v>2</v>
      </c>
    </row>
    <row r="898" spans="1:17" x14ac:dyDescent="0.25">
      <c r="A898" s="27" t="s">
        <v>6</v>
      </c>
      <c r="B898" t="s">
        <v>4</v>
      </c>
      <c r="C898" t="s">
        <v>4</v>
      </c>
      <c r="D898" t="s">
        <v>6</v>
      </c>
      <c r="E898" t="s">
        <v>4</v>
      </c>
      <c r="F898" s="27">
        <f>VLOOKUP($A898,ranks!$A$2:$B$12,2,FALSE)-VLOOKUP(B898,ranks!$A$2:$B$12,2,FALSE)</f>
        <v>2</v>
      </c>
      <c r="G898" s="27">
        <f>VLOOKUP($A898,ranks!$A$2:$B$12,2,FALSE)-VLOOKUP(C898,ranks!$A$2:$B$12,2,FALSE)</f>
        <v>2</v>
      </c>
      <c r="H898" s="27">
        <f>VLOOKUP($A898,ranks!$A$2:$B$12,2,FALSE)-VLOOKUP(D898,ranks!$A$2:$B$12,2,FALSE)</f>
        <v>0</v>
      </c>
      <c r="I898" s="27">
        <f>VLOOKUP($A898,ranks!$A$2:$B$12,2,FALSE)-VLOOKUP(E898,ranks!$A$2:$B$12,2,FALSE)</f>
        <v>2</v>
      </c>
      <c r="J898">
        <f t="shared" si="106"/>
        <v>4</v>
      </c>
      <c r="K898">
        <f t="shared" si="107"/>
        <v>4</v>
      </c>
      <c r="L898">
        <f t="shared" si="108"/>
        <v>0</v>
      </c>
      <c r="M898">
        <f t="shared" si="109"/>
        <v>4</v>
      </c>
      <c r="N898">
        <f t="shared" si="110"/>
        <v>2</v>
      </c>
      <c r="O898">
        <f t="shared" si="111"/>
        <v>2</v>
      </c>
      <c r="P898">
        <f t="shared" si="112"/>
        <v>0</v>
      </c>
      <c r="Q898">
        <f t="shared" si="113"/>
        <v>2</v>
      </c>
    </row>
    <row r="899" spans="1:17" x14ac:dyDescent="0.25">
      <c r="A899" s="27" t="s">
        <v>6</v>
      </c>
      <c r="B899" t="s">
        <v>2</v>
      </c>
      <c r="C899" t="s">
        <v>3</v>
      </c>
      <c r="D899" t="s">
        <v>6</v>
      </c>
      <c r="E899" t="s">
        <v>4</v>
      </c>
      <c r="F899" s="27">
        <f>VLOOKUP($A899,ranks!$A$2:$B$12,2,FALSE)-VLOOKUP(B899,ranks!$A$2:$B$12,2,FALSE)</f>
        <v>1</v>
      </c>
      <c r="G899" s="27">
        <f>VLOOKUP($A899,ranks!$A$2:$B$12,2,FALSE)-VLOOKUP(C899,ranks!$A$2:$B$12,2,FALSE)</f>
        <v>4</v>
      </c>
      <c r="H899" s="27">
        <f>VLOOKUP($A899,ranks!$A$2:$B$12,2,FALSE)-VLOOKUP(D899,ranks!$A$2:$B$12,2,FALSE)</f>
        <v>0</v>
      </c>
      <c r="I899" s="27">
        <f>VLOOKUP($A899,ranks!$A$2:$B$12,2,FALSE)-VLOOKUP(E899,ranks!$A$2:$B$12,2,FALSE)</f>
        <v>2</v>
      </c>
      <c r="J899">
        <f t="shared" ref="J899:J962" si="114">F899^2</f>
        <v>1</v>
      </c>
      <c r="K899">
        <f t="shared" ref="K899:K962" si="115">G899^2</f>
        <v>16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1</v>
      </c>
      <c r="O899">
        <f t="shared" ref="O899:O962" si="119">ABS(G899)</f>
        <v>4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s="27" t="s">
        <v>6</v>
      </c>
      <c r="B900" t="s">
        <v>6</v>
      </c>
      <c r="C900" t="s">
        <v>6</v>
      </c>
      <c r="D900" t="s">
        <v>6</v>
      </c>
      <c r="E900" t="s">
        <v>4</v>
      </c>
      <c r="F900" s="27">
        <f>VLOOKUP($A900,ranks!$A$2:$B$12,2,FALSE)-VLOOKUP(B900,ranks!$A$2:$B$12,2,FALSE)</f>
        <v>0</v>
      </c>
      <c r="G900" s="27">
        <f>VLOOKUP($A900,ranks!$A$2:$B$12,2,FALSE)-VLOOKUP(C900,ranks!$A$2:$B$12,2,FALSE)</f>
        <v>0</v>
      </c>
      <c r="H900" s="27">
        <f>VLOOKUP($A900,ranks!$A$2:$B$12,2,FALSE)-VLOOKUP(D900,ranks!$A$2:$B$12,2,FALSE)</f>
        <v>0</v>
      </c>
      <c r="I900" s="27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s="27" t="s">
        <v>3</v>
      </c>
      <c r="B901" t="s">
        <v>2</v>
      </c>
      <c r="C901" t="s">
        <v>4</v>
      </c>
      <c r="D901" t="s">
        <v>6</v>
      </c>
      <c r="E901" t="s">
        <v>4</v>
      </c>
      <c r="F901" s="27">
        <f>VLOOKUP($A901,ranks!$A$2:$B$12,2,FALSE)-VLOOKUP(B901,ranks!$A$2:$B$12,2,FALSE)</f>
        <v>-3</v>
      </c>
      <c r="G901" s="27">
        <f>VLOOKUP($A901,ranks!$A$2:$B$12,2,FALSE)-VLOOKUP(C901,ranks!$A$2:$B$12,2,FALSE)</f>
        <v>-2</v>
      </c>
      <c r="H901" s="27">
        <f>VLOOKUP($A901,ranks!$A$2:$B$12,2,FALSE)-VLOOKUP(D901,ranks!$A$2:$B$12,2,FALSE)</f>
        <v>-4</v>
      </c>
      <c r="I901" s="27">
        <f>VLOOKUP($A901,ranks!$A$2:$B$12,2,FALSE)-VLOOKUP(E901,ranks!$A$2:$B$12,2,FALSE)</f>
        <v>-2</v>
      </c>
      <c r="J901">
        <f t="shared" si="114"/>
        <v>9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3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s="27" t="s">
        <v>4</v>
      </c>
      <c r="B902" t="s">
        <v>2</v>
      </c>
      <c r="C902" t="s">
        <v>4</v>
      </c>
      <c r="D902" t="s">
        <v>6</v>
      </c>
      <c r="E902" t="s">
        <v>4</v>
      </c>
      <c r="F902" s="27">
        <f>VLOOKUP($A902,ranks!$A$2:$B$12,2,FALSE)-VLOOKUP(B902,ranks!$A$2:$B$12,2,FALSE)</f>
        <v>-1</v>
      </c>
      <c r="G902" s="27">
        <f>VLOOKUP($A902,ranks!$A$2:$B$12,2,FALSE)-VLOOKUP(C902,ranks!$A$2:$B$12,2,FALSE)</f>
        <v>0</v>
      </c>
      <c r="H902" s="27">
        <f>VLOOKUP($A902,ranks!$A$2:$B$12,2,FALSE)-VLOOKUP(D902,ranks!$A$2:$B$12,2,FALSE)</f>
        <v>-2</v>
      </c>
      <c r="I902" s="27">
        <f>VLOOKUP($A902,ranks!$A$2:$B$12,2,FALSE)-VLOOKUP(E902,ranks!$A$2:$B$12,2,FALSE)</f>
        <v>0</v>
      </c>
      <c r="J902">
        <f t="shared" si="114"/>
        <v>1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1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s="27" t="s">
        <v>2</v>
      </c>
      <c r="B903" t="s">
        <v>6</v>
      </c>
      <c r="C903" t="s">
        <v>6</v>
      </c>
      <c r="D903" t="s">
        <v>6</v>
      </c>
      <c r="E903" t="s">
        <v>4</v>
      </c>
      <c r="F903" s="27">
        <f>VLOOKUP($A903,ranks!$A$2:$B$12,2,FALSE)-VLOOKUP(B903,ranks!$A$2:$B$12,2,FALSE)</f>
        <v>-1</v>
      </c>
      <c r="G903" s="27">
        <f>VLOOKUP($A903,ranks!$A$2:$B$12,2,FALSE)-VLOOKUP(C903,ranks!$A$2:$B$12,2,FALSE)</f>
        <v>-1</v>
      </c>
      <c r="H903" s="27">
        <f>VLOOKUP($A903,ranks!$A$2:$B$12,2,FALSE)-VLOOKUP(D903,ranks!$A$2:$B$12,2,FALSE)</f>
        <v>-1</v>
      </c>
      <c r="I903" s="27">
        <f>VLOOKUP($A903,ranks!$A$2:$B$12,2,FALSE)-VLOOKUP(E903,ranks!$A$2:$B$12,2,FALSE)</f>
        <v>1</v>
      </c>
      <c r="J903">
        <f t="shared" si="114"/>
        <v>1</v>
      </c>
      <c r="K903">
        <f t="shared" si="115"/>
        <v>1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1</v>
      </c>
      <c r="P903">
        <f t="shared" si="120"/>
        <v>1</v>
      </c>
      <c r="Q903">
        <f t="shared" si="121"/>
        <v>1</v>
      </c>
    </row>
    <row r="904" spans="1:17" x14ac:dyDescent="0.25">
      <c r="A904" s="27" t="s">
        <v>6</v>
      </c>
      <c r="B904" t="s">
        <v>6</v>
      </c>
      <c r="C904" t="s">
        <v>4</v>
      </c>
      <c r="D904" t="s">
        <v>6</v>
      </c>
      <c r="E904" t="s">
        <v>4</v>
      </c>
      <c r="F904" s="27">
        <f>VLOOKUP($A904,ranks!$A$2:$B$12,2,FALSE)-VLOOKUP(B904,ranks!$A$2:$B$12,2,FALSE)</f>
        <v>0</v>
      </c>
      <c r="G904" s="27">
        <f>VLOOKUP($A904,ranks!$A$2:$B$12,2,FALSE)-VLOOKUP(C904,ranks!$A$2:$B$12,2,FALSE)</f>
        <v>2</v>
      </c>
      <c r="H904" s="27">
        <f>VLOOKUP($A904,ranks!$A$2:$B$12,2,FALSE)-VLOOKUP(D904,ranks!$A$2:$B$12,2,FALSE)</f>
        <v>0</v>
      </c>
      <c r="I904" s="27">
        <f>VLOOKUP($A904,ranks!$A$2:$B$12,2,FALSE)-VLOOKUP(E904,ranks!$A$2:$B$12,2,FALSE)</f>
        <v>2</v>
      </c>
      <c r="J904">
        <f t="shared" si="114"/>
        <v>0</v>
      </c>
      <c r="K904">
        <f t="shared" si="115"/>
        <v>4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2</v>
      </c>
      <c r="P904">
        <f t="shared" si="120"/>
        <v>0</v>
      </c>
      <c r="Q904">
        <f t="shared" si="121"/>
        <v>2</v>
      </c>
    </row>
    <row r="905" spans="1:17" x14ac:dyDescent="0.25">
      <c r="A905" s="27" t="s">
        <v>6</v>
      </c>
      <c r="B905" t="s">
        <v>2</v>
      </c>
      <c r="C905" t="s">
        <v>6</v>
      </c>
      <c r="D905" t="s">
        <v>6</v>
      </c>
      <c r="E905" t="s">
        <v>4</v>
      </c>
      <c r="F905" s="27">
        <f>VLOOKUP($A905,ranks!$A$2:$B$12,2,FALSE)-VLOOKUP(B905,ranks!$A$2:$B$12,2,FALSE)</f>
        <v>1</v>
      </c>
      <c r="G905" s="27">
        <f>VLOOKUP($A905,ranks!$A$2:$B$12,2,FALSE)-VLOOKUP(C905,ranks!$A$2:$B$12,2,FALSE)</f>
        <v>0</v>
      </c>
      <c r="H905" s="27">
        <f>VLOOKUP($A905,ranks!$A$2:$B$12,2,FALSE)-VLOOKUP(D905,ranks!$A$2:$B$12,2,FALSE)</f>
        <v>0</v>
      </c>
      <c r="I905" s="27">
        <f>VLOOKUP($A905,ranks!$A$2:$B$12,2,FALSE)-VLOOKUP(E905,ranks!$A$2:$B$12,2,FALSE)</f>
        <v>2</v>
      </c>
      <c r="J905">
        <f t="shared" si="114"/>
        <v>1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1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s="27" t="s">
        <v>6</v>
      </c>
      <c r="B906" t="s">
        <v>4</v>
      </c>
      <c r="C906" t="s">
        <v>6</v>
      </c>
      <c r="D906" t="s">
        <v>6</v>
      </c>
      <c r="E906" t="s">
        <v>4</v>
      </c>
      <c r="F906" s="27">
        <f>VLOOKUP($A906,ranks!$A$2:$B$12,2,FALSE)-VLOOKUP(B906,ranks!$A$2:$B$12,2,FALSE)</f>
        <v>2</v>
      </c>
      <c r="G906" s="27">
        <f>VLOOKUP($A906,ranks!$A$2:$B$12,2,FALSE)-VLOOKUP(C906,ranks!$A$2:$B$12,2,FALSE)</f>
        <v>0</v>
      </c>
      <c r="H906" s="27">
        <f>VLOOKUP($A906,ranks!$A$2:$B$12,2,FALSE)-VLOOKUP(D906,ranks!$A$2:$B$12,2,FALSE)</f>
        <v>0</v>
      </c>
      <c r="I906" s="27">
        <f>VLOOKUP($A906,ranks!$A$2:$B$12,2,FALSE)-VLOOKUP(E906,ranks!$A$2:$B$12,2,FALSE)</f>
        <v>2</v>
      </c>
      <c r="J906">
        <f t="shared" si="114"/>
        <v>4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2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s="27" t="s">
        <v>1</v>
      </c>
      <c r="B907" t="s">
        <v>6</v>
      </c>
      <c r="C907" t="s">
        <v>6</v>
      </c>
      <c r="D907" t="s">
        <v>6</v>
      </c>
      <c r="E907" t="s">
        <v>4</v>
      </c>
      <c r="F907" s="27">
        <f>VLOOKUP($A907,ranks!$A$2:$B$12,2,FALSE)-VLOOKUP(B907,ranks!$A$2:$B$12,2,FALSE)</f>
        <v>-3</v>
      </c>
      <c r="G907" s="27">
        <f>VLOOKUP($A907,ranks!$A$2:$B$12,2,FALSE)-VLOOKUP(C907,ranks!$A$2:$B$12,2,FALSE)</f>
        <v>-3</v>
      </c>
      <c r="H907" s="27">
        <f>VLOOKUP($A907,ranks!$A$2:$B$12,2,FALSE)-VLOOKUP(D907,ranks!$A$2:$B$12,2,FALSE)</f>
        <v>-3</v>
      </c>
      <c r="I907" s="27">
        <f>VLOOKUP($A907,ranks!$A$2:$B$12,2,FALSE)-VLOOKUP(E907,ranks!$A$2:$B$12,2,FALSE)</f>
        <v>-1</v>
      </c>
      <c r="J907">
        <f t="shared" si="114"/>
        <v>9</v>
      </c>
      <c r="K907">
        <f t="shared" si="115"/>
        <v>9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3</v>
      </c>
      <c r="P907">
        <f t="shared" si="120"/>
        <v>3</v>
      </c>
      <c r="Q907">
        <f t="shared" si="121"/>
        <v>1</v>
      </c>
    </row>
    <row r="908" spans="1:17" x14ac:dyDescent="0.25">
      <c r="A908" s="27" t="s">
        <v>1</v>
      </c>
      <c r="B908" t="s">
        <v>4</v>
      </c>
      <c r="C908" t="s">
        <v>4</v>
      </c>
      <c r="D908" t="s">
        <v>6</v>
      </c>
      <c r="E908" t="s">
        <v>4</v>
      </c>
      <c r="F908" s="27">
        <f>VLOOKUP($A908,ranks!$A$2:$B$12,2,FALSE)-VLOOKUP(B908,ranks!$A$2:$B$12,2,FALSE)</f>
        <v>-1</v>
      </c>
      <c r="G908" s="27">
        <f>VLOOKUP($A908,ranks!$A$2:$B$12,2,FALSE)-VLOOKUP(C908,ranks!$A$2:$B$12,2,FALSE)</f>
        <v>-1</v>
      </c>
      <c r="H908" s="27">
        <f>VLOOKUP($A908,ranks!$A$2:$B$12,2,FALSE)-VLOOKUP(D908,ranks!$A$2:$B$12,2,FALSE)</f>
        <v>-3</v>
      </c>
      <c r="I908" s="27">
        <f>VLOOKUP($A908,ranks!$A$2:$B$12,2,FALSE)-VLOOKUP(E908,ranks!$A$2:$B$12,2,FALSE)</f>
        <v>-1</v>
      </c>
      <c r="J908">
        <f t="shared" si="114"/>
        <v>1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1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s="27" t="s">
        <v>2</v>
      </c>
      <c r="B909" t="s">
        <v>4</v>
      </c>
      <c r="C909" t="s">
        <v>6</v>
      </c>
      <c r="D909" t="s">
        <v>6</v>
      </c>
      <c r="E909" t="s">
        <v>4</v>
      </c>
      <c r="F909" s="27">
        <f>VLOOKUP($A909,ranks!$A$2:$B$12,2,FALSE)-VLOOKUP(B909,ranks!$A$2:$B$12,2,FALSE)</f>
        <v>1</v>
      </c>
      <c r="G909" s="27">
        <f>VLOOKUP($A909,ranks!$A$2:$B$12,2,FALSE)-VLOOKUP(C909,ranks!$A$2:$B$12,2,FALSE)</f>
        <v>-1</v>
      </c>
      <c r="H909" s="27">
        <f>VLOOKUP($A909,ranks!$A$2:$B$12,2,FALSE)-VLOOKUP(D909,ranks!$A$2:$B$12,2,FALSE)</f>
        <v>-1</v>
      </c>
      <c r="I909" s="27">
        <f>VLOOKUP($A909,ranks!$A$2:$B$12,2,FALSE)-VLOOKUP(E909,ranks!$A$2:$B$12,2,FALSE)</f>
        <v>1</v>
      </c>
      <c r="J909">
        <f t="shared" si="114"/>
        <v>1</v>
      </c>
      <c r="K909">
        <f t="shared" si="115"/>
        <v>1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1</v>
      </c>
      <c r="P909">
        <f t="shared" si="120"/>
        <v>1</v>
      </c>
      <c r="Q909">
        <f t="shared" si="121"/>
        <v>1</v>
      </c>
    </row>
    <row r="910" spans="1:17" x14ac:dyDescent="0.25">
      <c r="A910" s="27" t="s">
        <v>6</v>
      </c>
      <c r="B910" t="s">
        <v>6</v>
      </c>
      <c r="C910" t="s">
        <v>4</v>
      </c>
      <c r="D910" t="s">
        <v>6</v>
      </c>
      <c r="E910" t="s">
        <v>4</v>
      </c>
      <c r="F910" s="27">
        <f>VLOOKUP($A910,ranks!$A$2:$B$12,2,FALSE)-VLOOKUP(B910,ranks!$A$2:$B$12,2,FALSE)</f>
        <v>0</v>
      </c>
      <c r="G910" s="27">
        <f>VLOOKUP($A910,ranks!$A$2:$B$12,2,FALSE)-VLOOKUP(C910,ranks!$A$2:$B$12,2,FALSE)</f>
        <v>2</v>
      </c>
      <c r="H910" s="27">
        <f>VLOOKUP($A910,ranks!$A$2:$B$12,2,FALSE)-VLOOKUP(D910,ranks!$A$2:$B$12,2,FALSE)</f>
        <v>0</v>
      </c>
      <c r="I910" s="27">
        <f>VLOOKUP($A910,ranks!$A$2:$B$12,2,FALSE)-VLOOKUP(E910,ranks!$A$2:$B$12,2,FALSE)</f>
        <v>2</v>
      </c>
      <c r="J910">
        <f t="shared" si="114"/>
        <v>0</v>
      </c>
      <c r="K910">
        <f t="shared" si="115"/>
        <v>4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0</v>
      </c>
      <c r="Q910">
        <f t="shared" si="121"/>
        <v>2</v>
      </c>
    </row>
    <row r="911" spans="1:17" x14ac:dyDescent="0.25">
      <c r="A911" s="27" t="s">
        <v>4</v>
      </c>
      <c r="B911" t="s">
        <v>6</v>
      </c>
      <c r="C911" t="s">
        <v>6</v>
      </c>
      <c r="D911" t="s">
        <v>6</v>
      </c>
      <c r="E911" t="s">
        <v>4</v>
      </c>
      <c r="F911" s="27">
        <f>VLOOKUP($A911,ranks!$A$2:$B$12,2,FALSE)-VLOOKUP(B911,ranks!$A$2:$B$12,2,FALSE)</f>
        <v>-2</v>
      </c>
      <c r="G911" s="27">
        <f>VLOOKUP($A911,ranks!$A$2:$B$12,2,FALSE)-VLOOKUP(C911,ranks!$A$2:$B$12,2,FALSE)</f>
        <v>-2</v>
      </c>
      <c r="H911" s="27">
        <f>VLOOKUP($A911,ranks!$A$2:$B$12,2,FALSE)-VLOOKUP(D911,ranks!$A$2:$B$12,2,FALSE)</f>
        <v>-2</v>
      </c>
      <c r="I911" s="27">
        <f>VLOOKUP($A911,ranks!$A$2:$B$12,2,FALSE)-VLOOKUP(E911,ranks!$A$2:$B$12,2,FALSE)</f>
        <v>0</v>
      </c>
      <c r="J911">
        <f t="shared" si="114"/>
        <v>4</v>
      </c>
      <c r="K911">
        <f t="shared" si="115"/>
        <v>4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2</v>
      </c>
      <c r="P911">
        <f t="shared" si="120"/>
        <v>2</v>
      </c>
      <c r="Q911">
        <f t="shared" si="121"/>
        <v>0</v>
      </c>
    </row>
    <row r="912" spans="1:17" x14ac:dyDescent="0.25">
      <c r="A912" s="27" t="s">
        <v>2</v>
      </c>
      <c r="B912" t="s">
        <v>2</v>
      </c>
      <c r="C912" t="s">
        <v>6</v>
      </c>
      <c r="D912" t="s">
        <v>6</v>
      </c>
      <c r="E912" t="s">
        <v>4</v>
      </c>
      <c r="F912" s="27">
        <f>VLOOKUP($A912,ranks!$A$2:$B$12,2,FALSE)-VLOOKUP(B912,ranks!$A$2:$B$12,2,FALSE)</f>
        <v>0</v>
      </c>
      <c r="G912" s="27">
        <f>VLOOKUP($A912,ranks!$A$2:$B$12,2,FALSE)-VLOOKUP(C912,ranks!$A$2:$B$12,2,FALSE)</f>
        <v>-1</v>
      </c>
      <c r="H912" s="27">
        <f>VLOOKUP($A912,ranks!$A$2:$B$12,2,FALSE)-VLOOKUP(D912,ranks!$A$2:$B$12,2,FALSE)</f>
        <v>-1</v>
      </c>
      <c r="I912" s="27">
        <f>VLOOKUP($A912,ranks!$A$2:$B$12,2,FALSE)-VLOOKUP(E912,ranks!$A$2:$B$12,2,FALSE)</f>
        <v>1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1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1</v>
      </c>
    </row>
    <row r="913" spans="1:17" x14ac:dyDescent="0.25">
      <c r="A913" s="27" t="s">
        <v>6</v>
      </c>
      <c r="B913" t="s">
        <v>6</v>
      </c>
      <c r="C913" t="s">
        <v>6</v>
      </c>
      <c r="D913" t="s">
        <v>6</v>
      </c>
      <c r="E913" t="s">
        <v>4</v>
      </c>
      <c r="F913" s="27">
        <f>VLOOKUP($A913,ranks!$A$2:$B$12,2,FALSE)-VLOOKUP(B913,ranks!$A$2:$B$12,2,FALSE)</f>
        <v>0</v>
      </c>
      <c r="G913" s="27">
        <f>VLOOKUP($A913,ranks!$A$2:$B$12,2,FALSE)-VLOOKUP(C913,ranks!$A$2:$B$12,2,FALSE)</f>
        <v>0</v>
      </c>
      <c r="H913" s="27">
        <f>VLOOKUP($A913,ranks!$A$2:$B$12,2,FALSE)-VLOOKUP(D913,ranks!$A$2:$B$12,2,FALSE)</f>
        <v>0</v>
      </c>
      <c r="I913" s="27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s="27" t="s">
        <v>2</v>
      </c>
      <c r="B914" t="s">
        <v>6</v>
      </c>
      <c r="C914" t="s">
        <v>6</v>
      </c>
      <c r="D914" t="s">
        <v>6</v>
      </c>
      <c r="E914" t="s">
        <v>4</v>
      </c>
      <c r="F914" s="27">
        <f>VLOOKUP($A914,ranks!$A$2:$B$12,2,FALSE)-VLOOKUP(B914,ranks!$A$2:$B$12,2,FALSE)</f>
        <v>-1</v>
      </c>
      <c r="G914" s="27">
        <f>VLOOKUP($A914,ranks!$A$2:$B$12,2,FALSE)-VLOOKUP(C914,ranks!$A$2:$B$12,2,FALSE)</f>
        <v>-1</v>
      </c>
      <c r="H914" s="27">
        <f>VLOOKUP($A914,ranks!$A$2:$B$12,2,FALSE)-VLOOKUP(D914,ranks!$A$2:$B$12,2,FALSE)</f>
        <v>-1</v>
      </c>
      <c r="I914" s="27">
        <f>VLOOKUP($A914,ranks!$A$2:$B$12,2,FALSE)-VLOOKUP(E914,ranks!$A$2:$B$12,2,FALSE)</f>
        <v>1</v>
      </c>
      <c r="J914">
        <f t="shared" si="114"/>
        <v>1</v>
      </c>
      <c r="K914">
        <f t="shared" si="115"/>
        <v>1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1</v>
      </c>
      <c r="P914">
        <f t="shared" si="120"/>
        <v>1</v>
      </c>
      <c r="Q914">
        <f t="shared" si="121"/>
        <v>1</v>
      </c>
    </row>
    <row r="915" spans="1:17" x14ac:dyDescent="0.25">
      <c r="A915" s="27" t="s">
        <v>4</v>
      </c>
      <c r="B915" t="s">
        <v>6</v>
      </c>
      <c r="C915" t="s">
        <v>4</v>
      </c>
      <c r="D915" t="s">
        <v>6</v>
      </c>
      <c r="E915" t="s">
        <v>4</v>
      </c>
      <c r="F915" s="27">
        <f>VLOOKUP($A915,ranks!$A$2:$B$12,2,FALSE)-VLOOKUP(B915,ranks!$A$2:$B$12,2,FALSE)</f>
        <v>-2</v>
      </c>
      <c r="G915" s="27">
        <f>VLOOKUP($A915,ranks!$A$2:$B$12,2,FALSE)-VLOOKUP(C915,ranks!$A$2:$B$12,2,FALSE)</f>
        <v>0</v>
      </c>
      <c r="H915" s="27">
        <f>VLOOKUP($A915,ranks!$A$2:$B$12,2,FALSE)-VLOOKUP(D915,ranks!$A$2:$B$12,2,FALSE)</f>
        <v>-2</v>
      </c>
      <c r="I915" s="27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s="27" t="s">
        <v>3</v>
      </c>
      <c r="B916" t="s">
        <v>2</v>
      </c>
      <c r="C916" t="s">
        <v>2</v>
      </c>
      <c r="D916" t="s">
        <v>6</v>
      </c>
      <c r="E916" t="s">
        <v>4</v>
      </c>
      <c r="F916" s="27">
        <f>VLOOKUP($A916,ranks!$A$2:$B$12,2,FALSE)-VLOOKUP(B916,ranks!$A$2:$B$12,2,FALSE)</f>
        <v>-3</v>
      </c>
      <c r="G916" s="27">
        <f>VLOOKUP($A916,ranks!$A$2:$B$12,2,FALSE)-VLOOKUP(C916,ranks!$A$2:$B$12,2,FALSE)</f>
        <v>-3</v>
      </c>
      <c r="H916" s="27">
        <f>VLOOKUP($A916,ranks!$A$2:$B$12,2,FALSE)-VLOOKUP(D916,ranks!$A$2:$B$12,2,FALSE)</f>
        <v>-4</v>
      </c>
      <c r="I916" s="27">
        <f>VLOOKUP($A916,ranks!$A$2:$B$12,2,FALSE)-VLOOKUP(E916,ranks!$A$2:$B$12,2,FALSE)</f>
        <v>-2</v>
      </c>
      <c r="J916">
        <f t="shared" si="114"/>
        <v>9</v>
      </c>
      <c r="K916">
        <f t="shared" si="115"/>
        <v>9</v>
      </c>
      <c r="L916">
        <f t="shared" si="116"/>
        <v>16</v>
      </c>
      <c r="M916">
        <f t="shared" si="117"/>
        <v>4</v>
      </c>
      <c r="N916">
        <f t="shared" si="118"/>
        <v>3</v>
      </c>
      <c r="O916">
        <f t="shared" si="119"/>
        <v>3</v>
      </c>
      <c r="P916">
        <f t="shared" si="120"/>
        <v>4</v>
      </c>
      <c r="Q916">
        <f t="shared" si="121"/>
        <v>2</v>
      </c>
    </row>
    <row r="917" spans="1:17" x14ac:dyDescent="0.25">
      <c r="A917" s="27" t="s">
        <v>6</v>
      </c>
      <c r="B917" t="s">
        <v>6</v>
      </c>
      <c r="C917" t="s">
        <v>4</v>
      </c>
      <c r="D917" t="s">
        <v>6</v>
      </c>
      <c r="E917" t="s">
        <v>4</v>
      </c>
      <c r="F917" s="27">
        <f>VLOOKUP($A917,ranks!$A$2:$B$12,2,FALSE)-VLOOKUP(B917,ranks!$A$2:$B$12,2,FALSE)</f>
        <v>0</v>
      </c>
      <c r="G917" s="27">
        <f>VLOOKUP($A917,ranks!$A$2:$B$12,2,FALSE)-VLOOKUP(C917,ranks!$A$2:$B$12,2,FALSE)</f>
        <v>2</v>
      </c>
      <c r="H917" s="27">
        <f>VLOOKUP($A917,ranks!$A$2:$B$12,2,FALSE)-VLOOKUP(D917,ranks!$A$2:$B$12,2,FALSE)</f>
        <v>0</v>
      </c>
      <c r="I917" s="27">
        <f>VLOOKUP($A917,ranks!$A$2:$B$12,2,FALSE)-VLOOKUP(E917,ranks!$A$2:$B$12,2,FALSE)</f>
        <v>2</v>
      </c>
      <c r="J917">
        <f t="shared" si="114"/>
        <v>0</v>
      </c>
      <c r="K917">
        <f t="shared" si="115"/>
        <v>4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2</v>
      </c>
      <c r="P917">
        <f t="shared" si="120"/>
        <v>0</v>
      </c>
      <c r="Q917">
        <f t="shared" si="121"/>
        <v>2</v>
      </c>
    </row>
    <row r="918" spans="1:17" x14ac:dyDescent="0.25">
      <c r="A918" s="27" t="s">
        <v>4</v>
      </c>
      <c r="B918" t="s">
        <v>4</v>
      </c>
      <c r="C918" t="s">
        <v>6</v>
      </c>
      <c r="D918" t="s">
        <v>6</v>
      </c>
      <c r="E918" t="s">
        <v>4</v>
      </c>
      <c r="F918" s="27">
        <f>VLOOKUP($A918,ranks!$A$2:$B$12,2,FALSE)-VLOOKUP(B918,ranks!$A$2:$B$12,2,FALSE)</f>
        <v>0</v>
      </c>
      <c r="G918" s="27">
        <f>VLOOKUP($A918,ranks!$A$2:$B$12,2,FALSE)-VLOOKUP(C918,ranks!$A$2:$B$12,2,FALSE)</f>
        <v>-2</v>
      </c>
      <c r="H918" s="27">
        <f>VLOOKUP($A918,ranks!$A$2:$B$12,2,FALSE)-VLOOKUP(D918,ranks!$A$2:$B$12,2,FALSE)</f>
        <v>-2</v>
      </c>
      <c r="I918" s="27">
        <f>VLOOKUP($A918,ranks!$A$2:$B$12,2,FALSE)-VLOOKUP(E918,ranks!$A$2:$B$12,2,FALSE)</f>
        <v>0</v>
      </c>
      <c r="J918">
        <f t="shared" si="114"/>
        <v>0</v>
      </c>
      <c r="K918">
        <f t="shared" si="115"/>
        <v>4</v>
      </c>
      <c r="L918">
        <f t="shared" si="116"/>
        <v>4</v>
      </c>
      <c r="M918">
        <f t="shared" si="117"/>
        <v>0</v>
      </c>
      <c r="N918">
        <f t="shared" si="118"/>
        <v>0</v>
      </c>
      <c r="O918">
        <f t="shared" si="119"/>
        <v>2</v>
      </c>
      <c r="P918">
        <f t="shared" si="120"/>
        <v>2</v>
      </c>
      <c r="Q918">
        <f t="shared" si="121"/>
        <v>0</v>
      </c>
    </row>
    <row r="919" spans="1:17" x14ac:dyDescent="0.25">
      <c r="A919" s="27" t="s">
        <v>6</v>
      </c>
      <c r="B919" t="s">
        <v>6</v>
      </c>
      <c r="C919" t="s">
        <v>6</v>
      </c>
      <c r="D919" t="s">
        <v>6</v>
      </c>
      <c r="E919" t="s">
        <v>4</v>
      </c>
      <c r="F919" s="27">
        <f>VLOOKUP($A919,ranks!$A$2:$B$12,2,FALSE)-VLOOKUP(B919,ranks!$A$2:$B$12,2,FALSE)</f>
        <v>0</v>
      </c>
      <c r="G919" s="27">
        <f>VLOOKUP($A919,ranks!$A$2:$B$12,2,FALSE)-VLOOKUP(C919,ranks!$A$2:$B$12,2,FALSE)</f>
        <v>0</v>
      </c>
      <c r="H919" s="27">
        <f>VLOOKUP($A919,ranks!$A$2:$B$12,2,FALSE)-VLOOKUP(D919,ranks!$A$2:$B$12,2,FALSE)</f>
        <v>0</v>
      </c>
      <c r="I919" s="27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s="27" t="s">
        <v>2</v>
      </c>
      <c r="B920" t="s">
        <v>6</v>
      </c>
      <c r="C920" t="s">
        <v>4</v>
      </c>
      <c r="D920" t="s">
        <v>6</v>
      </c>
      <c r="E920" t="s">
        <v>4</v>
      </c>
      <c r="F920" s="27">
        <f>VLOOKUP($A920,ranks!$A$2:$B$12,2,FALSE)-VLOOKUP(B920,ranks!$A$2:$B$12,2,FALSE)</f>
        <v>-1</v>
      </c>
      <c r="G920" s="27">
        <f>VLOOKUP($A920,ranks!$A$2:$B$12,2,FALSE)-VLOOKUP(C920,ranks!$A$2:$B$12,2,FALSE)</f>
        <v>1</v>
      </c>
      <c r="H920" s="27">
        <f>VLOOKUP($A920,ranks!$A$2:$B$12,2,FALSE)-VLOOKUP(D920,ranks!$A$2:$B$12,2,FALSE)</f>
        <v>-1</v>
      </c>
      <c r="I920" s="27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s="27" t="s">
        <v>2</v>
      </c>
      <c r="B921" t="s">
        <v>2</v>
      </c>
      <c r="C921" t="s">
        <v>6</v>
      </c>
      <c r="D921" t="s">
        <v>6</v>
      </c>
      <c r="E921" t="s">
        <v>4</v>
      </c>
      <c r="F921" s="27">
        <f>VLOOKUP($A921,ranks!$A$2:$B$12,2,FALSE)-VLOOKUP(B921,ranks!$A$2:$B$12,2,FALSE)</f>
        <v>0</v>
      </c>
      <c r="G921" s="27">
        <f>VLOOKUP($A921,ranks!$A$2:$B$12,2,FALSE)-VLOOKUP(C921,ranks!$A$2:$B$12,2,FALSE)</f>
        <v>-1</v>
      </c>
      <c r="H921" s="27">
        <f>VLOOKUP($A921,ranks!$A$2:$B$12,2,FALSE)-VLOOKUP(D921,ranks!$A$2:$B$12,2,FALSE)</f>
        <v>-1</v>
      </c>
      <c r="I921" s="27">
        <f>VLOOKUP($A921,ranks!$A$2:$B$12,2,FALSE)-VLOOKUP(E921,ranks!$A$2:$B$12,2,FALSE)</f>
        <v>1</v>
      </c>
      <c r="J921">
        <f t="shared" si="114"/>
        <v>0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s="27" t="s">
        <v>6</v>
      </c>
      <c r="B922" t="s">
        <v>6</v>
      </c>
      <c r="C922" t="s">
        <v>6</v>
      </c>
      <c r="D922" t="s">
        <v>6</v>
      </c>
      <c r="E922" t="s">
        <v>4</v>
      </c>
      <c r="F922" s="27">
        <f>VLOOKUP($A922,ranks!$A$2:$B$12,2,FALSE)-VLOOKUP(B922,ranks!$A$2:$B$12,2,FALSE)</f>
        <v>0</v>
      </c>
      <c r="G922" s="27">
        <f>VLOOKUP($A922,ranks!$A$2:$B$12,2,FALSE)-VLOOKUP(C922,ranks!$A$2:$B$12,2,FALSE)</f>
        <v>0</v>
      </c>
      <c r="H922" s="27">
        <f>VLOOKUP($A922,ranks!$A$2:$B$12,2,FALSE)-VLOOKUP(D922,ranks!$A$2:$B$12,2,FALSE)</f>
        <v>0</v>
      </c>
      <c r="I922" s="27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s="27" t="s">
        <v>6</v>
      </c>
      <c r="B923" t="s">
        <v>4</v>
      </c>
      <c r="C923" t="s">
        <v>6</v>
      </c>
      <c r="D923" t="s">
        <v>6</v>
      </c>
      <c r="E923" t="s">
        <v>4</v>
      </c>
      <c r="F923" s="27">
        <f>VLOOKUP($A923,ranks!$A$2:$B$12,2,FALSE)-VLOOKUP(B923,ranks!$A$2:$B$12,2,FALSE)</f>
        <v>2</v>
      </c>
      <c r="G923" s="27">
        <f>VLOOKUP($A923,ranks!$A$2:$B$12,2,FALSE)-VLOOKUP(C923,ranks!$A$2:$B$12,2,FALSE)</f>
        <v>0</v>
      </c>
      <c r="H923" s="27">
        <f>VLOOKUP($A923,ranks!$A$2:$B$12,2,FALSE)-VLOOKUP(D923,ranks!$A$2:$B$12,2,FALSE)</f>
        <v>0</v>
      </c>
      <c r="I923" s="27">
        <f>VLOOKUP($A923,ranks!$A$2:$B$12,2,FALSE)-VLOOKUP(E923,ranks!$A$2:$B$12,2,FALSE)</f>
        <v>2</v>
      </c>
      <c r="J923">
        <f t="shared" si="114"/>
        <v>4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2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s="27" t="s">
        <v>11</v>
      </c>
      <c r="B924" t="s">
        <v>3</v>
      </c>
      <c r="C924" t="s">
        <v>6</v>
      </c>
      <c r="D924" t="s">
        <v>6</v>
      </c>
      <c r="E924" t="s">
        <v>4</v>
      </c>
      <c r="F924" s="27">
        <f>VLOOKUP($A924,ranks!$A$2:$B$12,2,FALSE)-VLOOKUP(B924,ranks!$A$2:$B$12,2,FALSE)</f>
        <v>-6</v>
      </c>
      <c r="G924" s="27">
        <f>VLOOKUP($A924,ranks!$A$2:$B$12,2,FALSE)-VLOOKUP(C924,ranks!$A$2:$B$12,2,FALSE)</f>
        <v>-10</v>
      </c>
      <c r="H924" s="27">
        <f>VLOOKUP($A924,ranks!$A$2:$B$12,2,FALSE)-VLOOKUP(D924,ranks!$A$2:$B$12,2,FALSE)</f>
        <v>-10</v>
      </c>
      <c r="I924" s="27">
        <f>VLOOKUP($A924,ranks!$A$2:$B$12,2,FALSE)-VLOOKUP(E924,ranks!$A$2:$B$12,2,FALSE)</f>
        <v>-8</v>
      </c>
      <c r="J924">
        <f t="shared" si="114"/>
        <v>36</v>
      </c>
      <c r="K924">
        <f t="shared" si="115"/>
        <v>100</v>
      </c>
      <c r="L924">
        <f t="shared" si="116"/>
        <v>100</v>
      </c>
      <c r="M924">
        <f t="shared" si="117"/>
        <v>64</v>
      </c>
      <c r="N924">
        <f t="shared" si="118"/>
        <v>6</v>
      </c>
      <c r="O924">
        <f t="shared" si="119"/>
        <v>10</v>
      </c>
      <c r="P924">
        <f t="shared" si="120"/>
        <v>10</v>
      </c>
      <c r="Q924">
        <f t="shared" si="121"/>
        <v>8</v>
      </c>
    </row>
    <row r="925" spans="1:17" x14ac:dyDescent="0.25">
      <c r="A925" s="27" t="s">
        <v>6</v>
      </c>
      <c r="B925" t="s">
        <v>4</v>
      </c>
      <c r="C925" t="s">
        <v>4</v>
      </c>
      <c r="D925" t="s">
        <v>6</v>
      </c>
      <c r="E925" t="s">
        <v>4</v>
      </c>
      <c r="F925" s="27">
        <f>VLOOKUP($A925,ranks!$A$2:$B$12,2,FALSE)-VLOOKUP(B925,ranks!$A$2:$B$12,2,FALSE)</f>
        <v>2</v>
      </c>
      <c r="G925" s="27">
        <f>VLOOKUP($A925,ranks!$A$2:$B$12,2,FALSE)-VLOOKUP(C925,ranks!$A$2:$B$12,2,FALSE)</f>
        <v>2</v>
      </c>
      <c r="H925" s="27">
        <f>VLOOKUP($A925,ranks!$A$2:$B$12,2,FALSE)-VLOOKUP(D925,ranks!$A$2:$B$12,2,FALSE)</f>
        <v>0</v>
      </c>
      <c r="I925" s="27">
        <f>VLOOKUP($A925,ranks!$A$2:$B$12,2,FALSE)-VLOOKUP(E925,ranks!$A$2:$B$12,2,FALSE)</f>
        <v>2</v>
      </c>
      <c r="J925">
        <f t="shared" si="114"/>
        <v>4</v>
      </c>
      <c r="K925">
        <f t="shared" si="115"/>
        <v>4</v>
      </c>
      <c r="L925">
        <f t="shared" si="116"/>
        <v>0</v>
      </c>
      <c r="M925">
        <f t="shared" si="117"/>
        <v>4</v>
      </c>
      <c r="N925">
        <f t="shared" si="118"/>
        <v>2</v>
      </c>
      <c r="O925">
        <f t="shared" si="119"/>
        <v>2</v>
      </c>
      <c r="P925">
        <f t="shared" si="120"/>
        <v>0</v>
      </c>
      <c r="Q925">
        <f t="shared" si="121"/>
        <v>2</v>
      </c>
    </row>
    <row r="926" spans="1:17" x14ac:dyDescent="0.25">
      <c r="A926" s="27" t="s">
        <v>4</v>
      </c>
      <c r="B926" t="s">
        <v>6</v>
      </c>
      <c r="C926" t="s">
        <v>6</v>
      </c>
      <c r="D926" t="s">
        <v>6</v>
      </c>
      <c r="E926" t="s">
        <v>4</v>
      </c>
      <c r="F926" s="27">
        <f>VLOOKUP($A926,ranks!$A$2:$B$12,2,FALSE)-VLOOKUP(B926,ranks!$A$2:$B$12,2,FALSE)</f>
        <v>-2</v>
      </c>
      <c r="G926" s="27">
        <f>VLOOKUP($A926,ranks!$A$2:$B$12,2,FALSE)-VLOOKUP(C926,ranks!$A$2:$B$12,2,FALSE)</f>
        <v>-2</v>
      </c>
      <c r="H926" s="27">
        <f>VLOOKUP($A926,ranks!$A$2:$B$12,2,FALSE)-VLOOKUP(D926,ranks!$A$2:$B$12,2,FALSE)</f>
        <v>-2</v>
      </c>
      <c r="I926" s="27">
        <f>VLOOKUP($A926,ranks!$A$2:$B$12,2,FALSE)-VLOOKUP(E926,ranks!$A$2:$B$12,2,FALSE)</f>
        <v>0</v>
      </c>
      <c r="J926">
        <f t="shared" si="114"/>
        <v>4</v>
      </c>
      <c r="K926">
        <f t="shared" si="115"/>
        <v>4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2</v>
      </c>
      <c r="P926">
        <f t="shared" si="120"/>
        <v>2</v>
      </c>
      <c r="Q926">
        <f t="shared" si="121"/>
        <v>0</v>
      </c>
    </row>
    <row r="927" spans="1:17" x14ac:dyDescent="0.25">
      <c r="A927" s="27" t="s">
        <v>1</v>
      </c>
      <c r="B927" t="s">
        <v>4</v>
      </c>
      <c r="C927" t="s">
        <v>6</v>
      </c>
      <c r="D927" t="s">
        <v>6</v>
      </c>
      <c r="E927" t="s">
        <v>4</v>
      </c>
      <c r="F927" s="27">
        <f>VLOOKUP($A927,ranks!$A$2:$B$12,2,FALSE)-VLOOKUP(B927,ranks!$A$2:$B$12,2,FALSE)</f>
        <v>-1</v>
      </c>
      <c r="G927" s="27">
        <f>VLOOKUP($A927,ranks!$A$2:$B$12,2,FALSE)-VLOOKUP(C927,ranks!$A$2:$B$12,2,FALSE)</f>
        <v>-3</v>
      </c>
      <c r="H927" s="27">
        <f>VLOOKUP($A927,ranks!$A$2:$B$12,2,FALSE)-VLOOKUP(D927,ranks!$A$2:$B$12,2,FALSE)</f>
        <v>-3</v>
      </c>
      <c r="I927" s="27">
        <f>VLOOKUP($A927,ranks!$A$2:$B$12,2,FALSE)-VLOOKUP(E927,ranks!$A$2:$B$12,2,FALSE)</f>
        <v>-1</v>
      </c>
      <c r="J927">
        <f t="shared" si="114"/>
        <v>1</v>
      </c>
      <c r="K927">
        <f t="shared" si="115"/>
        <v>9</v>
      </c>
      <c r="L927">
        <f t="shared" si="116"/>
        <v>9</v>
      </c>
      <c r="M927">
        <f t="shared" si="117"/>
        <v>1</v>
      </c>
      <c r="N927">
        <f t="shared" si="118"/>
        <v>1</v>
      </c>
      <c r="O927">
        <f t="shared" si="119"/>
        <v>3</v>
      </c>
      <c r="P927">
        <f t="shared" si="120"/>
        <v>3</v>
      </c>
      <c r="Q927">
        <f t="shared" si="121"/>
        <v>1</v>
      </c>
    </row>
    <row r="928" spans="1:17" x14ac:dyDescent="0.25">
      <c r="A928" s="27" t="s">
        <v>6</v>
      </c>
      <c r="B928" t="s">
        <v>4</v>
      </c>
      <c r="C928" t="s">
        <v>6</v>
      </c>
      <c r="D928" t="s">
        <v>6</v>
      </c>
      <c r="E928" t="s">
        <v>4</v>
      </c>
      <c r="F928" s="27">
        <f>VLOOKUP($A928,ranks!$A$2:$B$12,2,FALSE)-VLOOKUP(B928,ranks!$A$2:$B$12,2,FALSE)</f>
        <v>2</v>
      </c>
      <c r="G928" s="27">
        <f>VLOOKUP($A928,ranks!$A$2:$B$12,2,FALSE)-VLOOKUP(C928,ranks!$A$2:$B$12,2,FALSE)</f>
        <v>0</v>
      </c>
      <c r="H928" s="27">
        <f>VLOOKUP($A928,ranks!$A$2:$B$12,2,FALSE)-VLOOKUP(D928,ranks!$A$2:$B$12,2,FALSE)</f>
        <v>0</v>
      </c>
      <c r="I928" s="27">
        <f>VLOOKUP($A928,ranks!$A$2:$B$12,2,FALSE)-VLOOKUP(E928,ranks!$A$2:$B$12,2,FALSE)</f>
        <v>2</v>
      </c>
      <c r="J928">
        <f t="shared" si="114"/>
        <v>4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2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s="27" t="s">
        <v>7</v>
      </c>
      <c r="B929" t="s">
        <v>6</v>
      </c>
      <c r="C929" t="s">
        <v>6</v>
      </c>
      <c r="D929" t="s">
        <v>6</v>
      </c>
      <c r="E929" t="s">
        <v>4</v>
      </c>
      <c r="F929" s="27">
        <f>VLOOKUP($A929,ranks!$A$2:$B$12,2,FALSE)-VLOOKUP(B929,ranks!$A$2:$B$12,2,FALSE)</f>
        <v>-5</v>
      </c>
      <c r="G929" s="27">
        <f>VLOOKUP($A929,ranks!$A$2:$B$12,2,FALSE)-VLOOKUP(C929,ranks!$A$2:$B$12,2,FALSE)</f>
        <v>-5</v>
      </c>
      <c r="H929" s="27">
        <f>VLOOKUP($A929,ranks!$A$2:$B$12,2,FALSE)-VLOOKUP(D929,ranks!$A$2:$B$12,2,FALSE)</f>
        <v>-5</v>
      </c>
      <c r="I929" s="27">
        <f>VLOOKUP($A929,ranks!$A$2:$B$12,2,FALSE)-VLOOKUP(E929,ranks!$A$2:$B$12,2,FALSE)</f>
        <v>-3</v>
      </c>
      <c r="J929">
        <f t="shared" si="114"/>
        <v>25</v>
      </c>
      <c r="K929">
        <f t="shared" si="115"/>
        <v>25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5</v>
      </c>
      <c r="P929">
        <f t="shared" si="120"/>
        <v>5</v>
      </c>
      <c r="Q929">
        <f t="shared" si="121"/>
        <v>3</v>
      </c>
    </row>
    <row r="930" spans="1:17" x14ac:dyDescent="0.25">
      <c r="A930" s="27" t="s">
        <v>4</v>
      </c>
      <c r="B930" t="s">
        <v>1</v>
      </c>
      <c r="C930" t="s">
        <v>6</v>
      </c>
      <c r="D930" t="s">
        <v>6</v>
      </c>
      <c r="E930" t="s">
        <v>4</v>
      </c>
      <c r="F930" s="27">
        <f>VLOOKUP($A930,ranks!$A$2:$B$12,2,FALSE)-VLOOKUP(B930,ranks!$A$2:$B$12,2,FALSE)</f>
        <v>1</v>
      </c>
      <c r="G930" s="27">
        <f>VLOOKUP($A930,ranks!$A$2:$B$12,2,FALSE)-VLOOKUP(C930,ranks!$A$2:$B$12,2,FALSE)</f>
        <v>-2</v>
      </c>
      <c r="H930" s="27">
        <f>VLOOKUP($A930,ranks!$A$2:$B$12,2,FALSE)-VLOOKUP(D930,ranks!$A$2:$B$12,2,FALSE)</f>
        <v>-2</v>
      </c>
      <c r="I930" s="27">
        <f>VLOOKUP($A930,ranks!$A$2:$B$12,2,FALSE)-VLOOKUP(E930,ranks!$A$2:$B$12,2,FALSE)</f>
        <v>0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0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0</v>
      </c>
    </row>
    <row r="931" spans="1:17" x14ac:dyDescent="0.25">
      <c r="A931" s="27" t="s">
        <v>4</v>
      </c>
      <c r="B931" t="s">
        <v>6</v>
      </c>
      <c r="C931" t="s">
        <v>6</v>
      </c>
      <c r="D931" t="s">
        <v>6</v>
      </c>
      <c r="E931" t="s">
        <v>4</v>
      </c>
      <c r="F931" s="27">
        <f>VLOOKUP($A931,ranks!$A$2:$B$12,2,FALSE)-VLOOKUP(B931,ranks!$A$2:$B$12,2,FALSE)</f>
        <v>-2</v>
      </c>
      <c r="G931" s="27">
        <f>VLOOKUP($A931,ranks!$A$2:$B$12,2,FALSE)-VLOOKUP(C931,ranks!$A$2:$B$12,2,FALSE)</f>
        <v>-2</v>
      </c>
      <c r="H931" s="27">
        <f>VLOOKUP($A931,ranks!$A$2:$B$12,2,FALSE)-VLOOKUP(D931,ranks!$A$2:$B$12,2,FALSE)</f>
        <v>-2</v>
      </c>
      <c r="I931" s="27">
        <f>VLOOKUP($A931,ranks!$A$2:$B$12,2,FALSE)-VLOOKUP(E931,ranks!$A$2:$B$12,2,FALSE)</f>
        <v>0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0</v>
      </c>
    </row>
    <row r="932" spans="1:17" x14ac:dyDescent="0.25">
      <c r="A932" s="27" t="s">
        <v>1</v>
      </c>
      <c r="B932" t="s">
        <v>6</v>
      </c>
      <c r="C932" t="s">
        <v>6</v>
      </c>
      <c r="D932" t="s">
        <v>6</v>
      </c>
      <c r="E932" t="s">
        <v>4</v>
      </c>
      <c r="F932" s="27">
        <f>VLOOKUP($A932,ranks!$A$2:$B$12,2,FALSE)-VLOOKUP(B932,ranks!$A$2:$B$12,2,FALSE)</f>
        <v>-3</v>
      </c>
      <c r="G932" s="27">
        <f>VLOOKUP($A932,ranks!$A$2:$B$12,2,FALSE)-VLOOKUP(C932,ranks!$A$2:$B$12,2,FALSE)</f>
        <v>-3</v>
      </c>
      <c r="H932" s="27">
        <f>VLOOKUP($A932,ranks!$A$2:$B$12,2,FALSE)-VLOOKUP(D932,ranks!$A$2:$B$12,2,FALSE)</f>
        <v>-3</v>
      </c>
      <c r="I932" s="27">
        <f>VLOOKUP($A932,ranks!$A$2:$B$12,2,FALSE)-VLOOKUP(E932,ranks!$A$2:$B$12,2,FALSE)</f>
        <v>-1</v>
      </c>
      <c r="J932">
        <f t="shared" si="114"/>
        <v>9</v>
      </c>
      <c r="K932">
        <f t="shared" si="115"/>
        <v>9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3</v>
      </c>
      <c r="Q932">
        <f t="shared" si="121"/>
        <v>1</v>
      </c>
    </row>
    <row r="933" spans="1:17" x14ac:dyDescent="0.25">
      <c r="A933" s="27" t="s">
        <v>6</v>
      </c>
      <c r="B933" t="s">
        <v>6</v>
      </c>
      <c r="C933" t="s">
        <v>4</v>
      </c>
      <c r="D933" t="s">
        <v>6</v>
      </c>
      <c r="E933" t="s">
        <v>4</v>
      </c>
      <c r="F933" s="27">
        <f>VLOOKUP($A933,ranks!$A$2:$B$12,2,FALSE)-VLOOKUP(B933,ranks!$A$2:$B$12,2,FALSE)</f>
        <v>0</v>
      </c>
      <c r="G933" s="27">
        <f>VLOOKUP($A933,ranks!$A$2:$B$12,2,FALSE)-VLOOKUP(C933,ranks!$A$2:$B$12,2,FALSE)</f>
        <v>2</v>
      </c>
      <c r="H933" s="27">
        <f>VLOOKUP($A933,ranks!$A$2:$B$12,2,FALSE)-VLOOKUP(D933,ranks!$A$2:$B$12,2,FALSE)</f>
        <v>0</v>
      </c>
      <c r="I933" s="27">
        <f>VLOOKUP($A933,ranks!$A$2:$B$12,2,FALSE)-VLOOKUP(E933,ranks!$A$2:$B$12,2,FALSE)</f>
        <v>2</v>
      </c>
      <c r="J933">
        <f t="shared" si="114"/>
        <v>0</v>
      </c>
      <c r="K933">
        <f t="shared" si="115"/>
        <v>4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2</v>
      </c>
      <c r="P933">
        <f t="shared" si="120"/>
        <v>0</v>
      </c>
      <c r="Q933">
        <f t="shared" si="121"/>
        <v>2</v>
      </c>
    </row>
    <row r="934" spans="1:17" x14ac:dyDescent="0.25">
      <c r="A934" s="27" t="s">
        <v>2</v>
      </c>
      <c r="B934" t="s">
        <v>4</v>
      </c>
      <c r="C934" t="s">
        <v>4</v>
      </c>
      <c r="D934" t="s">
        <v>6</v>
      </c>
      <c r="E934" t="s">
        <v>4</v>
      </c>
      <c r="F934" s="27">
        <f>VLOOKUP($A934,ranks!$A$2:$B$12,2,FALSE)-VLOOKUP(B934,ranks!$A$2:$B$12,2,FALSE)</f>
        <v>1</v>
      </c>
      <c r="G934" s="27">
        <f>VLOOKUP($A934,ranks!$A$2:$B$12,2,FALSE)-VLOOKUP(C934,ranks!$A$2:$B$12,2,FALSE)</f>
        <v>1</v>
      </c>
      <c r="H934" s="27">
        <f>VLOOKUP($A934,ranks!$A$2:$B$12,2,FALSE)-VLOOKUP(D934,ranks!$A$2:$B$12,2,FALSE)</f>
        <v>-1</v>
      </c>
      <c r="I934" s="27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s="27" t="s">
        <v>5</v>
      </c>
      <c r="B935" t="s">
        <v>1</v>
      </c>
      <c r="C935" t="s">
        <v>6</v>
      </c>
      <c r="D935" t="s">
        <v>6</v>
      </c>
      <c r="E935" t="s">
        <v>4</v>
      </c>
      <c r="F935" s="27">
        <f>VLOOKUP($A935,ranks!$A$2:$B$12,2,FALSE)-VLOOKUP(B935,ranks!$A$2:$B$12,2,FALSE)</f>
        <v>-3</v>
      </c>
      <c r="G935" s="27">
        <f>VLOOKUP($A935,ranks!$A$2:$B$12,2,FALSE)-VLOOKUP(C935,ranks!$A$2:$B$12,2,FALSE)</f>
        <v>-6</v>
      </c>
      <c r="H935" s="27">
        <f>VLOOKUP($A935,ranks!$A$2:$B$12,2,FALSE)-VLOOKUP(D935,ranks!$A$2:$B$12,2,FALSE)</f>
        <v>-6</v>
      </c>
      <c r="I935" s="27">
        <f>VLOOKUP($A935,ranks!$A$2:$B$12,2,FALSE)-VLOOKUP(E935,ranks!$A$2:$B$12,2,FALSE)</f>
        <v>-4</v>
      </c>
      <c r="J935">
        <f t="shared" si="114"/>
        <v>9</v>
      </c>
      <c r="K935">
        <f t="shared" si="115"/>
        <v>36</v>
      </c>
      <c r="L935">
        <f t="shared" si="116"/>
        <v>36</v>
      </c>
      <c r="M935">
        <f t="shared" si="117"/>
        <v>16</v>
      </c>
      <c r="N935">
        <f t="shared" si="118"/>
        <v>3</v>
      </c>
      <c r="O935">
        <f t="shared" si="119"/>
        <v>6</v>
      </c>
      <c r="P935">
        <f t="shared" si="120"/>
        <v>6</v>
      </c>
      <c r="Q935">
        <f t="shared" si="121"/>
        <v>4</v>
      </c>
    </row>
    <row r="936" spans="1:17" x14ac:dyDescent="0.25">
      <c r="A936" s="27" t="s">
        <v>6</v>
      </c>
      <c r="B936" t="s">
        <v>6</v>
      </c>
      <c r="C936" t="s">
        <v>6</v>
      </c>
      <c r="D936" t="s">
        <v>6</v>
      </c>
      <c r="E936" t="s">
        <v>4</v>
      </c>
      <c r="F936" s="27">
        <f>VLOOKUP($A936,ranks!$A$2:$B$12,2,FALSE)-VLOOKUP(B936,ranks!$A$2:$B$12,2,FALSE)</f>
        <v>0</v>
      </c>
      <c r="G936" s="27">
        <f>VLOOKUP($A936,ranks!$A$2:$B$12,2,FALSE)-VLOOKUP(C936,ranks!$A$2:$B$12,2,FALSE)</f>
        <v>0</v>
      </c>
      <c r="H936" s="27">
        <f>VLOOKUP($A936,ranks!$A$2:$B$12,2,FALSE)-VLOOKUP(D936,ranks!$A$2:$B$12,2,FALSE)</f>
        <v>0</v>
      </c>
      <c r="I936" s="27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s="27" t="s">
        <v>2</v>
      </c>
      <c r="B937" t="s">
        <v>6</v>
      </c>
      <c r="C937" t="s">
        <v>6</v>
      </c>
      <c r="D937" t="s">
        <v>6</v>
      </c>
      <c r="E937" t="s">
        <v>4</v>
      </c>
      <c r="F937" s="27">
        <f>VLOOKUP($A937,ranks!$A$2:$B$12,2,FALSE)-VLOOKUP(B937,ranks!$A$2:$B$12,2,FALSE)</f>
        <v>-1</v>
      </c>
      <c r="G937" s="27">
        <f>VLOOKUP($A937,ranks!$A$2:$B$12,2,FALSE)-VLOOKUP(C937,ranks!$A$2:$B$12,2,FALSE)</f>
        <v>-1</v>
      </c>
      <c r="H937" s="27">
        <f>VLOOKUP($A937,ranks!$A$2:$B$12,2,FALSE)-VLOOKUP(D937,ranks!$A$2:$B$12,2,FALSE)</f>
        <v>-1</v>
      </c>
      <c r="I937" s="27">
        <f>VLOOKUP($A937,ranks!$A$2:$B$12,2,FALSE)-VLOOKUP(E937,ranks!$A$2:$B$12,2,FALSE)</f>
        <v>1</v>
      </c>
      <c r="J937">
        <f t="shared" si="114"/>
        <v>1</v>
      </c>
      <c r="K937">
        <f t="shared" si="115"/>
        <v>1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1</v>
      </c>
      <c r="P937">
        <f t="shared" si="120"/>
        <v>1</v>
      </c>
      <c r="Q937">
        <f t="shared" si="121"/>
        <v>1</v>
      </c>
    </row>
    <row r="938" spans="1:17" x14ac:dyDescent="0.25">
      <c r="A938" s="27" t="s">
        <v>4</v>
      </c>
      <c r="B938" t="s">
        <v>4</v>
      </c>
      <c r="C938" t="s">
        <v>4</v>
      </c>
      <c r="D938" t="s">
        <v>6</v>
      </c>
      <c r="E938" t="s">
        <v>4</v>
      </c>
      <c r="F938" s="27">
        <f>VLOOKUP($A938,ranks!$A$2:$B$12,2,FALSE)-VLOOKUP(B938,ranks!$A$2:$B$12,2,FALSE)</f>
        <v>0</v>
      </c>
      <c r="G938" s="27">
        <f>VLOOKUP($A938,ranks!$A$2:$B$12,2,FALSE)-VLOOKUP(C938,ranks!$A$2:$B$12,2,FALSE)</f>
        <v>0</v>
      </c>
      <c r="H938" s="27">
        <f>VLOOKUP($A938,ranks!$A$2:$B$12,2,FALSE)-VLOOKUP(D938,ranks!$A$2:$B$12,2,FALSE)</f>
        <v>-2</v>
      </c>
      <c r="I938" s="27">
        <f>VLOOKUP($A938,ranks!$A$2:$B$12,2,FALSE)-VLOOKUP(E938,ranks!$A$2:$B$12,2,FALSE)</f>
        <v>0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s="27" t="s">
        <v>4</v>
      </c>
      <c r="B939" t="s">
        <v>6</v>
      </c>
      <c r="C939" t="s">
        <v>6</v>
      </c>
      <c r="D939" t="s">
        <v>6</v>
      </c>
      <c r="E939" t="s">
        <v>4</v>
      </c>
      <c r="F939" s="27">
        <f>VLOOKUP($A939,ranks!$A$2:$B$12,2,FALSE)-VLOOKUP(B939,ranks!$A$2:$B$12,2,FALSE)</f>
        <v>-2</v>
      </c>
      <c r="G939" s="27">
        <f>VLOOKUP($A939,ranks!$A$2:$B$12,2,FALSE)-VLOOKUP(C939,ranks!$A$2:$B$12,2,FALSE)</f>
        <v>-2</v>
      </c>
      <c r="H939" s="27">
        <f>VLOOKUP($A939,ranks!$A$2:$B$12,2,FALSE)-VLOOKUP(D939,ranks!$A$2:$B$12,2,FALSE)</f>
        <v>-2</v>
      </c>
      <c r="I939" s="27">
        <f>VLOOKUP($A939,ranks!$A$2:$B$12,2,FALSE)-VLOOKUP(E939,ranks!$A$2:$B$12,2,FALSE)</f>
        <v>0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0</v>
      </c>
    </row>
    <row r="940" spans="1:17" x14ac:dyDescent="0.25">
      <c r="A940" s="27" t="s">
        <v>4</v>
      </c>
      <c r="B940" t="s">
        <v>4</v>
      </c>
      <c r="C940" t="s">
        <v>6</v>
      </c>
      <c r="D940" t="s">
        <v>6</v>
      </c>
      <c r="E940" t="s">
        <v>4</v>
      </c>
      <c r="F940" s="27">
        <f>VLOOKUP($A940,ranks!$A$2:$B$12,2,FALSE)-VLOOKUP(B940,ranks!$A$2:$B$12,2,FALSE)</f>
        <v>0</v>
      </c>
      <c r="G940" s="27">
        <f>VLOOKUP($A940,ranks!$A$2:$B$12,2,FALSE)-VLOOKUP(C940,ranks!$A$2:$B$12,2,FALSE)</f>
        <v>-2</v>
      </c>
      <c r="H940" s="27">
        <f>VLOOKUP($A940,ranks!$A$2:$B$12,2,FALSE)-VLOOKUP(D940,ranks!$A$2:$B$12,2,FALSE)</f>
        <v>-2</v>
      </c>
      <c r="I940" s="27">
        <f>VLOOKUP($A940,ranks!$A$2:$B$12,2,FALSE)-VLOOKUP(E940,ranks!$A$2:$B$12,2,FALSE)</f>
        <v>0</v>
      </c>
      <c r="J940">
        <f t="shared" si="114"/>
        <v>0</v>
      </c>
      <c r="K940">
        <f t="shared" si="115"/>
        <v>4</v>
      </c>
      <c r="L940">
        <f t="shared" si="116"/>
        <v>4</v>
      </c>
      <c r="M940">
        <f t="shared" si="117"/>
        <v>0</v>
      </c>
      <c r="N940">
        <f t="shared" si="118"/>
        <v>0</v>
      </c>
      <c r="O940">
        <f t="shared" si="119"/>
        <v>2</v>
      </c>
      <c r="P940">
        <f t="shared" si="120"/>
        <v>2</v>
      </c>
      <c r="Q940">
        <f t="shared" si="121"/>
        <v>0</v>
      </c>
    </row>
    <row r="941" spans="1:17" x14ac:dyDescent="0.25">
      <c r="A941" s="27" t="s">
        <v>6</v>
      </c>
      <c r="B941" t="s">
        <v>6</v>
      </c>
      <c r="C941" t="s">
        <v>6</v>
      </c>
      <c r="D941" t="s">
        <v>6</v>
      </c>
      <c r="E941" t="s">
        <v>4</v>
      </c>
      <c r="F941" s="27">
        <f>VLOOKUP($A941,ranks!$A$2:$B$12,2,FALSE)-VLOOKUP(B941,ranks!$A$2:$B$12,2,FALSE)</f>
        <v>0</v>
      </c>
      <c r="G941" s="27">
        <f>VLOOKUP($A941,ranks!$A$2:$B$12,2,FALSE)-VLOOKUP(C941,ranks!$A$2:$B$12,2,FALSE)</f>
        <v>0</v>
      </c>
      <c r="H941" s="27">
        <f>VLOOKUP($A941,ranks!$A$2:$B$12,2,FALSE)-VLOOKUP(D941,ranks!$A$2:$B$12,2,FALSE)</f>
        <v>0</v>
      </c>
      <c r="I941" s="27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s="27" t="s">
        <v>8</v>
      </c>
      <c r="B942" t="s">
        <v>5</v>
      </c>
      <c r="C942" t="s">
        <v>4</v>
      </c>
      <c r="D942" t="s">
        <v>6</v>
      </c>
      <c r="E942" t="s">
        <v>4</v>
      </c>
      <c r="F942" s="27">
        <f>VLOOKUP($A942,ranks!$A$2:$B$12,2,FALSE)-VLOOKUP(B942,ranks!$A$2:$B$12,2,FALSE)</f>
        <v>-3</v>
      </c>
      <c r="G942" s="27">
        <f>VLOOKUP($A942,ranks!$A$2:$B$12,2,FALSE)-VLOOKUP(C942,ranks!$A$2:$B$12,2,FALSE)</f>
        <v>-7</v>
      </c>
      <c r="H942" s="27">
        <f>VLOOKUP($A942,ranks!$A$2:$B$12,2,FALSE)-VLOOKUP(D942,ranks!$A$2:$B$12,2,FALSE)</f>
        <v>-9</v>
      </c>
      <c r="I942" s="27">
        <f>VLOOKUP($A942,ranks!$A$2:$B$12,2,FALSE)-VLOOKUP(E942,ranks!$A$2:$B$12,2,FALSE)</f>
        <v>-7</v>
      </c>
      <c r="J942">
        <f t="shared" si="114"/>
        <v>9</v>
      </c>
      <c r="K942">
        <f t="shared" si="115"/>
        <v>49</v>
      </c>
      <c r="L942">
        <f t="shared" si="116"/>
        <v>81</v>
      </c>
      <c r="M942">
        <f t="shared" si="117"/>
        <v>49</v>
      </c>
      <c r="N942">
        <f t="shared" si="118"/>
        <v>3</v>
      </c>
      <c r="O942">
        <f t="shared" si="119"/>
        <v>7</v>
      </c>
      <c r="P942">
        <f t="shared" si="120"/>
        <v>9</v>
      </c>
      <c r="Q942">
        <f t="shared" si="121"/>
        <v>7</v>
      </c>
    </row>
    <row r="943" spans="1:17" x14ac:dyDescent="0.25">
      <c r="A943" s="27" t="s">
        <v>6</v>
      </c>
      <c r="B943" t="s">
        <v>2</v>
      </c>
      <c r="C943" t="s">
        <v>4</v>
      </c>
      <c r="D943" t="s">
        <v>6</v>
      </c>
      <c r="E943" t="s">
        <v>4</v>
      </c>
      <c r="F943" s="27">
        <f>VLOOKUP($A943,ranks!$A$2:$B$12,2,FALSE)-VLOOKUP(B943,ranks!$A$2:$B$12,2,FALSE)</f>
        <v>1</v>
      </c>
      <c r="G943" s="27">
        <f>VLOOKUP($A943,ranks!$A$2:$B$12,2,FALSE)-VLOOKUP(C943,ranks!$A$2:$B$12,2,FALSE)</f>
        <v>2</v>
      </c>
      <c r="H943" s="27">
        <f>VLOOKUP($A943,ranks!$A$2:$B$12,2,FALSE)-VLOOKUP(D943,ranks!$A$2:$B$12,2,FALSE)</f>
        <v>0</v>
      </c>
      <c r="I943" s="27">
        <f>VLOOKUP($A943,ranks!$A$2:$B$12,2,FALSE)-VLOOKUP(E943,ranks!$A$2:$B$12,2,FALSE)</f>
        <v>2</v>
      </c>
      <c r="J943">
        <f t="shared" si="114"/>
        <v>1</v>
      </c>
      <c r="K943">
        <f t="shared" si="115"/>
        <v>4</v>
      </c>
      <c r="L943">
        <f t="shared" si="116"/>
        <v>0</v>
      </c>
      <c r="M943">
        <f t="shared" si="117"/>
        <v>4</v>
      </c>
      <c r="N943">
        <f t="shared" si="118"/>
        <v>1</v>
      </c>
      <c r="O943">
        <f t="shared" si="119"/>
        <v>2</v>
      </c>
      <c r="P943">
        <f t="shared" si="120"/>
        <v>0</v>
      </c>
      <c r="Q943">
        <f t="shared" si="121"/>
        <v>2</v>
      </c>
    </row>
    <row r="944" spans="1:17" x14ac:dyDescent="0.25">
      <c r="A944" s="27" t="s">
        <v>6</v>
      </c>
      <c r="B944" t="s">
        <v>2</v>
      </c>
      <c r="C944" t="s">
        <v>4</v>
      </c>
      <c r="D944" t="s">
        <v>6</v>
      </c>
      <c r="E944" t="s">
        <v>4</v>
      </c>
      <c r="F944" s="27">
        <f>VLOOKUP($A944,ranks!$A$2:$B$12,2,FALSE)-VLOOKUP(B944,ranks!$A$2:$B$12,2,FALSE)</f>
        <v>1</v>
      </c>
      <c r="G944" s="27">
        <f>VLOOKUP($A944,ranks!$A$2:$B$12,2,FALSE)-VLOOKUP(C944,ranks!$A$2:$B$12,2,FALSE)</f>
        <v>2</v>
      </c>
      <c r="H944" s="27">
        <f>VLOOKUP($A944,ranks!$A$2:$B$12,2,FALSE)-VLOOKUP(D944,ranks!$A$2:$B$12,2,FALSE)</f>
        <v>0</v>
      </c>
      <c r="I944" s="27">
        <f>VLOOKUP($A944,ranks!$A$2:$B$12,2,FALSE)-VLOOKUP(E944,ranks!$A$2:$B$12,2,FALSE)</f>
        <v>2</v>
      </c>
      <c r="J944">
        <f t="shared" si="114"/>
        <v>1</v>
      </c>
      <c r="K944">
        <f t="shared" si="115"/>
        <v>4</v>
      </c>
      <c r="L944">
        <f t="shared" si="116"/>
        <v>0</v>
      </c>
      <c r="M944">
        <f t="shared" si="117"/>
        <v>4</v>
      </c>
      <c r="N944">
        <f t="shared" si="118"/>
        <v>1</v>
      </c>
      <c r="O944">
        <f t="shared" si="119"/>
        <v>2</v>
      </c>
      <c r="P944">
        <f t="shared" si="120"/>
        <v>0</v>
      </c>
      <c r="Q944">
        <f t="shared" si="121"/>
        <v>2</v>
      </c>
    </row>
    <row r="945" spans="1:17" x14ac:dyDescent="0.25">
      <c r="A945" s="27" t="s">
        <v>6</v>
      </c>
      <c r="B945" t="s">
        <v>6</v>
      </c>
      <c r="C945" t="s">
        <v>6</v>
      </c>
      <c r="D945" t="s">
        <v>6</v>
      </c>
      <c r="E945" t="s">
        <v>4</v>
      </c>
      <c r="F945" s="27">
        <f>VLOOKUP($A945,ranks!$A$2:$B$12,2,FALSE)-VLOOKUP(B945,ranks!$A$2:$B$12,2,FALSE)</f>
        <v>0</v>
      </c>
      <c r="G945" s="27">
        <f>VLOOKUP($A945,ranks!$A$2:$B$12,2,FALSE)-VLOOKUP(C945,ranks!$A$2:$B$12,2,FALSE)</f>
        <v>0</v>
      </c>
      <c r="H945" s="27">
        <f>VLOOKUP($A945,ranks!$A$2:$B$12,2,FALSE)-VLOOKUP(D945,ranks!$A$2:$B$12,2,FALSE)</f>
        <v>0</v>
      </c>
      <c r="I945" s="27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s="27" t="s">
        <v>1</v>
      </c>
      <c r="B946" t="s">
        <v>6</v>
      </c>
      <c r="C946" t="s">
        <v>6</v>
      </c>
      <c r="D946" t="s">
        <v>6</v>
      </c>
      <c r="E946" t="s">
        <v>4</v>
      </c>
      <c r="F946" s="27">
        <f>VLOOKUP($A946,ranks!$A$2:$B$12,2,FALSE)-VLOOKUP(B946,ranks!$A$2:$B$12,2,FALSE)</f>
        <v>-3</v>
      </c>
      <c r="G946" s="27">
        <f>VLOOKUP($A946,ranks!$A$2:$B$12,2,FALSE)-VLOOKUP(C946,ranks!$A$2:$B$12,2,FALSE)</f>
        <v>-3</v>
      </c>
      <c r="H946" s="27">
        <f>VLOOKUP($A946,ranks!$A$2:$B$12,2,FALSE)-VLOOKUP(D946,ranks!$A$2:$B$12,2,FALSE)</f>
        <v>-3</v>
      </c>
      <c r="I946" s="27">
        <f>VLOOKUP($A946,ranks!$A$2:$B$12,2,FALSE)-VLOOKUP(E946,ranks!$A$2:$B$12,2,FALSE)</f>
        <v>-1</v>
      </c>
      <c r="J946">
        <f t="shared" si="114"/>
        <v>9</v>
      </c>
      <c r="K946">
        <f t="shared" si="115"/>
        <v>9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3</v>
      </c>
      <c r="P946">
        <f t="shared" si="120"/>
        <v>3</v>
      </c>
      <c r="Q946">
        <f t="shared" si="121"/>
        <v>1</v>
      </c>
    </row>
    <row r="947" spans="1:17" x14ac:dyDescent="0.25">
      <c r="A947" s="27" t="s">
        <v>4</v>
      </c>
      <c r="B947" t="s">
        <v>6</v>
      </c>
      <c r="C947" t="s">
        <v>6</v>
      </c>
      <c r="D947" t="s">
        <v>6</v>
      </c>
      <c r="E947" t="s">
        <v>4</v>
      </c>
      <c r="F947" s="27">
        <f>VLOOKUP($A947,ranks!$A$2:$B$12,2,FALSE)-VLOOKUP(B947,ranks!$A$2:$B$12,2,FALSE)</f>
        <v>-2</v>
      </c>
      <c r="G947" s="27">
        <f>VLOOKUP($A947,ranks!$A$2:$B$12,2,FALSE)-VLOOKUP(C947,ranks!$A$2:$B$12,2,FALSE)</f>
        <v>-2</v>
      </c>
      <c r="H947" s="27">
        <f>VLOOKUP($A947,ranks!$A$2:$B$12,2,FALSE)-VLOOKUP(D947,ranks!$A$2:$B$12,2,FALSE)</f>
        <v>-2</v>
      </c>
      <c r="I947" s="27">
        <f>VLOOKUP($A947,ranks!$A$2:$B$12,2,FALSE)-VLOOKUP(E947,ranks!$A$2:$B$12,2,FALSE)</f>
        <v>0</v>
      </c>
      <c r="J947">
        <f t="shared" si="114"/>
        <v>4</v>
      </c>
      <c r="K947">
        <f t="shared" si="115"/>
        <v>4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2</v>
      </c>
      <c r="P947">
        <f t="shared" si="120"/>
        <v>2</v>
      </c>
      <c r="Q947">
        <f t="shared" si="121"/>
        <v>0</v>
      </c>
    </row>
    <row r="948" spans="1:17" x14ac:dyDescent="0.25">
      <c r="A948" s="27" t="s">
        <v>2</v>
      </c>
      <c r="B948" t="s">
        <v>6</v>
      </c>
      <c r="C948" t="s">
        <v>6</v>
      </c>
      <c r="D948" t="s">
        <v>6</v>
      </c>
      <c r="E948" t="s">
        <v>4</v>
      </c>
      <c r="F948" s="27">
        <f>VLOOKUP($A948,ranks!$A$2:$B$12,2,FALSE)-VLOOKUP(B948,ranks!$A$2:$B$12,2,FALSE)</f>
        <v>-1</v>
      </c>
      <c r="G948" s="27">
        <f>VLOOKUP($A948,ranks!$A$2:$B$12,2,FALSE)-VLOOKUP(C948,ranks!$A$2:$B$12,2,FALSE)</f>
        <v>-1</v>
      </c>
      <c r="H948" s="27">
        <f>VLOOKUP($A948,ranks!$A$2:$B$12,2,FALSE)-VLOOKUP(D948,ranks!$A$2:$B$12,2,FALSE)</f>
        <v>-1</v>
      </c>
      <c r="I948" s="27">
        <f>VLOOKUP($A948,ranks!$A$2:$B$12,2,FALSE)-VLOOKUP(E948,ranks!$A$2:$B$12,2,FALSE)</f>
        <v>1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1</v>
      </c>
    </row>
    <row r="949" spans="1:17" x14ac:dyDescent="0.25">
      <c r="A949" s="27" t="s">
        <v>1</v>
      </c>
      <c r="B949" t="s">
        <v>6</v>
      </c>
      <c r="C949" t="s">
        <v>4</v>
      </c>
      <c r="D949" t="s">
        <v>6</v>
      </c>
      <c r="E949" t="s">
        <v>4</v>
      </c>
      <c r="F949" s="27">
        <f>VLOOKUP($A949,ranks!$A$2:$B$12,2,FALSE)-VLOOKUP(B949,ranks!$A$2:$B$12,2,FALSE)</f>
        <v>-3</v>
      </c>
      <c r="G949" s="27">
        <f>VLOOKUP($A949,ranks!$A$2:$B$12,2,FALSE)-VLOOKUP(C949,ranks!$A$2:$B$12,2,FALSE)</f>
        <v>-1</v>
      </c>
      <c r="H949" s="27">
        <f>VLOOKUP($A949,ranks!$A$2:$B$12,2,FALSE)-VLOOKUP(D949,ranks!$A$2:$B$12,2,FALSE)</f>
        <v>-3</v>
      </c>
      <c r="I949" s="27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s="27" t="s">
        <v>2</v>
      </c>
      <c r="B950" t="s">
        <v>6</v>
      </c>
      <c r="C950" t="s">
        <v>6</v>
      </c>
      <c r="D950" t="s">
        <v>6</v>
      </c>
      <c r="E950" t="s">
        <v>4</v>
      </c>
      <c r="F950" s="27">
        <f>VLOOKUP($A950,ranks!$A$2:$B$12,2,FALSE)-VLOOKUP(B950,ranks!$A$2:$B$12,2,FALSE)</f>
        <v>-1</v>
      </c>
      <c r="G950" s="27">
        <f>VLOOKUP($A950,ranks!$A$2:$B$12,2,FALSE)-VLOOKUP(C950,ranks!$A$2:$B$12,2,FALSE)</f>
        <v>-1</v>
      </c>
      <c r="H950" s="27">
        <f>VLOOKUP($A950,ranks!$A$2:$B$12,2,FALSE)-VLOOKUP(D950,ranks!$A$2:$B$12,2,FALSE)</f>
        <v>-1</v>
      </c>
      <c r="I950" s="27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s="27" t="s">
        <v>6</v>
      </c>
      <c r="B951" t="s">
        <v>4</v>
      </c>
      <c r="C951" t="s">
        <v>6</v>
      </c>
      <c r="D951" t="s">
        <v>6</v>
      </c>
      <c r="E951" t="s">
        <v>4</v>
      </c>
      <c r="F951" s="27">
        <f>VLOOKUP($A951,ranks!$A$2:$B$12,2,FALSE)-VLOOKUP(B951,ranks!$A$2:$B$12,2,FALSE)</f>
        <v>2</v>
      </c>
      <c r="G951" s="27">
        <f>VLOOKUP($A951,ranks!$A$2:$B$12,2,FALSE)-VLOOKUP(C951,ranks!$A$2:$B$12,2,FALSE)</f>
        <v>0</v>
      </c>
      <c r="H951" s="27">
        <f>VLOOKUP($A951,ranks!$A$2:$B$12,2,FALSE)-VLOOKUP(D951,ranks!$A$2:$B$12,2,FALSE)</f>
        <v>0</v>
      </c>
      <c r="I951" s="27">
        <f>VLOOKUP($A951,ranks!$A$2:$B$12,2,FALSE)-VLOOKUP(E951,ranks!$A$2:$B$12,2,FALSE)</f>
        <v>2</v>
      </c>
      <c r="J951">
        <f t="shared" si="114"/>
        <v>4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2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s="27" t="s">
        <v>2</v>
      </c>
      <c r="B952" t="s">
        <v>2</v>
      </c>
      <c r="C952" t="s">
        <v>6</v>
      </c>
      <c r="D952" t="s">
        <v>6</v>
      </c>
      <c r="E952" t="s">
        <v>4</v>
      </c>
      <c r="F952" s="27">
        <f>VLOOKUP($A952,ranks!$A$2:$B$12,2,FALSE)-VLOOKUP(B952,ranks!$A$2:$B$12,2,FALSE)</f>
        <v>0</v>
      </c>
      <c r="G952" s="27">
        <f>VLOOKUP($A952,ranks!$A$2:$B$12,2,FALSE)-VLOOKUP(C952,ranks!$A$2:$B$12,2,FALSE)</f>
        <v>-1</v>
      </c>
      <c r="H952" s="27">
        <f>VLOOKUP($A952,ranks!$A$2:$B$12,2,FALSE)-VLOOKUP(D952,ranks!$A$2:$B$12,2,FALSE)</f>
        <v>-1</v>
      </c>
      <c r="I952" s="27">
        <f>VLOOKUP($A952,ranks!$A$2:$B$12,2,FALSE)-VLOOKUP(E952,ranks!$A$2:$B$12,2,FALSE)</f>
        <v>1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1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1</v>
      </c>
    </row>
    <row r="953" spans="1:17" x14ac:dyDescent="0.25">
      <c r="A953" s="27" t="s">
        <v>6</v>
      </c>
      <c r="B953" t="s">
        <v>2</v>
      </c>
      <c r="C953" t="s">
        <v>2</v>
      </c>
      <c r="D953" t="s">
        <v>6</v>
      </c>
      <c r="E953" t="s">
        <v>4</v>
      </c>
      <c r="F953" s="27">
        <f>VLOOKUP($A953,ranks!$A$2:$B$12,2,FALSE)-VLOOKUP(B953,ranks!$A$2:$B$12,2,FALSE)</f>
        <v>1</v>
      </c>
      <c r="G953" s="27">
        <f>VLOOKUP($A953,ranks!$A$2:$B$12,2,FALSE)-VLOOKUP(C953,ranks!$A$2:$B$12,2,FALSE)</f>
        <v>1</v>
      </c>
      <c r="H953" s="27">
        <f>VLOOKUP($A953,ranks!$A$2:$B$12,2,FALSE)-VLOOKUP(D953,ranks!$A$2:$B$12,2,FALSE)</f>
        <v>0</v>
      </c>
      <c r="I953" s="27">
        <f>VLOOKUP($A953,ranks!$A$2:$B$12,2,FALSE)-VLOOKUP(E953,ranks!$A$2:$B$12,2,FALSE)</f>
        <v>2</v>
      </c>
      <c r="J953">
        <f t="shared" si="114"/>
        <v>1</v>
      </c>
      <c r="K953">
        <f t="shared" si="115"/>
        <v>1</v>
      </c>
      <c r="L953">
        <f t="shared" si="116"/>
        <v>0</v>
      </c>
      <c r="M953">
        <f t="shared" si="117"/>
        <v>4</v>
      </c>
      <c r="N953">
        <f t="shared" si="118"/>
        <v>1</v>
      </c>
      <c r="O953">
        <f t="shared" si="119"/>
        <v>1</v>
      </c>
      <c r="P953">
        <f t="shared" si="120"/>
        <v>0</v>
      </c>
      <c r="Q953">
        <f t="shared" si="121"/>
        <v>2</v>
      </c>
    </row>
    <row r="954" spans="1:17" x14ac:dyDescent="0.25">
      <c r="A954" s="27" t="s">
        <v>2</v>
      </c>
      <c r="B954" t="s">
        <v>6</v>
      </c>
      <c r="C954" t="s">
        <v>6</v>
      </c>
      <c r="D954" t="s">
        <v>6</v>
      </c>
      <c r="E954" t="s">
        <v>4</v>
      </c>
      <c r="F954" s="27">
        <f>VLOOKUP($A954,ranks!$A$2:$B$12,2,FALSE)-VLOOKUP(B954,ranks!$A$2:$B$12,2,FALSE)</f>
        <v>-1</v>
      </c>
      <c r="G954" s="27">
        <f>VLOOKUP($A954,ranks!$A$2:$B$12,2,FALSE)-VLOOKUP(C954,ranks!$A$2:$B$12,2,FALSE)</f>
        <v>-1</v>
      </c>
      <c r="H954" s="27">
        <f>VLOOKUP($A954,ranks!$A$2:$B$12,2,FALSE)-VLOOKUP(D954,ranks!$A$2:$B$12,2,FALSE)</f>
        <v>-1</v>
      </c>
      <c r="I954" s="27">
        <f>VLOOKUP($A954,ranks!$A$2:$B$12,2,FALSE)-VLOOKUP(E954,ranks!$A$2:$B$12,2,FALSE)</f>
        <v>1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1</v>
      </c>
    </row>
    <row r="955" spans="1:17" x14ac:dyDescent="0.25">
      <c r="A955" s="27" t="s">
        <v>4</v>
      </c>
      <c r="B955" t="s">
        <v>1</v>
      </c>
      <c r="C955" t="s">
        <v>6</v>
      </c>
      <c r="D955" t="s">
        <v>6</v>
      </c>
      <c r="E955" t="s">
        <v>4</v>
      </c>
      <c r="F955" s="27">
        <f>VLOOKUP($A955,ranks!$A$2:$B$12,2,FALSE)-VLOOKUP(B955,ranks!$A$2:$B$12,2,FALSE)</f>
        <v>1</v>
      </c>
      <c r="G955" s="27">
        <f>VLOOKUP($A955,ranks!$A$2:$B$12,2,FALSE)-VLOOKUP(C955,ranks!$A$2:$B$12,2,FALSE)</f>
        <v>-2</v>
      </c>
      <c r="H955" s="27">
        <f>VLOOKUP($A955,ranks!$A$2:$B$12,2,FALSE)-VLOOKUP(D955,ranks!$A$2:$B$12,2,FALSE)</f>
        <v>-2</v>
      </c>
      <c r="I955" s="27">
        <f>VLOOKUP($A955,ranks!$A$2:$B$12,2,FALSE)-VLOOKUP(E955,ranks!$A$2:$B$12,2,FALSE)</f>
        <v>0</v>
      </c>
      <c r="J955">
        <f t="shared" si="114"/>
        <v>1</v>
      </c>
      <c r="K955">
        <f t="shared" si="115"/>
        <v>4</v>
      </c>
      <c r="L955">
        <f t="shared" si="116"/>
        <v>4</v>
      </c>
      <c r="M955">
        <f t="shared" si="117"/>
        <v>0</v>
      </c>
      <c r="N955">
        <f t="shared" si="118"/>
        <v>1</v>
      </c>
      <c r="O955">
        <f t="shared" si="119"/>
        <v>2</v>
      </c>
      <c r="P955">
        <f t="shared" si="120"/>
        <v>2</v>
      </c>
      <c r="Q955">
        <f t="shared" si="121"/>
        <v>0</v>
      </c>
    </row>
    <row r="956" spans="1:17" x14ac:dyDescent="0.25">
      <c r="A956" s="27" t="s">
        <v>3</v>
      </c>
      <c r="B956" t="s">
        <v>5</v>
      </c>
      <c r="C956" t="s">
        <v>6</v>
      </c>
      <c r="D956" t="s">
        <v>6</v>
      </c>
      <c r="E956" t="s">
        <v>4</v>
      </c>
      <c r="F956" s="27">
        <f>VLOOKUP($A956,ranks!$A$2:$B$12,2,FALSE)-VLOOKUP(B956,ranks!$A$2:$B$12,2,FALSE)</f>
        <v>2</v>
      </c>
      <c r="G956" s="27">
        <f>VLOOKUP($A956,ranks!$A$2:$B$12,2,FALSE)-VLOOKUP(C956,ranks!$A$2:$B$12,2,FALSE)</f>
        <v>-4</v>
      </c>
      <c r="H956" s="27">
        <f>VLOOKUP($A956,ranks!$A$2:$B$12,2,FALSE)-VLOOKUP(D956,ranks!$A$2:$B$12,2,FALSE)</f>
        <v>-4</v>
      </c>
      <c r="I956" s="27">
        <f>VLOOKUP($A956,ranks!$A$2:$B$12,2,FALSE)-VLOOKUP(E956,ranks!$A$2:$B$12,2,FALSE)</f>
        <v>-2</v>
      </c>
      <c r="J956">
        <f t="shared" si="114"/>
        <v>4</v>
      </c>
      <c r="K956">
        <f t="shared" si="115"/>
        <v>16</v>
      </c>
      <c r="L956">
        <f t="shared" si="116"/>
        <v>16</v>
      </c>
      <c r="M956">
        <f t="shared" si="117"/>
        <v>4</v>
      </c>
      <c r="N956">
        <f t="shared" si="118"/>
        <v>2</v>
      </c>
      <c r="O956">
        <f t="shared" si="119"/>
        <v>4</v>
      </c>
      <c r="P956">
        <f t="shared" si="120"/>
        <v>4</v>
      </c>
      <c r="Q956">
        <f t="shared" si="121"/>
        <v>2</v>
      </c>
    </row>
    <row r="957" spans="1:17" x14ac:dyDescent="0.25">
      <c r="A957" s="27" t="s">
        <v>6</v>
      </c>
      <c r="B957" t="s">
        <v>6</v>
      </c>
      <c r="C957" t="s">
        <v>4</v>
      </c>
      <c r="D957" t="s">
        <v>6</v>
      </c>
      <c r="E957" t="s">
        <v>4</v>
      </c>
      <c r="F957" s="27">
        <f>VLOOKUP($A957,ranks!$A$2:$B$12,2,FALSE)-VLOOKUP(B957,ranks!$A$2:$B$12,2,FALSE)</f>
        <v>0</v>
      </c>
      <c r="G957" s="27">
        <f>VLOOKUP($A957,ranks!$A$2:$B$12,2,FALSE)-VLOOKUP(C957,ranks!$A$2:$B$12,2,FALSE)</f>
        <v>2</v>
      </c>
      <c r="H957" s="27">
        <f>VLOOKUP($A957,ranks!$A$2:$B$12,2,FALSE)-VLOOKUP(D957,ranks!$A$2:$B$12,2,FALSE)</f>
        <v>0</v>
      </c>
      <c r="I957" s="27">
        <f>VLOOKUP($A957,ranks!$A$2:$B$12,2,FALSE)-VLOOKUP(E957,ranks!$A$2:$B$12,2,FALSE)</f>
        <v>2</v>
      </c>
      <c r="J957">
        <f t="shared" si="114"/>
        <v>0</v>
      </c>
      <c r="K957">
        <f t="shared" si="115"/>
        <v>4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2</v>
      </c>
      <c r="P957">
        <f t="shared" si="120"/>
        <v>0</v>
      </c>
      <c r="Q957">
        <f t="shared" si="121"/>
        <v>2</v>
      </c>
    </row>
    <row r="958" spans="1:17" x14ac:dyDescent="0.25">
      <c r="A958" s="27" t="s">
        <v>6</v>
      </c>
      <c r="B958" t="s">
        <v>2</v>
      </c>
      <c r="C958" t="s">
        <v>6</v>
      </c>
      <c r="D958" t="s">
        <v>6</v>
      </c>
      <c r="E958" t="s">
        <v>4</v>
      </c>
      <c r="F958" s="27">
        <f>VLOOKUP($A958,ranks!$A$2:$B$12,2,FALSE)-VLOOKUP(B958,ranks!$A$2:$B$12,2,FALSE)</f>
        <v>1</v>
      </c>
      <c r="G958" s="27">
        <f>VLOOKUP($A958,ranks!$A$2:$B$12,2,FALSE)-VLOOKUP(C958,ranks!$A$2:$B$12,2,FALSE)</f>
        <v>0</v>
      </c>
      <c r="H958" s="27">
        <f>VLOOKUP($A958,ranks!$A$2:$B$12,2,FALSE)-VLOOKUP(D958,ranks!$A$2:$B$12,2,FALSE)</f>
        <v>0</v>
      </c>
      <c r="I958" s="27">
        <f>VLOOKUP($A958,ranks!$A$2:$B$12,2,FALSE)-VLOOKUP(E958,ranks!$A$2:$B$12,2,FALSE)</f>
        <v>2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1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s="27" t="s">
        <v>5</v>
      </c>
      <c r="B959" t="s">
        <v>4</v>
      </c>
      <c r="C959" t="s">
        <v>6</v>
      </c>
      <c r="D959" t="s">
        <v>6</v>
      </c>
      <c r="E959" t="s">
        <v>4</v>
      </c>
      <c r="F959" s="27">
        <f>VLOOKUP($A959,ranks!$A$2:$B$12,2,FALSE)-VLOOKUP(B959,ranks!$A$2:$B$12,2,FALSE)</f>
        <v>-4</v>
      </c>
      <c r="G959" s="27">
        <f>VLOOKUP($A959,ranks!$A$2:$B$12,2,FALSE)-VLOOKUP(C959,ranks!$A$2:$B$12,2,FALSE)</f>
        <v>-6</v>
      </c>
      <c r="H959" s="27">
        <f>VLOOKUP($A959,ranks!$A$2:$B$12,2,FALSE)-VLOOKUP(D959,ranks!$A$2:$B$12,2,FALSE)</f>
        <v>-6</v>
      </c>
      <c r="I959" s="27">
        <f>VLOOKUP($A959,ranks!$A$2:$B$12,2,FALSE)-VLOOKUP(E959,ranks!$A$2:$B$12,2,FALSE)</f>
        <v>-4</v>
      </c>
      <c r="J959">
        <f t="shared" si="114"/>
        <v>16</v>
      </c>
      <c r="K959">
        <f t="shared" si="115"/>
        <v>36</v>
      </c>
      <c r="L959">
        <f t="shared" si="116"/>
        <v>36</v>
      </c>
      <c r="M959">
        <f t="shared" si="117"/>
        <v>16</v>
      </c>
      <c r="N959">
        <f t="shared" si="118"/>
        <v>4</v>
      </c>
      <c r="O959">
        <f t="shared" si="119"/>
        <v>6</v>
      </c>
      <c r="P959">
        <f t="shared" si="120"/>
        <v>6</v>
      </c>
      <c r="Q959">
        <f t="shared" si="121"/>
        <v>4</v>
      </c>
    </row>
    <row r="960" spans="1:17" x14ac:dyDescent="0.25">
      <c r="A960" s="27" t="s">
        <v>6</v>
      </c>
      <c r="B960" t="s">
        <v>2</v>
      </c>
      <c r="C960" t="s">
        <v>6</v>
      </c>
      <c r="D960" t="s">
        <v>6</v>
      </c>
      <c r="E960" t="s">
        <v>4</v>
      </c>
      <c r="F960" s="27">
        <f>VLOOKUP($A960,ranks!$A$2:$B$12,2,FALSE)-VLOOKUP(B960,ranks!$A$2:$B$12,2,FALSE)</f>
        <v>1</v>
      </c>
      <c r="G960" s="27">
        <f>VLOOKUP($A960,ranks!$A$2:$B$12,2,FALSE)-VLOOKUP(C960,ranks!$A$2:$B$12,2,FALSE)</f>
        <v>0</v>
      </c>
      <c r="H960" s="27">
        <f>VLOOKUP($A960,ranks!$A$2:$B$12,2,FALSE)-VLOOKUP(D960,ranks!$A$2:$B$12,2,FALSE)</f>
        <v>0</v>
      </c>
      <c r="I960" s="27">
        <f>VLOOKUP($A960,ranks!$A$2:$B$12,2,FALSE)-VLOOKUP(E960,ranks!$A$2:$B$12,2,FALSE)</f>
        <v>2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1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s="27" t="s">
        <v>4</v>
      </c>
      <c r="B961" t="s">
        <v>6</v>
      </c>
      <c r="C961" t="s">
        <v>6</v>
      </c>
      <c r="D961" t="s">
        <v>6</v>
      </c>
      <c r="E961" t="s">
        <v>4</v>
      </c>
      <c r="F961" s="27">
        <f>VLOOKUP($A961,ranks!$A$2:$B$12,2,FALSE)-VLOOKUP(B961,ranks!$A$2:$B$12,2,FALSE)</f>
        <v>-2</v>
      </c>
      <c r="G961" s="27">
        <f>VLOOKUP($A961,ranks!$A$2:$B$12,2,FALSE)-VLOOKUP(C961,ranks!$A$2:$B$12,2,FALSE)</f>
        <v>-2</v>
      </c>
      <c r="H961" s="27">
        <f>VLOOKUP($A961,ranks!$A$2:$B$12,2,FALSE)-VLOOKUP(D961,ranks!$A$2:$B$12,2,FALSE)</f>
        <v>-2</v>
      </c>
      <c r="I961" s="27">
        <f>VLOOKUP($A961,ranks!$A$2:$B$12,2,FALSE)-VLOOKUP(E961,ranks!$A$2:$B$12,2,FALSE)</f>
        <v>0</v>
      </c>
      <c r="J961">
        <f t="shared" si="114"/>
        <v>4</v>
      </c>
      <c r="K961">
        <f t="shared" si="115"/>
        <v>4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2</v>
      </c>
      <c r="P961">
        <f t="shared" si="120"/>
        <v>2</v>
      </c>
      <c r="Q961">
        <f t="shared" si="121"/>
        <v>0</v>
      </c>
    </row>
    <row r="962" spans="1:17" x14ac:dyDescent="0.25">
      <c r="A962" s="27" t="s">
        <v>1</v>
      </c>
      <c r="B962" t="s">
        <v>4</v>
      </c>
      <c r="C962" t="s">
        <v>6</v>
      </c>
      <c r="D962" t="s">
        <v>6</v>
      </c>
      <c r="E962" t="s">
        <v>4</v>
      </c>
      <c r="F962" s="27">
        <f>VLOOKUP($A962,ranks!$A$2:$B$12,2,FALSE)-VLOOKUP(B962,ranks!$A$2:$B$12,2,FALSE)</f>
        <v>-1</v>
      </c>
      <c r="G962" s="27">
        <f>VLOOKUP($A962,ranks!$A$2:$B$12,2,FALSE)-VLOOKUP(C962,ranks!$A$2:$B$12,2,FALSE)</f>
        <v>-3</v>
      </c>
      <c r="H962" s="27">
        <f>VLOOKUP($A962,ranks!$A$2:$B$12,2,FALSE)-VLOOKUP(D962,ranks!$A$2:$B$12,2,FALSE)</f>
        <v>-3</v>
      </c>
      <c r="I962" s="27">
        <f>VLOOKUP($A962,ranks!$A$2:$B$12,2,FALSE)-VLOOKUP(E962,ranks!$A$2:$B$12,2,FALSE)</f>
        <v>-1</v>
      </c>
      <c r="J962">
        <f t="shared" si="114"/>
        <v>1</v>
      </c>
      <c r="K962">
        <f t="shared" si="115"/>
        <v>9</v>
      </c>
      <c r="L962">
        <f t="shared" si="116"/>
        <v>9</v>
      </c>
      <c r="M962">
        <f t="shared" si="117"/>
        <v>1</v>
      </c>
      <c r="N962">
        <f t="shared" si="118"/>
        <v>1</v>
      </c>
      <c r="O962">
        <f t="shared" si="119"/>
        <v>3</v>
      </c>
      <c r="P962">
        <f t="shared" si="120"/>
        <v>3</v>
      </c>
      <c r="Q962">
        <f t="shared" si="121"/>
        <v>1</v>
      </c>
    </row>
    <row r="963" spans="1:17" x14ac:dyDescent="0.25">
      <c r="A963" s="27" t="s">
        <v>6</v>
      </c>
      <c r="B963" t="s">
        <v>6</v>
      </c>
      <c r="C963" t="s">
        <v>6</v>
      </c>
      <c r="D963" t="s">
        <v>6</v>
      </c>
      <c r="E963" t="s">
        <v>4</v>
      </c>
      <c r="F963" s="27">
        <f>VLOOKUP($A963,ranks!$A$2:$B$12,2,FALSE)-VLOOKUP(B963,ranks!$A$2:$B$12,2,FALSE)</f>
        <v>0</v>
      </c>
      <c r="G963" s="27">
        <f>VLOOKUP($A963,ranks!$A$2:$B$12,2,FALSE)-VLOOKUP(C963,ranks!$A$2:$B$12,2,FALSE)</f>
        <v>0</v>
      </c>
      <c r="H963" s="27">
        <f>VLOOKUP($A963,ranks!$A$2:$B$12,2,FALSE)-VLOOKUP(D963,ranks!$A$2:$B$12,2,FALSE)</f>
        <v>0</v>
      </c>
      <c r="I963" s="27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s="27" t="s">
        <v>3</v>
      </c>
      <c r="B964" t="s">
        <v>2</v>
      </c>
      <c r="C964" t="s">
        <v>6</v>
      </c>
      <c r="D964" t="s">
        <v>6</v>
      </c>
      <c r="E964" t="s">
        <v>4</v>
      </c>
      <c r="F964" s="27">
        <f>VLOOKUP($A964,ranks!$A$2:$B$12,2,FALSE)-VLOOKUP(B964,ranks!$A$2:$B$12,2,FALSE)</f>
        <v>-3</v>
      </c>
      <c r="G964" s="27">
        <f>VLOOKUP($A964,ranks!$A$2:$B$12,2,FALSE)-VLOOKUP(C964,ranks!$A$2:$B$12,2,FALSE)</f>
        <v>-4</v>
      </c>
      <c r="H964" s="27">
        <f>VLOOKUP($A964,ranks!$A$2:$B$12,2,FALSE)-VLOOKUP(D964,ranks!$A$2:$B$12,2,FALSE)</f>
        <v>-4</v>
      </c>
      <c r="I964" s="27">
        <f>VLOOKUP($A964,ranks!$A$2:$B$12,2,FALSE)-VLOOKUP(E964,ranks!$A$2:$B$12,2,FALSE)</f>
        <v>-2</v>
      </c>
      <c r="J964">
        <f t="shared" si="122"/>
        <v>9</v>
      </c>
      <c r="K964">
        <f t="shared" si="123"/>
        <v>16</v>
      </c>
      <c r="L964">
        <f t="shared" si="124"/>
        <v>16</v>
      </c>
      <c r="M964">
        <f t="shared" si="125"/>
        <v>4</v>
      </c>
      <c r="N964">
        <f t="shared" si="126"/>
        <v>3</v>
      </c>
      <c r="O964">
        <f t="shared" si="127"/>
        <v>4</v>
      </c>
      <c r="P964">
        <f t="shared" si="128"/>
        <v>4</v>
      </c>
      <c r="Q964">
        <f t="shared" si="129"/>
        <v>2</v>
      </c>
    </row>
    <row r="965" spans="1:17" x14ac:dyDescent="0.25">
      <c r="A965" s="27" t="s">
        <v>2</v>
      </c>
      <c r="B965" t="s">
        <v>6</v>
      </c>
      <c r="C965" t="s">
        <v>6</v>
      </c>
      <c r="D965" t="s">
        <v>6</v>
      </c>
      <c r="E965" t="s">
        <v>4</v>
      </c>
      <c r="F965" s="27">
        <f>VLOOKUP($A965,ranks!$A$2:$B$12,2,FALSE)-VLOOKUP(B965,ranks!$A$2:$B$12,2,FALSE)</f>
        <v>-1</v>
      </c>
      <c r="G965" s="27">
        <f>VLOOKUP($A965,ranks!$A$2:$B$12,2,FALSE)-VLOOKUP(C965,ranks!$A$2:$B$12,2,FALSE)</f>
        <v>-1</v>
      </c>
      <c r="H965" s="27">
        <f>VLOOKUP($A965,ranks!$A$2:$B$12,2,FALSE)-VLOOKUP(D965,ranks!$A$2:$B$12,2,FALSE)</f>
        <v>-1</v>
      </c>
      <c r="I965" s="27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s="27" t="s">
        <v>6</v>
      </c>
      <c r="B966" t="s">
        <v>6</v>
      </c>
      <c r="C966" t="s">
        <v>6</v>
      </c>
      <c r="D966" t="s">
        <v>6</v>
      </c>
      <c r="E966" t="s">
        <v>4</v>
      </c>
      <c r="F966" s="27">
        <f>VLOOKUP($A966,ranks!$A$2:$B$12,2,FALSE)-VLOOKUP(B966,ranks!$A$2:$B$12,2,FALSE)</f>
        <v>0</v>
      </c>
      <c r="G966" s="27">
        <f>VLOOKUP($A966,ranks!$A$2:$B$12,2,FALSE)-VLOOKUP(C966,ranks!$A$2:$B$12,2,FALSE)</f>
        <v>0</v>
      </c>
      <c r="H966" s="27">
        <f>VLOOKUP($A966,ranks!$A$2:$B$12,2,FALSE)-VLOOKUP(D966,ranks!$A$2:$B$12,2,FALSE)</f>
        <v>0</v>
      </c>
      <c r="I966" s="27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s="27" t="s">
        <v>4</v>
      </c>
      <c r="B967" t="s">
        <v>6</v>
      </c>
      <c r="C967" t="s">
        <v>6</v>
      </c>
      <c r="D967" t="s">
        <v>6</v>
      </c>
      <c r="E967" t="s">
        <v>4</v>
      </c>
      <c r="F967" s="27">
        <f>VLOOKUP($A967,ranks!$A$2:$B$12,2,FALSE)-VLOOKUP(B967,ranks!$A$2:$B$12,2,FALSE)</f>
        <v>-2</v>
      </c>
      <c r="G967" s="27">
        <f>VLOOKUP($A967,ranks!$A$2:$B$12,2,FALSE)-VLOOKUP(C967,ranks!$A$2:$B$12,2,FALSE)</f>
        <v>-2</v>
      </c>
      <c r="H967" s="27">
        <f>VLOOKUP($A967,ranks!$A$2:$B$12,2,FALSE)-VLOOKUP(D967,ranks!$A$2:$B$12,2,FALSE)</f>
        <v>-2</v>
      </c>
      <c r="I967" s="27">
        <f>VLOOKUP($A967,ranks!$A$2:$B$12,2,FALSE)-VLOOKUP(E967,ranks!$A$2:$B$12,2,FALSE)</f>
        <v>0</v>
      </c>
      <c r="J967">
        <f t="shared" si="122"/>
        <v>4</v>
      </c>
      <c r="K967">
        <f t="shared" si="123"/>
        <v>4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2</v>
      </c>
      <c r="P967">
        <f t="shared" si="128"/>
        <v>2</v>
      </c>
      <c r="Q967">
        <f t="shared" si="129"/>
        <v>0</v>
      </c>
    </row>
    <row r="968" spans="1:17" x14ac:dyDescent="0.25">
      <c r="A968" s="27" t="s">
        <v>5</v>
      </c>
      <c r="B968" t="s">
        <v>2</v>
      </c>
      <c r="C968" t="s">
        <v>4</v>
      </c>
      <c r="D968" t="s">
        <v>6</v>
      </c>
      <c r="E968" t="s">
        <v>4</v>
      </c>
      <c r="F968" s="27">
        <f>VLOOKUP($A968,ranks!$A$2:$B$12,2,FALSE)-VLOOKUP(B968,ranks!$A$2:$B$12,2,FALSE)</f>
        <v>-5</v>
      </c>
      <c r="G968" s="27">
        <f>VLOOKUP($A968,ranks!$A$2:$B$12,2,FALSE)-VLOOKUP(C968,ranks!$A$2:$B$12,2,FALSE)</f>
        <v>-4</v>
      </c>
      <c r="H968" s="27">
        <f>VLOOKUP($A968,ranks!$A$2:$B$12,2,FALSE)-VLOOKUP(D968,ranks!$A$2:$B$12,2,FALSE)</f>
        <v>-6</v>
      </c>
      <c r="I968" s="27">
        <f>VLOOKUP($A968,ranks!$A$2:$B$12,2,FALSE)-VLOOKUP(E968,ranks!$A$2:$B$12,2,FALSE)</f>
        <v>-4</v>
      </c>
      <c r="J968">
        <f t="shared" si="122"/>
        <v>25</v>
      </c>
      <c r="K968">
        <f t="shared" si="123"/>
        <v>16</v>
      </c>
      <c r="L968">
        <f t="shared" si="124"/>
        <v>36</v>
      </c>
      <c r="M968">
        <f t="shared" si="125"/>
        <v>16</v>
      </c>
      <c r="N968">
        <f t="shared" si="126"/>
        <v>5</v>
      </c>
      <c r="O968">
        <f t="shared" si="127"/>
        <v>4</v>
      </c>
      <c r="P968">
        <f t="shared" si="128"/>
        <v>6</v>
      </c>
      <c r="Q968">
        <f t="shared" si="129"/>
        <v>4</v>
      </c>
    </row>
    <row r="969" spans="1:17" x14ac:dyDescent="0.25">
      <c r="A969" s="27" t="s">
        <v>2</v>
      </c>
      <c r="B969" t="s">
        <v>1</v>
      </c>
      <c r="C969" t="s">
        <v>6</v>
      </c>
      <c r="D969" t="s">
        <v>6</v>
      </c>
      <c r="E969" t="s">
        <v>4</v>
      </c>
      <c r="F969" s="27">
        <f>VLOOKUP($A969,ranks!$A$2:$B$12,2,FALSE)-VLOOKUP(B969,ranks!$A$2:$B$12,2,FALSE)</f>
        <v>2</v>
      </c>
      <c r="G969" s="27">
        <f>VLOOKUP($A969,ranks!$A$2:$B$12,2,FALSE)-VLOOKUP(C969,ranks!$A$2:$B$12,2,FALSE)</f>
        <v>-1</v>
      </c>
      <c r="H969" s="27">
        <f>VLOOKUP($A969,ranks!$A$2:$B$12,2,FALSE)-VLOOKUP(D969,ranks!$A$2:$B$12,2,FALSE)</f>
        <v>-1</v>
      </c>
      <c r="I969" s="27">
        <f>VLOOKUP($A969,ranks!$A$2:$B$12,2,FALSE)-VLOOKUP(E969,ranks!$A$2:$B$12,2,FALSE)</f>
        <v>1</v>
      </c>
      <c r="J969">
        <f t="shared" si="122"/>
        <v>4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2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s="27" t="s">
        <v>6</v>
      </c>
      <c r="B970" t="s">
        <v>6</v>
      </c>
      <c r="C970" t="s">
        <v>6</v>
      </c>
      <c r="D970" t="s">
        <v>6</v>
      </c>
      <c r="E970" t="s">
        <v>4</v>
      </c>
      <c r="F970" s="27">
        <f>VLOOKUP($A970,ranks!$A$2:$B$12,2,FALSE)-VLOOKUP(B970,ranks!$A$2:$B$12,2,FALSE)</f>
        <v>0</v>
      </c>
      <c r="G970" s="27">
        <f>VLOOKUP($A970,ranks!$A$2:$B$12,2,FALSE)-VLOOKUP(C970,ranks!$A$2:$B$12,2,FALSE)</f>
        <v>0</v>
      </c>
      <c r="H970" s="27">
        <f>VLOOKUP($A970,ranks!$A$2:$B$12,2,FALSE)-VLOOKUP(D970,ranks!$A$2:$B$12,2,FALSE)</f>
        <v>0</v>
      </c>
      <c r="I970" s="27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s="27" t="s">
        <v>4</v>
      </c>
      <c r="B971" t="s">
        <v>11</v>
      </c>
      <c r="C971" t="s">
        <v>6</v>
      </c>
      <c r="D971" t="s">
        <v>6</v>
      </c>
      <c r="E971" t="s">
        <v>4</v>
      </c>
      <c r="F971" s="27">
        <f>VLOOKUP($A971,ranks!$A$2:$B$12,2,FALSE)-VLOOKUP(B971,ranks!$A$2:$B$12,2,FALSE)</f>
        <v>8</v>
      </c>
      <c r="G971" s="27">
        <f>VLOOKUP($A971,ranks!$A$2:$B$12,2,FALSE)-VLOOKUP(C971,ranks!$A$2:$B$12,2,FALSE)</f>
        <v>-2</v>
      </c>
      <c r="H971" s="27">
        <f>VLOOKUP($A971,ranks!$A$2:$B$12,2,FALSE)-VLOOKUP(D971,ranks!$A$2:$B$12,2,FALSE)</f>
        <v>-2</v>
      </c>
      <c r="I971" s="27">
        <f>VLOOKUP($A971,ranks!$A$2:$B$12,2,FALSE)-VLOOKUP(E971,ranks!$A$2:$B$12,2,FALSE)</f>
        <v>0</v>
      </c>
      <c r="J971">
        <f t="shared" si="122"/>
        <v>64</v>
      </c>
      <c r="K971">
        <f t="shared" si="123"/>
        <v>4</v>
      </c>
      <c r="L971">
        <f t="shared" si="124"/>
        <v>4</v>
      </c>
      <c r="M971">
        <f t="shared" si="125"/>
        <v>0</v>
      </c>
      <c r="N971">
        <f t="shared" si="126"/>
        <v>8</v>
      </c>
      <c r="O971">
        <f t="shared" si="127"/>
        <v>2</v>
      </c>
      <c r="P971">
        <f t="shared" si="128"/>
        <v>2</v>
      </c>
      <c r="Q971">
        <f t="shared" si="129"/>
        <v>0</v>
      </c>
    </row>
    <row r="972" spans="1:17" x14ac:dyDescent="0.25">
      <c r="A972" s="27" t="s">
        <v>6</v>
      </c>
      <c r="B972" t="s">
        <v>2</v>
      </c>
      <c r="C972" t="s">
        <v>6</v>
      </c>
      <c r="D972" t="s">
        <v>6</v>
      </c>
      <c r="E972" t="s">
        <v>4</v>
      </c>
      <c r="F972" s="27">
        <f>VLOOKUP($A972,ranks!$A$2:$B$12,2,FALSE)-VLOOKUP(B972,ranks!$A$2:$B$12,2,FALSE)</f>
        <v>1</v>
      </c>
      <c r="G972" s="27">
        <f>VLOOKUP($A972,ranks!$A$2:$B$12,2,FALSE)-VLOOKUP(C972,ranks!$A$2:$B$12,2,FALSE)</f>
        <v>0</v>
      </c>
      <c r="H972" s="27">
        <f>VLOOKUP($A972,ranks!$A$2:$B$12,2,FALSE)-VLOOKUP(D972,ranks!$A$2:$B$12,2,FALSE)</f>
        <v>0</v>
      </c>
      <c r="I972" s="27">
        <f>VLOOKUP($A972,ranks!$A$2:$B$12,2,FALSE)-VLOOKUP(E972,ranks!$A$2:$B$12,2,FALSE)</f>
        <v>2</v>
      </c>
      <c r="J972">
        <f t="shared" si="122"/>
        <v>1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1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s="27" t="s">
        <v>6</v>
      </c>
      <c r="B973" t="s">
        <v>6</v>
      </c>
      <c r="C973" t="s">
        <v>6</v>
      </c>
      <c r="D973" t="s">
        <v>6</v>
      </c>
      <c r="E973" t="s">
        <v>4</v>
      </c>
      <c r="F973" s="27">
        <f>VLOOKUP($A973,ranks!$A$2:$B$12,2,FALSE)-VLOOKUP(B973,ranks!$A$2:$B$12,2,FALSE)</f>
        <v>0</v>
      </c>
      <c r="G973" s="27">
        <f>VLOOKUP($A973,ranks!$A$2:$B$12,2,FALSE)-VLOOKUP(C973,ranks!$A$2:$B$12,2,FALSE)</f>
        <v>0</v>
      </c>
      <c r="H973" s="27">
        <f>VLOOKUP($A973,ranks!$A$2:$B$12,2,FALSE)-VLOOKUP(D973,ranks!$A$2:$B$12,2,FALSE)</f>
        <v>0</v>
      </c>
      <c r="I973" s="27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s="27" t="s">
        <v>4</v>
      </c>
      <c r="B974" t="s">
        <v>3</v>
      </c>
      <c r="C974" t="s">
        <v>6</v>
      </c>
      <c r="D974" t="s">
        <v>6</v>
      </c>
      <c r="E974" t="s">
        <v>4</v>
      </c>
      <c r="F974" s="27">
        <f>VLOOKUP($A974,ranks!$A$2:$B$12,2,FALSE)-VLOOKUP(B974,ranks!$A$2:$B$12,2,FALSE)</f>
        <v>2</v>
      </c>
      <c r="G974" s="27">
        <f>VLOOKUP($A974,ranks!$A$2:$B$12,2,FALSE)-VLOOKUP(C974,ranks!$A$2:$B$12,2,FALSE)</f>
        <v>-2</v>
      </c>
      <c r="H974" s="27">
        <f>VLOOKUP($A974,ranks!$A$2:$B$12,2,FALSE)-VLOOKUP(D974,ranks!$A$2:$B$12,2,FALSE)</f>
        <v>-2</v>
      </c>
      <c r="I974" s="27">
        <f>VLOOKUP($A974,ranks!$A$2:$B$12,2,FALSE)-VLOOKUP(E974,ranks!$A$2:$B$12,2,FALSE)</f>
        <v>0</v>
      </c>
      <c r="J974">
        <f t="shared" si="122"/>
        <v>4</v>
      </c>
      <c r="K974">
        <f t="shared" si="123"/>
        <v>4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2</v>
      </c>
      <c r="P974">
        <f t="shared" si="128"/>
        <v>2</v>
      </c>
      <c r="Q974">
        <f t="shared" si="129"/>
        <v>0</v>
      </c>
    </row>
    <row r="975" spans="1:17" x14ac:dyDescent="0.25">
      <c r="A975" s="27" t="s">
        <v>6</v>
      </c>
      <c r="B975" t="s">
        <v>4</v>
      </c>
      <c r="C975" t="s">
        <v>6</v>
      </c>
      <c r="D975" t="s">
        <v>6</v>
      </c>
      <c r="E975" t="s">
        <v>4</v>
      </c>
      <c r="F975" s="27">
        <f>VLOOKUP($A975,ranks!$A$2:$B$12,2,FALSE)-VLOOKUP(B975,ranks!$A$2:$B$12,2,FALSE)</f>
        <v>2</v>
      </c>
      <c r="G975" s="27">
        <f>VLOOKUP($A975,ranks!$A$2:$B$12,2,FALSE)-VLOOKUP(C975,ranks!$A$2:$B$12,2,FALSE)</f>
        <v>0</v>
      </c>
      <c r="H975" s="27">
        <f>VLOOKUP($A975,ranks!$A$2:$B$12,2,FALSE)-VLOOKUP(D975,ranks!$A$2:$B$12,2,FALSE)</f>
        <v>0</v>
      </c>
      <c r="I975" s="27">
        <f>VLOOKUP($A975,ranks!$A$2:$B$12,2,FALSE)-VLOOKUP(E975,ranks!$A$2:$B$12,2,FALSE)</f>
        <v>2</v>
      </c>
      <c r="J975">
        <f t="shared" si="122"/>
        <v>4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2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s="27" t="s">
        <v>2</v>
      </c>
      <c r="B976" t="s">
        <v>2</v>
      </c>
      <c r="C976" t="s">
        <v>6</v>
      </c>
      <c r="D976" t="s">
        <v>6</v>
      </c>
      <c r="E976" t="s">
        <v>4</v>
      </c>
      <c r="F976" s="27">
        <f>VLOOKUP($A976,ranks!$A$2:$B$12,2,FALSE)-VLOOKUP(B976,ranks!$A$2:$B$12,2,FALSE)</f>
        <v>0</v>
      </c>
      <c r="G976" s="27">
        <f>VLOOKUP($A976,ranks!$A$2:$B$12,2,FALSE)-VLOOKUP(C976,ranks!$A$2:$B$12,2,FALSE)</f>
        <v>-1</v>
      </c>
      <c r="H976" s="27">
        <f>VLOOKUP($A976,ranks!$A$2:$B$12,2,FALSE)-VLOOKUP(D976,ranks!$A$2:$B$12,2,FALSE)</f>
        <v>-1</v>
      </c>
      <c r="I976" s="27">
        <f>VLOOKUP($A976,ranks!$A$2:$B$12,2,FALSE)-VLOOKUP(E976,ranks!$A$2:$B$12,2,FALSE)</f>
        <v>1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1</v>
      </c>
      <c r="N976">
        <f t="shared" si="126"/>
        <v>0</v>
      </c>
      <c r="O976">
        <f t="shared" si="127"/>
        <v>1</v>
      </c>
      <c r="P976">
        <f t="shared" si="128"/>
        <v>1</v>
      </c>
      <c r="Q976">
        <f t="shared" si="129"/>
        <v>1</v>
      </c>
    </row>
    <row r="977" spans="1:17" x14ac:dyDescent="0.25">
      <c r="A977" s="27" t="s">
        <v>1</v>
      </c>
      <c r="B977" t="s">
        <v>4</v>
      </c>
      <c r="C977" t="s">
        <v>6</v>
      </c>
      <c r="D977" t="s">
        <v>6</v>
      </c>
      <c r="E977" t="s">
        <v>4</v>
      </c>
      <c r="F977" s="27">
        <f>VLOOKUP($A977,ranks!$A$2:$B$12,2,FALSE)-VLOOKUP(B977,ranks!$A$2:$B$12,2,FALSE)</f>
        <v>-1</v>
      </c>
      <c r="G977" s="27">
        <f>VLOOKUP($A977,ranks!$A$2:$B$12,2,FALSE)-VLOOKUP(C977,ranks!$A$2:$B$12,2,FALSE)</f>
        <v>-3</v>
      </c>
      <c r="H977" s="27">
        <f>VLOOKUP($A977,ranks!$A$2:$B$12,2,FALSE)-VLOOKUP(D977,ranks!$A$2:$B$12,2,FALSE)</f>
        <v>-3</v>
      </c>
      <c r="I977" s="27">
        <f>VLOOKUP($A977,ranks!$A$2:$B$12,2,FALSE)-VLOOKUP(E977,ranks!$A$2:$B$12,2,FALSE)</f>
        <v>-1</v>
      </c>
      <c r="J977">
        <f t="shared" si="122"/>
        <v>1</v>
      </c>
      <c r="K977">
        <f t="shared" si="123"/>
        <v>9</v>
      </c>
      <c r="L977">
        <f t="shared" si="124"/>
        <v>9</v>
      </c>
      <c r="M977">
        <f t="shared" si="125"/>
        <v>1</v>
      </c>
      <c r="N977">
        <f t="shared" si="126"/>
        <v>1</v>
      </c>
      <c r="O977">
        <f t="shared" si="127"/>
        <v>3</v>
      </c>
      <c r="P977">
        <f t="shared" si="128"/>
        <v>3</v>
      </c>
      <c r="Q977">
        <f t="shared" si="129"/>
        <v>1</v>
      </c>
    </row>
    <row r="978" spans="1:17" x14ac:dyDescent="0.25">
      <c r="A978" s="27" t="s">
        <v>6</v>
      </c>
      <c r="B978" t="s">
        <v>6</v>
      </c>
      <c r="C978" t="s">
        <v>6</v>
      </c>
      <c r="D978" t="s">
        <v>6</v>
      </c>
      <c r="E978" t="s">
        <v>4</v>
      </c>
      <c r="F978" s="27">
        <f>VLOOKUP($A978,ranks!$A$2:$B$12,2,FALSE)-VLOOKUP(B978,ranks!$A$2:$B$12,2,FALSE)</f>
        <v>0</v>
      </c>
      <c r="G978" s="27">
        <f>VLOOKUP($A978,ranks!$A$2:$B$12,2,FALSE)-VLOOKUP(C978,ranks!$A$2:$B$12,2,FALSE)</f>
        <v>0</v>
      </c>
      <c r="H978" s="27">
        <f>VLOOKUP($A978,ranks!$A$2:$B$12,2,FALSE)-VLOOKUP(D978,ranks!$A$2:$B$12,2,FALSE)</f>
        <v>0</v>
      </c>
      <c r="I978" s="27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s="27" t="s">
        <v>1</v>
      </c>
      <c r="B979" t="s">
        <v>4</v>
      </c>
      <c r="C979" t="s">
        <v>6</v>
      </c>
      <c r="D979" t="s">
        <v>6</v>
      </c>
      <c r="E979" t="s">
        <v>4</v>
      </c>
      <c r="F979" s="27">
        <f>VLOOKUP($A979,ranks!$A$2:$B$12,2,FALSE)-VLOOKUP(B979,ranks!$A$2:$B$12,2,FALSE)</f>
        <v>-1</v>
      </c>
      <c r="G979" s="27">
        <f>VLOOKUP($A979,ranks!$A$2:$B$12,2,FALSE)-VLOOKUP(C979,ranks!$A$2:$B$12,2,FALSE)</f>
        <v>-3</v>
      </c>
      <c r="H979" s="27">
        <f>VLOOKUP($A979,ranks!$A$2:$B$12,2,FALSE)-VLOOKUP(D979,ranks!$A$2:$B$12,2,FALSE)</f>
        <v>-3</v>
      </c>
      <c r="I979" s="27">
        <f>VLOOKUP($A979,ranks!$A$2:$B$12,2,FALSE)-VLOOKUP(E979,ranks!$A$2:$B$12,2,FALSE)</f>
        <v>-1</v>
      </c>
      <c r="J979">
        <f t="shared" si="122"/>
        <v>1</v>
      </c>
      <c r="K979">
        <f t="shared" si="123"/>
        <v>9</v>
      </c>
      <c r="L979">
        <f t="shared" si="124"/>
        <v>9</v>
      </c>
      <c r="M979">
        <f t="shared" si="125"/>
        <v>1</v>
      </c>
      <c r="N979">
        <f t="shared" si="126"/>
        <v>1</v>
      </c>
      <c r="O979">
        <f t="shared" si="127"/>
        <v>3</v>
      </c>
      <c r="P979">
        <f t="shared" si="128"/>
        <v>3</v>
      </c>
      <c r="Q979">
        <f t="shared" si="129"/>
        <v>1</v>
      </c>
    </row>
    <row r="980" spans="1:17" x14ac:dyDescent="0.25">
      <c r="A980" s="27" t="s">
        <v>4</v>
      </c>
      <c r="B980" t="s">
        <v>4</v>
      </c>
      <c r="C980" t="s">
        <v>6</v>
      </c>
      <c r="D980" t="s">
        <v>6</v>
      </c>
      <c r="E980" t="s">
        <v>4</v>
      </c>
      <c r="F980" s="27">
        <f>VLOOKUP($A980,ranks!$A$2:$B$12,2,FALSE)-VLOOKUP(B980,ranks!$A$2:$B$12,2,FALSE)</f>
        <v>0</v>
      </c>
      <c r="G980" s="27">
        <f>VLOOKUP($A980,ranks!$A$2:$B$12,2,FALSE)-VLOOKUP(C980,ranks!$A$2:$B$12,2,FALSE)</f>
        <v>-2</v>
      </c>
      <c r="H980" s="27">
        <f>VLOOKUP($A980,ranks!$A$2:$B$12,2,FALSE)-VLOOKUP(D980,ranks!$A$2:$B$12,2,FALSE)</f>
        <v>-2</v>
      </c>
      <c r="I980" s="27">
        <f>VLOOKUP($A980,ranks!$A$2:$B$12,2,FALSE)-VLOOKUP(E980,ranks!$A$2:$B$12,2,FALSE)</f>
        <v>0</v>
      </c>
      <c r="J980">
        <f t="shared" si="122"/>
        <v>0</v>
      </c>
      <c r="K980">
        <f t="shared" si="123"/>
        <v>4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2</v>
      </c>
      <c r="P980">
        <f t="shared" si="128"/>
        <v>2</v>
      </c>
      <c r="Q980">
        <f t="shared" si="129"/>
        <v>0</v>
      </c>
    </row>
    <row r="981" spans="1:17" x14ac:dyDescent="0.25">
      <c r="A981" s="27" t="s">
        <v>2</v>
      </c>
      <c r="B981" t="s">
        <v>4</v>
      </c>
      <c r="C981" t="s">
        <v>6</v>
      </c>
      <c r="D981" t="s">
        <v>6</v>
      </c>
      <c r="E981" t="s">
        <v>4</v>
      </c>
      <c r="F981" s="27">
        <f>VLOOKUP($A981,ranks!$A$2:$B$12,2,FALSE)-VLOOKUP(B981,ranks!$A$2:$B$12,2,FALSE)</f>
        <v>1</v>
      </c>
      <c r="G981" s="27">
        <f>VLOOKUP($A981,ranks!$A$2:$B$12,2,FALSE)-VLOOKUP(C981,ranks!$A$2:$B$12,2,FALSE)</f>
        <v>-1</v>
      </c>
      <c r="H981" s="27">
        <f>VLOOKUP($A981,ranks!$A$2:$B$12,2,FALSE)-VLOOKUP(D981,ranks!$A$2:$B$12,2,FALSE)</f>
        <v>-1</v>
      </c>
      <c r="I981" s="27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s="27" t="s">
        <v>6</v>
      </c>
      <c r="B982" t="s">
        <v>6</v>
      </c>
      <c r="C982" t="s">
        <v>6</v>
      </c>
      <c r="D982" t="s">
        <v>6</v>
      </c>
      <c r="E982" t="s">
        <v>4</v>
      </c>
      <c r="F982" s="27">
        <f>VLOOKUP($A982,ranks!$A$2:$B$12,2,FALSE)-VLOOKUP(B982,ranks!$A$2:$B$12,2,FALSE)</f>
        <v>0</v>
      </c>
      <c r="G982" s="27">
        <f>VLOOKUP($A982,ranks!$A$2:$B$12,2,FALSE)-VLOOKUP(C982,ranks!$A$2:$B$12,2,FALSE)</f>
        <v>0</v>
      </c>
      <c r="H982" s="27">
        <f>VLOOKUP($A982,ranks!$A$2:$B$12,2,FALSE)-VLOOKUP(D982,ranks!$A$2:$B$12,2,FALSE)</f>
        <v>0</v>
      </c>
      <c r="I982" s="27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s="27" t="s">
        <v>6</v>
      </c>
      <c r="B983" t="s">
        <v>2</v>
      </c>
      <c r="C983" t="s">
        <v>6</v>
      </c>
      <c r="D983" t="s">
        <v>6</v>
      </c>
      <c r="E983" t="s">
        <v>4</v>
      </c>
      <c r="F983" s="27">
        <f>VLOOKUP($A983,ranks!$A$2:$B$12,2,FALSE)-VLOOKUP(B983,ranks!$A$2:$B$12,2,FALSE)</f>
        <v>1</v>
      </c>
      <c r="G983" s="27">
        <f>VLOOKUP($A983,ranks!$A$2:$B$12,2,FALSE)-VLOOKUP(C983,ranks!$A$2:$B$12,2,FALSE)</f>
        <v>0</v>
      </c>
      <c r="H983" s="27">
        <f>VLOOKUP($A983,ranks!$A$2:$B$12,2,FALSE)-VLOOKUP(D983,ranks!$A$2:$B$12,2,FALSE)</f>
        <v>0</v>
      </c>
      <c r="I983" s="27">
        <f>VLOOKUP($A983,ranks!$A$2:$B$12,2,FALSE)-VLOOKUP(E983,ranks!$A$2:$B$12,2,FALSE)</f>
        <v>2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1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s="27" t="s">
        <v>1</v>
      </c>
      <c r="B984" t="s">
        <v>6</v>
      </c>
      <c r="C984" t="s">
        <v>6</v>
      </c>
      <c r="D984" t="s">
        <v>6</v>
      </c>
      <c r="E984" t="s">
        <v>4</v>
      </c>
      <c r="F984" s="27">
        <f>VLOOKUP($A984,ranks!$A$2:$B$12,2,FALSE)-VLOOKUP(B984,ranks!$A$2:$B$12,2,FALSE)</f>
        <v>-3</v>
      </c>
      <c r="G984" s="27">
        <f>VLOOKUP($A984,ranks!$A$2:$B$12,2,FALSE)-VLOOKUP(C984,ranks!$A$2:$B$12,2,FALSE)</f>
        <v>-3</v>
      </c>
      <c r="H984" s="27">
        <f>VLOOKUP($A984,ranks!$A$2:$B$12,2,FALSE)-VLOOKUP(D984,ranks!$A$2:$B$12,2,FALSE)</f>
        <v>-3</v>
      </c>
      <c r="I984" s="27">
        <f>VLOOKUP($A984,ranks!$A$2:$B$12,2,FALSE)-VLOOKUP(E984,ranks!$A$2:$B$12,2,FALSE)</f>
        <v>-1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1</v>
      </c>
    </row>
    <row r="985" spans="1:17" x14ac:dyDescent="0.25">
      <c r="A985" s="27" t="s">
        <v>2</v>
      </c>
      <c r="B985" t="s">
        <v>6</v>
      </c>
      <c r="C985" t="s">
        <v>6</v>
      </c>
      <c r="D985" t="s">
        <v>6</v>
      </c>
      <c r="E985" t="s">
        <v>4</v>
      </c>
      <c r="F985" s="27">
        <f>VLOOKUP($A985,ranks!$A$2:$B$12,2,FALSE)-VLOOKUP(B985,ranks!$A$2:$B$12,2,FALSE)</f>
        <v>-1</v>
      </c>
      <c r="G985" s="27">
        <f>VLOOKUP($A985,ranks!$A$2:$B$12,2,FALSE)-VLOOKUP(C985,ranks!$A$2:$B$12,2,FALSE)</f>
        <v>-1</v>
      </c>
      <c r="H985" s="27">
        <f>VLOOKUP($A985,ranks!$A$2:$B$12,2,FALSE)-VLOOKUP(D985,ranks!$A$2:$B$12,2,FALSE)</f>
        <v>-1</v>
      </c>
      <c r="I985" s="27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s="27" t="s">
        <v>6</v>
      </c>
      <c r="B986" t="s">
        <v>2</v>
      </c>
      <c r="C986" t="s">
        <v>6</v>
      </c>
      <c r="D986" t="s">
        <v>6</v>
      </c>
      <c r="E986" t="s">
        <v>4</v>
      </c>
      <c r="F986" s="27">
        <f>VLOOKUP($A986,ranks!$A$2:$B$12,2,FALSE)-VLOOKUP(B986,ranks!$A$2:$B$12,2,FALSE)</f>
        <v>1</v>
      </c>
      <c r="G986" s="27">
        <f>VLOOKUP($A986,ranks!$A$2:$B$12,2,FALSE)-VLOOKUP(C986,ranks!$A$2:$B$12,2,FALSE)</f>
        <v>0</v>
      </c>
      <c r="H986" s="27">
        <f>VLOOKUP($A986,ranks!$A$2:$B$12,2,FALSE)-VLOOKUP(D986,ranks!$A$2:$B$12,2,FALSE)</f>
        <v>0</v>
      </c>
      <c r="I986" s="27">
        <f>VLOOKUP($A986,ranks!$A$2:$B$12,2,FALSE)-VLOOKUP(E986,ranks!$A$2:$B$12,2,FALSE)</f>
        <v>2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1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s="27" t="s">
        <v>4</v>
      </c>
      <c r="B987" t="s">
        <v>6</v>
      </c>
      <c r="C987" t="s">
        <v>6</v>
      </c>
      <c r="D987" t="s">
        <v>6</v>
      </c>
      <c r="E987" t="s">
        <v>4</v>
      </c>
      <c r="F987" s="27">
        <f>VLOOKUP($A987,ranks!$A$2:$B$12,2,FALSE)-VLOOKUP(B987,ranks!$A$2:$B$12,2,FALSE)</f>
        <v>-2</v>
      </c>
      <c r="G987" s="27">
        <f>VLOOKUP($A987,ranks!$A$2:$B$12,2,FALSE)-VLOOKUP(C987,ranks!$A$2:$B$12,2,FALSE)</f>
        <v>-2</v>
      </c>
      <c r="H987" s="27">
        <f>VLOOKUP($A987,ranks!$A$2:$B$12,2,FALSE)-VLOOKUP(D987,ranks!$A$2:$B$12,2,FALSE)</f>
        <v>-2</v>
      </c>
      <c r="I987" s="27">
        <f>VLOOKUP($A987,ranks!$A$2:$B$12,2,FALSE)-VLOOKUP(E987,ranks!$A$2:$B$12,2,FALSE)</f>
        <v>0</v>
      </c>
      <c r="J987">
        <f t="shared" si="122"/>
        <v>4</v>
      </c>
      <c r="K987">
        <f t="shared" si="123"/>
        <v>4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2</v>
      </c>
      <c r="P987">
        <f t="shared" si="128"/>
        <v>2</v>
      </c>
      <c r="Q987">
        <f t="shared" si="129"/>
        <v>0</v>
      </c>
    </row>
    <row r="988" spans="1:17" x14ac:dyDescent="0.25">
      <c r="A988" s="27" t="s">
        <v>6</v>
      </c>
      <c r="B988" t="s">
        <v>6</v>
      </c>
      <c r="C988" t="s">
        <v>6</v>
      </c>
      <c r="D988" t="s">
        <v>6</v>
      </c>
      <c r="E988" t="s">
        <v>4</v>
      </c>
      <c r="F988" s="27">
        <f>VLOOKUP($A988,ranks!$A$2:$B$12,2,FALSE)-VLOOKUP(B988,ranks!$A$2:$B$12,2,FALSE)</f>
        <v>0</v>
      </c>
      <c r="G988" s="27">
        <f>VLOOKUP($A988,ranks!$A$2:$B$12,2,FALSE)-VLOOKUP(C988,ranks!$A$2:$B$12,2,FALSE)</f>
        <v>0</v>
      </c>
      <c r="H988" s="27">
        <f>VLOOKUP($A988,ranks!$A$2:$B$12,2,FALSE)-VLOOKUP(D988,ranks!$A$2:$B$12,2,FALSE)</f>
        <v>0</v>
      </c>
      <c r="I988" s="27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s="27" t="s">
        <v>2</v>
      </c>
      <c r="B989" t="s">
        <v>6</v>
      </c>
      <c r="C989" t="s">
        <v>6</v>
      </c>
      <c r="D989" t="s">
        <v>6</v>
      </c>
      <c r="E989" t="s">
        <v>4</v>
      </c>
      <c r="F989" s="27">
        <f>VLOOKUP($A989,ranks!$A$2:$B$12,2,FALSE)-VLOOKUP(B989,ranks!$A$2:$B$12,2,FALSE)</f>
        <v>-1</v>
      </c>
      <c r="G989" s="27">
        <f>VLOOKUP($A989,ranks!$A$2:$B$12,2,FALSE)-VLOOKUP(C989,ranks!$A$2:$B$12,2,FALSE)</f>
        <v>-1</v>
      </c>
      <c r="H989" s="27">
        <f>VLOOKUP($A989,ranks!$A$2:$B$12,2,FALSE)-VLOOKUP(D989,ranks!$A$2:$B$12,2,FALSE)</f>
        <v>-1</v>
      </c>
      <c r="I989" s="27">
        <f>VLOOKUP($A989,ranks!$A$2:$B$12,2,FALSE)-VLOOKUP(E989,ranks!$A$2:$B$12,2,FALSE)</f>
        <v>1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1</v>
      </c>
    </row>
    <row r="990" spans="1:17" x14ac:dyDescent="0.25">
      <c r="A990" s="27" t="s">
        <v>6</v>
      </c>
      <c r="B990" t="s">
        <v>6</v>
      </c>
      <c r="C990" t="s">
        <v>6</v>
      </c>
      <c r="D990" t="s">
        <v>6</v>
      </c>
      <c r="E990" t="s">
        <v>4</v>
      </c>
      <c r="F990" s="27">
        <f>VLOOKUP($A990,ranks!$A$2:$B$12,2,FALSE)-VLOOKUP(B990,ranks!$A$2:$B$12,2,FALSE)</f>
        <v>0</v>
      </c>
      <c r="G990" s="27">
        <f>VLOOKUP($A990,ranks!$A$2:$B$12,2,FALSE)-VLOOKUP(C990,ranks!$A$2:$B$12,2,FALSE)</f>
        <v>0</v>
      </c>
      <c r="H990" s="27">
        <f>VLOOKUP($A990,ranks!$A$2:$B$12,2,FALSE)-VLOOKUP(D990,ranks!$A$2:$B$12,2,FALSE)</f>
        <v>0</v>
      </c>
      <c r="I990" s="27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s="27" t="s">
        <v>4</v>
      </c>
      <c r="B991" t="s">
        <v>1</v>
      </c>
      <c r="C991" t="s">
        <v>6</v>
      </c>
      <c r="D991" t="s">
        <v>6</v>
      </c>
      <c r="E991" t="s">
        <v>4</v>
      </c>
      <c r="F991" s="27">
        <f>VLOOKUP($A991,ranks!$A$2:$B$12,2,FALSE)-VLOOKUP(B991,ranks!$A$2:$B$12,2,FALSE)</f>
        <v>1</v>
      </c>
      <c r="G991" s="27">
        <f>VLOOKUP($A991,ranks!$A$2:$B$12,2,FALSE)-VLOOKUP(C991,ranks!$A$2:$B$12,2,FALSE)</f>
        <v>-2</v>
      </c>
      <c r="H991" s="27">
        <f>VLOOKUP($A991,ranks!$A$2:$B$12,2,FALSE)-VLOOKUP(D991,ranks!$A$2:$B$12,2,FALSE)</f>
        <v>-2</v>
      </c>
      <c r="I991" s="27">
        <f>VLOOKUP($A991,ranks!$A$2:$B$12,2,FALSE)-VLOOKUP(E991,ranks!$A$2:$B$12,2,FALSE)</f>
        <v>0</v>
      </c>
      <c r="J991">
        <f t="shared" si="122"/>
        <v>1</v>
      </c>
      <c r="K991">
        <f t="shared" si="123"/>
        <v>4</v>
      </c>
      <c r="L991">
        <f t="shared" si="124"/>
        <v>4</v>
      </c>
      <c r="M991">
        <f t="shared" si="125"/>
        <v>0</v>
      </c>
      <c r="N991">
        <f t="shared" si="126"/>
        <v>1</v>
      </c>
      <c r="O991">
        <f t="shared" si="127"/>
        <v>2</v>
      </c>
      <c r="P991">
        <f t="shared" si="128"/>
        <v>2</v>
      </c>
      <c r="Q991">
        <f t="shared" si="129"/>
        <v>0</v>
      </c>
    </row>
    <row r="992" spans="1:17" x14ac:dyDescent="0.25">
      <c r="A992" s="27" t="s">
        <v>6</v>
      </c>
      <c r="B992" t="s">
        <v>4</v>
      </c>
      <c r="C992" t="s">
        <v>6</v>
      </c>
      <c r="D992" t="s">
        <v>6</v>
      </c>
      <c r="E992" t="s">
        <v>4</v>
      </c>
      <c r="F992" s="27">
        <f>VLOOKUP($A992,ranks!$A$2:$B$12,2,FALSE)-VLOOKUP(B992,ranks!$A$2:$B$12,2,FALSE)</f>
        <v>2</v>
      </c>
      <c r="G992" s="27">
        <f>VLOOKUP($A992,ranks!$A$2:$B$12,2,FALSE)-VLOOKUP(C992,ranks!$A$2:$B$12,2,FALSE)</f>
        <v>0</v>
      </c>
      <c r="H992" s="27">
        <f>VLOOKUP($A992,ranks!$A$2:$B$12,2,FALSE)-VLOOKUP(D992,ranks!$A$2:$B$12,2,FALSE)</f>
        <v>0</v>
      </c>
      <c r="I992" s="27">
        <f>VLOOKUP($A992,ranks!$A$2:$B$12,2,FALSE)-VLOOKUP(E992,ranks!$A$2:$B$12,2,FALSE)</f>
        <v>2</v>
      </c>
      <c r="J992">
        <f t="shared" si="122"/>
        <v>4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2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s="27" t="s">
        <v>4</v>
      </c>
      <c r="B993" t="s">
        <v>2</v>
      </c>
      <c r="C993" t="s">
        <v>6</v>
      </c>
      <c r="D993" t="s">
        <v>6</v>
      </c>
      <c r="E993" t="s">
        <v>4</v>
      </c>
      <c r="F993" s="27">
        <f>VLOOKUP($A993,ranks!$A$2:$B$12,2,FALSE)-VLOOKUP(B993,ranks!$A$2:$B$12,2,FALSE)</f>
        <v>-1</v>
      </c>
      <c r="G993" s="27">
        <f>VLOOKUP($A993,ranks!$A$2:$B$12,2,FALSE)-VLOOKUP(C993,ranks!$A$2:$B$12,2,FALSE)</f>
        <v>-2</v>
      </c>
      <c r="H993" s="27">
        <f>VLOOKUP($A993,ranks!$A$2:$B$12,2,FALSE)-VLOOKUP(D993,ranks!$A$2:$B$12,2,FALSE)</f>
        <v>-2</v>
      </c>
      <c r="I993" s="27">
        <f>VLOOKUP($A993,ranks!$A$2:$B$12,2,FALSE)-VLOOKUP(E993,ranks!$A$2:$B$12,2,FALSE)</f>
        <v>0</v>
      </c>
      <c r="J993">
        <f t="shared" si="122"/>
        <v>1</v>
      </c>
      <c r="K993">
        <f t="shared" si="123"/>
        <v>4</v>
      </c>
      <c r="L993">
        <f t="shared" si="124"/>
        <v>4</v>
      </c>
      <c r="M993">
        <f t="shared" si="125"/>
        <v>0</v>
      </c>
      <c r="N993">
        <f t="shared" si="126"/>
        <v>1</v>
      </c>
      <c r="O993">
        <f t="shared" si="127"/>
        <v>2</v>
      </c>
      <c r="P993">
        <f t="shared" si="128"/>
        <v>2</v>
      </c>
      <c r="Q993">
        <f t="shared" si="129"/>
        <v>0</v>
      </c>
    </row>
    <row r="994" spans="1:17" x14ac:dyDescent="0.25">
      <c r="A994" s="27" t="s">
        <v>3</v>
      </c>
      <c r="B994" t="s">
        <v>2</v>
      </c>
      <c r="C994" t="s">
        <v>6</v>
      </c>
      <c r="D994" t="s">
        <v>6</v>
      </c>
      <c r="E994" t="s">
        <v>4</v>
      </c>
      <c r="F994" s="27">
        <f>VLOOKUP($A994,ranks!$A$2:$B$12,2,FALSE)-VLOOKUP(B994,ranks!$A$2:$B$12,2,FALSE)</f>
        <v>-3</v>
      </c>
      <c r="G994" s="27">
        <f>VLOOKUP($A994,ranks!$A$2:$B$12,2,FALSE)-VLOOKUP(C994,ranks!$A$2:$B$12,2,FALSE)</f>
        <v>-4</v>
      </c>
      <c r="H994" s="27">
        <f>VLOOKUP($A994,ranks!$A$2:$B$12,2,FALSE)-VLOOKUP(D994,ranks!$A$2:$B$12,2,FALSE)</f>
        <v>-4</v>
      </c>
      <c r="I994" s="27">
        <f>VLOOKUP($A994,ranks!$A$2:$B$12,2,FALSE)-VLOOKUP(E994,ranks!$A$2:$B$12,2,FALSE)</f>
        <v>-2</v>
      </c>
      <c r="J994">
        <f t="shared" si="122"/>
        <v>9</v>
      </c>
      <c r="K994">
        <f t="shared" si="123"/>
        <v>16</v>
      </c>
      <c r="L994">
        <f t="shared" si="124"/>
        <v>16</v>
      </c>
      <c r="M994">
        <f t="shared" si="125"/>
        <v>4</v>
      </c>
      <c r="N994">
        <f t="shared" si="126"/>
        <v>3</v>
      </c>
      <c r="O994">
        <f t="shared" si="127"/>
        <v>4</v>
      </c>
      <c r="P994">
        <f t="shared" si="128"/>
        <v>4</v>
      </c>
      <c r="Q994">
        <f t="shared" si="129"/>
        <v>2</v>
      </c>
    </row>
    <row r="995" spans="1:17" x14ac:dyDescent="0.25">
      <c r="A995" s="27" t="s">
        <v>6</v>
      </c>
      <c r="B995" t="s">
        <v>1</v>
      </c>
      <c r="C995" t="s">
        <v>6</v>
      </c>
      <c r="D995" t="s">
        <v>6</v>
      </c>
      <c r="E995" t="s">
        <v>4</v>
      </c>
      <c r="F995" s="27">
        <f>VLOOKUP($A995,ranks!$A$2:$B$12,2,FALSE)-VLOOKUP(B995,ranks!$A$2:$B$12,2,FALSE)</f>
        <v>3</v>
      </c>
      <c r="G995" s="27">
        <f>VLOOKUP($A995,ranks!$A$2:$B$12,2,FALSE)-VLOOKUP(C995,ranks!$A$2:$B$12,2,FALSE)</f>
        <v>0</v>
      </c>
      <c r="H995" s="27">
        <f>VLOOKUP($A995,ranks!$A$2:$B$12,2,FALSE)-VLOOKUP(D995,ranks!$A$2:$B$12,2,FALSE)</f>
        <v>0</v>
      </c>
      <c r="I995" s="27">
        <f>VLOOKUP($A995,ranks!$A$2:$B$12,2,FALSE)-VLOOKUP(E995,ranks!$A$2:$B$12,2,FALSE)</f>
        <v>2</v>
      </c>
      <c r="J995">
        <f t="shared" si="122"/>
        <v>9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3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s="27" t="s">
        <v>6</v>
      </c>
      <c r="B996" t="s">
        <v>2</v>
      </c>
      <c r="C996" t="s">
        <v>6</v>
      </c>
      <c r="D996" t="s">
        <v>6</v>
      </c>
      <c r="E996" t="s">
        <v>4</v>
      </c>
      <c r="F996" s="27">
        <f>VLOOKUP($A996,ranks!$A$2:$B$12,2,FALSE)-VLOOKUP(B996,ranks!$A$2:$B$12,2,FALSE)</f>
        <v>1</v>
      </c>
      <c r="G996" s="27">
        <f>VLOOKUP($A996,ranks!$A$2:$B$12,2,FALSE)-VLOOKUP(C996,ranks!$A$2:$B$12,2,FALSE)</f>
        <v>0</v>
      </c>
      <c r="H996" s="27">
        <f>VLOOKUP($A996,ranks!$A$2:$B$12,2,FALSE)-VLOOKUP(D996,ranks!$A$2:$B$12,2,FALSE)</f>
        <v>0</v>
      </c>
      <c r="I996" s="27">
        <f>VLOOKUP($A996,ranks!$A$2:$B$12,2,FALSE)-VLOOKUP(E996,ranks!$A$2:$B$12,2,FALSE)</f>
        <v>2</v>
      </c>
      <c r="J996">
        <f t="shared" si="122"/>
        <v>1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1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s="27" t="s">
        <v>2</v>
      </c>
      <c r="B997" t="s">
        <v>7</v>
      </c>
      <c r="C997" t="s">
        <v>1</v>
      </c>
      <c r="D997" t="s">
        <v>1</v>
      </c>
      <c r="E997" t="s">
        <v>7</v>
      </c>
      <c r="F997" s="27">
        <f>VLOOKUP($A997,ranks!$A$2:$B$12,2,FALSE)-VLOOKUP(B997,ranks!$A$2:$B$12,2,FALSE)</f>
        <v>4</v>
      </c>
      <c r="G997" s="27">
        <f>VLOOKUP($A997,ranks!$A$2:$B$12,2,FALSE)-VLOOKUP(C997,ranks!$A$2:$B$12,2,FALSE)</f>
        <v>2</v>
      </c>
      <c r="H997" s="27">
        <f>VLOOKUP($A997,ranks!$A$2:$B$12,2,FALSE)-VLOOKUP(D997,ranks!$A$2:$B$12,2,FALSE)</f>
        <v>2</v>
      </c>
      <c r="I997" s="27">
        <f>VLOOKUP($A997,ranks!$A$2:$B$12,2,FALSE)-VLOOKUP(E997,ranks!$A$2:$B$12,2,FALSE)</f>
        <v>4</v>
      </c>
      <c r="J997">
        <f t="shared" si="122"/>
        <v>16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4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s="27" t="s">
        <v>1</v>
      </c>
      <c r="B998" t="s">
        <v>1</v>
      </c>
      <c r="C998" t="s">
        <v>5</v>
      </c>
      <c r="D998" t="s">
        <v>1</v>
      </c>
      <c r="E998" t="s">
        <v>7</v>
      </c>
      <c r="F998" s="27">
        <f>VLOOKUP($A998,ranks!$A$2:$B$12,2,FALSE)-VLOOKUP(B998,ranks!$A$2:$B$12,2,FALSE)</f>
        <v>0</v>
      </c>
      <c r="G998" s="27">
        <f>VLOOKUP($A998,ranks!$A$2:$B$12,2,FALSE)-VLOOKUP(C998,ranks!$A$2:$B$12,2,FALSE)</f>
        <v>3</v>
      </c>
      <c r="H998" s="27">
        <f>VLOOKUP($A998,ranks!$A$2:$B$12,2,FALSE)-VLOOKUP(D998,ranks!$A$2:$B$12,2,FALSE)</f>
        <v>0</v>
      </c>
      <c r="I998" s="27">
        <f>VLOOKUP($A998,ranks!$A$2:$B$12,2,FALSE)-VLOOKUP(E998,ranks!$A$2:$B$12,2,FALSE)</f>
        <v>2</v>
      </c>
      <c r="J998">
        <f t="shared" si="122"/>
        <v>0</v>
      </c>
      <c r="K998">
        <f t="shared" si="123"/>
        <v>9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0</v>
      </c>
      <c r="Q998">
        <f t="shared" si="129"/>
        <v>2</v>
      </c>
    </row>
    <row r="999" spans="1:17" x14ac:dyDescent="0.25">
      <c r="A999" s="27" t="s">
        <v>5</v>
      </c>
      <c r="B999" t="s">
        <v>1</v>
      </c>
      <c r="C999" t="s">
        <v>1</v>
      </c>
      <c r="D999" t="s">
        <v>1</v>
      </c>
      <c r="E999" t="s">
        <v>7</v>
      </c>
      <c r="F999" s="27">
        <f>VLOOKUP($A999,ranks!$A$2:$B$12,2,FALSE)-VLOOKUP(B999,ranks!$A$2:$B$12,2,FALSE)</f>
        <v>-3</v>
      </c>
      <c r="G999" s="27">
        <f>VLOOKUP($A999,ranks!$A$2:$B$12,2,FALSE)-VLOOKUP(C999,ranks!$A$2:$B$12,2,FALSE)</f>
        <v>-3</v>
      </c>
      <c r="H999" s="27">
        <f>VLOOKUP($A999,ranks!$A$2:$B$12,2,FALSE)-VLOOKUP(D999,ranks!$A$2:$B$12,2,FALSE)</f>
        <v>-3</v>
      </c>
      <c r="I999" s="27">
        <f>VLOOKUP($A999,ranks!$A$2:$B$12,2,FALSE)-VLOOKUP(E999,ranks!$A$2:$B$12,2,FALSE)</f>
        <v>-1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1</v>
      </c>
    </row>
    <row r="1000" spans="1:17" x14ac:dyDescent="0.25">
      <c r="A1000" s="27" t="s">
        <v>5</v>
      </c>
      <c r="B1000" t="s">
        <v>9</v>
      </c>
      <c r="C1000" t="s">
        <v>1</v>
      </c>
      <c r="D1000" t="s">
        <v>1</v>
      </c>
      <c r="E1000" t="s">
        <v>7</v>
      </c>
      <c r="F1000" s="27">
        <f>VLOOKUP($A1000,ranks!$A$2:$B$12,2,FALSE)-VLOOKUP(B1000,ranks!$A$2:$B$12,2,FALSE)</f>
        <v>2</v>
      </c>
      <c r="G1000" s="27">
        <f>VLOOKUP($A1000,ranks!$A$2:$B$12,2,FALSE)-VLOOKUP(C1000,ranks!$A$2:$B$12,2,FALSE)</f>
        <v>-3</v>
      </c>
      <c r="H1000" s="27">
        <f>VLOOKUP($A1000,ranks!$A$2:$B$12,2,FALSE)-VLOOKUP(D1000,ranks!$A$2:$B$12,2,FALSE)</f>
        <v>-3</v>
      </c>
      <c r="I1000" s="27">
        <f>VLOOKUP($A1000,ranks!$A$2:$B$12,2,FALSE)-VLOOKUP(E1000,ranks!$A$2:$B$12,2,FALSE)</f>
        <v>-1</v>
      </c>
      <c r="J1000">
        <f t="shared" si="122"/>
        <v>4</v>
      </c>
      <c r="K1000">
        <f t="shared" si="123"/>
        <v>9</v>
      </c>
      <c r="L1000">
        <f t="shared" si="124"/>
        <v>9</v>
      </c>
      <c r="M1000">
        <f t="shared" si="125"/>
        <v>1</v>
      </c>
      <c r="N1000">
        <f t="shared" si="126"/>
        <v>2</v>
      </c>
      <c r="O1000">
        <f t="shared" si="127"/>
        <v>3</v>
      </c>
      <c r="P1000">
        <f t="shared" si="128"/>
        <v>3</v>
      </c>
      <c r="Q1000">
        <f t="shared" si="129"/>
        <v>1</v>
      </c>
    </row>
    <row r="1001" spans="1:17" x14ac:dyDescent="0.25">
      <c r="A1001" s="27" t="s">
        <v>1</v>
      </c>
      <c r="B1001" t="s">
        <v>6</v>
      </c>
      <c r="C1001" t="s">
        <v>1</v>
      </c>
      <c r="D1001" t="s">
        <v>1</v>
      </c>
      <c r="E1001" t="s">
        <v>7</v>
      </c>
      <c r="F1001" s="27">
        <f>VLOOKUP($A1001,ranks!$A$2:$B$12,2,FALSE)-VLOOKUP(B1001,ranks!$A$2:$B$12,2,FALSE)</f>
        <v>-3</v>
      </c>
      <c r="G1001" s="27">
        <f>VLOOKUP($A1001,ranks!$A$2:$B$12,2,FALSE)-VLOOKUP(C1001,ranks!$A$2:$B$12,2,FALSE)</f>
        <v>0</v>
      </c>
      <c r="H1001" s="27">
        <f>VLOOKUP($A1001,ranks!$A$2:$B$12,2,FALSE)-VLOOKUP(D1001,ranks!$A$2:$B$12,2,FALSE)</f>
        <v>0</v>
      </c>
      <c r="I1001" s="27">
        <f>VLOOKUP($A1001,ranks!$A$2:$B$12,2,FALSE)-VLOOKUP(E1001,ranks!$A$2:$B$12,2,FALSE)</f>
        <v>2</v>
      </c>
      <c r="J1001">
        <f t="shared" si="122"/>
        <v>9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3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s="27" t="s">
        <v>11</v>
      </c>
      <c r="B1002" t="s">
        <v>6</v>
      </c>
      <c r="C1002" t="s">
        <v>1</v>
      </c>
      <c r="D1002" t="s">
        <v>1</v>
      </c>
      <c r="E1002" t="s">
        <v>7</v>
      </c>
      <c r="F1002" s="27">
        <f>VLOOKUP($A1002,ranks!$A$2:$B$12,2,FALSE)-VLOOKUP(B1002,ranks!$A$2:$B$12,2,FALSE)</f>
        <v>-10</v>
      </c>
      <c r="G1002" s="27">
        <f>VLOOKUP($A1002,ranks!$A$2:$B$12,2,FALSE)-VLOOKUP(C1002,ranks!$A$2:$B$12,2,FALSE)</f>
        <v>-7</v>
      </c>
      <c r="H1002" s="27">
        <f>VLOOKUP($A1002,ranks!$A$2:$B$12,2,FALSE)-VLOOKUP(D1002,ranks!$A$2:$B$12,2,FALSE)</f>
        <v>-7</v>
      </c>
      <c r="I1002" s="27">
        <f>VLOOKUP($A1002,ranks!$A$2:$B$12,2,FALSE)-VLOOKUP(E1002,ranks!$A$2:$B$12,2,FALSE)</f>
        <v>-5</v>
      </c>
      <c r="J1002">
        <f t="shared" si="122"/>
        <v>100</v>
      </c>
      <c r="K1002">
        <f t="shared" si="123"/>
        <v>49</v>
      </c>
      <c r="L1002">
        <f t="shared" si="124"/>
        <v>49</v>
      </c>
      <c r="M1002">
        <f t="shared" si="125"/>
        <v>25</v>
      </c>
      <c r="N1002">
        <f t="shared" si="126"/>
        <v>10</v>
      </c>
      <c r="O1002">
        <f t="shared" si="127"/>
        <v>7</v>
      </c>
      <c r="P1002">
        <f t="shared" si="128"/>
        <v>7</v>
      </c>
      <c r="Q1002">
        <f t="shared" si="129"/>
        <v>5</v>
      </c>
    </row>
    <row r="1003" spans="1:17" x14ac:dyDescent="0.25">
      <c r="A1003" s="27" t="s">
        <v>1</v>
      </c>
      <c r="B1003" t="s">
        <v>10</v>
      </c>
      <c r="C1003" t="s">
        <v>1</v>
      </c>
      <c r="D1003" t="s">
        <v>1</v>
      </c>
      <c r="E1003" t="s">
        <v>7</v>
      </c>
      <c r="F1003" s="27">
        <f>VLOOKUP($A1003,ranks!$A$2:$B$12,2,FALSE)-VLOOKUP(B1003,ranks!$A$2:$B$12,2,FALSE)</f>
        <v>4</v>
      </c>
      <c r="G1003" s="27">
        <f>VLOOKUP($A1003,ranks!$A$2:$B$12,2,FALSE)-VLOOKUP(C1003,ranks!$A$2:$B$12,2,FALSE)</f>
        <v>0</v>
      </c>
      <c r="H1003" s="27">
        <f>VLOOKUP($A1003,ranks!$A$2:$B$12,2,FALSE)-VLOOKUP(D1003,ranks!$A$2:$B$12,2,FALSE)</f>
        <v>0</v>
      </c>
      <c r="I1003" s="27">
        <f>VLOOKUP($A1003,ranks!$A$2:$B$12,2,FALSE)-VLOOKUP(E1003,ranks!$A$2:$B$12,2,FALSE)</f>
        <v>2</v>
      </c>
      <c r="J1003">
        <f t="shared" si="122"/>
        <v>16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4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s="27" t="s">
        <v>7</v>
      </c>
      <c r="B1004" t="s">
        <v>7</v>
      </c>
      <c r="C1004" t="s">
        <v>1</v>
      </c>
      <c r="D1004" t="s">
        <v>1</v>
      </c>
      <c r="E1004" t="s">
        <v>7</v>
      </c>
      <c r="F1004" s="27">
        <f>VLOOKUP($A1004,ranks!$A$2:$B$12,2,FALSE)-VLOOKUP(B1004,ranks!$A$2:$B$12,2,FALSE)</f>
        <v>0</v>
      </c>
      <c r="G1004" s="27">
        <f>VLOOKUP($A1004,ranks!$A$2:$B$12,2,FALSE)-VLOOKUP(C1004,ranks!$A$2:$B$12,2,FALSE)</f>
        <v>-2</v>
      </c>
      <c r="H1004" s="27">
        <f>VLOOKUP($A1004,ranks!$A$2:$B$12,2,FALSE)-VLOOKUP(D1004,ranks!$A$2:$B$12,2,FALSE)</f>
        <v>-2</v>
      </c>
      <c r="I1004" s="27">
        <f>VLOOKUP($A1004,ranks!$A$2:$B$12,2,FALSE)-VLOOKUP(E1004,ranks!$A$2:$B$12,2,FALSE)</f>
        <v>0</v>
      </c>
      <c r="J1004">
        <f t="shared" si="122"/>
        <v>0</v>
      </c>
      <c r="K1004">
        <f t="shared" si="123"/>
        <v>4</v>
      </c>
      <c r="L1004">
        <f t="shared" si="124"/>
        <v>4</v>
      </c>
      <c r="M1004">
        <f t="shared" si="125"/>
        <v>0</v>
      </c>
      <c r="N1004">
        <f t="shared" si="126"/>
        <v>0</v>
      </c>
      <c r="O1004">
        <f t="shared" si="127"/>
        <v>2</v>
      </c>
      <c r="P1004">
        <f t="shared" si="128"/>
        <v>2</v>
      </c>
      <c r="Q1004">
        <f t="shared" si="129"/>
        <v>0</v>
      </c>
    </row>
    <row r="1005" spans="1:17" x14ac:dyDescent="0.25">
      <c r="A1005" s="27" t="s">
        <v>3</v>
      </c>
      <c r="B1005" t="s">
        <v>1</v>
      </c>
      <c r="C1005" t="s">
        <v>1</v>
      </c>
      <c r="D1005" t="s">
        <v>1</v>
      </c>
      <c r="E1005" t="s">
        <v>7</v>
      </c>
      <c r="F1005" s="27">
        <f>VLOOKUP($A1005,ranks!$A$2:$B$12,2,FALSE)-VLOOKUP(B1005,ranks!$A$2:$B$12,2,FALSE)</f>
        <v>-1</v>
      </c>
      <c r="G1005" s="27">
        <f>VLOOKUP($A1005,ranks!$A$2:$B$12,2,FALSE)-VLOOKUP(C1005,ranks!$A$2:$B$12,2,FALSE)</f>
        <v>-1</v>
      </c>
      <c r="H1005" s="27">
        <f>VLOOKUP($A1005,ranks!$A$2:$B$12,2,FALSE)-VLOOKUP(D1005,ranks!$A$2:$B$12,2,FALSE)</f>
        <v>-1</v>
      </c>
      <c r="I1005" s="27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s="27" t="s">
        <v>3</v>
      </c>
      <c r="B1006" t="s">
        <v>4</v>
      </c>
      <c r="C1006" t="s">
        <v>1</v>
      </c>
      <c r="D1006" t="s">
        <v>1</v>
      </c>
      <c r="E1006" t="s">
        <v>7</v>
      </c>
      <c r="F1006" s="27">
        <f>VLOOKUP($A1006,ranks!$A$2:$B$12,2,FALSE)-VLOOKUP(B1006,ranks!$A$2:$B$12,2,FALSE)</f>
        <v>-2</v>
      </c>
      <c r="G1006" s="27">
        <f>VLOOKUP($A1006,ranks!$A$2:$B$12,2,FALSE)-VLOOKUP(C1006,ranks!$A$2:$B$12,2,FALSE)</f>
        <v>-1</v>
      </c>
      <c r="H1006" s="27">
        <f>VLOOKUP($A1006,ranks!$A$2:$B$12,2,FALSE)-VLOOKUP(D1006,ranks!$A$2:$B$12,2,FALSE)</f>
        <v>-1</v>
      </c>
      <c r="I1006" s="27">
        <f>VLOOKUP($A1006,ranks!$A$2:$B$12,2,FALSE)-VLOOKUP(E1006,ranks!$A$2:$B$12,2,FALSE)</f>
        <v>1</v>
      </c>
      <c r="J1006">
        <f t="shared" si="122"/>
        <v>4</v>
      </c>
      <c r="K1006">
        <f t="shared" si="123"/>
        <v>1</v>
      </c>
      <c r="L1006">
        <f t="shared" si="124"/>
        <v>1</v>
      </c>
      <c r="M1006">
        <f t="shared" si="125"/>
        <v>1</v>
      </c>
      <c r="N1006">
        <f t="shared" si="126"/>
        <v>2</v>
      </c>
      <c r="O1006">
        <f t="shared" si="127"/>
        <v>1</v>
      </c>
      <c r="P1006">
        <f t="shared" si="128"/>
        <v>1</v>
      </c>
      <c r="Q1006">
        <f t="shared" si="129"/>
        <v>1</v>
      </c>
    </row>
    <row r="1007" spans="1:17" x14ac:dyDescent="0.25">
      <c r="A1007" s="27" t="s">
        <v>4</v>
      </c>
      <c r="B1007" t="s">
        <v>3</v>
      </c>
      <c r="C1007" t="s">
        <v>1</v>
      </c>
      <c r="D1007" t="s">
        <v>1</v>
      </c>
      <c r="E1007" t="s">
        <v>7</v>
      </c>
      <c r="F1007" s="27">
        <f>VLOOKUP($A1007,ranks!$A$2:$B$12,2,FALSE)-VLOOKUP(B1007,ranks!$A$2:$B$12,2,FALSE)</f>
        <v>2</v>
      </c>
      <c r="G1007" s="27">
        <f>VLOOKUP($A1007,ranks!$A$2:$B$12,2,FALSE)-VLOOKUP(C1007,ranks!$A$2:$B$12,2,FALSE)</f>
        <v>1</v>
      </c>
      <c r="H1007" s="27">
        <f>VLOOKUP($A1007,ranks!$A$2:$B$12,2,FALSE)-VLOOKUP(D1007,ranks!$A$2:$B$12,2,FALSE)</f>
        <v>1</v>
      </c>
      <c r="I1007" s="27">
        <f>VLOOKUP($A1007,ranks!$A$2:$B$12,2,FALSE)-VLOOKUP(E1007,ranks!$A$2:$B$12,2,FALSE)</f>
        <v>3</v>
      </c>
      <c r="J1007">
        <f t="shared" si="122"/>
        <v>4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2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s="27" t="s">
        <v>1</v>
      </c>
      <c r="B1008" t="s">
        <v>1</v>
      </c>
      <c r="C1008" t="s">
        <v>1</v>
      </c>
      <c r="D1008" t="s">
        <v>1</v>
      </c>
      <c r="E1008" t="s">
        <v>7</v>
      </c>
      <c r="F1008" s="27">
        <f>VLOOKUP($A1008,ranks!$A$2:$B$12,2,FALSE)-VLOOKUP(B1008,ranks!$A$2:$B$12,2,FALSE)</f>
        <v>0</v>
      </c>
      <c r="G1008" s="27">
        <f>VLOOKUP($A1008,ranks!$A$2:$B$12,2,FALSE)-VLOOKUP(C1008,ranks!$A$2:$B$12,2,FALSE)</f>
        <v>0</v>
      </c>
      <c r="H1008" s="27">
        <f>VLOOKUP($A1008,ranks!$A$2:$B$12,2,FALSE)-VLOOKUP(D1008,ranks!$A$2:$B$12,2,FALSE)</f>
        <v>0</v>
      </c>
      <c r="I1008" s="27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s="27" t="s">
        <v>6</v>
      </c>
      <c r="B1009" t="s">
        <v>3</v>
      </c>
      <c r="C1009" t="s">
        <v>4</v>
      </c>
      <c r="D1009" t="s">
        <v>1</v>
      </c>
      <c r="E1009" t="s">
        <v>7</v>
      </c>
      <c r="F1009" s="27">
        <f>VLOOKUP($A1009,ranks!$A$2:$B$12,2,FALSE)-VLOOKUP(B1009,ranks!$A$2:$B$12,2,FALSE)</f>
        <v>4</v>
      </c>
      <c r="G1009" s="27">
        <f>VLOOKUP($A1009,ranks!$A$2:$B$12,2,FALSE)-VLOOKUP(C1009,ranks!$A$2:$B$12,2,FALSE)</f>
        <v>2</v>
      </c>
      <c r="H1009" s="27">
        <f>VLOOKUP($A1009,ranks!$A$2:$B$12,2,FALSE)-VLOOKUP(D1009,ranks!$A$2:$B$12,2,FALSE)</f>
        <v>3</v>
      </c>
      <c r="I1009" s="27">
        <f>VLOOKUP($A1009,ranks!$A$2:$B$12,2,FALSE)-VLOOKUP(E1009,ranks!$A$2:$B$12,2,FALSE)</f>
        <v>5</v>
      </c>
      <c r="J1009">
        <f t="shared" si="122"/>
        <v>16</v>
      </c>
      <c r="K1009">
        <f t="shared" si="123"/>
        <v>4</v>
      </c>
      <c r="L1009">
        <f t="shared" si="124"/>
        <v>9</v>
      </c>
      <c r="M1009">
        <f t="shared" si="125"/>
        <v>25</v>
      </c>
      <c r="N1009">
        <f t="shared" si="126"/>
        <v>4</v>
      </c>
      <c r="O1009">
        <f t="shared" si="127"/>
        <v>2</v>
      </c>
      <c r="P1009">
        <f t="shared" si="128"/>
        <v>3</v>
      </c>
      <c r="Q1009">
        <f t="shared" si="129"/>
        <v>5</v>
      </c>
    </row>
    <row r="1010" spans="1:17" x14ac:dyDescent="0.25">
      <c r="A1010" s="27" t="s">
        <v>7</v>
      </c>
      <c r="B1010" t="s">
        <v>4</v>
      </c>
      <c r="C1010" t="s">
        <v>1</v>
      </c>
      <c r="D1010" t="s">
        <v>1</v>
      </c>
      <c r="E1010" t="s">
        <v>7</v>
      </c>
      <c r="F1010" s="27">
        <f>VLOOKUP($A1010,ranks!$A$2:$B$12,2,FALSE)-VLOOKUP(B1010,ranks!$A$2:$B$12,2,FALSE)</f>
        <v>-3</v>
      </c>
      <c r="G1010" s="27">
        <f>VLOOKUP($A1010,ranks!$A$2:$B$12,2,FALSE)-VLOOKUP(C1010,ranks!$A$2:$B$12,2,FALSE)</f>
        <v>-2</v>
      </c>
      <c r="H1010" s="27">
        <f>VLOOKUP($A1010,ranks!$A$2:$B$12,2,FALSE)-VLOOKUP(D1010,ranks!$A$2:$B$12,2,FALSE)</f>
        <v>-2</v>
      </c>
      <c r="I1010" s="27">
        <f>VLOOKUP($A1010,ranks!$A$2:$B$12,2,FALSE)-VLOOKUP(E1010,ranks!$A$2:$B$12,2,FALSE)</f>
        <v>0</v>
      </c>
      <c r="J1010">
        <f t="shared" si="122"/>
        <v>9</v>
      </c>
      <c r="K1010">
        <f t="shared" si="123"/>
        <v>4</v>
      </c>
      <c r="L1010">
        <f t="shared" si="124"/>
        <v>4</v>
      </c>
      <c r="M1010">
        <f t="shared" si="125"/>
        <v>0</v>
      </c>
      <c r="N1010">
        <f t="shared" si="126"/>
        <v>3</v>
      </c>
      <c r="O1010">
        <f t="shared" si="127"/>
        <v>2</v>
      </c>
      <c r="P1010">
        <f t="shared" si="128"/>
        <v>2</v>
      </c>
      <c r="Q1010">
        <f t="shared" si="129"/>
        <v>0</v>
      </c>
    </row>
    <row r="1011" spans="1:17" x14ac:dyDescent="0.25">
      <c r="A1011" s="27" t="s">
        <v>1</v>
      </c>
      <c r="B1011" t="s">
        <v>3</v>
      </c>
      <c r="C1011" t="s">
        <v>1</v>
      </c>
      <c r="D1011" t="s">
        <v>1</v>
      </c>
      <c r="E1011" t="s">
        <v>7</v>
      </c>
      <c r="F1011" s="27">
        <f>VLOOKUP($A1011,ranks!$A$2:$B$12,2,FALSE)-VLOOKUP(B1011,ranks!$A$2:$B$12,2,FALSE)</f>
        <v>1</v>
      </c>
      <c r="G1011" s="27">
        <f>VLOOKUP($A1011,ranks!$A$2:$B$12,2,FALSE)-VLOOKUP(C1011,ranks!$A$2:$B$12,2,FALSE)</f>
        <v>0</v>
      </c>
      <c r="H1011" s="27">
        <f>VLOOKUP($A1011,ranks!$A$2:$B$12,2,FALSE)-VLOOKUP(D1011,ranks!$A$2:$B$12,2,FALSE)</f>
        <v>0</v>
      </c>
      <c r="I1011" s="27">
        <f>VLOOKUP($A1011,ranks!$A$2:$B$12,2,FALSE)-VLOOKUP(E1011,ranks!$A$2:$B$12,2,FALSE)</f>
        <v>2</v>
      </c>
      <c r="J1011">
        <f t="shared" si="122"/>
        <v>1</v>
      </c>
      <c r="K1011">
        <f t="shared" si="123"/>
        <v>0</v>
      </c>
      <c r="L1011">
        <f t="shared" si="124"/>
        <v>0</v>
      </c>
      <c r="M1011">
        <f t="shared" si="125"/>
        <v>4</v>
      </c>
      <c r="N1011">
        <f t="shared" si="126"/>
        <v>1</v>
      </c>
      <c r="O1011">
        <f t="shared" si="127"/>
        <v>0</v>
      </c>
      <c r="P1011">
        <f t="shared" si="128"/>
        <v>0</v>
      </c>
      <c r="Q1011">
        <f t="shared" si="129"/>
        <v>2</v>
      </c>
    </row>
    <row r="1012" spans="1:17" x14ac:dyDescent="0.25">
      <c r="A1012" s="27" t="s">
        <v>1</v>
      </c>
      <c r="B1012" t="s">
        <v>4</v>
      </c>
      <c r="C1012" t="s">
        <v>7</v>
      </c>
      <c r="D1012" t="s">
        <v>1</v>
      </c>
      <c r="E1012" t="s">
        <v>7</v>
      </c>
      <c r="F1012" s="27">
        <f>VLOOKUP($A1012,ranks!$A$2:$B$12,2,FALSE)-VLOOKUP(B1012,ranks!$A$2:$B$12,2,FALSE)</f>
        <v>-1</v>
      </c>
      <c r="G1012" s="27">
        <f>VLOOKUP($A1012,ranks!$A$2:$B$12,2,FALSE)-VLOOKUP(C1012,ranks!$A$2:$B$12,2,FALSE)</f>
        <v>2</v>
      </c>
      <c r="H1012" s="27">
        <f>VLOOKUP($A1012,ranks!$A$2:$B$12,2,FALSE)-VLOOKUP(D1012,ranks!$A$2:$B$12,2,FALSE)</f>
        <v>0</v>
      </c>
      <c r="I1012" s="27">
        <f>VLOOKUP($A1012,ranks!$A$2:$B$12,2,FALSE)-VLOOKUP(E1012,ranks!$A$2:$B$12,2,FALSE)</f>
        <v>2</v>
      </c>
      <c r="J1012">
        <f t="shared" si="122"/>
        <v>1</v>
      </c>
      <c r="K1012">
        <f t="shared" si="123"/>
        <v>4</v>
      </c>
      <c r="L1012">
        <f t="shared" si="124"/>
        <v>0</v>
      </c>
      <c r="M1012">
        <f t="shared" si="125"/>
        <v>4</v>
      </c>
      <c r="N1012">
        <f t="shared" si="126"/>
        <v>1</v>
      </c>
      <c r="O1012">
        <f t="shared" si="127"/>
        <v>2</v>
      </c>
      <c r="P1012">
        <f t="shared" si="128"/>
        <v>0</v>
      </c>
      <c r="Q1012">
        <f t="shared" si="129"/>
        <v>2</v>
      </c>
    </row>
    <row r="1013" spans="1:17" x14ac:dyDescent="0.25">
      <c r="A1013" s="27" t="s">
        <v>1</v>
      </c>
      <c r="B1013" t="s">
        <v>1</v>
      </c>
      <c r="C1013" t="s">
        <v>1</v>
      </c>
      <c r="D1013" t="s">
        <v>1</v>
      </c>
      <c r="E1013" t="s">
        <v>7</v>
      </c>
      <c r="F1013" s="27">
        <f>VLOOKUP($A1013,ranks!$A$2:$B$12,2,FALSE)-VLOOKUP(B1013,ranks!$A$2:$B$12,2,FALSE)</f>
        <v>0</v>
      </c>
      <c r="G1013" s="27">
        <f>VLOOKUP($A1013,ranks!$A$2:$B$12,2,FALSE)-VLOOKUP(C1013,ranks!$A$2:$B$12,2,FALSE)</f>
        <v>0</v>
      </c>
      <c r="H1013" s="27">
        <f>VLOOKUP($A1013,ranks!$A$2:$B$12,2,FALSE)-VLOOKUP(D1013,ranks!$A$2:$B$12,2,FALSE)</f>
        <v>0</v>
      </c>
      <c r="I1013" s="27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s="27" t="s">
        <v>11</v>
      </c>
      <c r="B1014" t="s">
        <v>11</v>
      </c>
      <c r="C1014" t="s">
        <v>7</v>
      </c>
      <c r="D1014" t="s">
        <v>1</v>
      </c>
      <c r="E1014" t="s">
        <v>7</v>
      </c>
      <c r="F1014" s="27">
        <f>VLOOKUP($A1014,ranks!$A$2:$B$12,2,FALSE)-VLOOKUP(B1014,ranks!$A$2:$B$12,2,FALSE)</f>
        <v>0</v>
      </c>
      <c r="G1014" s="27">
        <f>VLOOKUP($A1014,ranks!$A$2:$B$12,2,FALSE)-VLOOKUP(C1014,ranks!$A$2:$B$12,2,FALSE)</f>
        <v>-5</v>
      </c>
      <c r="H1014" s="27">
        <f>VLOOKUP($A1014,ranks!$A$2:$B$12,2,FALSE)-VLOOKUP(D1014,ranks!$A$2:$B$12,2,FALSE)</f>
        <v>-7</v>
      </c>
      <c r="I1014" s="27">
        <f>VLOOKUP($A1014,ranks!$A$2:$B$12,2,FALSE)-VLOOKUP(E1014,ranks!$A$2:$B$12,2,FALSE)</f>
        <v>-5</v>
      </c>
      <c r="J1014">
        <f t="shared" si="122"/>
        <v>0</v>
      </c>
      <c r="K1014">
        <f t="shared" si="123"/>
        <v>25</v>
      </c>
      <c r="L1014">
        <f t="shared" si="124"/>
        <v>49</v>
      </c>
      <c r="M1014">
        <f t="shared" si="125"/>
        <v>25</v>
      </c>
      <c r="N1014">
        <f t="shared" si="126"/>
        <v>0</v>
      </c>
      <c r="O1014">
        <f t="shared" si="127"/>
        <v>5</v>
      </c>
      <c r="P1014">
        <f t="shared" si="128"/>
        <v>7</v>
      </c>
      <c r="Q1014">
        <f t="shared" si="129"/>
        <v>5</v>
      </c>
    </row>
    <row r="1015" spans="1:17" x14ac:dyDescent="0.25">
      <c r="A1015" s="27" t="s">
        <v>3</v>
      </c>
      <c r="B1015" t="s">
        <v>1</v>
      </c>
      <c r="C1015" t="s">
        <v>1</v>
      </c>
      <c r="D1015" t="s">
        <v>1</v>
      </c>
      <c r="E1015" t="s">
        <v>7</v>
      </c>
      <c r="F1015" s="27">
        <f>VLOOKUP($A1015,ranks!$A$2:$B$12,2,FALSE)-VLOOKUP(B1015,ranks!$A$2:$B$12,2,FALSE)</f>
        <v>-1</v>
      </c>
      <c r="G1015" s="27">
        <f>VLOOKUP($A1015,ranks!$A$2:$B$12,2,FALSE)-VLOOKUP(C1015,ranks!$A$2:$B$12,2,FALSE)</f>
        <v>-1</v>
      </c>
      <c r="H1015" s="27">
        <f>VLOOKUP($A1015,ranks!$A$2:$B$12,2,FALSE)-VLOOKUP(D1015,ranks!$A$2:$B$12,2,FALSE)</f>
        <v>-1</v>
      </c>
      <c r="I1015" s="27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s="27" t="s">
        <v>5</v>
      </c>
      <c r="B1016" t="s">
        <v>4</v>
      </c>
      <c r="C1016" t="s">
        <v>1</v>
      </c>
      <c r="D1016" t="s">
        <v>1</v>
      </c>
      <c r="E1016" t="s">
        <v>7</v>
      </c>
      <c r="F1016" s="27">
        <f>VLOOKUP($A1016,ranks!$A$2:$B$12,2,FALSE)-VLOOKUP(B1016,ranks!$A$2:$B$12,2,FALSE)</f>
        <v>-4</v>
      </c>
      <c r="G1016" s="27">
        <f>VLOOKUP($A1016,ranks!$A$2:$B$12,2,FALSE)-VLOOKUP(C1016,ranks!$A$2:$B$12,2,FALSE)</f>
        <v>-3</v>
      </c>
      <c r="H1016" s="27">
        <f>VLOOKUP($A1016,ranks!$A$2:$B$12,2,FALSE)-VLOOKUP(D1016,ranks!$A$2:$B$12,2,FALSE)</f>
        <v>-3</v>
      </c>
      <c r="I1016" s="27">
        <f>VLOOKUP($A1016,ranks!$A$2:$B$12,2,FALSE)-VLOOKUP(E1016,ranks!$A$2:$B$12,2,FALSE)</f>
        <v>-1</v>
      </c>
      <c r="J1016">
        <f t="shared" si="122"/>
        <v>16</v>
      </c>
      <c r="K1016">
        <f t="shared" si="123"/>
        <v>9</v>
      </c>
      <c r="L1016">
        <f t="shared" si="124"/>
        <v>9</v>
      </c>
      <c r="M1016">
        <f t="shared" si="125"/>
        <v>1</v>
      </c>
      <c r="N1016">
        <f t="shared" si="126"/>
        <v>4</v>
      </c>
      <c r="O1016">
        <f t="shared" si="127"/>
        <v>3</v>
      </c>
      <c r="P1016">
        <f t="shared" si="128"/>
        <v>3</v>
      </c>
      <c r="Q1016">
        <f t="shared" si="129"/>
        <v>1</v>
      </c>
    </row>
    <row r="1017" spans="1:17" x14ac:dyDescent="0.25">
      <c r="A1017" s="27" t="s">
        <v>10</v>
      </c>
      <c r="B1017" t="s">
        <v>7</v>
      </c>
      <c r="C1017" t="s">
        <v>1</v>
      </c>
      <c r="D1017" t="s">
        <v>1</v>
      </c>
      <c r="E1017" t="s">
        <v>7</v>
      </c>
      <c r="F1017" s="27">
        <f>VLOOKUP($A1017,ranks!$A$2:$B$12,2,FALSE)-VLOOKUP(B1017,ranks!$A$2:$B$12,2,FALSE)</f>
        <v>-2</v>
      </c>
      <c r="G1017" s="27">
        <f>VLOOKUP($A1017,ranks!$A$2:$B$12,2,FALSE)-VLOOKUP(C1017,ranks!$A$2:$B$12,2,FALSE)</f>
        <v>-4</v>
      </c>
      <c r="H1017" s="27">
        <f>VLOOKUP($A1017,ranks!$A$2:$B$12,2,FALSE)-VLOOKUP(D1017,ranks!$A$2:$B$12,2,FALSE)</f>
        <v>-4</v>
      </c>
      <c r="I1017" s="27">
        <f>VLOOKUP($A1017,ranks!$A$2:$B$12,2,FALSE)-VLOOKUP(E1017,ranks!$A$2:$B$12,2,FALSE)</f>
        <v>-2</v>
      </c>
      <c r="J1017">
        <f t="shared" si="122"/>
        <v>4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2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s="27" t="s">
        <v>7</v>
      </c>
      <c r="B1018" t="s">
        <v>6</v>
      </c>
      <c r="C1018" t="s">
        <v>1</v>
      </c>
      <c r="D1018" t="s">
        <v>1</v>
      </c>
      <c r="E1018" t="s">
        <v>7</v>
      </c>
      <c r="F1018" s="27">
        <f>VLOOKUP($A1018,ranks!$A$2:$B$12,2,FALSE)-VLOOKUP(B1018,ranks!$A$2:$B$12,2,FALSE)</f>
        <v>-5</v>
      </c>
      <c r="G1018" s="27">
        <f>VLOOKUP($A1018,ranks!$A$2:$B$12,2,FALSE)-VLOOKUP(C1018,ranks!$A$2:$B$12,2,FALSE)</f>
        <v>-2</v>
      </c>
      <c r="H1018" s="27">
        <f>VLOOKUP($A1018,ranks!$A$2:$B$12,2,FALSE)-VLOOKUP(D1018,ranks!$A$2:$B$12,2,FALSE)</f>
        <v>-2</v>
      </c>
      <c r="I1018" s="27">
        <f>VLOOKUP($A1018,ranks!$A$2:$B$12,2,FALSE)-VLOOKUP(E1018,ranks!$A$2:$B$12,2,FALSE)</f>
        <v>0</v>
      </c>
      <c r="J1018">
        <f t="shared" si="122"/>
        <v>25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5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s="27" t="s">
        <v>6</v>
      </c>
      <c r="B1019" t="s">
        <v>1</v>
      </c>
      <c r="C1019" t="s">
        <v>1</v>
      </c>
      <c r="D1019" t="s">
        <v>1</v>
      </c>
      <c r="E1019" t="s">
        <v>7</v>
      </c>
      <c r="F1019" s="27">
        <f>VLOOKUP($A1019,ranks!$A$2:$B$12,2,FALSE)-VLOOKUP(B1019,ranks!$A$2:$B$12,2,FALSE)</f>
        <v>3</v>
      </c>
      <c r="G1019" s="27">
        <f>VLOOKUP($A1019,ranks!$A$2:$B$12,2,FALSE)-VLOOKUP(C1019,ranks!$A$2:$B$12,2,FALSE)</f>
        <v>3</v>
      </c>
      <c r="H1019" s="27">
        <f>VLOOKUP($A1019,ranks!$A$2:$B$12,2,FALSE)-VLOOKUP(D1019,ranks!$A$2:$B$12,2,FALSE)</f>
        <v>3</v>
      </c>
      <c r="I1019" s="27">
        <f>VLOOKUP($A1019,ranks!$A$2:$B$12,2,FALSE)-VLOOKUP(E1019,ranks!$A$2:$B$12,2,FALSE)</f>
        <v>5</v>
      </c>
      <c r="J1019">
        <f t="shared" si="122"/>
        <v>9</v>
      </c>
      <c r="K1019">
        <f t="shared" si="123"/>
        <v>9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3</v>
      </c>
      <c r="P1019">
        <f t="shared" si="128"/>
        <v>3</v>
      </c>
      <c r="Q1019">
        <f t="shared" si="129"/>
        <v>5</v>
      </c>
    </row>
    <row r="1020" spans="1:17" x14ac:dyDescent="0.25">
      <c r="A1020" s="27" t="s">
        <v>3</v>
      </c>
      <c r="B1020" t="s">
        <v>5</v>
      </c>
      <c r="C1020" t="s">
        <v>1</v>
      </c>
      <c r="D1020" t="s">
        <v>1</v>
      </c>
      <c r="E1020" t="s">
        <v>7</v>
      </c>
      <c r="F1020" s="27">
        <f>VLOOKUP($A1020,ranks!$A$2:$B$12,2,FALSE)-VLOOKUP(B1020,ranks!$A$2:$B$12,2,FALSE)</f>
        <v>2</v>
      </c>
      <c r="G1020" s="27">
        <f>VLOOKUP($A1020,ranks!$A$2:$B$12,2,FALSE)-VLOOKUP(C1020,ranks!$A$2:$B$12,2,FALSE)</f>
        <v>-1</v>
      </c>
      <c r="H1020" s="27">
        <f>VLOOKUP($A1020,ranks!$A$2:$B$12,2,FALSE)-VLOOKUP(D1020,ranks!$A$2:$B$12,2,FALSE)</f>
        <v>-1</v>
      </c>
      <c r="I1020" s="27">
        <f>VLOOKUP($A1020,ranks!$A$2:$B$12,2,FALSE)-VLOOKUP(E1020,ranks!$A$2:$B$12,2,FALSE)</f>
        <v>1</v>
      </c>
      <c r="J1020">
        <f t="shared" si="122"/>
        <v>4</v>
      </c>
      <c r="K1020">
        <f t="shared" si="123"/>
        <v>1</v>
      </c>
      <c r="L1020">
        <f t="shared" si="124"/>
        <v>1</v>
      </c>
      <c r="M1020">
        <f t="shared" si="125"/>
        <v>1</v>
      </c>
      <c r="N1020">
        <f t="shared" si="126"/>
        <v>2</v>
      </c>
      <c r="O1020">
        <f t="shared" si="127"/>
        <v>1</v>
      </c>
      <c r="P1020">
        <f t="shared" si="128"/>
        <v>1</v>
      </c>
      <c r="Q1020">
        <f t="shared" si="129"/>
        <v>1</v>
      </c>
    </row>
    <row r="1021" spans="1:17" x14ac:dyDescent="0.25">
      <c r="A1021" s="27" t="s">
        <v>4</v>
      </c>
      <c r="B1021" t="s">
        <v>7</v>
      </c>
      <c r="C1021" t="s">
        <v>1</v>
      </c>
      <c r="D1021" t="s">
        <v>1</v>
      </c>
      <c r="E1021" t="s">
        <v>7</v>
      </c>
      <c r="F1021" s="27">
        <f>VLOOKUP($A1021,ranks!$A$2:$B$12,2,FALSE)-VLOOKUP(B1021,ranks!$A$2:$B$12,2,FALSE)</f>
        <v>3</v>
      </c>
      <c r="G1021" s="27">
        <f>VLOOKUP($A1021,ranks!$A$2:$B$12,2,FALSE)-VLOOKUP(C1021,ranks!$A$2:$B$12,2,FALSE)</f>
        <v>1</v>
      </c>
      <c r="H1021" s="27">
        <f>VLOOKUP($A1021,ranks!$A$2:$B$12,2,FALSE)-VLOOKUP(D1021,ranks!$A$2:$B$12,2,FALSE)</f>
        <v>1</v>
      </c>
      <c r="I1021" s="27">
        <f>VLOOKUP($A1021,ranks!$A$2:$B$12,2,FALSE)-VLOOKUP(E1021,ranks!$A$2:$B$12,2,FALSE)</f>
        <v>3</v>
      </c>
      <c r="J1021">
        <f t="shared" si="122"/>
        <v>9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3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s="27" t="s">
        <v>8</v>
      </c>
      <c r="B1022" t="s">
        <v>1</v>
      </c>
      <c r="C1022" t="s">
        <v>1</v>
      </c>
      <c r="D1022" t="s">
        <v>1</v>
      </c>
      <c r="E1022" t="s">
        <v>7</v>
      </c>
      <c r="F1022" s="27">
        <f>VLOOKUP($A1022,ranks!$A$2:$B$12,2,FALSE)-VLOOKUP(B1022,ranks!$A$2:$B$12,2,FALSE)</f>
        <v>-6</v>
      </c>
      <c r="G1022" s="27">
        <f>VLOOKUP($A1022,ranks!$A$2:$B$12,2,FALSE)-VLOOKUP(C1022,ranks!$A$2:$B$12,2,FALSE)</f>
        <v>-6</v>
      </c>
      <c r="H1022" s="27">
        <f>VLOOKUP($A1022,ranks!$A$2:$B$12,2,FALSE)-VLOOKUP(D1022,ranks!$A$2:$B$12,2,FALSE)</f>
        <v>-6</v>
      </c>
      <c r="I1022" s="27">
        <f>VLOOKUP($A1022,ranks!$A$2:$B$12,2,FALSE)-VLOOKUP(E1022,ranks!$A$2:$B$12,2,FALSE)</f>
        <v>-4</v>
      </c>
      <c r="J1022">
        <f t="shared" si="122"/>
        <v>36</v>
      </c>
      <c r="K1022">
        <f t="shared" si="123"/>
        <v>36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6</v>
      </c>
      <c r="P1022">
        <f t="shared" si="128"/>
        <v>6</v>
      </c>
      <c r="Q1022">
        <f t="shared" si="129"/>
        <v>4</v>
      </c>
    </row>
    <row r="1023" spans="1:17" x14ac:dyDescent="0.25">
      <c r="A1023" s="27" t="s">
        <v>2</v>
      </c>
      <c r="B1023" t="s">
        <v>6</v>
      </c>
      <c r="C1023" t="s">
        <v>1</v>
      </c>
      <c r="D1023" t="s">
        <v>1</v>
      </c>
      <c r="E1023" t="s">
        <v>7</v>
      </c>
      <c r="F1023" s="27">
        <f>VLOOKUP($A1023,ranks!$A$2:$B$12,2,FALSE)-VLOOKUP(B1023,ranks!$A$2:$B$12,2,FALSE)</f>
        <v>-1</v>
      </c>
      <c r="G1023" s="27">
        <f>VLOOKUP($A1023,ranks!$A$2:$B$12,2,FALSE)-VLOOKUP(C1023,ranks!$A$2:$B$12,2,FALSE)</f>
        <v>2</v>
      </c>
      <c r="H1023" s="27">
        <f>VLOOKUP($A1023,ranks!$A$2:$B$12,2,FALSE)-VLOOKUP(D1023,ranks!$A$2:$B$12,2,FALSE)</f>
        <v>2</v>
      </c>
      <c r="I1023" s="27">
        <f>VLOOKUP($A1023,ranks!$A$2:$B$12,2,FALSE)-VLOOKUP(E1023,ranks!$A$2:$B$12,2,FALSE)</f>
        <v>4</v>
      </c>
      <c r="J1023">
        <f t="shared" si="122"/>
        <v>1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1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s="27" t="s">
        <v>1</v>
      </c>
      <c r="B1024" t="s">
        <v>7</v>
      </c>
      <c r="C1024" t="s">
        <v>7</v>
      </c>
      <c r="D1024" t="s">
        <v>1</v>
      </c>
      <c r="E1024" t="s">
        <v>7</v>
      </c>
      <c r="F1024" s="27">
        <f>VLOOKUP($A1024,ranks!$A$2:$B$12,2,FALSE)-VLOOKUP(B1024,ranks!$A$2:$B$12,2,FALSE)</f>
        <v>2</v>
      </c>
      <c r="G1024" s="27">
        <f>VLOOKUP($A1024,ranks!$A$2:$B$12,2,FALSE)-VLOOKUP(C1024,ranks!$A$2:$B$12,2,FALSE)</f>
        <v>2</v>
      </c>
      <c r="H1024" s="27">
        <f>VLOOKUP($A1024,ranks!$A$2:$B$12,2,FALSE)-VLOOKUP(D1024,ranks!$A$2:$B$12,2,FALSE)</f>
        <v>0</v>
      </c>
      <c r="I1024" s="27">
        <f>VLOOKUP($A1024,ranks!$A$2:$B$12,2,FALSE)-VLOOKUP(E1024,ranks!$A$2:$B$12,2,FALSE)</f>
        <v>2</v>
      </c>
      <c r="J1024">
        <f t="shared" si="122"/>
        <v>4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2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s="27" t="s">
        <v>5</v>
      </c>
      <c r="B1025" t="s">
        <v>1</v>
      </c>
      <c r="C1025" t="s">
        <v>1</v>
      </c>
      <c r="D1025" t="s">
        <v>1</v>
      </c>
      <c r="E1025" t="s">
        <v>7</v>
      </c>
      <c r="F1025" s="27">
        <f>VLOOKUP($A1025,ranks!$A$2:$B$12,2,FALSE)-VLOOKUP(B1025,ranks!$A$2:$B$12,2,FALSE)</f>
        <v>-3</v>
      </c>
      <c r="G1025" s="27">
        <f>VLOOKUP($A1025,ranks!$A$2:$B$12,2,FALSE)-VLOOKUP(C1025,ranks!$A$2:$B$12,2,FALSE)</f>
        <v>-3</v>
      </c>
      <c r="H1025" s="27">
        <f>VLOOKUP($A1025,ranks!$A$2:$B$12,2,FALSE)-VLOOKUP(D1025,ranks!$A$2:$B$12,2,FALSE)</f>
        <v>-3</v>
      </c>
      <c r="I1025" s="27">
        <f>VLOOKUP($A1025,ranks!$A$2:$B$12,2,FALSE)-VLOOKUP(E1025,ranks!$A$2:$B$12,2,FALSE)</f>
        <v>-1</v>
      </c>
      <c r="J1025">
        <f t="shared" si="122"/>
        <v>9</v>
      </c>
      <c r="K1025">
        <f t="shared" si="123"/>
        <v>9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3</v>
      </c>
      <c r="P1025">
        <f t="shared" si="128"/>
        <v>3</v>
      </c>
      <c r="Q1025">
        <f t="shared" si="129"/>
        <v>1</v>
      </c>
    </row>
    <row r="1026" spans="1:17" x14ac:dyDescent="0.25">
      <c r="A1026" s="27" t="s">
        <v>1</v>
      </c>
      <c r="B1026" t="s">
        <v>3</v>
      </c>
      <c r="C1026" t="s">
        <v>1</v>
      </c>
      <c r="D1026" t="s">
        <v>1</v>
      </c>
      <c r="E1026" t="s">
        <v>7</v>
      </c>
      <c r="F1026" s="27">
        <f>VLOOKUP($A1026,ranks!$A$2:$B$12,2,FALSE)-VLOOKUP(B1026,ranks!$A$2:$B$12,2,FALSE)</f>
        <v>1</v>
      </c>
      <c r="G1026" s="27">
        <f>VLOOKUP($A1026,ranks!$A$2:$B$12,2,FALSE)-VLOOKUP(C1026,ranks!$A$2:$B$12,2,FALSE)</f>
        <v>0</v>
      </c>
      <c r="H1026" s="27">
        <f>VLOOKUP($A1026,ranks!$A$2:$B$12,2,FALSE)-VLOOKUP(D1026,ranks!$A$2:$B$12,2,FALSE)</f>
        <v>0</v>
      </c>
      <c r="I1026" s="27">
        <f>VLOOKUP($A1026,ranks!$A$2:$B$12,2,FALSE)-VLOOKUP(E1026,ranks!$A$2:$B$12,2,FALSE)</f>
        <v>2</v>
      </c>
      <c r="J1026">
        <f t="shared" si="122"/>
        <v>1</v>
      </c>
      <c r="K1026">
        <f t="shared" si="123"/>
        <v>0</v>
      </c>
      <c r="L1026">
        <f t="shared" si="124"/>
        <v>0</v>
      </c>
      <c r="M1026">
        <f t="shared" si="125"/>
        <v>4</v>
      </c>
      <c r="N1026">
        <f t="shared" si="126"/>
        <v>1</v>
      </c>
      <c r="O1026">
        <f t="shared" si="127"/>
        <v>0</v>
      </c>
      <c r="P1026">
        <f t="shared" si="128"/>
        <v>0</v>
      </c>
      <c r="Q1026">
        <f t="shared" si="129"/>
        <v>2</v>
      </c>
    </row>
    <row r="1027" spans="1:17" x14ac:dyDescent="0.25">
      <c r="A1027" s="27" t="s">
        <v>3</v>
      </c>
      <c r="B1027" t="s">
        <v>6</v>
      </c>
      <c r="C1027" t="s">
        <v>3</v>
      </c>
      <c r="D1027" t="s">
        <v>1</v>
      </c>
      <c r="E1027" t="s">
        <v>7</v>
      </c>
      <c r="F1027" s="27">
        <f>VLOOKUP($A1027,ranks!$A$2:$B$12,2,FALSE)-VLOOKUP(B1027,ranks!$A$2:$B$12,2,FALSE)</f>
        <v>-4</v>
      </c>
      <c r="G1027" s="27">
        <f>VLOOKUP($A1027,ranks!$A$2:$B$12,2,FALSE)-VLOOKUP(C1027,ranks!$A$2:$B$12,2,FALSE)</f>
        <v>0</v>
      </c>
      <c r="H1027" s="27">
        <f>VLOOKUP($A1027,ranks!$A$2:$B$12,2,FALSE)-VLOOKUP(D1027,ranks!$A$2:$B$12,2,FALSE)</f>
        <v>-1</v>
      </c>
      <c r="I1027" s="27">
        <f>VLOOKUP($A1027,ranks!$A$2:$B$12,2,FALSE)-VLOOKUP(E1027,ranks!$A$2:$B$12,2,FALSE)</f>
        <v>1</v>
      </c>
      <c r="J1027">
        <f t="shared" ref="J1027:J1090" si="130">F1027^2</f>
        <v>16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4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s="27" t="s">
        <v>1</v>
      </c>
      <c r="B1028" t="s">
        <v>4</v>
      </c>
      <c r="C1028" t="s">
        <v>1</v>
      </c>
      <c r="D1028" t="s">
        <v>1</v>
      </c>
      <c r="E1028" t="s">
        <v>7</v>
      </c>
      <c r="F1028" s="27">
        <f>VLOOKUP($A1028,ranks!$A$2:$B$12,2,FALSE)-VLOOKUP(B1028,ranks!$A$2:$B$12,2,FALSE)</f>
        <v>-1</v>
      </c>
      <c r="G1028" s="27">
        <f>VLOOKUP($A1028,ranks!$A$2:$B$12,2,FALSE)-VLOOKUP(C1028,ranks!$A$2:$B$12,2,FALSE)</f>
        <v>0</v>
      </c>
      <c r="H1028" s="27">
        <f>VLOOKUP($A1028,ranks!$A$2:$B$12,2,FALSE)-VLOOKUP(D1028,ranks!$A$2:$B$12,2,FALSE)</f>
        <v>0</v>
      </c>
      <c r="I1028" s="27">
        <f>VLOOKUP($A1028,ranks!$A$2:$B$12,2,FALSE)-VLOOKUP(E1028,ranks!$A$2:$B$12,2,FALSE)</f>
        <v>2</v>
      </c>
      <c r="J1028">
        <f t="shared" si="130"/>
        <v>1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1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s="27" t="s">
        <v>5</v>
      </c>
      <c r="B1029" t="s">
        <v>3</v>
      </c>
      <c r="C1029" t="s">
        <v>1</v>
      </c>
      <c r="D1029" t="s">
        <v>1</v>
      </c>
      <c r="E1029" t="s">
        <v>7</v>
      </c>
      <c r="F1029" s="27">
        <f>VLOOKUP($A1029,ranks!$A$2:$B$12,2,FALSE)-VLOOKUP(B1029,ranks!$A$2:$B$12,2,FALSE)</f>
        <v>-2</v>
      </c>
      <c r="G1029" s="27">
        <f>VLOOKUP($A1029,ranks!$A$2:$B$12,2,FALSE)-VLOOKUP(C1029,ranks!$A$2:$B$12,2,FALSE)</f>
        <v>-3</v>
      </c>
      <c r="H1029" s="27">
        <f>VLOOKUP($A1029,ranks!$A$2:$B$12,2,FALSE)-VLOOKUP(D1029,ranks!$A$2:$B$12,2,FALSE)</f>
        <v>-3</v>
      </c>
      <c r="I1029" s="27">
        <f>VLOOKUP($A1029,ranks!$A$2:$B$12,2,FALSE)-VLOOKUP(E1029,ranks!$A$2:$B$12,2,FALSE)</f>
        <v>-1</v>
      </c>
      <c r="J1029">
        <f t="shared" si="130"/>
        <v>4</v>
      </c>
      <c r="K1029">
        <f t="shared" si="131"/>
        <v>9</v>
      </c>
      <c r="L1029">
        <f t="shared" si="132"/>
        <v>9</v>
      </c>
      <c r="M1029">
        <f t="shared" si="133"/>
        <v>1</v>
      </c>
      <c r="N1029">
        <f t="shared" si="134"/>
        <v>2</v>
      </c>
      <c r="O1029">
        <f t="shared" si="135"/>
        <v>3</v>
      </c>
      <c r="P1029">
        <f t="shared" si="136"/>
        <v>3</v>
      </c>
      <c r="Q1029">
        <f t="shared" si="137"/>
        <v>1</v>
      </c>
    </row>
    <row r="1030" spans="1:17" x14ac:dyDescent="0.25">
      <c r="A1030" s="27" t="s">
        <v>1</v>
      </c>
      <c r="B1030" t="s">
        <v>1</v>
      </c>
      <c r="C1030" t="s">
        <v>1</v>
      </c>
      <c r="D1030" t="s">
        <v>1</v>
      </c>
      <c r="E1030" t="s">
        <v>7</v>
      </c>
      <c r="F1030" s="27">
        <f>VLOOKUP($A1030,ranks!$A$2:$B$12,2,FALSE)-VLOOKUP(B1030,ranks!$A$2:$B$12,2,FALSE)</f>
        <v>0</v>
      </c>
      <c r="G1030" s="27">
        <f>VLOOKUP($A1030,ranks!$A$2:$B$12,2,FALSE)-VLOOKUP(C1030,ranks!$A$2:$B$12,2,FALSE)</f>
        <v>0</v>
      </c>
      <c r="H1030" s="27">
        <f>VLOOKUP($A1030,ranks!$A$2:$B$12,2,FALSE)-VLOOKUP(D1030,ranks!$A$2:$B$12,2,FALSE)</f>
        <v>0</v>
      </c>
      <c r="I1030" s="27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s="27" t="s">
        <v>1</v>
      </c>
      <c r="B1031" t="s">
        <v>9</v>
      </c>
      <c r="C1031" t="s">
        <v>1</v>
      </c>
      <c r="D1031" t="s">
        <v>1</v>
      </c>
      <c r="E1031" t="s">
        <v>7</v>
      </c>
      <c r="F1031" s="27">
        <f>VLOOKUP($A1031,ranks!$A$2:$B$12,2,FALSE)-VLOOKUP(B1031,ranks!$A$2:$B$12,2,FALSE)</f>
        <v>5</v>
      </c>
      <c r="G1031" s="27">
        <f>VLOOKUP($A1031,ranks!$A$2:$B$12,2,FALSE)-VLOOKUP(C1031,ranks!$A$2:$B$12,2,FALSE)</f>
        <v>0</v>
      </c>
      <c r="H1031" s="27">
        <f>VLOOKUP($A1031,ranks!$A$2:$B$12,2,FALSE)-VLOOKUP(D1031,ranks!$A$2:$B$12,2,FALSE)</f>
        <v>0</v>
      </c>
      <c r="I1031" s="27">
        <f>VLOOKUP($A1031,ranks!$A$2:$B$12,2,FALSE)-VLOOKUP(E1031,ranks!$A$2:$B$12,2,FALSE)</f>
        <v>2</v>
      </c>
      <c r="J1031">
        <f t="shared" si="130"/>
        <v>25</v>
      </c>
      <c r="K1031">
        <f t="shared" si="131"/>
        <v>0</v>
      </c>
      <c r="L1031">
        <f t="shared" si="132"/>
        <v>0</v>
      </c>
      <c r="M1031">
        <f t="shared" si="133"/>
        <v>4</v>
      </c>
      <c r="N1031">
        <f t="shared" si="134"/>
        <v>5</v>
      </c>
      <c r="O1031">
        <f t="shared" si="135"/>
        <v>0</v>
      </c>
      <c r="P1031">
        <f t="shared" si="136"/>
        <v>0</v>
      </c>
      <c r="Q1031">
        <f t="shared" si="137"/>
        <v>2</v>
      </c>
    </row>
    <row r="1032" spans="1:17" x14ac:dyDescent="0.25">
      <c r="A1032" s="27" t="s">
        <v>7</v>
      </c>
      <c r="B1032" t="s">
        <v>11</v>
      </c>
      <c r="C1032" t="s">
        <v>4</v>
      </c>
      <c r="D1032" t="s">
        <v>1</v>
      </c>
      <c r="E1032" t="s">
        <v>7</v>
      </c>
      <c r="F1032" s="27">
        <f>VLOOKUP($A1032,ranks!$A$2:$B$12,2,FALSE)-VLOOKUP(B1032,ranks!$A$2:$B$12,2,FALSE)</f>
        <v>5</v>
      </c>
      <c r="G1032" s="27">
        <f>VLOOKUP($A1032,ranks!$A$2:$B$12,2,FALSE)-VLOOKUP(C1032,ranks!$A$2:$B$12,2,FALSE)</f>
        <v>-3</v>
      </c>
      <c r="H1032" s="27">
        <f>VLOOKUP($A1032,ranks!$A$2:$B$12,2,FALSE)-VLOOKUP(D1032,ranks!$A$2:$B$12,2,FALSE)</f>
        <v>-2</v>
      </c>
      <c r="I1032" s="27">
        <f>VLOOKUP($A1032,ranks!$A$2:$B$12,2,FALSE)-VLOOKUP(E1032,ranks!$A$2:$B$12,2,FALSE)</f>
        <v>0</v>
      </c>
      <c r="J1032">
        <f t="shared" si="130"/>
        <v>25</v>
      </c>
      <c r="K1032">
        <f t="shared" si="131"/>
        <v>9</v>
      </c>
      <c r="L1032">
        <f t="shared" si="132"/>
        <v>4</v>
      </c>
      <c r="M1032">
        <f t="shared" si="133"/>
        <v>0</v>
      </c>
      <c r="N1032">
        <f t="shared" si="134"/>
        <v>5</v>
      </c>
      <c r="O1032">
        <f t="shared" si="135"/>
        <v>3</v>
      </c>
      <c r="P1032">
        <f t="shared" si="136"/>
        <v>2</v>
      </c>
      <c r="Q1032">
        <f t="shared" si="137"/>
        <v>0</v>
      </c>
    </row>
    <row r="1033" spans="1:17" x14ac:dyDescent="0.25">
      <c r="A1033" s="27" t="s">
        <v>4</v>
      </c>
      <c r="B1033" t="s">
        <v>3</v>
      </c>
      <c r="C1033" t="s">
        <v>1</v>
      </c>
      <c r="D1033" t="s">
        <v>1</v>
      </c>
      <c r="E1033" t="s">
        <v>7</v>
      </c>
      <c r="F1033" s="27">
        <f>VLOOKUP($A1033,ranks!$A$2:$B$12,2,FALSE)-VLOOKUP(B1033,ranks!$A$2:$B$12,2,FALSE)</f>
        <v>2</v>
      </c>
      <c r="G1033" s="27">
        <f>VLOOKUP($A1033,ranks!$A$2:$B$12,2,FALSE)-VLOOKUP(C1033,ranks!$A$2:$B$12,2,FALSE)</f>
        <v>1</v>
      </c>
      <c r="H1033" s="27">
        <f>VLOOKUP($A1033,ranks!$A$2:$B$12,2,FALSE)-VLOOKUP(D1033,ranks!$A$2:$B$12,2,FALSE)</f>
        <v>1</v>
      </c>
      <c r="I1033" s="27">
        <f>VLOOKUP($A1033,ranks!$A$2:$B$12,2,FALSE)-VLOOKUP(E1033,ranks!$A$2:$B$12,2,FALSE)</f>
        <v>3</v>
      </c>
      <c r="J1033">
        <f t="shared" si="130"/>
        <v>4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2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s="27" t="s">
        <v>2</v>
      </c>
      <c r="B1034" t="s">
        <v>3</v>
      </c>
      <c r="C1034" t="s">
        <v>1</v>
      </c>
      <c r="D1034" t="s">
        <v>1</v>
      </c>
      <c r="E1034" t="s">
        <v>7</v>
      </c>
      <c r="F1034" s="27">
        <f>VLOOKUP($A1034,ranks!$A$2:$B$12,2,FALSE)-VLOOKUP(B1034,ranks!$A$2:$B$12,2,FALSE)</f>
        <v>3</v>
      </c>
      <c r="G1034" s="27">
        <f>VLOOKUP($A1034,ranks!$A$2:$B$12,2,FALSE)-VLOOKUP(C1034,ranks!$A$2:$B$12,2,FALSE)</f>
        <v>2</v>
      </c>
      <c r="H1034" s="27">
        <f>VLOOKUP($A1034,ranks!$A$2:$B$12,2,FALSE)-VLOOKUP(D1034,ranks!$A$2:$B$12,2,FALSE)</f>
        <v>2</v>
      </c>
      <c r="I1034" s="27">
        <f>VLOOKUP($A1034,ranks!$A$2:$B$12,2,FALSE)-VLOOKUP(E1034,ranks!$A$2:$B$12,2,FALSE)</f>
        <v>4</v>
      </c>
      <c r="J1034">
        <f t="shared" si="130"/>
        <v>9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3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s="27" t="s">
        <v>8</v>
      </c>
      <c r="B1035" t="s">
        <v>3</v>
      </c>
      <c r="C1035" t="s">
        <v>1</v>
      </c>
      <c r="D1035" t="s">
        <v>1</v>
      </c>
      <c r="E1035" t="s">
        <v>7</v>
      </c>
      <c r="F1035" s="27">
        <f>VLOOKUP($A1035,ranks!$A$2:$B$12,2,FALSE)-VLOOKUP(B1035,ranks!$A$2:$B$12,2,FALSE)</f>
        <v>-5</v>
      </c>
      <c r="G1035" s="27">
        <f>VLOOKUP($A1035,ranks!$A$2:$B$12,2,FALSE)-VLOOKUP(C1035,ranks!$A$2:$B$12,2,FALSE)</f>
        <v>-6</v>
      </c>
      <c r="H1035" s="27">
        <f>VLOOKUP($A1035,ranks!$A$2:$B$12,2,FALSE)-VLOOKUP(D1035,ranks!$A$2:$B$12,2,FALSE)</f>
        <v>-6</v>
      </c>
      <c r="I1035" s="27">
        <f>VLOOKUP($A1035,ranks!$A$2:$B$12,2,FALSE)-VLOOKUP(E1035,ranks!$A$2:$B$12,2,FALSE)</f>
        <v>-4</v>
      </c>
      <c r="J1035">
        <f t="shared" si="130"/>
        <v>25</v>
      </c>
      <c r="K1035">
        <f t="shared" si="131"/>
        <v>36</v>
      </c>
      <c r="L1035">
        <f t="shared" si="132"/>
        <v>36</v>
      </c>
      <c r="M1035">
        <f t="shared" si="133"/>
        <v>16</v>
      </c>
      <c r="N1035">
        <f t="shared" si="134"/>
        <v>5</v>
      </c>
      <c r="O1035">
        <f t="shared" si="135"/>
        <v>6</v>
      </c>
      <c r="P1035">
        <f t="shared" si="136"/>
        <v>6</v>
      </c>
      <c r="Q1035">
        <f t="shared" si="137"/>
        <v>4</v>
      </c>
    </row>
    <row r="1036" spans="1:17" x14ac:dyDescent="0.25">
      <c r="A1036" s="27" t="s">
        <v>5</v>
      </c>
      <c r="B1036" t="s">
        <v>5</v>
      </c>
      <c r="C1036" t="s">
        <v>1</v>
      </c>
      <c r="D1036" t="s">
        <v>1</v>
      </c>
      <c r="E1036" t="s">
        <v>7</v>
      </c>
      <c r="F1036" s="27">
        <f>VLOOKUP($A1036,ranks!$A$2:$B$12,2,FALSE)-VLOOKUP(B1036,ranks!$A$2:$B$12,2,FALSE)</f>
        <v>0</v>
      </c>
      <c r="G1036" s="27">
        <f>VLOOKUP($A1036,ranks!$A$2:$B$12,2,FALSE)-VLOOKUP(C1036,ranks!$A$2:$B$12,2,FALSE)</f>
        <v>-3</v>
      </c>
      <c r="H1036" s="27">
        <f>VLOOKUP($A1036,ranks!$A$2:$B$12,2,FALSE)-VLOOKUP(D1036,ranks!$A$2:$B$12,2,FALSE)</f>
        <v>-3</v>
      </c>
      <c r="I1036" s="27">
        <f>VLOOKUP($A1036,ranks!$A$2:$B$12,2,FALSE)-VLOOKUP(E1036,ranks!$A$2:$B$12,2,FALSE)</f>
        <v>-1</v>
      </c>
      <c r="J1036">
        <f t="shared" si="130"/>
        <v>0</v>
      </c>
      <c r="K1036">
        <f t="shared" si="131"/>
        <v>9</v>
      </c>
      <c r="L1036">
        <f t="shared" si="132"/>
        <v>9</v>
      </c>
      <c r="M1036">
        <f t="shared" si="133"/>
        <v>1</v>
      </c>
      <c r="N1036">
        <f t="shared" si="134"/>
        <v>0</v>
      </c>
      <c r="O1036">
        <f t="shared" si="135"/>
        <v>3</v>
      </c>
      <c r="P1036">
        <f t="shared" si="136"/>
        <v>3</v>
      </c>
      <c r="Q1036">
        <f t="shared" si="137"/>
        <v>1</v>
      </c>
    </row>
    <row r="1037" spans="1:17" x14ac:dyDescent="0.25">
      <c r="A1037" s="27" t="s">
        <v>1</v>
      </c>
      <c r="B1037" t="s">
        <v>3</v>
      </c>
      <c r="C1037" t="s">
        <v>1</v>
      </c>
      <c r="D1037" t="s">
        <v>1</v>
      </c>
      <c r="E1037" t="s">
        <v>7</v>
      </c>
      <c r="F1037" s="27">
        <f>VLOOKUP($A1037,ranks!$A$2:$B$12,2,FALSE)-VLOOKUP(B1037,ranks!$A$2:$B$12,2,FALSE)</f>
        <v>1</v>
      </c>
      <c r="G1037" s="27">
        <f>VLOOKUP($A1037,ranks!$A$2:$B$12,2,FALSE)-VLOOKUP(C1037,ranks!$A$2:$B$12,2,FALSE)</f>
        <v>0</v>
      </c>
      <c r="H1037" s="27">
        <f>VLOOKUP($A1037,ranks!$A$2:$B$12,2,FALSE)-VLOOKUP(D1037,ranks!$A$2:$B$12,2,FALSE)</f>
        <v>0</v>
      </c>
      <c r="I1037" s="27">
        <f>VLOOKUP($A1037,ranks!$A$2:$B$12,2,FALSE)-VLOOKUP(E1037,ranks!$A$2:$B$12,2,FALSE)</f>
        <v>2</v>
      </c>
      <c r="J1037">
        <f t="shared" si="130"/>
        <v>1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1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s="27" t="s">
        <v>6</v>
      </c>
      <c r="B1038" t="s">
        <v>2</v>
      </c>
      <c r="C1038" t="s">
        <v>1</v>
      </c>
      <c r="D1038" t="s">
        <v>1</v>
      </c>
      <c r="E1038" t="s">
        <v>7</v>
      </c>
      <c r="F1038" s="27">
        <f>VLOOKUP($A1038,ranks!$A$2:$B$12,2,FALSE)-VLOOKUP(B1038,ranks!$A$2:$B$12,2,FALSE)</f>
        <v>1</v>
      </c>
      <c r="G1038" s="27">
        <f>VLOOKUP($A1038,ranks!$A$2:$B$12,2,FALSE)-VLOOKUP(C1038,ranks!$A$2:$B$12,2,FALSE)</f>
        <v>3</v>
      </c>
      <c r="H1038" s="27">
        <f>VLOOKUP($A1038,ranks!$A$2:$B$12,2,FALSE)-VLOOKUP(D1038,ranks!$A$2:$B$12,2,FALSE)</f>
        <v>3</v>
      </c>
      <c r="I1038" s="27">
        <f>VLOOKUP($A1038,ranks!$A$2:$B$12,2,FALSE)-VLOOKUP(E1038,ranks!$A$2:$B$12,2,FALSE)</f>
        <v>5</v>
      </c>
      <c r="J1038">
        <f t="shared" si="130"/>
        <v>1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1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s="27" t="s">
        <v>4</v>
      </c>
      <c r="B1039" t="s">
        <v>1</v>
      </c>
      <c r="C1039" t="s">
        <v>1</v>
      </c>
      <c r="D1039" t="s">
        <v>1</v>
      </c>
      <c r="E1039" t="s">
        <v>7</v>
      </c>
      <c r="F1039" s="27">
        <f>VLOOKUP($A1039,ranks!$A$2:$B$12,2,FALSE)-VLOOKUP(B1039,ranks!$A$2:$B$12,2,FALSE)</f>
        <v>1</v>
      </c>
      <c r="G1039" s="27">
        <f>VLOOKUP($A1039,ranks!$A$2:$B$12,2,FALSE)-VLOOKUP(C1039,ranks!$A$2:$B$12,2,FALSE)</f>
        <v>1</v>
      </c>
      <c r="H1039" s="27">
        <f>VLOOKUP($A1039,ranks!$A$2:$B$12,2,FALSE)-VLOOKUP(D1039,ranks!$A$2:$B$12,2,FALSE)</f>
        <v>1</v>
      </c>
      <c r="I1039" s="27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s="27" t="s">
        <v>5</v>
      </c>
      <c r="B1040" t="s">
        <v>7</v>
      </c>
      <c r="C1040" t="s">
        <v>1</v>
      </c>
      <c r="D1040" t="s">
        <v>1</v>
      </c>
      <c r="E1040" t="s">
        <v>7</v>
      </c>
      <c r="F1040" s="27">
        <f>VLOOKUP($A1040,ranks!$A$2:$B$12,2,FALSE)-VLOOKUP(B1040,ranks!$A$2:$B$12,2,FALSE)</f>
        <v>-1</v>
      </c>
      <c r="G1040" s="27">
        <f>VLOOKUP($A1040,ranks!$A$2:$B$12,2,FALSE)-VLOOKUP(C1040,ranks!$A$2:$B$12,2,FALSE)</f>
        <v>-3</v>
      </c>
      <c r="H1040" s="27">
        <f>VLOOKUP($A1040,ranks!$A$2:$B$12,2,FALSE)-VLOOKUP(D1040,ranks!$A$2:$B$12,2,FALSE)</f>
        <v>-3</v>
      </c>
      <c r="I1040" s="27">
        <f>VLOOKUP($A1040,ranks!$A$2:$B$12,2,FALSE)-VLOOKUP(E1040,ranks!$A$2:$B$12,2,FALSE)</f>
        <v>-1</v>
      </c>
      <c r="J1040">
        <f t="shared" si="130"/>
        <v>1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1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s="27" t="s">
        <v>1</v>
      </c>
      <c r="B1041" t="s">
        <v>1</v>
      </c>
      <c r="C1041" t="s">
        <v>1</v>
      </c>
      <c r="D1041" t="s">
        <v>1</v>
      </c>
      <c r="E1041" t="s">
        <v>7</v>
      </c>
      <c r="F1041" s="27">
        <f>VLOOKUP($A1041,ranks!$A$2:$B$12,2,FALSE)-VLOOKUP(B1041,ranks!$A$2:$B$12,2,FALSE)</f>
        <v>0</v>
      </c>
      <c r="G1041" s="27">
        <f>VLOOKUP($A1041,ranks!$A$2:$B$12,2,FALSE)-VLOOKUP(C1041,ranks!$A$2:$B$12,2,FALSE)</f>
        <v>0</v>
      </c>
      <c r="H1041" s="27">
        <f>VLOOKUP($A1041,ranks!$A$2:$B$12,2,FALSE)-VLOOKUP(D1041,ranks!$A$2:$B$12,2,FALSE)</f>
        <v>0</v>
      </c>
      <c r="I1041" s="27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s="27" t="s">
        <v>9</v>
      </c>
      <c r="B1042" t="s">
        <v>1</v>
      </c>
      <c r="C1042" t="s">
        <v>1</v>
      </c>
      <c r="D1042" t="s">
        <v>1</v>
      </c>
      <c r="E1042" t="s">
        <v>7</v>
      </c>
      <c r="F1042" s="27">
        <f>VLOOKUP($A1042,ranks!$A$2:$B$12,2,FALSE)-VLOOKUP(B1042,ranks!$A$2:$B$12,2,FALSE)</f>
        <v>-5</v>
      </c>
      <c r="G1042" s="27">
        <f>VLOOKUP($A1042,ranks!$A$2:$B$12,2,FALSE)-VLOOKUP(C1042,ranks!$A$2:$B$12,2,FALSE)</f>
        <v>-5</v>
      </c>
      <c r="H1042" s="27">
        <f>VLOOKUP($A1042,ranks!$A$2:$B$12,2,FALSE)-VLOOKUP(D1042,ranks!$A$2:$B$12,2,FALSE)</f>
        <v>-5</v>
      </c>
      <c r="I1042" s="27">
        <f>VLOOKUP($A1042,ranks!$A$2:$B$12,2,FALSE)-VLOOKUP(E1042,ranks!$A$2:$B$12,2,FALSE)</f>
        <v>-3</v>
      </c>
      <c r="J1042">
        <f t="shared" si="130"/>
        <v>25</v>
      </c>
      <c r="K1042">
        <f t="shared" si="131"/>
        <v>25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5</v>
      </c>
      <c r="P1042">
        <f t="shared" si="136"/>
        <v>5</v>
      </c>
      <c r="Q1042">
        <f t="shared" si="137"/>
        <v>3</v>
      </c>
    </row>
    <row r="1043" spans="1:17" x14ac:dyDescent="0.25">
      <c r="A1043" s="27" t="s">
        <v>3</v>
      </c>
      <c r="B1043" t="s">
        <v>2</v>
      </c>
      <c r="C1043" t="s">
        <v>1</v>
      </c>
      <c r="D1043" t="s">
        <v>1</v>
      </c>
      <c r="E1043" t="s">
        <v>7</v>
      </c>
      <c r="F1043" s="27">
        <f>VLOOKUP($A1043,ranks!$A$2:$B$12,2,FALSE)-VLOOKUP(B1043,ranks!$A$2:$B$12,2,FALSE)</f>
        <v>-3</v>
      </c>
      <c r="G1043" s="27">
        <f>VLOOKUP($A1043,ranks!$A$2:$B$12,2,FALSE)-VLOOKUP(C1043,ranks!$A$2:$B$12,2,FALSE)</f>
        <v>-1</v>
      </c>
      <c r="H1043" s="27">
        <f>VLOOKUP($A1043,ranks!$A$2:$B$12,2,FALSE)-VLOOKUP(D1043,ranks!$A$2:$B$12,2,FALSE)</f>
        <v>-1</v>
      </c>
      <c r="I1043" s="27">
        <f>VLOOKUP($A1043,ranks!$A$2:$B$12,2,FALSE)-VLOOKUP(E1043,ranks!$A$2:$B$12,2,FALSE)</f>
        <v>1</v>
      </c>
      <c r="J1043">
        <f t="shared" si="130"/>
        <v>9</v>
      </c>
      <c r="K1043">
        <f t="shared" si="131"/>
        <v>1</v>
      </c>
      <c r="L1043">
        <f t="shared" si="132"/>
        <v>1</v>
      </c>
      <c r="M1043">
        <f t="shared" si="133"/>
        <v>1</v>
      </c>
      <c r="N1043">
        <f t="shared" si="134"/>
        <v>3</v>
      </c>
      <c r="O1043">
        <f t="shared" si="135"/>
        <v>1</v>
      </c>
      <c r="P1043">
        <f t="shared" si="136"/>
        <v>1</v>
      </c>
      <c r="Q1043">
        <f t="shared" si="137"/>
        <v>1</v>
      </c>
    </row>
    <row r="1044" spans="1:17" x14ac:dyDescent="0.25">
      <c r="A1044" s="27" t="s">
        <v>11</v>
      </c>
      <c r="B1044" t="s">
        <v>3</v>
      </c>
      <c r="C1044" t="s">
        <v>1</v>
      </c>
      <c r="D1044" t="s">
        <v>1</v>
      </c>
      <c r="E1044" t="s">
        <v>7</v>
      </c>
      <c r="F1044" s="27">
        <f>VLOOKUP($A1044,ranks!$A$2:$B$12,2,FALSE)-VLOOKUP(B1044,ranks!$A$2:$B$12,2,FALSE)</f>
        <v>-6</v>
      </c>
      <c r="G1044" s="27">
        <f>VLOOKUP($A1044,ranks!$A$2:$B$12,2,FALSE)-VLOOKUP(C1044,ranks!$A$2:$B$12,2,FALSE)</f>
        <v>-7</v>
      </c>
      <c r="H1044" s="27">
        <f>VLOOKUP($A1044,ranks!$A$2:$B$12,2,FALSE)-VLOOKUP(D1044,ranks!$A$2:$B$12,2,FALSE)</f>
        <v>-7</v>
      </c>
      <c r="I1044" s="27">
        <f>VLOOKUP($A1044,ranks!$A$2:$B$12,2,FALSE)-VLOOKUP(E1044,ranks!$A$2:$B$12,2,FALSE)</f>
        <v>-5</v>
      </c>
      <c r="J1044">
        <f t="shared" si="130"/>
        <v>36</v>
      </c>
      <c r="K1044">
        <f t="shared" si="131"/>
        <v>49</v>
      </c>
      <c r="L1044">
        <f t="shared" si="132"/>
        <v>49</v>
      </c>
      <c r="M1044">
        <f t="shared" si="133"/>
        <v>25</v>
      </c>
      <c r="N1044">
        <f t="shared" si="134"/>
        <v>6</v>
      </c>
      <c r="O1044">
        <f t="shared" si="135"/>
        <v>7</v>
      </c>
      <c r="P1044">
        <f t="shared" si="136"/>
        <v>7</v>
      </c>
      <c r="Q1044">
        <f t="shared" si="137"/>
        <v>5</v>
      </c>
    </row>
    <row r="1045" spans="1:17" x14ac:dyDescent="0.25">
      <c r="A1045" s="27" t="s">
        <v>1</v>
      </c>
      <c r="B1045" t="s">
        <v>1</v>
      </c>
      <c r="C1045" t="s">
        <v>1</v>
      </c>
      <c r="D1045" t="s">
        <v>1</v>
      </c>
      <c r="E1045" t="s">
        <v>7</v>
      </c>
      <c r="F1045" s="27">
        <f>VLOOKUP($A1045,ranks!$A$2:$B$12,2,FALSE)-VLOOKUP(B1045,ranks!$A$2:$B$12,2,FALSE)</f>
        <v>0</v>
      </c>
      <c r="G1045" s="27">
        <f>VLOOKUP($A1045,ranks!$A$2:$B$12,2,FALSE)-VLOOKUP(C1045,ranks!$A$2:$B$12,2,FALSE)</f>
        <v>0</v>
      </c>
      <c r="H1045" s="27">
        <f>VLOOKUP($A1045,ranks!$A$2:$B$12,2,FALSE)-VLOOKUP(D1045,ranks!$A$2:$B$12,2,FALSE)</f>
        <v>0</v>
      </c>
      <c r="I1045" s="27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s="27" t="s">
        <v>7</v>
      </c>
      <c r="B1046" t="s">
        <v>1</v>
      </c>
      <c r="C1046" t="s">
        <v>1</v>
      </c>
      <c r="D1046" t="s">
        <v>1</v>
      </c>
      <c r="E1046" t="s">
        <v>7</v>
      </c>
      <c r="F1046" s="27">
        <f>VLOOKUP($A1046,ranks!$A$2:$B$12,2,FALSE)-VLOOKUP(B1046,ranks!$A$2:$B$12,2,FALSE)</f>
        <v>-2</v>
      </c>
      <c r="G1046" s="27">
        <f>VLOOKUP($A1046,ranks!$A$2:$B$12,2,FALSE)-VLOOKUP(C1046,ranks!$A$2:$B$12,2,FALSE)</f>
        <v>-2</v>
      </c>
      <c r="H1046" s="27">
        <f>VLOOKUP($A1046,ranks!$A$2:$B$12,2,FALSE)-VLOOKUP(D1046,ranks!$A$2:$B$12,2,FALSE)</f>
        <v>-2</v>
      </c>
      <c r="I1046" s="27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s="27" t="s">
        <v>1</v>
      </c>
      <c r="B1047" t="s">
        <v>3</v>
      </c>
      <c r="C1047" t="s">
        <v>1</v>
      </c>
      <c r="D1047" t="s">
        <v>1</v>
      </c>
      <c r="E1047" t="s">
        <v>7</v>
      </c>
      <c r="F1047" s="27">
        <f>VLOOKUP($A1047,ranks!$A$2:$B$12,2,FALSE)-VLOOKUP(B1047,ranks!$A$2:$B$12,2,FALSE)</f>
        <v>1</v>
      </c>
      <c r="G1047" s="27">
        <f>VLOOKUP($A1047,ranks!$A$2:$B$12,2,FALSE)-VLOOKUP(C1047,ranks!$A$2:$B$12,2,FALSE)</f>
        <v>0</v>
      </c>
      <c r="H1047" s="27">
        <f>VLOOKUP($A1047,ranks!$A$2:$B$12,2,FALSE)-VLOOKUP(D1047,ranks!$A$2:$B$12,2,FALSE)</f>
        <v>0</v>
      </c>
      <c r="I1047" s="27">
        <f>VLOOKUP($A1047,ranks!$A$2:$B$12,2,FALSE)-VLOOKUP(E1047,ranks!$A$2:$B$12,2,FALSE)</f>
        <v>2</v>
      </c>
      <c r="J1047">
        <f t="shared" si="130"/>
        <v>1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1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s="27" t="s">
        <v>4</v>
      </c>
      <c r="B1048" t="s">
        <v>1</v>
      </c>
      <c r="C1048" t="s">
        <v>1</v>
      </c>
      <c r="D1048" t="s">
        <v>1</v>
      </c>
      <c r="E1048" t="s">
        <v>7</v>
      </c>
      <c r="F1048" s="27">
        <f>VLOOKUP($A1048,ranks!$A$2:$B$12,2,FALSE)-VLOOKUP(B1048,ranks!$A$2:$B$12,2,FALSE)</f>
        <v>1</v>
      </c>
      <c r="G1048" s="27">
        <f>VLOOKUP($A1048,ranks!$A$2:$B$12,2,FALSE)-VLOOKUP(C1048,ranks!$A$2:$B$12,2,FALSE)</f>
        <v>1</v>
      </c>
      <c r="H1048" s="27">
        <f>VLOOKUP($A1048,ranks!$A$2:$B$12,2,FALSE)-VLOOKUP(D1048,ranks!$A$2:$B$12,2,FALSE)</f>
        <v>1</v>
      </c>
      <c r="I1048" s="27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s="27" t="s">
        <v>7</v>
      </c>
      <c r="B1049" t="s">
        <v>1</v>
      </c>
      <c r="C1049" t="s">
        <v>1</v>
      </c>
      <c r="D1049" t="s">
        <v>1</v>
      </c>
      <c r="E1049" t="s">
        <v>7</v>
      </c>
      <c r="F1049" s="27">
        <f>VLOOKUP($A1049,ranks!$A$2:$B$12,2,FALSE)-VLOOKUP(B1049,ranks!$A$2:$B$12,2,FALSE)</f>
        <v>-2</v>
      </c>
      <c r="G1049" s="27">
        <f>VLOOKUP($A1049,ranks!$A$2:$B$12,2,FALSE)-VLOOKUP(C1049,ranks!$A$2:$B$12,2,FALSE)</f>
        <v>-2</v>
      </c>
      <c r="H1049" s="27">
        <f>VLOOKUP($A1049,ranks!$A$2:$B$12,2,FALSE)-VLOOKUP(D1049,ranks!$A$2:$B$12,2,FALSE)</f>
        <v>-2</v>
      </c>
      <c r="I1049" s="27">
        <f>VLOOKUP($A1049,ranks!$A$2:$B$12,2,FALSE)-VLOOKUP(E1049,ranks!$A$2:$B$12,2,FALSE)</f>
        <v>0</v>
      </c>
      <c r="J1049">
        <f t="shared" si="130"/>
        <v>4</v>
      </c>
      <c r="K1049">
        <f t="shared" si="131"/>
        <v>4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2</v>
      </c>
      <c r="P1049">
        <f t="shared" si="136"/>
        <v>2</v>
      </c>
      <c r="Q1049">
        <f t="shared" si="137"/>
        <v>0</v>
      </c>
    </row>
    <row r="1050" spans="1:17" x14ac:dyDescent="0.25">
      <c r="A1050" s="27" t="s">
        <v>3</v>
      </c>
      <c r="B1050" t="s">
        <v>3</v>
      </c>
      <c r="C1050" t="s">
        <v>1</v>
      </c>
      <c r="D1050" t="s">
        <v>1</v>
      </c>
      <c r="E1050" t="s">
        <v>7</v>
      </c>
      <c r="F1050" s="27">
        <f>VLOOKUP($A1050,ranks!$A$2:$B$12,2,FALSE)-VLOOKUP(B1050,ranks!$A$2:$B$12,2,FALSE)</f>
        <v>0</v>
      </c>
      <c r="G1050" s="27">
        <f>VLOOKUP($A1050,ranks!$A$2:$B$12,2,FALSE)-VLOOKUP(C1050,ranks!$A$2:$B$12,2,FALSE)</f>
        <v>-1</v>
      </c>
      <c r="H1050" s="27">
        <f>VLOOKUP($A1050,ranks!$A$2:$B$12,2,FALSE)-VLOOKUP(D1050,ranks!$A$2:$B$12,2,FALSE)</f>
        <v>-1</v>
      </c>
      <c r="I1050" s="27">
        <f>VLOOKUP($A1050,ranks!$A$2:$B$12,2,FALSE)-VLOOKUP(E1050,ranks!$A$2:$B$12,2,FALSE)</f>
        <v>1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1</v>
      </c>
      <c r="N1050">
        <f t="shared" si="134"/>
        <v>0</v>
      </c>
      <c r="O1050">
        <f t="shared" si="135"/>
        <v>1</v>
      </c>
      <c r="P1050">
        <f t="shared" si="136"/>
        <v>1</v>
      </c>
      <c r="Q1050">
        <f t="shared" si="137"/>
        <v>1</v>
      </c>
    </row>
    <row r="1051" spans="1:17" x14ac:dyDescent="0.25">
      <c r="A1051" s="27" t="s">
        <v>1</v>
      </c>
      <c r="B1051" t="s">
        <v>1</v>
      </c>
      <c r="C1051" t="s">
        <v>1</v>
      </c>
      <c r="D1051" t="s">
        <v>1</v>
      </c>
      <c r="E1051" t="s">
        <v>7</v>
      </c>
      <c r="F1051" s="27">
        <f>VLOOKUP($A1051,ranks!$A$2:$B$12,2,FALSE)-VLOOKUP(B1051,ranks!$A$2:$B$12,2,FALSE)</f>
        <v>0</v>
      </c>
      <c r="G1051" s="27">
        <f>VLOOKUP($A1051,ranks!$A$2:$B$12,2,FALSE)-VLOOKUP(C1051,ranks!$A$2:$B$12,2,FALSE)</f>
        <v>0</v>
      </c>
      <c r="H1051" s="27">
        <f>VLOOKUP($A1051,ranks!$A$2:$B$12,2,FALSE)-VLOOKUP(D1051,ranks!$A$2:$B$12,2,FALSE)</f>
        <v>0</v>
      </c>
      <c r="I1051" s="27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s="27" t="s">
        <v>1</v>
      </c>
      <c r="B1052" t="s">
        <v>1</v>
      </c>
      <c r="C1052" t="s">
        <v>1</v>
      </c>
      <c r="D1052" t="s">
        <v>1</v>
      </c>
      <c r="E1052" t="s">
        <v>7</v>
      </c>
      <c r="F1052" s="27">
        <f>VLOOKUP($A1052,ranks!$A$2:$B$12,2,FALSE)-VLOOKUP(B1052,ranks!$A$2:$B$12,2,FALSE)</f>
        <v>0</v>
      </c>
      <c r="G1052" s="27">
        <f>VLOOKUP($A1052,ranks!$A$2:$B$12,2,FALSE)-VLOOKUP(C1052,ranks!$A$2:$B$12,2,FALSE)</f>
        <v>0</v>
      </c>
      <c r="H1052" s="27">
        <f>VLOOKUP($A1052,ranks!$A$2:$B$12,2,FALSE)-VLOOKUP(D1052,ranks!$A$2:$B$12,2,FALSE)</f>
        <v>0</v>
      </c>
      <c r="I1052" s="27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s="27" t="s">
        <v>11</v>
      </c>
      <c r="B1053" t="s">
        <v>1</v>
      </c>
      <c r="C1053" t="s">
        <v>1</v>
      </c>
      <c r="D1053" t="s">
        <v>1</v>
      </c>
      <c r="E1053" t="s">
        <v>7</v>
      </c>
      <c r="F1053" s="27">
        <f>VLOOKUP($A1053,ranks!$A$2:$B$12,2,FALSE)-VLOOKUP(B1053,ranks!$A$2:$B$12,2,FALSE)</f>
        <v>-7</v>
      </c>
      <c r="G1053" s="27">
        <f>VLOOKUP($A1053,ranks!$A$2:$B$12,2,FALSE)-VLOOKUP(C1053,ranks!$A$2:$B$12,2,FALSE)</f>
        <v>-7</v>
      </c>
      <c r="H1053" s="27">
        <f>VLOOKUP($A1053,ranks!$A$2:$B$12,2,FALSE)-VLOOKUP(D1053,ranks!$A$2:$B$12,2,FALSE)</f>
        <v>-7</v>
      </c>
      <c r="I1053" s="27">
        <f>VLOOKUP($A1053,ranks!$A$2:$B$12,2,FALSE)-VLOOKUP(E1053,ranks!$A$2:$B$12,2,FALSE)</f>
        <v>-5</v>
      </c>
      <c r="J1053">
        <f t="shared" si="130"/>
        <v>49</v>
      </c>
      <c r="K1053">
        <f t="shared" si="131"/>
        <v>49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7</v>
      </c>
      <c r="P1053">
        <f t="shared" si="136"/>
        <v>7</v>
      </c>
      <c r="Q1053">
        <f t="shared" si="137"/>
        <v>5</v>
      </c>
    </row>
    <row r="1054" spans="1:17" x14ac:dyDescent="0.25">
      <c r="A1054" s="27" t="s">
        <v>5</v>
      </c>
      <c r="B1054" t="s">
        <v>5</v>
      </c>
      <c r="C1054" t="s">
        <v>1</v>
      </c>
      <c r="D1054" t="s">
        <v>1</v>
      </c>
      <c r="E1054" t="s">
        <v>7</v>
      </c>
      <c r="F1054" s="27">
        <f>VLOOKUP($A1054,ranks!$A$2:$B$12,2,FALSE)-VLOOKUP(B1054,ranks!$A$2:$B$12,2,FALSE)</f>
        <v>0</v>
      </c>
      <c r="G1054" s="27">
        <f>VLOOKUP($A1054,ranks!$A$2:$B$12,2,FALSE)-VLOOKUP(C1054,ranks!$A$2:$B$12,2,FALSE)</f>
        <v>-3</v>
      </c>
      <c r="H1054" s="27">
        <f>VLOOKUP($A1054,ranks!$A$2:$B$12,2,FALSE)-VLOOKUP(D1054,ranks!$A$2:$B$12,2,FALSE)</f>
        <v>-3</v>
      </c>
      <c r="I1054" s="27">
        <f>VLOOKUP($A1054,ranks!$A$2:$B$12,2,FALSE)-VLOOKUP(E1054,ranks!$A$2:$B$12,2,FALSE)</f>
        <v>-1</v>
      </c>
      <c r="J1054">
        <f t="shared" si="130"/>
        <v>0</v>
      </c>
      <c r="K1054">
        <f t="shared" si="131"/>
        <v>9</v>
      </c>
      <c r="L1054">
        <f t="shared" si="132"/>
        <v>9</v>
      </c>
      <c r="M1054">
        <f t="shared" si="133"/>
        <v>1</v>
      </c>
      <c r="N1054">
        <f t="shared" si="134"/>
        <v>0</v>
      </c>
      <c r="O1054">
        <f t="shared" si="135"/>
        <v>3</v>
      </c>
      <c r="P1054">
        <f t="shared" si="136"/>
        <v>3</v>
      </c>
      <c r="Q1054">
        <f t="shared" si="137"/>
        <v>1</v>
      </c>
    </row>
    <row r="1055" spans="1:17" x14ac:dyDescent="0.25">
      <c r="A1055" s="27" t="s">
        <v>1</v>
      </c>
      <c r="B1055" t="s">
        <v>6</v>
      </c>
      <c r="C1055" t="s">
        <v>1</v>
      </c>
      <c r="D1055" t="s">
        <v>1</v>
      </c>
      <c r="E1055" t="s">
        <v>7</v>
      </c>
      <c r="F1055" s="27">
        <f>VLOOKUP($A1055,ranks!$A$2:$B$12,2,FALSE)-VLOOKUP(B1055,ranks!$A$2:$B$12,2,FALSE)</f>
        <v>-3</v>
      </c>
      <c r="G1055" s="27">
        <f>VLOOKUP($A1055,ranks!$A$2:$B$12,2,FALSE)-VLOOKUP(C1055,ranks!$A$2:$B$12,2,FALSE)</f>
        <v>0</v>
      </c>
      <c r="H1055" s="27">
        <f>VLOOKUP($A1055,ranks!$A$2:$B$12,2,FALSE)-VLOOKUP(D1055,ranks!$A$2:$B$12,2,FALSE)</f>
        <v>0</v>
      </c>
      <c r="I1055" s="27">
        <f>VLOOKUP($A1055,ranks!$A$2:$B$12,2,FALSE)-VLOOKUP(E1055,ranks!$A$2:$B$12,2,FALSE)</f>
        <v>2</v>
      </c>
      <c r="J1055">
        <f t="shared" si="130"/>
        <v>9</v>
      </c>
      <c r="K1055">
        <f t="shared" si="131"/>
        <v>0</v>
      </c>
      <c r="L1055">
        <f t="shared" si="132"/>
        <v>0</v>
      </c>
      <c r="M1055">
        <f t="shared" si="133"/>
        <v>4</v>
      </c>
      <c r="N1055">
        <f t="shared" si="134"/>
        <v>3</v>
      </c>
      <c r="O1055">
        <f t="shared" si="135"/>
        <v>0</v>
      </c>
      <c r="P1055">
        <f t="shared" si="136"/>
        <v>0</v>
      </c>
      <c r="Q1055">
        <f t="shared" si="137"/>
        <v>2</v>
      </c>
    </row>
    <row r="1056" spans="1:17" x14ac:dyDescent="0.25">
      <c r="A1056" s="27" t="s">
        <v>6</v>
      </c>
      <c r="B1056" t="s">
        <v>1</v>
      </c>
      <c r="C1056" t="s">
        <v>1</v>
      </c>
      <c r="D1056" t="s">
        <v>1</v>
      </c>
      <c r="E1056" t="s">
        <v>7</v>
      </c>
      <c r="F1056" s="27">
        <f>VLOOKUP($A1056,ranks!$A$2:$B$12,2,FALSE)-VLOOKUP(B1056,ranks!$A$2:$B$12,2,FALSE)</f>
        <v>3</v>
      </c>
      <c r="G1056" s="27">
        <f>VLOOKUP($A1056,ranks!$A$2:$B$12,2,FALSE)-VLOOKUP(C1056,ranks!$A$2:$B$12,2,FALSE)</f>
        <v>3</v>
      </c>
      <c r="H1056" s="27">
        <f>VLOOKUP($A1056,ranks!$A$2:$B$12,2,FALSE)-VLOOKUP(D1056,ranks!$A$2:$B$12,2,FALSE)</f>
        <v>3</v>
      </c>
      <c r="I1056" s="27">
        <f>VLOOKUP($A1056,ranks!$A$2:$B$12,2,FALSE)-VLOOKUP(E1056,ranks!$A$2:$B$12,2,FALSE)</f>
        <v>5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5</v>
      </c>
    </row>
    <row r="1057" spans="1:17" x14ac:dyDescent="0.25">
      <c r="A1057" s="27" t="s">
        <v>5</v>
      </c>
      <c r="B1057" t="s">
        <v>9</v>
      </c>
      <c r="C1057" t="s">
        <v>2</v>
      </c>
      <c r="D1057" t="s">
        <v>6</v>
      </c>
      <c r="E1057" t="s">
        <v>1</v>
      </c>
      <c r="F1057" s="27">
        <f>VLOOKUP($A1057,ranks!$A$2:$B$12,2,FALSE)-VLOOKUP(B1057,ranks!$A$2:$B$12,2,FALSE)</f>
        <v>2</v>
      </c>
      <c r="G1057" s="27">
        <f>VLOOKUP($A1057,ranks!$A$2:$B$12,2,FALSE)-VLOOKUP(C1057,ranks!$A$2:$B$12,2,FALSE)</f>
        <v>-5</v>
      </c>
      <c r="H1057" s="27">
        <f>VLOOKUP($A1057,ranks!$A$2:$B$12,2,FALSE)-VLOOKUP(D1057,ranks!$A$2:$B$12,2,FALSE)</f>
        <v>-6</v>
      </c>
      <c r="I1057" s="27">
        <f>VLOOKUP($A1057,ranks!$A$2:$B$12,2,FALSE)-VLOOKUP(E1057,ranks!$A$2:$B$12,2,FALSE)</f>
        <v>-3</v>
      </c>
      <c r="J1057">
        <f t="shared" si="130"/>
        <v>4</v>
      </c>
      <c r="K1057">
        <f t="shared" si="131"/>
        <v>25</v>
      </c>
      <c r="L1057">
        <f t="shared" si="132"/>
        <v>36</v>
      </c>
      <c r="M1057">
        <f t="shared" si="133"/>
        <v>9</v>
      </c>
      <c r="N1057">
        <f t="shared" si="134"/>
        <v>2</v>
      </c>
      <c r="O1057">
        <f t="shared" si="135"/>
        <v>5</v>
      </c>
      <c r="P1057">
        <f t="shared" si="136"/>
        <v>6</v>
      </c>
      <c r="Q1057">
        <f t="shared" si="137"/>
        <v>3</v>
      </c>
    </row>
    <row r="1058" spans="1:17" x14ac:dyDescent="0.25">
      <c r="A1058" s="27" t="s">
        <v>1</v>
      </c>
      <c r="B1058" t="s">
        <v>2</v>
      </c>
      <c r="C1058" t="s">
        <v>2</v>
      </c>
      <c r="D1058" t="s">
        <v>6</v>
      </c>
      <c r="E1058" t="s">
        <v>1</v>
      </c>
      <c r="F1058" s="27">
        <f>VLOOKUP($A1058,ranks!$A$2:$B$12,2,FALSE)-VLOOKUP(B1058,ranks!$A$2:$B$12,2,FALSE)</f>
        <v>-2</v>
      </c>
      <c r="G1058" s="27">
        <f>VLOOKUP($A1058,ranks!$A$2:$B$12,2,FALSE)-VLOOKUP(C1058,ranks!$A$2:$B$12,2,FALSE)</f>
        <v>-2</v>
      </c>
      <c r="H1058" s="27">
        <f>VLOOKUP($A1058,ranks!$A$2:$B$12,2,FALSE)-VLOOKUP(D1058,ranks!$A$2:$B$12,2,FALSE)</f>
        <v>-3</v>
      </c>
      <c r="I1058" s="27">
        <f>VLOOKUP($A1058,ranks!$A$2:$B$12,2,FALSE)-VLOOKUP(E1058,ranks!$A$2:$B$12,2,FALSE)</f>
        <v>0</v>
      </c>
      <c r="J1058">
        <f t="shared" si="130"/>
        <v>4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2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s="27" t="s">
        <v>4</v>
      </c>
      <c r="B1059" t="s">
        <v>2</v>
      </c>
      <c r="C1059" t="s">
        <v>6</v>
      </c>
      <c r="D1059" t="s">
        <v>6</v>
      </c>
      <c r="E1059" t="s">
        <v>1</v>
      </c>
      <c r="F1059" s="27">
        <f>VLOOKUP($A1059,ranks!$A$2:$B$12,2,FALSE)-VLOOKUP(B1059,ranks!$A$2:$B$12,2,FALSE)</f>
        <v>-1</v>
      </c>
      <c r="G1059" s="27">
        <f>VLOOKUP($A1059,ranks!$A$2:$B$12,2,FALSE)-VLOOKUP(C1059,ranks!$A$2:$B$12,2,FALSE)</f>
        <v>-2</v>
      </c>
      <c r="H1059" s="27">
        <f>VLOOKUP($A1059,ranks!$A$2:$B$12,2,FALSE)-VLOOKUP(D1059,ranks!$A$2:$B$12,2,FALSE)</f>
        <v>-2</v>
      </c>
      <c r="I1059" s="27">
        <f>VLOOKUP($A1059,ranks!$A$2:$B$12,2,FALSE)-VLOOKUP(E1059,ranks!$A$2:$B$12,2,FALSE)</f>
        <v>1</v>
      </c>
      <c r="J1059">
        <f t="shared" si="130"/>
        <v>1</v>
      </c>
      <c r="K1059">
        <f t="shared" si="131"/>
        <v>4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2</v>
      </c>
      <c r="P1059">
        <f t="shared" si="136"/>
        <v>2</v>
      </c>
      <c r="Q1059">
        <f t="shared" si="137"/>
        <v>1</v>
      </c>
    </row>
    <row r="1060" spans="1:17" x14ac:dyDescent="0.25">
      <c r="A1060" s="27" t="s">
        <v>5</v>
      </c>
      <c r="B1060" t="s">
        <v>6</v>
      </c>
      <c r="C1060" t="s">
        <v>2</v>
      </c>
      <c r="D1060" t="s">
        <v>6</v>
      </c>
      <c r="E1060" t="s">
        <v>1</v>
      </c>
      <c r="F1060" s="27">
        <f>VLOOKUP($A1060,ranks!$A$2:$B$12,2,FALSE)-VLOOKUP(B1060,ranks!$A$2:$B$12,2,FALSE)</f>
        <v>-6</v>
      </c>
      <c r="G1060" s="27">
        <f>VLOOKUP($A1060,ranks!$A$2:$B$12,2,FALSE)-VLOOKUP(C1060,ranks!$A$2:$B$12,2,FALSE)</f>
        <v>-5</v>
      </c>
      <c r="H1060" s="27">
        <f>VLOOKUP($A1060,ranks!$A$2:$B$12,2,FALSE)-VLOOKUP(D1060,ranks!$A$2:$B$12,2,FALSE)</f>
        <v>-6</v>
      </c>
      <c r="I1060" s="27">
        <f>VLOOKUP($A1060,ranks!$A$2:$B$12,2,FALSE)-VLOOKUP(E1060,ranks!$A$2:$B$12,2,FALSE)</f>
        <v>-3</v>
      </c>
      <c r="J1060">
        <f t="shared" si="130"/>
        <v>36</v>
      </c>
      <c r="K1060">
        <f t="shared" si="131"/>
        <v>25</v>
      </c>
      <c r="L1060">
        <f t="shared" si="132"/>
        <v>36</v>
      </c>
      <c r="M1060">
        <f t="shared" si="133"/>
        <v>9</v>
      </c>
      <c r="N1060">
        <f t="shared" si="134"/>
        <v>6</v>
      </c>
      <c r="O1060">
        <f t="shared" si="135"/>
        <v>5</v>
      </c>
      <c r="P1060">
        <f t="shared" si="136"/>
        <v>6</v>
      </c>
      <c r="Q1060">
        <f t="shared" si="137"/>
        <v>3</v>
      </c>
    </row>
    <row r="1061" spans="1:17" x14ac:dyDescent="0.25">
      <c r="A1061" s="27" t="s">
        <v>6</v>
      </c>
      <c r="B1061" t="s">
        <v>2</v>
      </c>
      <c r="C1061" t="s">
        <v>6</v>
      </c>
      <c r="D1061" t="s">
        <v>6</v>
      </c>
      <c r="E1061" t="s">
        <v>1</v>
      </c>
      <c r="F1061" s="27">
        <f>VLOOKUP($A1061,ranks!$A$2:$B$12,2,FALSE)-VLOOKUP(B1061,ranks!$A$2:$B$12,2,FALSE)</f>
        <v>1</v>
      </c>
      <c r="G1061" s="27">
        <f>VLOOKUP($A1061,ranks!$A$2:$B$12,2,FALSE)-VLOOKUP(C1061,ranks!$A$2:$B$12,2,FALSE)</f>
        <v>0</v>
      </c>
      <c r="H1061" s="27">
        <f>VLOOKUP($A1061,ranks!$A$2:$B$12,2,FALSE)-VLOOKUP(D1061,ranks!$A$2:$B$12,2,FALSE)</f>
        <v>0</v>
      </c>
      <c r="I1061" s="27">
        <f>VLOOKUP($A1061,ranks!$A$2:$B$12,2,FALSE)-VLOOKUP(E1061,ranks!$A$2:$B$12,2,FALSE)</f>
        <v>3</v>
      </c>
      <c r="J1061">
        <f t="shared" si="130"/>
        <v>1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1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s="27" t="s">
        <v>4</v>
      </c>
      <c r="B1062" t="s">
        <v>5</v>
      </c>
      <c r="C1062" t="s">
        <v>1</v>
      </c>
      <c r="D1062" t="s">
        <v>6</v>
      </c>
      <c r="E1062" t="s">
        <v>1</v>
      </c>
      <c r="F1062" s="27">
        <f>VLOOKUP($A1062,ranks!$A$2:$B$12,2,FALSE)-VLOOKUP(B1062,ranks!$A$2:$B$12,2,FALSE)</f>
        <v>4</v>
      </c>
      <c r="G1062" s="27">
        <f>VLOOKUP($A1062,ranks!$A$2:$B$12,2,FALSE)-VLOOKUP(C1062,ranks!$A$2:$B$12,2,FALSE)</f>
        <v>1</v>
      </c>
      <c r="H1062" s="27">
        <f>VLOOKUP($A1062,ranks!$A$2:$B$12,2,FALSE)-VLOOKUP(D1062,ranks!$A$2:$B$12,2,FALSE)</f>
        <v>-2</v>
      </c>
      <c r="I1062" s="27">
        <f>VLOOKUP($A1062,ranks!$A$2:$B$12,2,FALSE)-VLOOKUP(E1062,ranks!$A$2:$B$12,2,FALSE)</f>
        <v>1</v>
      </c>
      <c r="J1062">
        <f t="shared" si="130"/>
        <v>16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4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s="27" t="s">
        <v>2</v>
      </c>
      <c r="B1063" t="s">
        <v>6</v>
      </c>
      <c r="C1063" t="s">
        <v>6</v>
      </c>
      <c r="D1063" t="s">
        <v>6</v>
      </c>
      <c r="E1063" t="s">
        <v>1</v>
      </c>
      <c r="F1063" s="27">
        <f>VLOOKUP($A1063,ranks!$A$2:$B$12,2,FALSE)-VLOOKUP(B1063,ranks!$A$2:$B$12,2,FALSE)</f>
        <v>-1</v>
      </c>
      <c r="G1063" s="27">
        <f>VLOOKUP($A1063,ranks!$A$2:$B$12,2,FALSE)-VLOOKUP(C1063,ranks!$A$2:$B$12,2,FALSE)</f>
        <v>-1</v>
      </c>
      <c r="H1063" s="27">
        <f>VLOOKUP($A1063,ranks!$A$2:$B$12,2,FALSE)-VLOOKUP(D1063,ranks!$A$2:$B$12,2,FALSE)</f>
        <v>-1</v>
      </c>
      <c r="I1063" s="27">
        <f>VLOOKUP($A1063,ranks!$A$2:$B$12,2,FALSE)-VLOOKUP(E1063,ranks!$A$2:$B$12,2,FALSE)</f>
        <v>2</v>
      </c>
      <c r="J1063">
        <f t="shared" si="130"/>
        <v>1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1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s="27" t="s">
        <v>4</v>
      </c>
      <c r="B1064" t="s">
        <v>1</v>
      </c>
      <c r="C1064" t="s">
        <v>2</v>
      </c>
      <c r="D1064" t="s">
        <v>6</v>
      </c>
      <c r="E1064" t="s">
        <v>1</v>
      </c>
      <c r="F1064" s="27">
        <f>VLOOKUP($A1064,ranks!$A$2:$B$12,2,FALSE)-VLOOKUP(B1064,ranks!$A$2:$B$12,2,FALSE)</f>
        <v>1</v>
      </c>
      <c r="G1064" s="27">
        <f>VLOOKUP($A1064,ranks!$A$2:$B$12,2,FALSE)-VLOOKUP(C1064,ranks!$A$2:$B$12,2,FALSE)</f>
        <v>-1</v>
      </c>
      <c r="H1064" s="27">
        <f>VLOOKUP($A1064,ranks!$A$2:$B$12,2,FALSE)-VLOOKUP(D1064,ranks!$A$2:$B$12,2,FALSE)</f>
        <v>-2</v>
      </c>
      <c r="I1064" s="27">
        <f>VLOOKUP($A1064,ranks!$A$2:$B$12,2,FALSE)-VLOOKUP(E1064,ranks!$A$2:$B$12,2,FALSE)</f>
        <v>1</v>
      </c>
      <c r="J1064">
        <f t="shared" si="130"/>
        <v>1</v>
      </c>
      <c r="K1064">
        <f t="shared" si="131"/>
        <v>1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1</v>
      </c>
      <c r="P1064">
        <f t="shared" si="136"/>
        <v>2</v>
      </c>
      <c r="Q1064">
        <f t="shared" si="137"/>
        <v>1</v>
      </c>
    </row>
    <row r="1065" spans="1:17" x14ac:dyDescent="0.25">
      <c r="A1065" s="27" t="s">
        <v>4</v>
      </c>
      <c r="B1065" t="s">
        <v>4</v>
      </c>
      <c r="C1065" t="s">
        <v>6</v>
      </c>
      <c r="D1065" t="s">
        <v>6</v>
      </c>
      <c r="E1065" t="s">
        <v>1</v>
      </c>
      <c r="F1065" s="27">
        <f>VLOOKUP($A1065,ranks!$A$2:$B$12,2,FALSE)-VLOOKUP(B1065,ranks!$A$2:$B$12,2,FALSE)</f>
        <v>0</v>
      </c>
      <c r="G1065" s="27">
        <f>VLOOKUP($A1065,ranks!$A$2:$B$12,2,FALSE)-VLOOKUP(C1065,ranks!$A$2:$B$12,2,FALSE)</f>
        <v>-2</v>
      </c>
      <c r="H1065" s="27">
        <f>VLOOKUP($A1065,ranks!$A$2:$B$12,2,FALSE)-VLOOKUP(D1065,ranks!$A$2:$B$12,2,FALSE)</f>
        <v>-2</v>
      </c>
      <c r="I1065" s="27">
        <f>VLOOKUP($A1065,ranks!$A$2:$B$12,2,FALSE)-VLOOKUP(E1065,ranks!$A$2:$B$12,2,FALSE)</f>
        <v>1</v>
      </c>
      <c r="J1065">
        <f t="shared" si="130"/>
        <v>0</v>
      </c>
      <c r="K1065">
        <f t="shared" si="131"/>
        <v>4</v>
      </c>
      <c r="L1065">
        <f t="shared" si="132"/>
        <v>4</v>
      </c>
      <c r="M1065">
        <f t="shared" si="133"/>
        <v>1</v>
      </c>
      <c r="N1065">
        <f t="shared" si="134"/>
        <v>0</v>
      </c>
      <c r="O1065">
        <f t="shared" si="135"/>
        <v>2</v>
      </c>
      <c r="P1065">
        <f t="shared" si="136"/>
        <v>2</v>
      </c>
      <c r="Q1065">
        <f t="shared" si="137"/>
        <v>1</v>
      </c>
    </row>
    <row r="1066" spans="1:17" x14ac:dyDescent="0.25">
      <c r="A1066" s="27" t="s">
        <v>6</v>
      </c>
      <c r="B1066" t="s">
        <v>5</v>
      </c>
      <c r="C1066" t="s">
        <v>2</v>
      </c>
      <c r="D1066" t="s">
        <v>6</v>
      </c>
      <c r="E1066" t="s">
        <v>1</v>
      </c>
      <c r="F1066" s="27">
        <f>VLOOKUP($A1066,ranks!$A$2:$B$12,2,FALSE)-VLOOKUP(B1066,ranks!$A$2:$B$12,2,FALSE)</f>
        <v>6</v>
      </c>
      <c r="G1066" s="27">
        <f>VLOOKUP($A1066,ranks!$A$2:$B$12,2,FALSE)-VLOOKUP(C1066,ranks!$A$2:$B$12,2,FALSE)</f>
        <v>1</v>
      </c>
      <c r="H1066" s="27">
        <f>VLOOKUP($A1066,ranks!$A$2:$B$12,2,FALSE)-VLOOKUP(D1066,ranks!$A$2:$B$12,2,FALSE)</f>
        <v>0</v>
      </c>
      <c r="I1066" s="27">
        <f>VLOOKUP($A1066,ranks!$A$2:$B$12,2,FALSE)-VLOOKUP(E1066,ranks!$A$2:$B$12,2,FALSE)</f>
        <v>3</v>
      </c>
      <c r="J1066">
        <f t="shared" si="130"/>
        <v>36</v>
      </c>
      <c r="K1066">
        <f t="shared" si="131"/>
        <v>1</v>
      </c>
      <c r="L1066">
        <f t="shared" si="132"/>
        <v>0</v>
      </c>
      <c r="M1066">
        <f t="shared" si="133"/>
        <v>9</v>
      </c>
      <c r="N1066">
        <f t="shared" si="134"/>
        <v>6</v>
      </c>
      <c r="O1066">
        <f t="shared" si="135"/>
        <v>1</v>
      </c>
      <c r="P1066">
        <f t="shared" si="136"/>
        <v>0</v>
      </c>
      <c r="Q1066">
        <f t="shared" si="137"/>
        <v>3</v>
      </c>
    </row>
    <row r="1067" spans="1:17" x14ac:dyDescent="0.25">
      <c r="A1067" s="27" t="s">
        <v>3</v>
      </c>
      <c r="B1067" t="s">
        <v>4</v>
      </c>
      <c r="C1067" t="s">
        <v>2</v>
      </c>
      <c r="D1067" t="s">
        <v>6</v>
      </c>
      <c r="E1067" t="s">
        <v>1</v>
      </c>
      <c r="F1067" s="27">
        <f>VLOOKUP($A1067,ranks!$A$2:$B$12,2,FALSE)-VLOOKUP(B1067,ranks!$A$2:$B$12,2,FALSE)</f>
        <v>-2</v>
      </c>
      <c r="G1067" s="27">
        <f>VLOOKUP($A1067,ranks!$A$2:$B$12,2,FALSE)-VLOOKUP(C1067,ranks!$A$2:$B$12,2,FALSE)</f>
        <v>-3</v>
      </c>
      <c r="H1067" s="27">
        <f>VLOOKUP($A1067,ranks!$A$2:$B$12,2,FALSE)-VLOOKUP(D1067,ranks!$A$2:$B$12,2,FALSE)</f>
        <v>-4</v>
      </c>
      <c r="I1067" s="27">
        <f>VLOOKUP($A1067,ranks!$A$2:$B$12,2,FALSE)-VLOOKUP(E1067,ranks!$A$2:$B$12,2,FALSE)</f>
        <v>-1</v>
      </c>
      <c r="J1067">
        <f t="shared" si="130"/>
        <v>4</v>
      </c>
      <c r="K1067">
        <f t="shared" si="131"/>
        <v>9</v>
      </c>
      <c r="L1067">
        <f t="shared" si="132"/>
        <v>16</v>
      </c>
      <c r="M1067">
        <f t="shared" si="133"/>
        <v>1</v>
      </c>
      <c r="N1067">
        <f t="shared" si="134"/>
        <v>2</v>
      </c>
      <c r="O1067">
        <f t="shared" si="135"/>
        <v>3</v>
      </c>
      <c r="P1067">
        <f t="shared" si="136"/>
        <v>4</v>
      </c>
      <c r="Q1067">
        <f t="shared" si="137"/>
        <v>1</v>
      </c>
    </row>
    <row r="1068" spans="1:17" x14ac:dyDescent="0.25">
      <c r="A1068" s="27" t="s">
        <v>6</v>
      </c>
      <c r="B1068" t="s">
        <v>4</v>
      </c>
      <c r="C1068" t="s">
        <v>2</v>
      </c>
      <c r="D1068" t="s">
        <v>6</v>
      </c>
      <c r="E1068" t="s">
        <v>1</v>
      </c>
      <c r="F1068" s="27">
        <f>VLOOKUP($A1068,ranks!$A$2:$B$12,2,FALSE)-VLOOKUP(B1068,ranks!$A$2:$B$12,2,FALSE)</f>
        <v>2</v>
      </c>
      <c r="G1068" s="27">
        <f>VLOOKUP($A1068,ranks!$A$2:$B$12,2,FALSE)-VLOOKUP(C1068,ranks!$A$2:$B$12,2,FALSE)</f>
        <v>1</v>
      </c>
      <c r="H1068" s="27">
        <f>VLOOKUP($A1068,ranks!$A$2:$B$12,2,FALSE)-VLOOKUP(D1068,ranks!$A$2:$B$12,2,FALSE)</f>
        <v>0</v>
      </c>
      <c r="I1068" s="27">
        <f>VLOOKUP($A1068,ranks!$A$2:$B$12,2,FALSE)-VLOOKUP(E1068,ranks!$A$2:$B$12,2,FALSE)</f>
        <v>3</v>
      </c>
      <c r="J1068">
        <f t="shared" si="130"/>
        <v>4</v>
      </c>
      <c r="K1068">
        <f t="shared" si="131"/>
        <v>1</v>
      </c>
      <c r="L1068">
        <f t="shared" si="132"/>
        <v>0</v>
      </c>
      <c r="M1068">
        <f t="shared" si="133"/>
        <v>9</v>
      </c>
      <c r="N1068">
        <f t="shared" si="134"/>
        <v>2</v>
      </c>
      <c r="O1068">
        <f t="shared" si="135"/>
        <v>1</v>
      </c>
      <c r="P1068">
        <f t="shared" si="136"/>
        <v>0</v>
      </c>
      <c r="Q1068">
        <f t="shared" si="137"/>
        <v>3</v>
      </c>
    </row>
    <row r="1069" spans="1:17" x14ac:dyDescent="0.25">
      <c r="A1069" s="27" t="s">
        <v>4</v>
      </c>
      <c r="B1069" t="s">
        <v>4</v>
      </c>
      <c r="C1069" t="s">
        <v>6</v>
      </c>
      <c r="D1069" t="s">
        <v>6</v>
      </c>
      <c r="E1069" t="s">
        <v>1</v>
      </c>
      <c r="F1069" s="27">
        <f>VLOOKUP($A1069,ranks!$A$2:$B$12,2,FALSE)-VLOOKUP(B1069,ranks!$A$2:$B$12,2,FALSE)</f>
        <v>0</v>
      </c>
      <c r="G1069" s="27">
        <f>VLOOKUP($A1069,ranks!$A$2:$B$12,2,FALSE)-VLOOKUP(C1069,ranks!$A$2:$B$12,2,FALSE)</f>
        <v>-2</v>
      </c>
      <c r="H1069" s="27">
        <f>VLOOKUP($A1069,ranks!$A$2:$B$12,2,FALSE)-VLOOKUP(D1069,ranks!$A$2:$B$12,2,FALSE)</f>
        <v>-2</v>
      </c>
      <c r="I1069" s="27">
        <f>VLOOKUP($A1069,ranks!$A$2:$B$12,2,FALSE)-VLOOKUP(E1069,ranks!$A$2:$B$12,2,FALSE)</f>
        <v>1</v>
      </c>
      <c r="J1069">
        <f t="shared" si="130"/>
        <v>0</v>
      </c>
      <c r="K1069">
        <f t="shared" si="131"/>
        <v>4</v>
      </c>
      <c r="L1069">
        <f t="shared" si="132"/>
        <v>4</v>
      </c>
      <c r="M1069">
        <f t="shared" si="133"/>
        <v>1</v>
      </c>
      <c r="N1069">
        <f t="shared" si="134"/>
        <v>0</v>
      </c>
      <c r="O1069">
        <f t="shared" si="135"/>
        <v>2</v>
      </c>
      <c r="P1069">
        <f t="shared" si="136"/>
        <v>2</v>
      </c>
      <c r="Q1069">
        <f t="shared" si="137"/>
        <v>1</v>
      </c>
    </row>
    <row r="1070" spans="1:17" x14ac:dyDescent="0.25">
      <c r="A1070" s="27" t="s">
        <v>7</v>
      </c>
      <c r="B1070" t="s">
        <v>1</v>
      </c>
      <c r="C1070" t="s">
        <v>7</v>
      </c>
      <c r="D1070" t="s">
        <v>6</v>
      </c>
      <c r="E1070" t="s">
        <v>1</v>
      </c>
      <c r="F1070" s="27">
        <f>VLOOKUP($A1070,ranks!$A$2:$B$12,2,FALSE)-VLOOKUP(B1070,ranks!$A$2:$B$12,2,FALSE)</f>
        <v>-2</v>
      </c>
      <c r="G1070" s="27">
        <f>VLOOKUP($A1070,ranks!$A$2:$B$12,2,FALSE)-VLOOKUP(C1070,ranks!$A$2:$B$12,2,FALSE)</f>
        <v>0</v>
      </c>
      <c r="H1070" s="27">
        <f>VLOOKUP($A1070,ranks!$A$2:$B$12,2,FALSE)-VLOOKUP(D1070,ranks!$A$2:$B$12,2,FALSE)</f>
        <v>-5</v>
      </c>
      <c r="I1070" s="27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s="27" t="s">
        <v>6</v>
      </c>
      <c r="B1071" t="s">
        <v>2</v>
      </c>
      <c r="C1071" t="s">
        <v>2</v>
      </c>
      <c r="D1071" t="s">
        <v>6</v>
      </c>
      <c r="E1071" t="s">
        <v>1</v>
      </c>
      <c r="F1071" s="27">
        <f>VLOOKUP($A1071,ranks!$A$2:$B$12,2,FALSE)-VLOOKUP(B1071,ranks!$A$2:$B$12,2,FALSE)</f>
        <v>1</v>
      </c>
      <c r="G1071" s="27">
        <f>VLOOKUP($A1071,ranks!$A$2:$B$12,2,FALSE)-VLOOKUP(C1071,ranks!$A$2:$B$12,2,FALSE)</f>
        <v>1</v>
      </c>
      <c r="H1071" s="27">
        <f>VLOOKUP($A1071,ranks!$A$2:$B$12,2,FALSE)-VLOOKUP(D1071,ranks!$A$2:$B$12,2,FALSE)</f>
        <v>0</v>
      </c>
      <c r="I1071" s="27">
        <f>VLOOKUP($A1071,ranks!$A$2:$B$12,2,FALSE)-VLOOKUP(E1071,ranks!$A$2:$B$12,2,FALSE)</f>
        <v>3</v>
      </c>
      <c r="J1071">
        <f t="shared" si="130"/>
        <v>1</v>
      </c>
      <c r="K1071">
        <f t="shared" si="131"/>
        <v>1</v>
      </c>
      <c r="L1071">
        <f t="shared" si="132"/>
        <v>0</v>
      </c>
      <c r="M1071">
        <f t="shared" si="133"/>
        <v>9</v>
      </c>
      <c r="N1071">
        <f t="shared" si="134"/>
        <v>1</v>
      </c>
      <c r="O1071">
        <f t="shared" si="135"/>
        <v>1</v>
      </c>
      <c r="P1071">
        <f t="shared" si="136"/>
        <v>0</v>
      </c>
      <c r="Q1071">
        <f t="shared" si="137"/>
        <v>3</v>
      </c>
    </row>
    <row r="1072" spans="1:17" x14ac:dyDescent="0.25">
      <c r="A1072" s="27" t="s">
        <v>7</v>
      </c>
      <c r="B1072" t="s">
        <v>1</v>
      </c>
      <c r="C1072" t="s">
        <v>2</v>
      </c>
      <c r="D1072" t="s">
        <v>6</v>
      </c>
      <c r="E1072" t="s">
        <v>1</v>
      </c>
      <c r="F1072" s="27">
        <f>VLOOKUP($A1072,ranks!$A$2:$B$12,2,FALSE)-VLOOKUP(B1072,ranks!$A$2:$B$12,2,FALSE)</f>
        <v>-2</v>
      </c>
      <c r="G1072" s="27">
        <f>VLOOKUP($A1072,ranks!$A$2:$B$12,2,FALSE)-VLOOKUP(C1072,ranks!$A$2:$B$12,2,FALSE)</f>
        <v>-4</v>
      </c>
      <c r="H1072" s="27">
        <f>VLOOKUP($A1072,ranks!$A$2:$B$12,2,FALSE)-VLOOKUP(D1072,ranks!$A$2:$B$12,2,FALSE)</f>
        <v>-5</v>
      </c>
      <c r="I1072" s="27">
        <f>VLOOKUP($A1072,ranks!$A$2:$B$12,2,FALSE)-VLOOKUP(E1072,ranks!$A$2:$B$12,2,FALSE)</f>
        <v>-2</v>
      </c>
      <c r="J1072">
        <f t="shared" si="130"/>
        <v>4</v>
      </c>
      <c r="K1072">
        <f t="shared" si="131"/>
        <v>16</v>
      </c>
      <c r="L1072">
        <f t="shared" si="132"/>
        <v>25</v>
      </c>
      <c r="M1072">
        <f t="shared" si="133"/>
        <v>4</v>
      </c>
      <c r="N1072">
        <f t="shared" si="134"/>
        <v>2</v>
      </c>
      <c r="O1072">
        <f t="shared" si="135"/>
        <v>4</v>
      </c>
      <c r="P1072">
        <f t="shared" si="136"/>
        <v>5</v>
      </c>
      <c r="Q1072">
        <f t="shared" si="137"/>
        <v>2</v>
      </c>
    </row>
    <row r="1073" spans="1:17" x14ac:dyDescent="0.25">
      <c r="A1073" s="27" t="s">
        <v>1</v>
      </c>
      <c r="B1073" t="s">
        <v>4</v>
      </c>
      <c r="C1073" t="s">
        <v>6</v>
      </c>
      <c r="D1073" t="s">
        <v>6</v>
      </c>
      <c r="E1073" t="s">
        <v>1</v>
      </c>
      <c r="F1073" s="27">
        <f>VLOOKUP($A1073,ranks!$A$2:$B$12,2,FALSE)-VLOOKUP(B1073,ranks!$A$2:$B$12,2,FALSE)</f>
        <v>-1</v>
      </c>
      <c r="G1073" s="27">
        <f>VLOOKUP($A1073,ranks!$A$2:$B$12,2,FALSE)-VLOOKUP(C1073,ranks!$A$2:$B$12,2,FALSE)</f>
        <v>-3</v>
      </c>
      <c r="H1073" s="27">
        <f>VLOOKUP($A1073,ranks!$A$2:$B$12,2,FALSE)-VLOOKUP(D1073,ranks!$A$2:$B$12,2,FALSE)</f>
        <v>-3</v>
      </c>
      <c r="I1073" s="27">
        <f>VLOOKUP($A1073,ranks!$A$2:$B$12,2,FALSE)-VLOOKUP(E1073,ranks!$A$2:$B$12,2,FALSE)</f>
        <v>0</v>
      </c>
      <c r="J1073">
        <f t="shared" si="130"/>
        <v>1</v>
      </c>
      <c r="K1073">
        <f t="shared" si="131"/>
        <v>9</v>
      </c>
      <c r="L1073">
        <f t="shared" si="132"/>
        <v>9</v>
      </c>
      <c r="M1073">
        <f t="shared" si="133"/>
        <v>0</v>
      </c>
      <c r="N1073">
        <f t="shared" si="134"/>
        <v>1</v>
      </c>
      <c r="O1073">
        <f t="shared" si="135"/>
        <v>3</v>
      </c>
      <c r="P1073">
        <f t="shared" si="136"/>
        <v>3</v>
      </c>
      <c r="Q1073">
        <f t="shared" si="137"/>
        <v>0</v>
      </c>
    </row>
    <row r="1074" spans="1:17" x14ac:dyDescent="0.25">
      <c r="A1074" s="27" t="s">
        <v>11</v>
      </c>
      <c r="B1074" t="s">
        <v>8</v>
      </c>
      <c r="C1074" t="s">
        <v>1</v>
      </c>
      <c r="D1074" t="s">
        <v>6</v>
      </c>
      <c r="E1074" t="s">
        <v>1</v>
      </c>
      <c r="F1074" s="27">
        <f>VLOOKUP($A1074,ranks!$A$2:$B$12,2,FALSE)-VLOOKUP(B1074,ranks!$A$2:$B$12,2,FALSE)</f>
        <v>-1</v>
      </c>
      <c r="G1074" s="27">
        <f>VLOOKUP($A1074,ranks!$A$2:$B$12,2,FALSE)-VLOOKUP(C1074,ranks!$A$2:$B$12,2,FALSE)</f>
        <v>-7</v>
      </c>
      <c r="H1074" s="27">
        <f>VLOOKUP($A1074,ranks!$A$2:$B$12,2,FALSE)-VLOOKUP(D1074,ranks!$A$2:$B$12,2,FALSE)</f>
        <v>-10</v>
      </c>
      <c r="I1074" s="27">
        <f>VLOOKUP($A1074,ranks!$A$2:$B$12,2,FALSE)-VLOOKUP(E1074,ranks!$A$2:$B$12,2,FALSE)</f>
        <v>-7</v>
      </c>
      <c r="J1074">
        <f t="shared" si="130"/>
        <v>1</v>
      </c>
      <c r="K1074">
        <f t="shared" si="131"/>
        <v>49</v>
      </c>
      <c r="L1074">
        <f t="shared" si="132"/>
        <v>100</v>
      </c>
      <c r="M1074">
        <f t="shared" si="133"/>
        <v>49</v>
      </c>
      <c r="N1074">
        <f t="shared" si="134"/>
        <v>1</v>
      </c>
      <c r="O1074">
        <f t="shared" si="135"/>
        <v>7</v>
      </c>
      <c r="P1074">
        <f t="shared" si="136"/>
        <v>10</v>
      </c>
      <c r="Q1074">
        <f t="shared" si="137"/>
        <v>7</v>
      </c>
    </row>
    <row r="1075" spans="1:17" x14ac:dyDescent="0.25">
      <c r="A1075" s="27" t="s">
        <v>2</v>
      </c>
      <c r="B1075" t="s">
        <v>2</v>
      </c>
      <c r="C1075" t="s">
        <v>1</v>
      </c>
      <c r="D1075" t="s">
        <v>6</v>
      </c>
      <c r="E1075" t="s">
        <v>1</v>
      </c>
      <c r="F1075" s="27">
        <f>VLOOKUP($A1075,ranks!$A$2:$B$12,2,FALSE)-VLOOKUP(B1075,ranks!$A$2:$B$12,2,FALSE)</f>
        <v>0</v>
      </c>
      <c r="G1075" s="27">
        <f>VLOOKUP($A1075,ranks!$A$2:$B$12,2,FALSE)-VLOOKUP(C1075,ranks!$A$2:$B$12,2,FALSE)</f>
        <v>2</v>
      </c>
      <c r="H1075" s="27">
        <f>VLOOKUP($A1075,ranks!$A$2:$B$12,2,FALSE)-VLOOKUP(D1075,ranks!$A$2:$B$12,2,FALSE)</f>
        <v>-1</v>
      </c>
      <c r="I1075" s="27">
        <f>VLOOKUP($A1075,ranks!$A$2:$B$12,2,FALSE)-VLOOKUP(E1075,ranks!$A$2:$B$12,2,FALSE)</f>
        <v>2</v>
      </c>
      <c r="J1075">
        <f t="shared" si="130"/>
        <v>0</v>
      </c>
      <c r="K1075">
        <f t="shared" si="131"/>
        <v>4</v>
      </c>
      <c r="L1075">
        <f t="shared" si="132"/>
        <v>1</v>
      </c>
      <c r="M1075">
        <f t="shared" si="133"/>
        <v>4</v>
      </c>
      <c r="N1075">
        <f t="shared" si="134"/>
        <v>0</v>
      </c>
      <c r="O1075">
        <f t="shared" si="135"/>
        <v>2</v>
      </c>
      <c r="P1075">
        <f t="shared" si="136"/>
        <v>1</v>
      </c>
      <c r="Q1075">
        <f t="shared" si="137"/>
        <v>2</v>
      </c>
    </row>
    <row r="1076" spans="1:17" x14ac:dyDescent="0.25">
      <c r="A1076" s="27" t="s">
        <v>1</v>
      </c>
      <c r="B1076" t="s">
        <v>4</v>
      </c>
      <c r="C1076" t="s">
        <v>2</v>
      </c>
      <c r="D1076" t="s">
        <v>6</v>
      </c>
      <c r="E1076" t="s">
        <v>1</v>
      </c>
      <c r="F1076" s="27">
        <f>VLOOKUP($A1076,ranks!$A$2:$B$12,2,FALSE)-VLOOKUP(B1076,ranks!$A$2:$B$12,2,FALSE)</f>
        <v>-1</v>
      </c>
      <c r="G1076" s="27">
        <f>VLOOKUP($A1076,ranks!$A$2:$B$12,2,FALSE)-VLOOKUP(C1076,ranks!$A$2:$B$12,2,FALSE)</f>
        <v>-2</v>
      </c>
      <c r="H1076" s="27">
        <f>VLOOKUP($A1076,ranks!$A$2:$B$12,2,FALSE)-VLOOKUP(D1076,ranks!$A$2:$B$12,2,FALSE)</f>
        <v>-3</v>
      </c>
      <c r="I1076" s="27">
        <f>VLOOKUP($A1076,ranks!$A$2:$B$12,2,FALSE)-VLOOKUP(E1076,ranks!$A$2:$B$12,2,FALSE)</f>
        <v>0</v>
      </c>
      <c r="J1076">
        <f t="shared" si="130"/>
        <v>1</v>
      </c>
      <c r="K1076">
        <f t="shared" si="131"/>
        <v>4</v>
      </c>
      <c r="L1076">
        <f t="shared" si="132"/>
        <v>9</v>
      </c>
      <c r="M1076">
        <f t="shared" si="133"/>
        <v>0</v>
      </c>
      <c r="N1076">
        <f t="shared" si="134"/>
        <v>1</v>
      </c>
      <c r="O1076">
        <f t="shared" si="135"/>
        <v>2</v>
      </c>
      <c r="P1076">
        <f t="shared" si="136"/>
        <v>3</v>
      </c>
      <c r="Q1076">
        <f t="shared" si="137"/>
        <v>0</v>
      </c>
    </row>
    <row r="1077" spans="1:17" x14ac:dyDescent="0.25">
      <c r="A1077" s="27" t="s">
        <v>8</v>
      </c>
      <c r="B1077" t="s">
        <v>1</v>
      </c>
      <c r="C1077" t="s">
        <v>1</v>
      </c>
      <c r="D1077" t="s">
        <v>6</v>
      </c>
      <c r="E1077" t="s">
        <v>1</v>
      </c>
      <c r="F1077" s="27">
        <f>VLOOKUP($A1077,ranks!$A$2:$B$12,2,FALSE)-VLOOKUP(B1077,ranks!$A$2:$B$12,2,FALSE)</f>
        <v>-6</v>
      </c>
      <c r="G1077" s="27">
        <f>VLOOKUP($A1077,ranks!$A$2:$B$12,2,FALSE)-VLOOKUP(C1077,ranks!$A$2:$B$12,2,FALSE)</f>
        <v>-6</v>
      </c>
      <c r="H1077" s="27">
        <f>VLOOKUP($A1077,ranks!$A$2:$B$12,2,FALSE)-VLOOKUP(D1077,ranks!$A$2:$B$12,2,FALSE)</f>
        <v>-9</v>
      </c>
      <c r="I1077" s="27">
        <f>VLOOKUP($A1077,ranks!$A$2:$B$12,2,FALSE)-VLOOKUP(E1077,ranks!$A$2:$B$12,2,FALSE)</f>
        <v>-6</v>
      </c>
      <c r="J1077">
        <f t="shared" si="130"/>
        <v>36</v>
      </c>
      <c r="K1077">
        <f t="shared" si="131"/>
        <v>36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6</v>
      </c>
      <c r="P1077">
        <f t="shared" si="136"/>
        <v>9</v>
      </c>
      <c r="Q1077">
        <f t="shared" si="137"/>
        <v>6</v>
      </c>
    </row>
    <row r="1078" spans="1:17" x14ac:dyDescent="0.25">
      <c r="A1078" s="27" t="s">
        <v>1</v>
      </c>
      <c r="B1078" t="s">
        <v>4</v>
      </c>
      <c r="C1078" t="s">
        <v>6</v>
      </c>
      <c r="D1078" t="s">
        <v>6</v>
      </c>
      <c r="E1078" t="s">
        <v>1</v>
      </c>
      <c r="F1078" s="27">
        <f>VLOOKUP($A1078,ranks!$A$2:$B$12,2,FALSE)-VLOOKUP(B1078,ranks!$A$2:$B$12,2,FALSE)</f>
        <v>-1</v>
      </c>
      <c r="G1078" s="27">
        <f>VLOOKUP($A1078,ranks!$A$2:$B$12,2,FALSE)-VLOOKUP(C1078,ranks!$A$2:$B$12,2,FALSE)</f>
        <v>-3</v>
      </c>
      <c r="H1078" s="27">
        <f>VLOOKUP($A1078,ranks!$A$2:$B$12,2,FALSE)-VLOOKUP(D1078,ranks!$A$2:$B$12,2,FALSE)</f>
        <v>-3</v>
      </c>
      <c r="I1078" s="27">
        <f>VLOOKUP($A1078,ranks!$A$2:$B$12,2,FALSE)-VLOOKUP(E1078,ranks!$A$2:$B$12,2,FALSE)</f>
        <v>0</v>
      </c>
      <c r="J1078">
        <f t="shared" si="130"/>
        <v>1</v>
      </c>
      <c r="K1078">
        <f t="shared" si="131"/>
        <v>9</v>
      </c>
      <c r="L1078">
        <f t="shared" si="132"/>
        <v>9</v>
      </c>
      <c r="M1078">
        <f t="shared" si="133"/>
        <v>0</v>
      </c>
      <c r="N1078">
        <f t="shared" si="134"/>
        <v>1</v>
      </c>
      <c r="O1078">
        <f t="shared" si="135"/>
        <v>3</v>
      </c>
      <c r="P1078">
        <f t="shared" si="136"/>
        <v>3</v>
      </c>
      <c r="Q1078">
        <f t="shared" si="137"/>
        <v>0</v>
      </c>
    </row>
    <row r="1079" spans="1:17" x14ac:dyDescent="0.25">
      <c r="A1079" s="27" t="s">
        <v>1</v>
      </c>
      <c r="B1079" t="s">
        <v>10</v>
      </c>
      <c r="C1079" t="s">
        <v>2</v>
      </c>
      <c r="D1079" t="s">
        <v>6</v>
      </c>
      <c r="E1079" t="s">
        <v>1</v>
      </c>
      <c r="F1079" s="27">
        <f>VLOOKUP($A1079,ranks!$A$2:$B$12,2,FALSE)-VLOOKUP(B1079,ranks!$A$2:$B$12,2,FALSE)</f>
        <v>4</v>
      </c>
      <c r="G1079" s="27">
        <f>VLOOKUP($A1079,ranks!$A$2:$B$12,2,FALSE)-VLOOKUP(C1079,ranks!$A$2:$B$12,2,FALSE)</f>
        <v>-2</v>
      </c>
      <c r="H1079" s="27">
        <f>VLOOKUP($A1079,ranks!$A$2:$B$12,2,FALSE)-VLOOKUP(D1079,ranks!$A$2:$B$12,2,FALSE)</f>
        <v>-3</v>
      </c>
      <c r="I1079" s="27">
        <f>VLOOKUP($A1079,ranks!$A$2:$B$12,2,FALSE)-VLOOKUP(E1079,ranks!$A$2:$B$12,2,FALSE)</f>
        <v>0</v>
      </c>
      <c r="J1079">
        <f t="shared" si="130"/>
        <v>16</v>
      </c>
      <c r="K1079">
        <f t="shared" si="131"/>
        <v>4</v>
      </c>
      <c r="L1079">
        <f t="shared" si="132"/>
        <v>9</v>
      </c>
      <c r="M1079">
        <f t="shared" si="133"/>
        <v>0</v>
      </c>
      <c r="N1079">
        <f t="shared" si="134"/>
        <v>4</v>
      </c>
      <c r="O1079">
        <f t="shared" si="135"/>
        <v>2</v>
      </c>
      <c r="P1079">
        <f t="shared" si="136"/>
        <v>3</v>
      </c>
      <c r="Q1079">
        <f t="shared" si="137"/>
        <v>0</v>
      </c>
    </row>
    <row r="1080" spans="1:17" x14ac:dyDescent="0.25">
      <c r="A1080" s="27" t="s">
        <v>1</v>
      </c>
      <c r="B1080" t="s">
        <v>2</v>
      </c>
      <c r="C1080" t="s">
        <v>6</v>
      </c>
      <c r="D1080" t="s">
        <v>6</v>
      </c>
      <c r="E1080" t="s">
        <v>1</v>
      </c>
      <c r="F1080" s="27">
        <f>VLOOKUP($A1080,ranks!$A$2:$B$12,2,FALSE)-VLOOKUP(B1080,ranks!$A$2:$B$12,2,FALSE)</f>
        <v>-2</v>
      </c>
      <c r="G1080" s="27">
        <f>VLOOKUP($A1080,ranks!$A$2:$B$12,2,FALSE)-VLOOKUP(C1080,ranks!$A$2:$B$12,2,FALSE)</f>
        <v>-3</v>
      </c>
      <c r="H1080" s="27">
        <f>VLOOKUP($A1080,ranks!$A$2:$B$12,2,FALSE)-VLOOKUP(D1080,ranks!$A$2:$B$12,2,FALSE)</f>
        <v>-3</v>
      </c>
      <c r="I1080" s="27">
        <f>VLOOKUP($A1080,ranks!$A$2:$B$12,2,FALSE)-VLOOKUP(E1080,ranks!$A$2:$B$12,2,FALSE)</f>
        <v>0</v>
      </c>
      <c r="J1080">
        <f t="shared" si="130"/>
        <v>4</v>
      </c>
      <c r="K1080">
        <f t="shared" si="131"/>
        <v>9</v>
      </c>
      <c r="L1080">
        <f t="shared" si="132"/>
        <v>9</v>
      </c>
      <c r="M1080">
        <f t="shared" si="133"/>
        <v>0</v>
      </c>
      <c r="N1080">
        <f t="shared" si="134"/>
        <v>2</v>
      </c>
      <c r="O1080">
        <f t="shared" si="135"/>
        <v>3</v>
      </c>
      <c r="P1080">
        <f t="shared" si="136"/>
        <v>3</v>
      </c>
      <c r="Q1080">
        <f t="shared" si="137"/>
        <v>0</v>
      </c>
    </row>
    <row r="1081" spans="1:17" x14ac:dyDescent="0.25">
      <c r="A1081" s="27" t="s">
        <v>2</v>
      </c>
      <c r="B1081" t="s">
        <v>2</v>
      </c>
      <c r="C1081" t="s">
        <v>6</v>
      </c>
      <c r="D1081" t="s">
        <v>6</v>
      </c>
      <c r="E1081" t="s">
        <v>1</v>
      </c>
      <c r="F1081" s="27">
        <f>VLOOKUP($A1081,ranks!$A$2:$B$12,2,FALSE)-VLOOKUP(B1081,ranks!$A$2:$B$12,2,FALSE)</f>
        <v>0</v>
      </c>
      <c r="G1081" s="27">
        <f>VLOOKUP($A1081,ranks!$A$2:$B$12,2,FALSE)-VLOOKUP(C1081,ranks!$A$2:$B$12,2,FALSE)</f>
        <v>-1</v>
      </c>
      <c r="H1081" s="27">
        <f>VLOOKUP($A1081,ranks!$A$2:$B$12,2,FALSE)-VLOOKUP(D1081,ranks!$A$2:$B$12,2,FALSE)</f>
        <v>-1</v>
      </c>
      <c r="I1081" s="27">
        <f>VLOOKUP($A1081,ranks!$A$2:$B$12,2,FALSE)-VLOOKUP(E1081,ranks!$A$2:$B$12,2,FALSE)</f>
        <v>2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4</v>
      </c>
      <c r="N1081">
        <f t="shared" si="134"/>
        <v>0</v>
      </c>
      <c r="O1081">
        <f t="shared" si="135"/>
        <v>1</v>
      </c>
      <c r="P1081">
        <f t="shared" si="136"/>
        <v>1</v>
      </c>
      <c r="Q1081">
        <f t="shared" si="137"/>
        <v>2</v>
      </c>
    </row>
    <row r="1082" spans="1:17" x14ac:dyDescent="0.25">
      <c r="A1082" s="27" t="s">
        <v>3</v>
      </c>
      <c r="B1082" t="s">
        <v>4</v>
      </c>
      <c r="C1082" t="s">
        <v>2</v>
      </c>
      <c r="D1082" t="s">
        <v>6</v>
      </c>
      <c r="E1082" t="s">
        <v>1</v>
      </c>
      <c r="F1082" s="27">
        <f>VLOOKUP($A1082,ranks!$A$2:$B$12,2,FALSE)-VLOOKUP(B1082,ranks!$A$2:$B$12,2,FALSE)</f>
        <v>-2</v>
      </c>
      <c r="G1082" s="27">
        <f>VLOOKUP($A1082,ranks!$A$2:$B$12,2,FALSE)-VLOOKUP(C1082,ranks!$A$2:$B$12,2,FALSE)</f>
        <v>-3</v>
      </c>
      <c r="H1082" s="27">
        <f>VLOOKUP($A1082,ranks!$A$2:$B$12,2,FALSE)-VLOOKUP(D1082,ranks!$A$2:$B$12,2,FALSE)</f>
        <v>-4</v>
      </c>
      <c r="I1082" s="27">
        <f>VLOOKUP($A1082,ranks!$A$2:$B$12,2,FALSE)-VLOOKUP(E1082,ranks!$A$2:$B$12,2,FALSE)</f>
        <v>-1</v>
      </c>
      <c r="J1082">
        <f t="shared" si="130"/>
        <v>4</v>
      </c>
      <c r="K1082">
        <f t="shared" si="131"/>
        <v>9</v>
      </c>
      <c r="L1082">
        <f t="shared" si="132"/>
        <v>16</v>
      </c>
      <c r="M1082">
        <f t="shared" si="133"/>
        <v>1</v>
      </c>
      <c r="N1082">
        <f t="shared" si="134"/>
        <v>2</v>
      </c>
      <c r="O1082">
        <f t="shared" si="135"/>
        <v>3</v>
      </c>
      <c r="P1082">
        <f t="shared" si="136"/>
        <v>4</v>
      </c>
      <c r="Q1082">
        <f t="shared" si="137"/>
        <v>1</v>
      </c>
    </row>
    <row r="1083" spans="1:17" x14ac:dyDescent="0.25">
      <c r="A1083" s="27" t="s">
        <v>2</v>
      </c>
      <c r="B1083" t="s">
        <v>6</v>
      </c>
      <c r="C1083" t="s">
        <v>6</v>
      </c>
      <c r="D1083" t="s">
        <v>6</v>
      </c>
      <c r="E1083" t="s">
        <v>1</v>
      </c>
      <c r="F1083" s="27">
        <f>VLOOKUP($A1083,ranks!$A$2:$B$12,2,FALSE)-VLOOKUP(B1083,ranks!$A$2:$B$12,2,FALSE)</f>
        <v>-1</v>
      </c>
      <c r="G1083" s="27">
        <f>VLOOKUP($A1083,ranks!$A$2:$B$12,2,FALSE)-VLOOKUP(C1083,ranks!$A$2:$B$12,2,FALSE)</f>
        <v>-1</v>
      </c>
      <c r="H1083" s="27">
        <f>VLOOKUP($A1083,ranks!$A$2:$B$12,2,FALSE)-VLOOKUP(D1083,ranks!$A$2:$B$12,2,FALSE)</f>
        <v>-1</v>
      </c>
      <c r="I1083" s="27">
        <f>VLOOKUP($A1083,ranks!$A$2:$B$12,2,FALSE)-VLOOKUP(E1083,ranks!$A$2:$B$12,2,FALSE)</f>
        <v>2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s="27" t="s">
        <v>6</v>
      </c>
      <c r="B1084" t="s">
        <v>6</v>
      </c>
      <c r="C1084" t="s">
        <v>6</v>
      </c>
      <c r="D1084" t="s">
        <v>6</v>
      </c>
      <c r="E1084" t="s">
        <v>1</v>
      </c>
      <c r="F1084" s="27">
        <f>VLOOKUP($A1084,ranks!$A$2:$B$12,2,FALSE)-VLOOKUP(B1084,ranks!$A$2:$B$12,2,FALSE)</f>
        <v>0</v>
      </c>
      <c r="G1084" s="27">
        <f>VLOOKUP($A1084,ranks!$A$2:$B$12,2,FALSE)-VLOOKUP(C1084,ranks!$A$2:$B$12,2,FALSE)</f>
        <v>0</v>
      </c>
      <c r="H1084" s="27">
        <f>VLOOKUP($A1084,ranks!$A$2:$B$12,2,FALSE)-VLOOKUP(D1084,ranks!$A$2:$B$12,2,FALSE)</f>
        <v>0</v>
      </c>
      <c r="I1084" s="27">
        <f>VLOOKUP($A1084,ranks!$A$2:$B$12,2,FALSE)-VLOOKUP(E1084,ranks!$A$2:$B$12,2,FALSE)</f>
        <v>3</v>
      </c>
      <c r="J1084">
        <f t="shared" si="130"/>
        <v>0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s="27" t="s">
        <v>6</v>
      </c>
      <c r="B1085" t="s">
        <v>4</v>
      </c>
      <c r="C1085" t="s">
        <v>2</v>
      </c>
      <c r="D1085" t="s">
        <v>6</v>
      </c>
      <c r="E1085" t="s">
        <v>1</v>
      </c>
      <c r="F1085" s="27">
        <f>VLOOKUP($A1085,ranks!$A$2:$B$12,2,FALSE)-VLOOKUP(B1085,ranks!$A$2:$B$12,2,FALSE)</f>
        <v>2</v>
      </c>
      <c r="G1085" s="27">
        <f>VLOOKUP($A1085,ranks!$A$2:$B$12,2,FALSE)-VLOOKUP(C1085,ranks!$A$2:$B$12,2,FALSE)</f>
        <v>1</v>
      </c>
      <c r="H1085" s="27">
        <f>VLOOKUP($A1085,ranks!$A$2:$B$12,2,FALSE)-VLOOKUP(D1085,ranks!$A$2:$B$12,2,FALSE)</f>
        <v>0</v>
      </c>
      <c r="I1085" s="27">
        <f>VLOOKUP($A1085,ranks!$A$2:$B$12,2,FALSE)-VLOOKUP(E1085,ranks!$A$2:$B$12,2,FALSE)</f>
        <v>3</v>
      </c>
      <c r="J1085">
        <f t="shared" si="130"/>
        <v>4</v>
      </c>
      <c r="K1085">
        <f t="shared" si="131"/>
        <v>1</v>
      </c>
      <c r="L1085">
        <f t="shared" si="132"/>
        <v>0</v>
      </c>
      <c r="M1085">
        <f t="shared" si="133"/>
        <v>9</v>
      </c>
      <c r="N1085">
        <f t="shared" si="134"/>
        <v>2</v>
      </c>
      <c r="O1085">
        <f t="shared" si="135"/>
        <v>1</v>
      </c>
      <c r="P1085">
        <f t="shared" si="136"/>
        <v>0</v>
      </c>
      <c r="Q1085">
        <f t="shared" si="137"/>
        <v>3</v>
      </c>
    </row>
    <row r="1086" spans="1:17" x14ac:dyDescent="0.25">
      <c r="A1086" s="27" t="s">
        <v>6</v>
      </c>
      <c r="B1086" t="s">
        <v>4</v>
      </c>
      <c r="C1086" t="s">
        <v>6</v>
      </c>
      <c r="D1086" t="s">
        <v>6</v>
      </c>
      <c r="E1086" t="s">
        <v>1</v>
      </c>
      <c r="F1086" s="27">
        <f>VLOOKUP($A1086,ranks!$A$2:$B$12,2,FALSE)-VLOOKUP(B1086,ranks!$A$2:$B$12,2,FALSE)</f>
        <v>2</v>
      </c>
      <c r="G1086" s="27">
        <f>VLOOKUP($A1086,ranks!$A$2:$B$12,2,FALSE)-VLOOKUP(C1086,ranks!$A$2:$B$12,2,FALSE)</f>
        <v>0</v>
      </c>
      <c r="H1086" s="27">
        <f>VLOOKUP($A1086,ranks!$A$2:$B$12,2,FALSE)-VLOOKUP(D1086,ranks!$A$2:$B$12,2,FALSE)</f>
        <v>0</v>
      </c>
      <c r="I1086" s="27">
        <f>VLOOKUP($A1086,ranks!$A$2:$B$12,2,FALSE)-VLOOKUP(E1086,ranks!$A$2:$B$12,2,FALSE)</f>
        <v>3</v>
      </c>
      <c r="J1086">
        <f t="shared" si="130"/>
        <v>4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2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s="27" t="s">
        <v>2</v>
      </c>
      <c r="B1087" t="s">
        <v>5</v>
      </c>
      <c r="C1087" t="s">
        <v>6</v>
      </c>
      <c r="D1087" t="s">
        <v>6</v>
      </c>
      <c r="E1087" t="s">
        <v>1</v>
      </c>
      <c r="F1087" s="27">
        <f>VLOOKUP($A1087,ranks!$A$2:$B$12,2,FALSE)-VLOOKUP(B1087,ranks!$A$2:$B$12,2,FALSE)</f>
        <v>5</v>
      </c>
      <c r="G1087" s="27">
        <f>VLOOKUP($A1087,ranks!$A$2:$B$12,2,FALSE)-VLOOKUP(C1087,ranks!$A$2:$B$12,2,FALSE)</f>
        <v>-1</v>
      </c>
      <c r="H1087" s="27">
        <f>VLOOKUP($A1087,ranks!$A$2:$B$12,2,FALSE)-VLOOKUP(D1087,ranks!$A$2:$B$12,2,FALSE)</f>
        <v>-1</v>
      </c>
      <c r="I1087" s="27">
        <f>VLOOKUP($A1087,ranks!$A$2:$B$12,2,FALSE)-VLOOKUP(E1087,ranks!$A$2:$B$12,2,FALSE)</f>
        <v>2</v>
      </c>
      <c r="J1087">
        <f t="shared" si="130"/>
        <v>25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5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s="27" t="s">
        <v>2</v>
      </c>
      <c r="B1088" t="s">
        <v>1</v>
      </c>
      <c r="C1088" t="s">
        <v>1</v>
      </c>
      <c r="D1088" t="s">
        <v>6</v>
      </c>
      <c r="E1088" t="s">
        <v>1</v>
      </c>
      <c r="F1088" s="27">
        <f>VLOOKUP($A1088,ranks!$A$2:$B$12,2,FALSE)-VLOOKUP(B1088,ranks!$A$2:$B$12,2,FALSE)</f>
        <v>2</v>
      </c>
      <c r="G1088" s="27">
        <f>VLOOKUP($A1088,ranks!$A$2:$B$12,2,FALSE)-VLOOKUP(C1088,ranks!$A$2:$B$12,2,FALSE)</f>
        <v>2</v>
      </c>
      <c r="H1088" s="27">
        <f>VLOOKUP($A1088,ranks!$A$2:$B$12,2,FALSE)-VLOOKUP(D1088,ranks!$A$2:$B$12,2,FALSE)</f>
        <v>-1</v>
      </c>
      <c r="I1088" s="27">
        <f>VLOOKUP($A1088,ranks!$A$2:$B$12,2,FALSE)-VLOOKUP(E1088,ranks!$A$2:$B$12,2,FALSE)</f>
        <v>2</v>
      </c>
      <c r="J1088">
        <f t="shared" si="130"/>
        <v>4</v>
      </c>
      <c r="K1088">
        <f t="shared" si="131"/>
        <v>4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2</v>
      </c>
      <c r="P1088">
        <f t="shared" si="136"/>
        <v>1</v>
      </c>
      <c r="Q1088">
        <f t="shared" si="137"/>
        <v>2</v>
      </c>
    </row>
    <row r="1089" spans="1:17" x14ac:dyDescent="0.25">
      <c r="A1089" s="27" t="s">
        <v>1</v>
      </c>
      <c r="B1089" t="s">
        <v>6</v>
      </c>
      <c r="C1089" t="s">
        <v>6</v>
      </c>
      <c r="D1089" t="s">
        <v>6</v>
      </c>
      <c r="E1089" t="s">
        <v>1</v>
      </c>
      <c r="F1089" s="27">
        <f>VLOOKUP($A1089,ranks!$A$2:$B$12,2,FALSE)-VLOOKUP(B1089,ranks!$A$2:$B$12,2,FALSE)</f>
        <v>-3</v>
      </c>
      <c r="G1089" s="27">
        <f>VLOOKUP($A1089,ranks!$A$2:$B$12,2,FALSE)-VLOOKUP(C1089,ranks!$A$2:$B$12,2,FALSE)</f>
        <v>-3</v>
      </c>
      <c r="H1089" s="27">
        <f>VLOOKUP($A1089,ranks!$A$2:$B$12,2,FALSE)-VLOOKUP(D1089,ranks!$A$2:$B$12,2,FALSE)</f>
        <v>-3</v>
      </c>
      <c r="I1089" s="27">
        <f>VLOOKUP($A1089,ranks!$A$2:$B$12,2,FALSE)-VLOOKUP(E1089,ranks!$A$2:$B$12,2,FALSE)</f>
        <v>0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0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0</v>
      </c>
    </row>
    <row r="1090" spans="1:17" x14ac:dyDescent="0.25">
      <c r="A1090" s="27" t="s">
        <v>5</v>
      </c>
      <c r="B1090" t="s">
        <v>6</v>
      </c>
      <c r="C1090" t="s">
        <v>6</v>
      </c>
      <c r="D1090" t="s">
        <v>6</v>
      </c>
      <c r="E1090" t="s">
        <v>1</v>
      </c>
      <c r="F1090" s="27">
        <f>VLOOKUP($A1090,ranks!$A$2:$B$12,2,FALSE)-VLOOKUP(B1090,ranks!$A$2:$B$12,2,FALSE)</f>
        <v>-6</v>
      </c>
      <c r="G1090" s="27">
        <f>VLOOKUP($A1090,ranks!$A$2:$B$12,2,FALSE)-VLOOKUP(C1090,ranks!$A$2:$B$12,2,FALSE)</f>
        <v>-6</v>
      </c>
      <c r="H1090" s="27">
        <f>VLOOKUP($A1090,ranks!$A$2:$B$12,2,FALSE)-VLOOKUP(D1090,ranks!$A$2:$B$12,2,FALSE)</f>
        <v>-6</v>
      </c>
      <c r="I1090" s="27">
        <f>VLOOKUP($A1090,ranks!$A$2:$B$12,2,FALSE)-VLOOKUP(E1090,ranks!$A$2:$B$12,2,FALSE)</f>
        <v>-3</v>
      </c>
      <c r="J1090">
        <f t="shared" si="130"/>
        <v>36</v>
      </c>
      <c r="K1090">
        <f t="shared" si="131"/>
        <v>36</v>
      </c>
      <c r="L1090">
        <f t="shared" si="132"/>
        <v>36</v>
      </c>
      <c r="M1090">
        <f t="shared" si="133"/>
        <v>9</v>
      </c>
      <c r="N1090">
        <f t="shared" si="134"/>
        <v>6</v>
      </c>
      <c r="O1090">
        <f t="shared" si="135"/>
        <v>6</v>
      </c>
      <c r="P1090">
        <f t="shared" si="136"/>
        <v>6</v>
      </c>
      <c r="Q1090">
        <f t="shared" si="137"/>
        <v>3</v>
      </c>
    </row>
    <row r="1091" spans="1:17" x14ac:dyDescent="0.25">
      <c r="A1091" s="27" t="s">
        <v>6</v>
      </c>
      <c r="B1091" t="s">
        <v>6</v>
      </c>
      <c r="C1091" t="s">
        <v>6</v>
      </c>
      <c r="D1091" t="s">
        <v>6</v>
      </c>
      <c r="E1091" t="s">
        <v>1</v>
      </c>
      <c r="F1091" s="27">
        <f>VLOOKUP($A1091,ranks!$A$2:$B$12,2,FALSE)-VLOOKUP(B1091,ranks!$A$2:$B$12,2,FALSE)</f>
        <v>0</v>
      </c>
      <c r="G1091" s="27">
        <f>VLOOKUP($A1091,ranks!$A$2:$B$12,2,FALSE)-VLOOKUP(C1091,ranks!$A$2:$B$12,2,FALSE)</f>
        <v>0</v>
      </c>
      <c r="H1091" s="27">
        <f>VLOOKUP($A1091,ranks!$A$2:$B$12,2,FALSE)-VLOOKUP(D1091,ranks!$A$2:$B$12,2,FALSE)</f>
        <v>0</v>
      </c>
      <c r="I1091" s="27">
        <f>VLOOKUP($A1091,ranks!$A$2:$B$12,2,FALSE)-VLOOKUP(E1091,ranks!$A$2:$B$12,2,FALSE)</f>
        <v>3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s="27" t="s">
        <v>6</v>
      </c>
      <c r="B1092" t="s">
        <v>1</v>
      </c>
      <c r="C1092" t="s">
        <v>1</v>
      </c>
      <c r="D1092" t="s">
        <v>6</v>
      </c>
      <c r="E1092" t="s">
        <v>1</v>
      </c>
      <c r="F1092" s="27">
        <f>VLOOKUP($A1092,ranks!$A$2:$B$12,2,FALSE)-VLOOKUP(B1092,ranks!$A$2:$B$12,2,FALSE)</f>
        <v>3</v>
      </c>
      <c r="G1092" s="27">
        <f>VLOOKUP($A1092,ranks!$A$2:$B$12,2,FALSE)-VLOOKUP(C1092,ranks!$A$2:$B$12,2,FALSE)</f>
        <v>3</v>
      </c>
      <c r="H1092" s="27">
        <f>VLOOKUP($A1092,ranks!$A$2:$B$12,2,FALSE)-VLOOKUP(D1092,ranks!$A$2:$B$12,2,FALSE)</f>
        <v>0</v>
      </c>
      <c r="I1092" s="27">
        <f>VLOOKUP($A1092,ranks!$A$2:$B$12,2,FALSE)-VLOOKUP(E1092,ranks!$A$2:$B$12,2,FALSE)</f>
        <v>3</v>
      </c>
      <c r="J1092">
        <f t="shared" si="138"/>
        <v>9</v>
      </c>
      <c r="K1092">
        <f t="shared" si="139"/>
        <v>9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3</v>
      </c>
      <c r="P1092">
        <f t="shared" si="144"/>
        <v>0</v>
      </c>
      <c r="Q1092">
        <f t="shared" si="145"/>
        <v>3</v>
      </c>
    </row>
    <row r="1093" spans="1:17" x14ac:dyDescent="0.25">
      <c r="A1093" s="27" t="s">
        <v>10</v>
      </c>
      <c r="B1093" t="s">
        <v>7</v>
      </c>
      <c r="C1093" t="s">
        <v>1</v>
      </c>
      <c r="D1093" t="s">
        <v>6</v>
      </c>
      <c r="E1093" t="s">
        <v>1</v>
      </c>
      <c r="F1093" s="27">
        <f>VLOOKUP($A1093,ranks!$A$2:$B$12,2,FALSE)-VLOOKUP(B1093,ranks!$A$2:$B$12,2,FALSE)</f>
        <v>-2</v>
      </c>
      <c r="G1093" s="27">
        <f>VLOOKUP($A1093,ranks!$A$2:$B$12,2,FALSE)-VLOOKUP(C1093,ranks!$A$2:$B$12,2,FALSE)</f>
        <v>-4</v>
      </c>
      <c r="H1093" s="27">
        <f>VLOOKUP($A1093,ranks!$A$2:$B$12,2,FALSE)-VLOOKUP(D1093,ranks!$A$2:$B$12,2,FALSE)</f>
        <v>-7</v>
      </c>
      <c r="I1093" s="27">
        <f>VLOOKUP($A1093,ranks!$A$2:$B$12,2,FALSE)-VLOOKUP(E1093,ranks!$A$2:$B$12,2,FALSE)</f>
        <v>-4</v>
      </c>
      <c r="J1093">
        <f t="shared" si="138"/>
        <v>4</v>
      </c>
      <c r="K1093">
        <f t="shared" si="139"/>
        <v>16</v>
      </c>
      <c r="L1093">
        <f t="shared" si="140"/>
        <v>49</v>
      </c>
      <c r="M1093">
        <f t="shared" si="141"/>
        <v>16</v>
      </c>
      <c r="N1093">
        <f t="shared" si="142"/>
        <v>2</v>
      </c>
      <c r="O1093">
        <f t="shared" si="143"/>
        <v>4</v>
      </c>
      <c r="P1093">
        <f t="shared" si="144"/>
        <v>7</v>
      </c>
      <c r="Q1093">
        <f t="shared" si="145"/>
        <v>4</v>
      </c>
    </row>
    <row r="1094" spans="1:17" x14ac:dyDescent="0.25">
      <c r="A1094" s="27" t="s">
        <v>2</v>
      </c>
      <c r="B1094" t="s">
        <v>2</v>
      </c>
      <c r="C1094" t="s">
        <v>6</v>
      </c>
      <c r="D1094" t="s">
        <v>6</v>
      </c>
      <c r="E1094" t="s">
        <v>1</v>
      </c>
      <c r="F1094" s="27">
        <f>VLOOKUP($A1094,ranks!$A$2:$B$12,2,FALSE)-VLOOKUP(B1094,ranks!$A$2:$B$12,2,FALSE)</f>
        <v>0</v>
      </c>
      <c r="G1094" s="27">
        <f>VLOOKUP($A1094,ranks!$A$2:$B$12,2,FALSE)-VLOOKUP(C1094,ranks!$A$2:$B$12,2,FALSE)</f>
        <v>-1</v>
      </c>
      <c r="H1094" s="27">
        <f>VLOOKUP($A1094,ranks!$A$2:$B$12,2,FALSE)-VLOOKUP(D1094,ranks!$A$2:$B$12,2,FALSE)</f>
        <v>-1</v>
      </c>
      <c r="I1094" s="27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7" t="s">
        <v>2</v>
      </c>
      <c r="B1095" t="s">
        <v>1</v>
      </c>
      <c r="C1095" t="s">
        <v>1</v>
      </c>
      <c r="D1095" t="s">
        <v>6</v>
      </c>
      <c r="E1095" t="s">
        <v>1</v>
      </c>
      <c r="F1095" s="27">
        <f>VLOOKUP($A1095,ranks!$A$2:$B$12,2,FALSE)-VLOOKUP(B1095,ranks!$A$2:$B$12,2,FALSE)</f>
        <v>2</v>
      </c>
      <c r="G1095" s="27">
        <f>VLOOKUP($A1095,ranks!$A$2:$B$12,2,FALSE)-VLOOKUP(C1095,ranks!$A$2:$B$12,2,FALSE)</f>
        <v>2</v>
      </c>
      <c r="H1095" s="27">
        <f>VLOOKUP($A1095,ranks!$A$2:$B$12,2,FALSE)-VLOOKUP(D1095,ranks!$A$2:$B$12,2,FALSE)</f>
        <v>-1</v>
      </c>
      <c r="I1095" s="27">
        <f>VLOOKUP($A1095,ranks!$A$2:$B$12,2,FALSE)-VLOOKUP(E1095,ranks!$A$2:$B$12,2,FALSE)</f>
        <v>2</v>
      </c>
      <c r="J1095">
        <f t="shared" si="138"/>
        <v>4</v>
      </c>
      <c r="K1095">
        <f t="shared" si="139"/>
        <v>4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2</v>
      </c>
      <c r="P1095">
        <f t="shared" si="144"/>
        <v>1</v>
      </c>
      <c r="Q1095">
        <f t="shared" si="145"/>
        <v>2</v>
      </c>
    </row>
    <row r="1096" spans="1:17" x14ac:dyDescent="0.25">
      <c r="A1096" s="27" t="s">
        <v>4</v>
      </c>
      <c r="B1096" t="s">
        <v>1</v>
      </c>
      <c r="C1096" t="s">
        <v>2</v>
      </c>
      <c r="D1096" t="s">
        <v>6</v>
      </c>
      <c r="E1096" t="s">
        <v>1</v>
      </c>
      <c r="F1096" s="27">
        <f>VLOOKUP($A1096,ranks!$A$2:$B$12,2,FALSE)-VLOOKUP(B1096,ranks!$A$2:$B$12,2,FALSE)</f>
        <v>1</v>
      </c>
      <c r="G1096" s="27">
        <f>VLOOKUP($A1096,ranks!$A$2:$B$12,2,FALSE)-VLOOKUP(C1096,ranks!$A$2:$B$12,2,FALSE)</f>
        <v>-1</v>
      </c>
      <c r="H1096" s="27">
        <f>VLOOKUP($A1096,ranks!$A$2:$B$12,2,FALSE)-VLOOKUP(D1096,ranks!$A$2:$B$12,2,FALSE)</f>
        <v>-2</v>
      </c>
      <c r="I1096" s="27">
        <f>VLOOKUP($A1096,ranks!$A$2:$B$12,2,FALSE)-VLOOKUP(E1096,ranks!$A$2:$B$12,2,FALSE)</f>
        <v>1</v>
      </c>
      <c r="J1096">
        <f t="shared" si="138"/>
        <v>1</v>
      </c>
      <c r="K1096">
        <f t="shared" si="139"/>
        <v>1</v>
      </c>
      <c r="L1096">
        <f t="shared" si="140"/>
        <v>4</v>
      </c>
      <c r="M1096">
        <f t="shared" si="141"/>
        <v>1</v>
      </c>
      <c r="N1096">
        <f t="shared" si="142"/>
        <v>1</v>
      </c>
      <c r="O1096">
        <f t="shared" si="143"/>
        <v>1</v>
      </c>
      <c r="P1096">
        <f t="shared" si="144"/>
        <v>2</v>
      </c>
      <c r="Q1096">
        <f t="shared" si="145"/>
        <v>1</v>
      </c>
    </row>
    <row r="1097" spans="1:17" x14ac:dyDescent="0.25">
      <c r="A1097" s="27" t="s">
        <v>3</v>
      </c>
      <c r="B1097" t="s">
        <v>6</v>
      </c>
      <c r="C1097" t="s">
        <v>1</v>
      </c>
      <c r="D1097" t="s">
        <v>6</v>
      </c>
      <c r="E1097" t="s">
        <v>1</v>
      </c>
      <c r="F1097" s="27">
        <f>VLOOKUP($A1097,ranks!$A$2:$B$12,2,FALSE)-VLOOKUP(B1097,ranks!$A$2:$B$12,2,FALSE)</f>
        <v>-4</v>
      </c>
      <c r="G1097" s="27">
        <f>VLOOKUP($A1097,ranks!$A$2:$B$12,2,FALSE)-VLOOKUP(C1097,ranks!$A$2:$B$12,2,FALSE)</f>
        <v>-1</v>
      </c>
      <c r="H1097" s="27">
        <f>VLOOKUP($A1097,ranks!$A$2:$B$12,2,FALSE)-VLOOKUP(D1097,ranks!$A$2:$B$12,2,FALSE)</f>
        <v>-4</v>
      </c>
      <c r="I1097" s="27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s="27" t="s">
        <v>11</v>
      </c>
      <c r="B1098" t="s">
        <v>1</v>
      </c>
      <c r="C1098" t="s">
        <v>1</v>
      </c>
      <c r="D1098" t="s">
        <v>6</v>
      </c>
      <c r="E1098" t="s">
        <v>1</v>
      </c>
      <c r="F1098" s="27">
        <f>VLOOKUP($A1098,ranks!$A$2:$B$12,2,FALSE)-VLOOKUP(B1098,ranks!$A$2:$B$12,2,FALSE)</f>
        <v>-7</v>
      </c>
      <c r="G1098" s="27">
        <f>VLOOKUP($A1098,ranks!$A$2:$B$12,2,FALSE)-VLOOKUP(C1098,ranks!$A$2:$B$12,2,FALSE)</f>
        <v>-7</v>
      </c>
      <c r="H1098" s="27">
        <f>VLOOKUP($A1098,ranks!$A$2:$B$12,2,FALSE)-VLOOKUP(D1098,ranks!$A$2:$B$12,2,FALSE)</f>
        <v>-10</v>
      </c>
      <c r="I1098" s="27">
        <f>VLOOKUP($A1098,ranks!$A$2:$B$12,2,FALSE)-VLOOKUP(E1098,ranks!$A$2:$B$12,2,FALSE)</f>
        <v>-7</v>
      </c>
      <c r="J1098">
        <f t="shared" si="138"/>
        <v>49</v>
      </c>
      <c r="K1098">
        <f t="shared" si="139"/>
        <v>49</v>
      </c>
      <c r="L1098">
        <f t="shared" si="140"/>
        <v>100</v>
      </c>
      <c r="M1098">
        <f t="shared" si="141"/>
        <v>49</v>
      </c>
      <c r="N1098">
        <f t="shared" si="142"/>
        <v>7</v>
      </c>
      <c r="O1098">
        <f t="shared" si="143"/>
        <v>7</v>
      </c>
      <c r="P1098">
        <f t="shared" si="144"/>
        <v>10</v>
      </c>
      <c r="Q1098">
        <f t="shared" si="145"/>
        <v>7</v>
      </c>
    </row>
    <row r="1099" spans="1:17" x14ac:dyDescent="0.25">
      <c r="A1099" s="27" t="s">
        <v>7</v>
      </c>
      <c r="B1099" t="s">
        <v>1</v>
      </c>
      <c r="C1099" t="s">
        <v>6</v>
      </c>
      <c r="D1099" t="s">
        <v>6</v>
      </c>
      <c r="E1099" t="s">
        <v>1</v>
      </c>
      <c r="F1099" s="27">
        <f>VLOOKUP($A1099,ranks!$A$2:$B$12,2,FALSE)-VLOOKUP(B1099,ranks!$A$2:$B$12,2,FALSE)</f>
        <v>-2</v>
      </c>
      <c r="G1099" s="27">
        <f>VLOOKUP($A1099,ranks!$A$2:$B$12,2,FALSE)-VLOOKUP(C1099,ranks!$A$2:$B$12,2,FALSE)</f>
        <v>-5</v>
      </c>
      <c r="H1099" s="27">
        <f>VLOOKUP($A1099,ranks!$A$2:$B$12,2,FALSE)-VLOOKUP(D1099,ranks!$A$2:$B$12,2,FALSE)</f>
        <v>-5</v>
      </c>
      <c r="I1099" s="27">
        <f>VLOOKUP($A1099,ranks!$A$2:$B$12,2,FALSE)-VLOOKUP(E1099,ranks!$A$2:$B$12,2,FALSE)</f>
        <v>-2</v>
      </c>
      <c r="J1099">
        <f t="shared" si="138"/>
        <v>4</v>
      </c>
      <c r="K1099">
        <f t="shared" si="139"/>
        <v>25</v>
      </c>
      <c r="L1099">
        <f t="shared" si="140"/>
        <v>25</v>
      </c>
      <c r="M1099">
        <f t="shared" si="141"/>
        <v>4</v>
      </c>
      <c r="N1099">
        <f t="shared" si="142"/>
        <v>2</v>
      </c>
      <c r="O1099">
        <f t="shared" si="143"/>
        <v>5</v>
      </c>
      <c r="P1099">
        <f t="shared" si="144"/>
        <v>5</v>
      </c>
      <c r="Q1099">
        <f t="shared" si="145"/>
        <v>2</v>
      </c>
    </row>
    <row r="1100" spans="1:17" x14ac:dyDescent="0.25">
      <c r="A1100" s="27" t="s">
        <v>6</v>
      </c>
      <c r="B1100" t="s">
        <v>1</v>
      </c>
      <c r="C1100" t="s">
        <v>1</v>
      </c>
      <c r="D1100" t="s">
        <v>6</v>
      </c>
      <c r="E1100" t="s">
        <v>1</v>
      </c>
      <c r="F1100" s="27">
        <f>VLOOKUP($A1100,ranks!$A$2:$B$12,2,FALSE)-VLOOKUP(B1100,ranks!$A$2:$B$12,2,FALSE)</f>
        <v>3</v>
      </c>
      <c r="G1100" s="27">
        <f>VLOOKUP($A1100,ranks!$A$2:$B$12,2,FALSE)-VLOOKUP(C1100,ranks!$A$2:$B$12,2,FALSE)</f>
        <v>3</v>
      </c>
      <c r="H1100" s="27">
        <f>VLOOKUP($A1100,ranks!$A$2:$B$12,2,FALSE)-VLOOKUP(D1100,ranks!$A$2:$B$12,2,FALSE)</f>
        <v>0</v>
      </c>
      <c r="I1100" s="27">
        <f>VLOOKUP($A1100,ranks!$A$2:$B$12,2,FALSE)-VLOOKUP(E1100,ranks!$A$2:$B$12,2,FALSE)</f>
        <v>3</v>
      </c>
      <c r="J1100">
        <f t="shared" si="138"/>
        <v>9</v>
      </c>
      <c r="K1100">
        <f t="shared" si="139"/>
        <v>9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3</v>
      </c>
      <c r="P1100">
        <f t="shared" si="144"/>
        <v>0</v>
      </c>
      <c r="Q1100">
        <f t="shared" si="145"/>
        <v>3</v>
      </c>
    </row>
    <row r="1101" spans="1:17" x14ac:dyDescent="0.25">
      <c r="A1101" s="27" t="s">
        <v>6</v>
      </c>
      <c r="B1101" t="s">
        <v>6</v>
      </c>
      <c r="C1101" t="s">
        <v>6</v>
      </c>
      <c r="D1101" t="s">
        <v>6</v>
      </c>
      <c r="E1101" t="s">
        <v>1</v>
      </c>
      <c r="F1101" s="27">
        <f>VLOOKUP($A1101,ranks!$A$2:$B$12,2,FALSE)-VLOOKUP(B1101,ranks!$A$2:$B$12,2,FALSE)</f>
        <v>0</v>
      </c>
      <c r="G1101" s="27">
        <f>VLOOKUP($A1101,ranks!$A$2:$B$12,2,FALSE)-VLOOKUP(C1101,ranks!$A$2:$B$12,2,FALSE)</f>
        <v>0</v>
      </c>
      <c r="H1101" s="27">
        <f>VLOOKUP($A1101,ranks!$A$2:$B$12,2,FALSE)-VLOOKUP(D1101,ranks!$A$2:$B$12,2,FALSE)</f>
        <v>0</v>
      </c>
      <c r="I1101" s="27">
        <f>VLOOKUP($A1101,ranks!$A$2:$B$12,2,FALSE)-VLOOKUP(E1101,ranks!$A$2:$B$12,2,FALSE)</f>
        <v>3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s="27" t="s">
        <v>4</v>
      </c>
      <c r="B1102" t="s">
        <v>4</v>
      </c>
      <c r="C1102" t="s">
        <v>1</v>
      </c>
      <c r="D1102" t="s">
        <v>6</v>
      </c>
      <c r="E1102" t="s">
        <v>1</v>
      </c>
      <c r="F1102" s="27">
        <f>VLOOKUP($A1102,ranks!$A$2:$B$12,2,FALSE)-VLOOKUP(B1102,ranks!$A$2:$B$12,2,FALSE)</f>
        <v>0</v>
      </c>
      <c r="G1102" s="27">
        <f>VLOOKUP($A1102,ranks!$A$2:$B$12,2,FALSE)-VLOOKUP(C1102,ranks!$A$2:$B$12,2,FALSE)</f>
        <v>1</v>
      </c>
      <c r="H1102" s="27">
        <f>VLOOKUP($A1102,ranks!$A$2:$B$12,2,FALSE)-VLOOKUP(D1102,ranks!$A$2:$B$12,2,FALSE)</f>
        <v>-2</v>
      </c>
      <c r="I1102" s="27">
        <f>VLOOKUP($A1102,ranks!$A$2:$B$12,2,FALSE)-VLOOKUP(E1102,ranks!$A$2:$B$12,2,FALSE)</f>
        <v>1</v>
      </c>
      <c r="J1102">
        <f t="shared" si="138"/>
        <v>0</v>
      </c>
      <c r="K1102">
        <f t="shared" si="139"/>
        <v>1</v>
      </c>
      <c r="L1102">
        <f t="shared" si="140"/>
        <v>4</v>
      </c>
      <c r="M1102">
        <f t="shared" si="141"/>
        <v>1</v>
      </c>
      <c r="N1102">
        <f t="shared" si="142"/>
        <v>0</v>
      </c>
      <c r="O1102">
        <f t="shared" si="143"/>
        <v>1</v>
      </c>
      <c r="P1102">
        <f t="shared" si="144"/>
        <v>2</v>
      </c>
      <c r="Q1102">
        <f t="shared" si="145"/>
        <v>1</v>
      </c>
    </row>
    <row r="1103" spans="1:17" x14ac:dyDescent="0.25">
      <c r="A1103" s="27" t="s">
        <v>6</v>
      </c>
      <c r="B1103" t="s">
        <v>6</v>
      </c>
      <c r="C1103" t="s">
        <v>6</v>
      </c>
      <c r="D1103" t="s">
        <v>6</v>
      </c>
      <c r="E1103" t="s">
        <v>1</v>
      </c>
      <c r="F1103" s="27">
        <f>VLOOKUP($A1103,ranks!$A$2:$B$12,2,FALSE)-VLOOKUP(B1103,ranks!$A$2:$B$12,2,FALSE)</f>
        <v>0</v>
      </c>
      <c r="G1103" s="27">
        <f>VLOOKUP($A1103,ranks!$A$2:$B$12,2,FALSE)-VLOOKUP(C1103,ranks!$A$2:$B$12,2,FALSE)</f>
        <v>0</v>
      </c>
      <c r="H1103" s="27">
        <f>VLOOKUP($A1103,ranks!$A$2:$B$12,2,FALSE)-VLOOKUP(D1103,ranks!$A$2:$B$12,2,FALSE)</f>
        <v>0</v>
      </c>
      <c r="I1103" s="27">
        <f>VLOOKUP($A1103,ranks!$A$2:$B$12,2,FALSE)-VLOOKUP(E1103,ranks!$A$2:$B$12,2,FALSE)</f>
        <v>3</v>
      </c>
      <c r="J1103">
        <f t="shared" si="138"/>
        <v>0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0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s="27" t="s">
        <v>4</v>
      </c>
      <c r="B1104" t="s">
        <v>2</v>
      </c>
      <c r="C1104" t="s">
        <v>6</v>
      </c>
      <c r="D1104" t="s">
        <v>6</v>
      </c>
      <c r="E1104" t="s">
        <v>1</v>
      </c>
      <c r="F1104" s="27">
        <f>VLOOKUP($A1104,ranks!$A$2:$B$12,2,FALSE)-VLOOKUP(B1104,ranks!$A$2:$B$12,2,FALSE)</f>
        <v>-1</v>
      </c>
      <c r="G1104" s="27">
        <f>VLOOKUP($A1104,ranks!$A$2:$B$12,2,FALSE)-VLOOKUP(C1104,ranks!$A$2:$B$12,2,FALSE)</f>
        <v>-2</v>
      </c>
      <c r="H1104" s="27">
        <f>VLOOKUP($A1104,ranks!$A$2:$B$12,2,FALSE)-VLOOKUP(D1104,ranks!$A$2:$B$12,2,FALSE)</f>
        <v>-2</v>
      </c>
      <c r="I1104" s="27">
        <f>VLOOKUP($A1104,ranks!$A$2:$B$12,2,FALSE)-VLOOKUP(E1104,ranks!$A$2:$B$12,2,FALSE)</f>
        <v>1</v>
      </c>
      <c r="J1104">
        <f t="shared" si="138"/>
        <v>1</v>
      </c>
      <c r="K1104">
        <f t="shared" si="139"/>
        <v>4</v>
      </c>
      <c r="L1104">
        <f t="shared" si="140"/>
        <v>4</v>
      </c>
      <c r="M1104">
        <f t="shared" si="141"/>
        <v>1</v>
      </c>
      <c r="N1104">
        <f t="shared" si="142"/>
        <v>1</v>
      </c>
      <c r="O1104">
        <f t="shared" si="143"/>
        <v>2</v>
      </c>
      <c r="P1104">
        <f t="shared" si="144"/>
        <v>2</v>
      </c>
      <c r="Q1104">
        <f t="shared" si="145"/>
        <v>1</v>
      </c>
    </row>
    <row r="1105" spans="1:17" x14ac:dyDescent="0.25">
      <c r="A1105" s="27" t="s">
        <v>8</v>
      </c>
      <c r="B1105" t="s">
        <v>7</v>
      </c>
      <c r="C1105" t="s">
        <v>2</v>
      </c>
      <c r="D1105" t="s">
        <v>6</v>
      </c>
      <c r="E1105" t="s">
        <v>1</v>
      </c>
      <c r="F1105" s="27">
        <f>VLOOKUP($A1105,ranks!$A$2:$B$12,2,FALSE)-VLOOKUP(B1105,ranks!$A$2:$B$12,2,FALSE)</f>
        <v>-4</v>
      </c>
      <c r="G1105" s="27">
        <f>VLOOKUP($A1105,ranks!$A$2:$B$12,2,FALSE)-VLOOKUP(C1105,ranks!$A$2:$B$12,2,FALSE)</f>
        <v>-8</v>
      </c>
      <c r="H1105" s="27">
        <f>VLOOKUP($A1105,ranks!$A$2:$B$12,2,FALSE)-VLOOKUP(D1105,ranks!$A$2:$B$12,2,FALSE)</f>
        <v>-9</v>
      </c>
      <c r="I1105" s="27">
        <f>VLOOKUP($A1105,ranks!$A$2:$B$12,2,FALSE)-VLOOKUP(E1105,ranks!$A$2:$B$12,2,FALSE)</f>
        <v>-6</v>
      </c>
      <c r="J1105">
        <f t="shared" si="138"/>
        <v>16</v>
      </c>
      <c r="K1105">
        <f t="shared" si="139"/>
        <v>64</v>
      </c>
      <c r="L1105">
        <f t="shared" si="140"/>
        <v>81</v>
      </c>
      <c r="M1105">
        <f t="shared" si="141"/>
        <v>36</v>
      </c>
      <c r="N1105">
        <f t="shared" si="142"/>
        <v>4</v>
      </c>
      <c r="O1105">
        <f t="shared" si="143"/>
        <v>8</v>
      </c>
      <c r="P1105">
        <f t="shared" si="144"/>
        <v>9</v>
      </c>
      <c r="Q1105">
        <f t="shared" si="145"/>
        <v>6</v>
      </c>
    </row>
    <row r="1106" spans="1:17" x14ac:dyDescent="0.25">
      <c r="A1106" s="27" t="s">
        <v>6</v>
      </c>
      <c r="B1106" t="s">
        <v>2</v>
      </c>
      <c r="C1106" t="s">
        <v>6</v>
      </c>
      <c r="D1106" t="s">
        <v>6</v>
      </c>
      <c r="E1106" t="s">
        <v>1</v>
      </c>
      <c r="F1106" s="27">
        <f>VLOOKUP($A1106,ranks!$A$2:$B$12,2,FALSE)-VLOOKUP(B1106,ranks!$A$2:$B$12,2,FALSE)</f>
        <v>1</v>
      </c>
      <c r="G1106" s="27">
        <f>VLOOKUP($A1106,ranks!$A$2:$B$12,2,FALSE)-VLOOKUP(C1106,ranks!$A$2:$B$12,2,FALSE)</f>
        <v>0</v>
      </c>
      <c r="H1106" s="27">
        <f>VLOOKUP($A1106,ranks!$A$2:$B$12,2,FALSE)-VLOOKUP(D1106,ranks!$A$2:$B$12,2,FALSE)</f>
        <v>0</v>
      </c>
      <c r="I1106" s="27">
        <f>VLOOKUP($A1106,ranks!$A$2:$B$12,2,FALSE)-VLOOKUP(E1106,ranks!$A$2:$B$12,2,FALSE)</f>
        <v>3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s="27" t="s">
        <v>1</v>
      </c>
      <c r="B1107" t="s">
        <v>2</v>
      </c>
      <c r="C1107" t="s">
        <v>6</v>
      </c>
      <c r="D1107" t="s">
        <v>6</v>
      </c>
      <c r="E1107" t="s">
        <v>1</v>
      </c>
      <c r="F1107" s="27">
        <f>VLOOKUP($A1107,ranks!$A$2:$B$12,2,FALSE)-VLOOKUP(B1107,ranks!$A$2:$B$12,2,FALSE)</f>
        <v>-2</v>
      </c>
      <c r="G1107" s="27">
        <f>VLOOKUP($A1107,ranks!$A$2:$B$12,2,FALSE)-VLOOKUP(C1107,ranks!$A$2:$B$12,2,FALSE)</f>
        <v>-3</v>
      </c>
      <c r="H1107" s="27">
        <f>VLOOKUP($A1107,ranks!$A$2:$B$12,2,FALSE)-VLOOKUP(D1107,ranks!$A$2:$B$12,2,FALSE)</f>
        <v>-3</v>
      </c>
      <c r="I1107" s="27">
        <f>VLOOKUP($A1107,ranks!$A$2:$B$12,2,FALSE)-VLOOKUP(E1107,ranks!$A$2:$B$12,2,FALSE)</f>
        <v>0</v>
      </c>
      <c r="J1107">
        <f t="shared" si="138"/>
        <v>4</v>
      </c>
      <c r="K1107">
        <f t="shared" si="139"/>
        <v>9</v>
      </c>
      <c r="L1107">
        <f t="shared" si="140"/>
        <v>9</v>
      </c>
      <c r="M1107">
        <f t="shared" si="141"/>
        <v>0</v>
      </c>
      <c r="N1107">
        <f t="shared" si="142"/>
        <v>2</v>
      </c>
      <c r="O1107">
        <f t="shared" si="143"/>
        <v>3</v>
      </c>
      <c r="P1107">
        <f t="shared" si="144"/>
        <v>3</v>
      </c>
      <c r="Q1107">
        <f t="shared" si="145"/>
        <v>0</v>
      </c>
    </row>
    <row r="1108" spans="1:17" x14ac:dyDescent="0.25">
      <c r="A1108" s="27" t="s">
        <v>7</v>
      </c>
      <c r="B1108" t="s">
        <v>7</v>
      </c>
      <c r="C1108" t="s">
        <v>1</v>
      </c>
      <c r="D1108" t="s">
        <v>6</v>
      </c>
      <c r="E1108" t="s">
        <v>1</v>
      </c>
      <c r="F1108" s="27">
        <f>VLOOKUP($A1108,ranks!$A$2:$B$12,2,FALSE)-VLOOKUP(B1108,ranks!$A$2:$B$12,2,FALSE)</f>
        <v>0</v>
      </c>
      <c r="G1108" s="27">
        <f>VLOOKUP($A1108,ranks!$A$2:$B$12,2,FALSE)-VLOOKUP(C1108,ranks!$A$2:$B$12,2,FALSE)</f>
        <v>-2</v>
      </c>
      <c r="H1108" s="27">
        <f>VLOOKUP($A1108,ranks!$A$2:$B$12,2,FALSE)-VLOOKUP(D1108,ranks!$A$2:$B$12,2,FALSE)</f>
        <v>-5</v>
      </c>
      <c r="I1108" s="27">
        <f>VLOOKUP($A1108,ranks!$A$2:$B$12,2,FALSE)-VLOOKUP(E1108,ranks!$A$2:$B$12,2,FALSE)</f>
        <v>-2</v>
      </c>
      <c r="J1108">
        <f t="shared" si="138"/>
        <v>0</v>
      </c>
      <c r="K1108">
        <f t="shared" si="139"/>
        <v>4</v>
      </c>
      <c r="L1108">
        <f t="shared" si="140"/>
        <v>25</v>
      </c>
      <c r="M1108">
        <f t="shared" si="141"/>
        <v>4</v>
      </c>
      <c r="N1108">
        <f t="shared" si="142"/>
        <v>0</v>
      </c>
      <c r="O1108">
        <f t="shared" si="143"/>
        <v>2</v>
      </c>
      <c r="P1108">
        <f t="shared" si="144"/>
        <v>5</v>
      </c>
      <c r="Q1108">
        <f t="shared" si="145"/>
        <v>2</v>
      </c>
    </row>
    <row r="1109" spans="1:17" x14ac:dyDescent="0.25">
      <c r="A1109" s="27" t="s">
        <v>5</v>
      </c>
      <c r="B1109" t="s">
        <v>2</v>
      </c>
      <c r="C1109" t="s">
        <v>2</v>
      </c>
      <c r="D1109" t="s">
        <v>6</v>
      </c>
      <c r="E1109" t="s">
        <v>1</v>
      </c>
      <c r="F1109" s="27">
        <f>VLOOKUP($A1109,ranks!$A$2:$B$12,2,FALSE)-VLOOKUP(B1109,ranks!$A$2:$B$12,2,FALSE)</f>
        <v>-5</v>
      </c>
      <c r="G1109" s="27">
        <f>VLOOKUP($A1109,ranks!$A$2:$B$12,2,FALSE)-VLOOKUP(C1109,ranks!$A$2:$B$12,2,FALSE)</f>
        <v>-5</v>
      </c>
      <c r="H1109" s="27">
        <f>VLOOKUP($A1109,ranks!$A$2:$B$12,2,FALSE)-VLOOKUP(D1109,ranks!$A$2:$B$12,2,FALSE)</f>
        <v>-6</v>
      </c>
      <c r="I1109" s="27">
        <f>VLOOKUP($A1109,ranks!$A$2:$B$12,2,FALSE)-VLOOKUP(E1109,ranks!$A$2:$B$12,2,FALSE)</f>
        <v>-3</v>
      </c>
      <c r="J1109">
        <f t="shared" si="138"/>
        <v>25</v>
      </c>
      <c r="K1109">
        <f t="shared" si="139"/>
        <v>25</v>
      </c>
      <c r="L1109">
        <f t="shared" si="140"/>
        <v>36</v>
      </c>
      <c r="M1109">
        <f t="shared" si="141"/>
        <v>9</v>
      </c>
      <c r="N1109">
        <f t="shared" si="142"/>
        <v>5</v>
      </c>
      <c r="O1109">
        <f t="shared" si="143"/>
        <v>5</v>
      </c>
      <c r="P1109">
        <f t="shared" si="144"/>
        <v>6</v>
      </c>
      <c r="Q1109">
        <f t="shared" si="145"/>
        <v>3</v>
      </c>
    </row>
    <row r="1110" spans="1:17" x14ac:dyDescent="0.25">
      <c r="A1110" s="27" t="s">
        <v>4</v>
      </c>
      <c r="B1110" t="s">
        <v>1</v>
      </c>
      <c r="C1110" t="s">
        <v>1</v>
      </c>
      <c r="D1110" t="s">
        <v>6</v>
      </c>
      <c r="E1110" t="s">
        <v>1</v>
      </c>
      <c r="F1110" s="27">
        <f>VLOOKUP($A1110,ranks!$A$2:$B$12,2,FALSE)-VLOOKUP(B1110,ranks!$A$2:$B$12,2,FALSE)</f>
        <v>1</v>
      </c>
      <c r="G1110" s="27">
        <f>VLOOKUP($A1110,ranks!$A$2:$B$12,2,FALSE)-VLOOKUP(C1110,ranks!$A$2:$B$12,2,FALSE)</f>
        <v>1</v>
      </c>
      <c r="H1110" s="27">
        <f>VLOOKUP($A1110,ranks!$A$2:$B$12,2,FALSE)-VLOOKUP(D1110,ranks!$A$2:$B$12,2,FALSE)</f>
        <v>-2</v>
      </c>
      <c r="I1110" s="27">
        <f>VLOOKUP($A1110,ranks!$A$2:$B$12,2,FALSE)-VLOOKUP(E1110,ranks!$A$2:$B$12,2,FALSE)</f>
        <v>1</v>
      </c>
      <c r="J1110">
        <f t="shared" si="138"/>
        <v>1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1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s="27" t="s">
        <v>2</v>
      </c>
      <c r="B1111" t="s">
        <v>1</v>
      </c>
      <c r="C1111" t="s">
        <v>1</v>
      </c>
      <c r="D1111" t="s">
        <v>6</v>
      </c>
      <c r="E1111" t="s">
        <v>1</v>
      </c>
      <c r="F1111" s="27">
        <f>VLOOKUP($A1111,ranks!$A$2:$B$12,2,FALSE)-VLOOKUP(B1111,ranks!$A$2:$B$12,2,FALSE)</f>
        <v>2</v>
      </c>
      <c r="G1111" s="27">
        <f>VLOOKUP($A1111,ranks!$A$2:$B$12,2,FALSE)-VLOOKUP(C1111,ranks!$A$2:$B$12,2,FALSE)</f>
        <v>2</v>
      </c>
      <c r="H1111" s="27">
        <f>VLOOKUP($A1111,ranks!$A$2:$B$12,2,FALSE)-VLOOKUP(D1111,ranks!$A$2:$B$12,2,FALSE)</f>
        <v>-1</v>
      </c>
      <c r="I1111" s="27">
        <f>VLOOKUP($A1111,ranks!$A$2:$B$12,2,FALSE)-VLOOKUP(E1111,ranks!$A$2:$B$12,2,FALSE)</f>
        <v>2</v>
      </c>
      <c r="J1111">
        <f t="shared" si="138"/>
        <v>4</v>
      </c>
      <c r="K1111">
        <f t="shared" si="139"/>
        <v>4</v>
      </c>
      <c r="L1111">
        <f t="shared" si="140"/>
        <v>1</v>
      </c>
      <c r="M1111">
        <f t="shared" si="141"/>
        <v>4</v>
      </c>
      <c r="N1111">
        <f t="shared" si="142"/>
        <v>2</v>
      </c>
      <c r="O1111">
        <f t="shared" si="143"/>
        <v>2</v>
      </c>
      <c r="P1111">
        <f t="shared" si="144"/>
        <v>1</v>
      </c>
      <c r="Q1111">
        <f t="shared" si="145"/>
        <v>2</v>
      </c>
    </row>
    <row r="1112" spans="1:17" x14ac:dyDescent="0.25">
      <c r="A1112" s="27" t="s">
        <v>6</v>
      </c>
      <c r="B1112" t="s">
        <v>6</v>
      </c>
      <c r="C1112" t="s">
        <v>6</v>
      </c>
      <c r="D1112" t="s">
        <v>6</v>
      </c>
      <c r="E1112" t="s">
        <v>1</v>
      </c>
      <c r="F1112" s="27">
        <f>VLOOKUP($A1112,ranks!$A$2:$B$12,2,FALSE)-VLOOKUP(B1112,ranks!$A$2:$B$12,2,FALSE)</f>
        <v>0</v>
      </c>
      <c r="G1112" s="27">
        <f>VLOOKUP($A1112,ranks!$A$2:$B$12,2,FALSE)-VLOOKUP(C1112,ranks!$A$2:$B$12,2,FALSE)</f>
        <v>0</v>
      </c>
      <c r="H1112" s="27">
        <f>VLOOKUP($A1112,ranks!$A$2:$B$12,2,FALSE)-VLOOKUP(D1112,ranks!$A$2:$B$12,2,FALSE)</f>
        <v>0</v>
      </c>
      <c r="I1112" s="27">
        <f>VLOOKUP($A1112,ranks!$A$2:$B$12,2,FALSE)-VLOOKUP(E1112,ranks!$A$2:$B$12,2,FALSE)</f>
        <v>3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s="27" t="s">
        <v>3</v>
      </c>
      <c r="B1113" t="s">
        <v>6</v>
      </c>
      <c r="C1113" t="s">
        <v>6</v>
      </c>
      <c r="D1113" t="s">
        <v>6</v>
      </c>
      <c r="E1113" t="s">
        <v>1</v>
      </c>
      <c r="F1113" s="27">
        <f>VLOOKUP($A1113,ranks!$A$2:$B$12,2,FALSE)-VLOOKUP(B1113,ranks!$A$2:$B$12,2,FALSE)</f>
        <v>-4</v>
      </c>
      <c r="G1113" s="27">
        <f>VLOOKUP($A1113,ranks!$A$2:$B$12,2,FALSE)-VLOOKUP(C1113,ranks!$A$2:$B$12,2,FALSE)</f>
        <v>-4</v>
      </c>
      <c r="H1113" s="27">
        <f>VLOOKUP($A1113,ranks!$A$2:$B$12,2,FALSE)-VLOOKUP(D1113,ranks!$A$2:$B$12,2,FALSE)</f>
        <v>-4</v>
      </c>
      <c r="I1113" s="27">
        <f>VLOOKUP($A1113,ranks!$A$2:$B$12,2,FALSE)-VLOOKUP(E1113,ranks!$A$2:$B$12,2,FALSE)</f>
        <v>-1</v>
      </c>
      <c r="J1113">
        <f t="shared" si="138"/>
        <v>16</v>
      </c>
      <c r="K1113">
        <f t="shared" si="139"/>
        <v>16</v>
      </c>
      <c r="L1113">
        <f t="shared" si="140"/>
        <v>16</v>
      </c>
      <c r="M1113">
        <f t="shared" si="141"/>
        <v>1</v>
      </c>
      <c r="N1113">
        <f t="shared" si="142"/>
        <v>4</v>
      </c>
      <c r="O1113">
        <f t="shared" si="143"/>
        <v>4</v>
      </c>
      <c r="P1113">
        <f t="shared" si="144"/>
        <v>4</v>
      </c>
      <c r="Q1113">
        <f t="shared" si="145"/>
        <v>1</v>
      </c>
    </row>
    <row r="1114" spans="1:17" x14ac:dyDescent="0.25">
      <c r="A1114" s="27" t="s">
        <v>4</v>
      </c>
      <c r="B1114" t="s">
        <v>1</v>
      </c>
      <c r="C1114" t="s">
        <v>6</v>
      </c>
      <c r="D1114" t="s">
        <v>6</v>
      </c>
      <c r="E1114" t="s">
        <v>1</v>
      </c>
      <c r="F1114" s="27">
        <f>VLOOKUP($A1114,ranks!$A$2:$B$12,2,FALSE)-VLOOKUP(B1114,ranks!$A$2:$B$12,2,FALSE)</f>
        <v>1</v>
      </c>
      <c r="G1114" s="27">
        <f>VLOOKUP($A1114,ranks!$A$2:$B$12,2,FALSE)-VLOOKUP(C1114,ranks!$A$2:$B$12,2,FALSE)</f>
        <v>-2</v>
      </c>
      <c r="H1114" s="27">
        <f>VLOOKUP($A1114,ranks!$A$2:$B$12,2,FALSE)-VLOOKUP(D1114,ranks!$A$2:$B$12,2,FALSE)</f>
        <v>-2</v>
      </c>
      <c r="I1114" s="27">
        <f>VLOOKUP($A1114,ranks!$A$2:$B$12,2,FALSE)-VLOOKUP(E1114,ranks!$A$2:$B$12,2,FALSE)</f>
        <v>1</v>
      </c>
      <c r="J1114">
        <f t="shared" si="138"/>
        <v>1</v>
      </c>
      <c r="K1114">
        <f t="shared" si="139"/>
        <v>4</v>
      </c>
      <c r="L1114">
        <f t="shared" si="140"/>
        <v>4</v>
      </c>
      <c r="M1114">
        <f t="shared" si="141"/>
        <v>1</v>
      </c>
      <c r="N1114">
        <f t="shared" si="142"/>
        <v>1</v>
      </c>
      <c r="O1114">
        <f t="shared" si="143"/>
        <v>2</v>
      </c>
      <c r="P1114">
        <f t="shared" si="144"/>
        <v>2</v>
      </c>
      <c r="Q1114">
        <f t="shared" si="145"/>
        <v>1</v>
      </c>
    </row>
    <row r="1115" spans="1:17" x14ac:dyDescent="0.25">
      <c r="A1115" s="27" t="s">
        <v>1</v>
      </c>
      <c r="B1115" t="s">
        <v>9</v>
      </c>
      <c r="C1115" t="s">
        <v>1</v>
      </c>
      <c r="D1115" t="s">
        <v>6</v>
      </c>
      <c r="E1115" t="s">
        <v>1</v>
      </c>
      <c r="F1115" s="27">
        <f>VLOOKUP($A1115,ranks!$A$2:$B$12,2,FALSE)-VLOOKUP(B1115,ranks!$A$2:$B$12,2,FALSE)</f>
        <v>5</v>
      </c>
      <c r="G1115" s="27">
        <f>VLOOKUP($A1115,ranks!$A$2:$B$12,2,FALSE)-VLOOKUP(C1115,ranks!$A$2:$B$12,2,FALSE)</f>
        <v>0</v>
      </c>
      <c r="H1115" s="27">
        <f>VLOOKUP($A1115,ranks!$A$2:$B$12,2,FALSE)-VLOOKUP(D1115,ranks!$A$2:$B$12,2,FALSE)</f>
        <v>-3</v>
      </c>
      <c r="I1115" s="27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s="27" t="s">
        <v>1</v>
      </c>
      <c r="B1116" t="s">
        <v>6</v>
      </c>
      <c r="C1116" t="s">
        <v>6</v>
      </c>
      <c r="D1116" t="s">
        <v>6</v>
      </c>
      <c r="E1116" t="s">
        <v>1</v>
      </c>
      <c r="F1116" s="27">
        <f>VLOOKUP($A1116,ranks!$A$2:$B$12,2,FALSE)-VLOOKUP(B1116,ranks!$A$2:$B$12,2,FALSE)</f>
        <v>-3</v>
      </c>
      <c r="G1116" s="27">
        <f>VLOOKUP($A1116,ranks!$A$2:$B$12,2,FALSE)-VLOOKUP(C1116,ranks!$A$2:$B$12,2,FALSE)</f>
        <v>-3</v>
      </c>
      <c r="H1116" s="27">
        <f>VLOOKUP($A1116,ranks!$A$2:$B$12,2,FALSE)-VLOOKUP(D1116,ranks!$A$2:$B$12,2,FALSE)</f>
        <v>-3</v>
      </c>
      <c r="I1116" s="27">
        <f>VLOOKUP($A1116,ranks!$A$2:$B$12,2,FALSE)-VLOOKUP(E1116,ranks!$A$2:$B$12,2,FALSE)</f>
        <v>0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0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0</v>
      </c>
    </row>
    <row r="1117" spans="1:17" x14ac:dyDescent="0.25">
      <c r="A1117" s="27" t="s">
        <v>1</v>
      </c>
      <c r="B1117" t="s">
        <v>4</v>
      </c>
      <c r="C1117" t="s">
        <v>1</v>
      </c>
      <c r="D1117" t="s">
        <v>6</v>
      </c>
      <c r="E1117" t="s">
        <v>1</v>
      </c>
      <c r="F1117" s="27">
        <f>VLOOKUP($A1117,ranks!$A$2:$B$12,2,FALSE)-VLOOKUP(B1117,ranks!$A$2:$B$12,2,FALSE)</f>
        <v>-1</v>
      </c>
      <c r="G1117" s="27">
        <f>VLOOKUP($A1117,ranks!$A$2:$B$12,2,FALSE)-VLOOKUP(C1117,ranks!$A$2:$B$12,2,FALSE)</f>
        <v>0</v>
      </c>
      <c r="H1117" s="27">
        <f>VLOOKUP($A1117,ranks!$A$2:$B$12,2,FALSE)-VLOOKUP(D1117,ranks!$A$2:$B$12,2,FALSE)</f>
        <v>-3</v>
      </c>
      <c r="I1117" s="27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s="27" t="s">
        <v>2</v>
      </c>
      <c r="B1118" t="s">
        <v>6</v>
      </c>
      <c r="C1118" t="s">
        <v>6</v>
      </c>
      <c r="D1118" t="s">
        <v>6</v>
      </c>
      <c r="E1118" t="s">
        <v>1</v>
      </c>
      <c r="F1118" s="27">
        <f>VLOOKUP($A1118,ranks!$A$2:$B$12,2,FALSE)-VLOOKUP(B1118,ranks!$A$2:$B$12,2,FALSE)</f>
        <v>-1</v>
      </c>
      <c r="G1118" s="27">
        <f>VLOOKUP($A1118,ranks!$A$2:$B$12,2,FALSE)-VLOOKUP(C1118,ranks!$A$2:$B$12,2,FALSE)</f>
        <v>-1</v>
      </c>
      <c r="H1118" s="27">
        <f>VLOOKUP($A1118,ranks!$A$2:$B$12,2,FALSE)-VLOOKUP(D1118,ranks!$A$2:$B$12,2,FALSE)</f>
        <v>-1</v>
      </c>
      <c r="I1118" s="27">
        <f>VLOOKUP($A1118,ranks!$A$2:$B$12,2,FALSE)-VLOOKUP(E1118,ranks!$A$2:$B$12,2,FALSE)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s="27" t="s">
        <v>3</v>
      </c>
      <c r="B1119" t="s">
        <v>4</v>
      </c>
      <c r="C1119" t="s">
        <v>1</v>
      </c>
      <c r="D1119" t="s">
        <v>6</v>
      </c>
      <c r="E1119" t="s">
        <v>1</v>
      </c>
      <c r="F1119" s="27">
        <f>VLOOKUP($A1119,ranks!$A$2:$B$12,2,FALSE)-VLOOKUP(B1119,ranks!$A$2:$B$12,2,FALSE)</f>
        <v>-2</v>
      </c>
      <c r="G1119" s="27">
        <f>VLOOKUP($A1119,ranks!$A$2:$B$12,2,FALSE)-VLOOKUP(C1119,ranks!$A$2:$B$12,2,FALSE)</f>
        <v>-1</v>
      </c>
      <c r="H1119" s="27">
        <f>VLOOKUP($A1119,ranks!$A$2:$B$12,2,FALSE)-VLOOKUP(D1119,ranks!$A$2:$B$12,2,FALSE)</f>
        <v>-4</v>
      </c>
      <c r="I1119" s="27">
        <f>VLOOKUP($A1119,ranks!$A$2:$B$12,2,FALSE)-VLOOKUP(E1119,ranks!$A$2:$B$12,2,FALSE)</f>
        <v>-1</v>
      </c>
      <c r="J1119">
        <f t="shared" si="138"/>
        <v>4</v>
      </c>
      <c r="K1119">
        <f t="shared" si="139"/>
        <v>1</v>
      </c>
      <c r="L1119">
        <f t="shared" si="140"/>
        <v>16</v>
      </c>
      <c r="M1119">
        <f t="shared" si="141"/>
        <v>1</v>
      </c>
      <c r="N1119">
        <f t="shared" si="142"/>
        <v>2</v>
      </c>
      <c r="O1119">
        <f t="shared" si="143"/>
        <v>1</v>
      </c>
      <c r="P1119">
        <f t="shared" si="144"/>
        <v>4</v>
      </c>
      <c r="Q1119">
        <f t="shared" si="145"/>
        <v>1</v>
      </c>
    </row>
    <row r="1120" spans="1:17" x14ac:dyDescent="0.25">
      <c r="A1120" s="27" t="s">
        <v>2</v>
      </c>
      <c r="B1120" t="s">
        <v>6</v>
      </c>
      <c r="C1120" t="s">
        <v>6</v>
      </c>
      <c r="D1120" t="s">
        <v>6</v>
      </c>
      <c r="E1120" t="s">
        <v>1</v>
      </c>
      <c r="F1120" s="27">
        <f>VLOOKUP($A1120,ranks!$A$2:$B$12,2,FALSE)-VLOOKUP(B1120,ranks!$A$2:$B$12,2,FALSE)</f>
        <v>-1</v>
      </c>
      <c r="G1120" s="27">
        <f>VLOOKUP($A1120,ranks!$A$2:$B$12,2,FALSE)-VLOOKUP(C1120,ranks!$A$2:$B$12,2,FALSE)</f>
        <v>-1</v>
      </c>
      <c r="H1120" s="27">
        <f>VLOOKUP($A1120,ranks!$A$2:$B$12,2,FALSE)-VLOOKUP(D1120,ranks!$A$2:$B$12,2,FALSE)</f>
        <v>-1</v>
      </c>
      <c r="I1120" s="27">
        <f>VLOOKUP($A1120,ranks!$A$2:$B$12,2,FALSE)-VLOOKUP(E1120,ranks!$A$2:$B$12,2,FALSE)</f>
        <v>2</v>
      </c>
      <c r="J1120">
        <f t="shared" si="138"/>
        <v>1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1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s="27" t="s">
        <v>6</v>
      </c>
      <c r="B1121" t="s">
        <v>6</v>
      </c>
      <c r="C1121" t="s">
        <v>6</v>
      </c>
      <c r="D1121" t="s">
        <v>6</v>
      </c>
      <c r="E1121" t="s">
        <v>1</v>
      </c>
      <c r="F1121" s="27">
        <f>VLOOKUP($A1121,ranks!$A$2:$B$12,2,FALSE)-VLOOKUP(B1121,ranks!$A$2:$B$12,2,FALSE)</f>
        <v>0</v>
      </c>
      <c r="G1121" s="27">
        <f>VLOOKUP($A1121,ranks!$A$2:$B$12,2,FALSE)-VLOOKUP(C1121,ranks!$A$2:$B$12,2,FALSE)</f>
        <v>0</v>
      </c>
      <c r="H1121" s="27">
        <f>VLOOKUP($A1121,ranks!$A$2:$B$12,2,FALSE)-VLOOKUP(D1121,ranks!$A$2:$B$12,2,FALSE)</f>
        <v>0</v>
      </c>
      <c r="I1121" s="27">
        <f>VLOOKUP($A1121,ranks!$A$2:$B$12,2,FALSE)-VLOOKUP(E1121,ranks!$A$2:$B$12,2,FALSE)</f>
        <v>3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s="27" t="s">
        <v>1</v>
      </c>
      <c r="B1122" t="s">
        <v>1</v>
      </c>
      <c r="C1122" t="s">
        <v>1</v>
      </c>
      <c r="D1122" t="s">
        <v>6</v>
      </c>
      <c r="E1122" t="s">
        <v>1</v>
      </c>
      <c r="F1122" s="27">
        <f>VLOOKUP($A1122,ranks!$A$2:$B$12,2,FALSE)-VLOOKUP(B1122,ranks!$A$2:$B$12,2,FALSE)</f>
        <v>0</v>
      </c>
      <c r="G1122" s="27">
        <f>VLOOKUP($A1122,ranks!$A$2:$B$12,2,FALSE)-VLOOKUP(C1122,ranks!$A$2:$B$12,2,FALSE)</f>
        <v>0</v>
      </c>
      <c r="H1122" s="27">
        <f>VLOOKUP($A1122,ranks!$A$2:$B$12,2,FALSE)-VLOOKUP(D1122,ranks!$A$2:$B$12,2,FALSE)</f>
        <v>-3</v>
      </c>
      <c r="I1122" s="27">
        <f>VLOOKUP($A1122,ranks!$A$2:$B$12,2,FALSE)-VLOOKUP(E1122,ranks!$A$2:$B$12,2,FALSE)</f>
        <v>0</v>
      </c>
      <c r="J1122">
        <f t="shared" si="138"/>
        <v>0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0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s="27" t="s">
        <v>6</v>
      </c>
      <c r="B1123" t="s">
        <v>2</v>
      </c>
      <c r="C1123" t="s">
        <v>6</v>
      </c>
      <c r="D1123" t="s">
        <v>6</v>
      </c>
      <c r="E1123" t="s">
        <v>1</v>
      </c>
      <c r="F1123" s="27">
        <f>VLOOKUP($A1123,ranks!$A$2:$B$12,2,FALSE)-VLOOKUP(B1123,ranks!$A$2:$B$12,2,FALSE)</f>
        <v>1</v>
      </c>
      <c r="G1123" s="27">
        <f>VLOOKUP($A1123,ranks!$A$2:$B$12,2,FALSE)-VLOOKUP(C1123,ranks!$A$2:$B$12,2,FALSE)</f>
        <v>0</v>
      </c>
      <c r="H1123" s="27">
        <f>VLOOKUP($A1123,ranks!$A$2:$B$12,2,FALSE)-VLOOKUP(D1123,ranks!$A$2:$B$12,2,FALSE)</f>
        <v>0</v>
      </c>
      <c r="I1123" s="27">
        <f>VLOOKUP($A1123,ranks!$A$2:$B$12,2,FALSE)-VLOOKUP(E1123,ranks!$A$2:$B$12,2,FALSE)</f>
        <v>3</v>
      </c>
      <c r="J1123">
        <f t="shared" si="138"/>
        <v>1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1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s="27" t="s">
        <v>7</v>
      </c>
      <c r="B1124" t="s">
        <v>7</v>
      </c>
      <c r="C1124" t="s">
        <v>4</v>
      </c>
      <c r="D1124" t="s">
        <v>6</v>
      </c>
      <c r="E1124" t="s">
        <v>1</v>
      </c>
      <c r="F1124" s="27">
        <f>VLOOKUP($A1124,ranks!$A$2:$B$12,2,FALSE)-VLOOKUP(B1124,ranks!$A$2:$B$12,2,FALSE)</f>
        <v>0</v>
      </c>
      <c r="G1124" s="27">
        <f>VLOOKUP($A1124,ranks!$A$2:$B$12,2,FALSE)-VLOOKUP(C1124,ranks!$A$2:$B$12,2,FALSE)</f>
        <v>-3</v>
      </c>
      <c r="H1124" s="27">
        <f>VLOOKUP($A1124,ranks!$A$2:$B$12,2,FALSE)-VLOOKUP(D1124,ranks!$A$2:$B$12,2,FALSE)</f>
        <v>-5</v>
      </c>
      <c r="I1124" s="27">
        <f>VLOOKUP($A1124,ranks!$A$2:$B$12,2,FALSE)-VLOOKUP(E1124,ranks!$A$2:$B$12,2,FALSE)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s="27" t="s">
        <v>1</v>
      </c>
      <c r="B1125" t="s">
        <v>11</v>
      </c>
      <c r="C1125" t="s">
        <v>11</v>
      </c>
      <c r="D1125" t="s">
        <v>6</v>
      </c>
      <c r="E1125" t="s">
        <v>1</v>
      </c>
      <c r="F1125" s="27">
        <f>VLOOKUP($A1125,ranks!$A$2:$B$12,2,FALSE)-VLOOKUP(B1125,ranks!$A$2:$B$12,2,FALSE)</f>
        <v>7</v>
      </c>
      <c r="G1125" s="27">
        <f>VLOOKUP($A1125,ranks!$A$2:$B$12,2,FALSE)-VLOOKUP(C1125,ranks!$A$2:$B$12,2,FALSE)</f>
        <v>7</v>
      </c>
      <c r="H1125" s="27">
        <f>VLOOKUP($A1125,ranks!$A$2:$B$12,2,FALSE)-VLOOKUP(D1125,ranks!$A$2:$B$12,2,FALSE)</f>
        <v>-3</v>
      </c>
      <c r="I1125" s="27">
        <f>VLOOKUP($A1125,ranks!$A$2:$B$12,2,FALSE)-VLOOKUP(E1125,ranks!$A$2:$B$12,2,FALSE)</f>
        <v>0</v>
      </c>
      <c r="J1125">
        <f t="shared" si="138"/>
        <v>49</v>
      </c>
      <c r="K1125">
        <f t="shared" si="139"/>
        <v>49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7</v>
      </c>
      <c r="P1125">
        <f t="shared" si="144"/>
        <v>3</v>
      </c>
      <c r="Q1125">
        <f t="shared" si="145"/>
        <v>0</v>
      </c>
    </row>
    <row r="1126" spans="1:17" x14ac:dyDescent="0.25">
      <c r="A1126" s="27" t="s">
        <v>4</v>
      </c>
      <c r="B1126" t="s">
        <v>6</v>
      </c>
      <c r="C1126" t="s">
        <v>6</v>
      </c>
      <c r="D1126" t="s">
        <v>6</v>
      </c>
      <c r="E1126" t="s">
        <v>1</v>
      </c>
      <c r="F1126" s="27">
        <f>VLOOKUP($A1126,ranks!$A$2:$B$12,2,FALSE)-VLOOKUP(B1126,ranks!$A$2:$B$12,2,FALSE)</f>
        <v>-2</v>
      </c>
      <c r="G1126" s="27">
        <f>VLOOKUP($A1126,ranks!$A$2:$B$12,2,FALSE)-VLOOKUP(C1126,ranks!$A$2:$B$12,2,FALSE)</f>
        <v>-2</v>
      </c>
      <c r="H1126" s="27">
        <f>VLOOKUP($A1126,ranks!$A$2:$B$12,2,FALSE)-VLOOKUP(D1126,ranks!$A$2:$B$12,2,FALSE)</f>
        <v>-2</v>
      </c>
      <c r="I1126" s="27">
        <f>VLOOKUP($A1126,ranks!$A$2:$B$12,2,FALSE)-VLOOKUP(E1126,ranks!$A$2:$B$12,2,FALSE)</f>
        <v>1</v>
      </c>
      <c r="J1126">
        <f t="shared" si="138"/>
        <v>4</v>
      </c>
      <c r="K1126">
        <f t="shared" si="139"/>
        <v>4</v>
      </c>
      <c r="L1126">
        <f t="shared" si="140"/>
        <v>4</v>
      </c>
      <c r="M1126">
        <f t="shared" si="141"/>
        <v>1</v>
      </c>
      <c r="N1126">
        <f t="shared" si="142"/>
        <v>2</v>
      </c>
      <c r="O1126">
        <f t="shared" si="143"/>
        <v>2</v>
      </c>
      <c r="P1126">
        <f t="shared" si="144"/>
        <v>2</v>
      </c>
      <c r="Q1126">
        <f t="shared" si="145"/>
        <v>1</v>
      </c>
    </row>
    <row r="1127" spans="1:17" x14ac:dyDescent="0.25">
      <c r="A1127" s="27" t="s">
        <v>4</v>
      </c>
      <c r="B1127" t="s">
        <v>2</v>
      </c>
      <c r="C1127" t="s">
        <v>2</v>
      </c>
      <c r="D1127" t="s">
        <v>6</v>
      </c>
      <c r="E1127" t="s">
        <v>1</v>
      </c>
      <c r="F1127" s="27">
        <f>VLOOKUP($A1127,ranks!$A$2:$B$12,2,FALSE)-VLOOKUP(B1127,ranks!$A$2:$B$12,2,FALSE)</f>
        <v>-1</v>
      </c>
      <c r="G1127" s="27">
        <f>VLOOKUP($A1127,ranks!$A$2:$B$12,2,FALSE)-VLOOKUP(C1127,ranks!$A$2:$B$12,2,FALSE)</f>
        <v>-1</v>
      </c>
      <c r="H1127" s="27">
        <f>VLOOKUP($A1127,ranks!$A$2:$B$12,2,FALSE)-VLOOKUP(D1127,ranks!$A$2:$B$12,2,FALSE)</f>
        <v>-2</v>
      </c>
      <c r="I1127" s="27">
        <f>VLOOKUP($A1127,ranks!$A$2:$B$12,2,FALSE)-VLOOKUP(E1127,ranks!$A$2:$B$12,2,FALSE)</f>
        <v>1</v>
      </c>
      <c r="J1127">
        <f t="shared" si="138"/>
        <v>1</v>
      </c>
      <c r="K1127">
        <f t="shared" si="139"/>
        <v>1</v>
      </c>
      <c r="L1127">
        <f t="shared" si="140"/>
        <v>4</v>
      </c>
      <c r="M1127">
        <f t="shared" si="141"/>
        <v>1</v>
      </c>
      <c r="N1127">
        <f t="shared" si="142"/>
        <v>1</v>
      </c>
      <c r="O1127">
        <f t="shared" si="143"/>
        <v>1</v>
      </c>
      <c r="P1127">
        <f t="shared" si="144"/>
        <v>2</v>
      </c>
      <c r="Q1127">
        <f t="shared" si="145"/>
        <v>1</v>
      </c>
    </row>
    <row r="1128" spans="1:17" x14ac:dyDescent="0.25">
      <c r="A1128" s="27" t="s">
        <v>7</v>
      </c>
      <c r="B1128" t="s">
        <v>1</v>
      </c>
      <c r="C1128" t="s">
        <v>6</v>
      </c>
      <c r="D1128" t="s">
        <v>6</v>
      </c>
      <c r="E1128" t="s">
        <v>1</v>
      </c>
      <c r="F1128" s="27">
        <f>VLOOKUP($A1128,ranks!$A$2:$B$12,2,FALSE)-VLOOKUP(B1128,ranks!$A$2:$B$12,2,FALSE)</f>
        <v>-2</v>
      </c>
      <c r="G1128" s="27">
        <f>VLOOKUP($A1128,ranks!$A$2:$B$12,2,FALSE)-VLOOKUP(C1128,ranks!$A$2:$B$12,2,FALSE)</f>
        <v>-5</v>
      </c>
      <c r="H1128" s="27">
        <f>VLOOKUP($A1128,ranks!$A$2:$B$12,2,FALSE)-VLOOKUP(D1128,ranks!$A$2:$B$12,2,FALSE)</f>
        <v>-5</v>
      </c>
      <c r="I1128" s="27">
        <f>VLOOKUP($A1128,ranks!$A$2:$B$12,2,FALSE)-VLOOKUP(E1128,ranks!$A$2:$B$12,2,FALSE)</f>
        <v>-2</v>
      </c>
      <c r="J1128">
        <f t="shared" si="138"/>
        <v>4</v>
      </c>
      <c r="K1128">
        <f t="shared" si="139"/>
        <v>25</v>
      </c>
      <c r="L1128">
        <f t="shared" si="140"/>
        <v>25</v>
      </c>
      <c r="M1128">
        <f t="shared" si="141"/>
        <v>4</v>
      </c>
      <c r="N1128">
        <f t="shared" si="142"/>
        <v>2</v>
      </c>
      <c r="O1128">
        <f t="shared" si="143"/>
        <v>5</v>
      </c>
      <c r="P1128">
        <f t="shared" si="144"/>
        <v>5</v>
      </c>
      <c r="Q1128">
        <f t="shared" si="145"/>
        <v>2</v>
      </c>
    </row>
    <row r="1129" spans="1:17" x14ac:dyDescent="0.25">
      <c r="A1129" s="27" t="s">
        <v>1</v>
      </c>
      <c r="B1129" t="s">
        <v>6</v>
      </c>
      <c r="C1129" t="s">
        <v>6</v>
      </c>
      <c r="D1129" t="s">
        <v>6</v>
      </c>
      <c r="E1129" t="s">
        <v>1</v>
      </c>
      <c r="F1129" s="27">
        <f>VLOOKUP($A1129,ranks!$A$2:$B$12,2,FALSE)-VLOOKUP(B1129,ranks!$A$2:$B$12,2,FALSE)</f>
        <v>-3</v>
      </c>
      <c r="G1129" s="27">
        <f>VLOOKUP($A1129,ranks!$A$2:$B$12,2,FALSE)-VLOOKUP(C1129,ranks!$A$2:$B$12,2,FALSE)</f>
        <v>-3</v>
      </c>
      <c r="H1129" s="27">
        <f>VLOOKUP($A1129,ranks!$A$2:$B$12,2,FALSE)-VLOOKUP(D1129,ranks!$A$2:$B$12,2,FALSE)</f>
        <v>-3</v>
      </c>
      <c r="I1129" s="27">
        <f>VLOOKUP($A1129,ranks!$A$2:$B$12,2,FALSE)-VLOOKUP(E1129,ranks!$A$2:$B$12,2,FALSE)</f>
        <v>0</v>
      </c>
      <c r="J1129">
        <f t="shared" si="138"/>
        <v>9</v>
      </c>
      <c r="K1129">
        <f t="shared" si="139"/>
        <v>9</v>
      </c>
      <c r="L1129">
        <f t="shared" si="140"/>
        <v>9</v>
      </c>
      <c r="M1129">
        <f t="shared" si="141"/>
        <v>0</v>
      </c>
      <c r="N1129">
        <f t="shared" si="142"/>
        <v>3</v>
      </c>
      <c r="O1129">
        <f t="shared" si="143"/>
        <v>3</v>
      </c>
      <c r="P1129">
        <f t="shared" si="144"/>
        <v>3</v>
      </c>
      <c r="Q1129">
        <f t="shared" si="145"/>
        <v>0</v>
      </c>
    </row>
    <row r="1130" spans="1:17" x14ac:dyDescent="0.25">
      <c r="A1130" s="27" t="s">
        <v>2</v>
      </c>
      <c r="B1130" t="s">
        <v>2</v>
      </c>
      <c r="C1130" t="s">
        <v>6</v>
      </c>
      <c r="D1130" t="s">
        <v>6</v>
      </c>
      <c r="E1130" t="s">
        <v>1</v>
      </c>
      <c r="F1130" s="27">
        <f>VLOOKUP($A1130,ranks!$A$2:$B$12,2,FALSE)-VLOOKUP(B1130,ranks!$A$2:$B$12,2,FALSE)</f>
        <v>0</v>
      </c>
      <c r="G1130" s="27">
        <f>VLOOKUP($A1130,ranks!$A$2:$B$12,2,FALSE)-VLOOKUP(C1130,ranks!$A$2:$B$12,2,FALSE)</f>
        <v>-1</v>
      </c>
      <c r="H1130" s="27">
        <f>VLOOKUP($A1130,ranks!$A$2:$B$12,2,FALSE)-VLOOKUP(D1130,ranks!$A$2:$B$12,2,FALSE)</f>
        <v>-1</v>
      </c>
      <c r="I1130" s="27">
        <f>VLOOKUP($A1130,ranks!$A$2:$B$12,2,FALSE)-VLOOKUP(E1130,ranks!$A$2:$B$12,2,FALSE)</f>
        <v>2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4</v>
      </c>
      <c r="N1130">
        <f t="shared" si="142"/>
        <v>0</v>
      </c>
      <c r="O1130">
        <f t="shared" si="143"/>
        <v>1</v>
      </c>
      <c r="P1130">
        <f t="shared" si="144"/>
        <v>1</v>
      </c>
      <c r="Q1130">
        <f t="shared" si="145"/>
        <v>2</v>
      </c>
    </row>
    <row r="1131" spans="1:17" x14ac:dyDescent="0.25">
      <c r="A1131" s="27" t="s">
        <v>2</v>
      </c>
      <c r="B1131" t="s">
        <v>1</v>
      </c>
      <c r="C1131" t="s">
        <v>11</v>
      </c>
      <c r="D1131" t="s">
        <v>6</v>
      </c>
      <c r="E1131" t="s">
        <v>1</v>
      </c>
      <c r="F1131" s="27">
        <f>VLOOKUP($A1131,ranks!$A$2:$B$12,2,FALSE)-VLOOKUP(B1131,ranks!$A$2:$B$12,2,FALSE)</f>
        <v>2</v>
      </c>
      <c r="G1131" s="27">
        <f>VLOOKUP($A1131,ranks!$A$2:$B$12,2,FALSE)-VLOOKUP(C1131,ranks!$A$2:$B$12,2,FALSE)</f>
        <v>9</v>
      </c>
      <c r="H1131" s="27">
        <f>VLOOKUP($A1131,ranks!$A$2:$B$12,2,FALSE)-VLOOKUP(D1131,ranks!$A$2:$B$12,2,FALSE)</f>
        <v>-1</v>
      </c>
      <c r="I1131" s="27">
        <f>VLOOKUP($A1131,ranks!$A$2:$B$12,2,FALSE)-VLOOKUP(E1131,ranks!$A$2:$B$12,2,FALSE)</f>
        <v>2</v>
      </c>
      <c r="J1131">
        <f t="shared" si="138"/>
        <v>4</v>
      </c>
      <c r="K1131">
        <f t="shared" si="139"/>
        <v>81</v>
      </c>
      <c r="L1131">
        <f t="shared" si="140"/>
        <v>1</v>
      </c>
      <c r="M1131">
        <f t="shared" si="141"/>
        <v>4</v>
      </c>
      <c r="N1131">
        <f t="shared" si="142"/>
        <v>2</v>
      </c>
      <c r="O1131">
        <f t="shared" si="143"/>
        <v>9</v>
      </c>
      <c r="P1131">
        <f t="shared" si="144"/>
        <v>1</v>
      </c>
      <c r="Q1131">
        <f t="shared" si="145"/>
        <v>2</v>
      </c>
    </row>
    <row r="1132" spans="1:17" x14ac:dyDescent="0.25">
      <c r="A1132" s="27" t="s">
        <v>6</v>
      </c>
      <c r="B1132" t="s">
        <v>1</v>
      </c>
      <c r="C1132" t="s">
        <v>1</v>
      </c>
      <c r="D1132" t="s">
        <v>6</v>
      </c>
      <c r="E1132" t="s">
        <v>1</v>
      </c>
      <c r="F1132" s="27">
        <f>VLOOKUP($A1132,ranks!$A$2:$B$12,2,FALSE)-VLOOKUP(B1132,ranks!$A$2:$B$12,2,FALSE)</f>
        <v>3</v>
      </c>
      <c r="G1132" s="27">
        <f>VLOOKUP($A1132,ranks!$A$2:$B$12,2,FALSE)-VLOOKUP(C1132,ranks!$A$2:$B$12,2,FALSE)</f>
        <v>3</v>
      </c>
      <c r="H1132" s="27">
        <f>VLOOKUP($A1132,ranks!$A$2:$B$12,2,FALSE)-VLOOKUP(D1132,ranks!$A$2:$B$12,2,FALSE)</f>
        <v>0</v>
      </c>
      <c r="I1132" s="27">
        <f>VLOOKUP($A1132,ranks!$A$2:$B$12,2,FALSE)-VLOOKUP(E1132,ranks!$A$2:$B$12,2,FALSE)</f>
        <v>3</v>
      </c>
      <c r="J1132">
        <f t="shared" si="138"/>
        <v>9</v>
      </c>
      <c r="K1132">
        <f t="shared" si="139"/>
        <v>9</v>
      </c>
      <c r="L1132">
        <f t="shared" si="140"/>
        <v>0</v>
      </c>
      <c r="M1132">
        <f t="shared" si="141"/>
        <v>9</v>
      </c>
      <c r="N1132">
        <f t="shared" si="142"/>
        <v>3</v>
      </c>
      <c r="O1132">
        <f t="shared" si="143"/>
        <v>3</v>
      </c>
      <c r="P1132">
        <f t="shared" si="144"/>
        <v>0</v>
      </c>
      <c r="Q1132">
        <f t="shared" si="145"/>
        <v>3</v>
      </c>
    </row>
    <row r="1133" spans="1:17" x14ac:dyDescent="0.25">
      <c r="A1133" s="27" t="s">
        <v>8</v>
      </c>
      <c r="B1133" t="s">
        <v>6</v>
      </c>
      <c r="C1133" t="s">
        <v>6</v>
      </c>
      <c r="D1133" t="s">
        <v>6</v>
      </c>
      <c r="E1133" t="s">
        <v>1</v>
      </c>
      <c r="F1133" s="27">
        <f>VLOOKUP($A1133,ranks!$A$2:$B$12,2,FALSE)-VLOOKUP(B1133,ranks!$A$2:$B$12,2,FALSE)</f>
        <v>-9</v>
      </c>
      <c r="G1133" s="27">
        <f>VLOOKUP($A1133,ranks!$A$2:$B$12,2,FALSE)-VLOOKUP(C1133,ranks!$A$2:$B$12,2,FALSE)</f>
        <v>-9</v>
      </c>
      <c r="H1133" s="27">
        <f>VLOOKUP($A1133,ranks!$A$2:$B$12,2,FALSE)-VLOOKUP(D1133,ranks!$A$2:$B$12,2,FALSE)</f>
        <v>-9</v>
      </c>
      <c r="I1133" s="27">
        <f>VLOOKUP($A1133,ranks!$A$2:$B$12,2,FALSE)-VLOOKUP(E1133,ranks!$A$2:$B$12,2,FALSE)</f>
        <v>-6</v>
      </c>
      <c r="J1133">
        <f t="shared" si="138"/>
        <v>81</v>
      </c>
      <c r="K1133">
        <f t="shared" si="139"/>
        <v>81</v>
      </c>
      <c r="L1133">
        <f t="shared" si="140"/>
        <v>81</v>
      </c>
      <c r="M1133">
        <f t="shared" si="141"/>
        <v>36</v>
      </c>
      <c r="N1133">
        <f t="shared" si="142"/>
        <v>9</v>
      </c>
      <c r="O1133">
        <f t="shared" si="143"/>
        <v>9</v>
      </c>
      <c r="P1133">
        <f t="shared" si="144"/>
        <v>9</v>
      </c>
      <c r="Q1133">
        <f t="shared" si="145"/>
        <v>6</v>
      </c>
    </row>
    <row r="1134" spans="1:17" x14ac:dyDescent="0.25">
      <c r="A1134" s="27" t="s">
        <v>4</v>
      </c>
      <c r="B1134" t="s">
        <v>1</v>
      </c>
      <c r="C1134" t="s">
        <v>1</v>
      </c>
      <c r="D1134" t="s">
        <v>6</v>
      </c>
      <c r="E1134" t="s">
        <v>1</v>
      </c>
      <c r="F1134" s="27">
        <f>VLOOKUP($A1134,ranks!$A$2:$B$12,2,FALSE)-VLOOKUP(B1134,ranks!$A$2:$B$12,2,FALSE)</f>
        <v>1</v>
      </c>
      <c r="G1134" s="27">
        <f>VLOOKUP($A1134,ranks!$A$2:$B$12,2,FALSE)-VLOOKUP(C1134,ranks!$A$2:$B$12,2,FALSE)</f>
        <v>1</v>
      </c>
      <c r="H1134" s="27">
        <f>VLOOKUP($A1134,ranks!$A$2:$B$12,2,FALSE)-VLOOKUP(D1134,ranks!$A$2:$B$12,2,FALSE)</f>
        <v>-2</v>
      </c>
      <c r="I1134" s="27">
        <f>VLOOKUP($A1134,ranks!$A$2:$B$12,2,FALSE)-VLOOKUP(E1134,ranks!$A$2:$B$12,2,FALSE)</f>
        <v>1</v>
      </c>
      <c r="J1134">
        <f t="shared" si="138"/>
        <v>1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1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s="27" t="s">
        <v>6</v>
      </c>
      <c r="B1135" t="s">
        <v>7</v>
      </c>
      <c r="C1135" t="s">
        <v>6</v>
      </c>
      <c r="D1135" t="s">
        <v>6</v>
      </c>
      <c r="E1135" t="s">
        <v>1</v>
      </c>
      <c r="F1135" s="27">
        <f>VLOOKUP($A1135,ranks!$A$2:$B$12,2,FALSE)-VLOOKUP(B1135,ranks!$A$2:$B$12,2,FALSE)</f>
        <v>5</v>
      </c>
      <c r="G1135" s="27">
        <f>VLOOKUP($A1135,ranks!$A$2:$B$12,2,FALSE)-VLOOKUP(C1135,ranks!$A$2:$B$12,2,FALSE)</f>
        <v>0</v>
      </c>
      <c r="H1135" s="27">
        <f>VLOOKUP($A1135,ranks!$A$2:$B$12,2,FALSE)-VLOOKUP(D1135,ranks!$A$2:$B$12,2,FALSE)</f>
        <v>0</v>
      </c>
      <c r="I1135" s="27">
        <f>VLOOKUP($A1135,ranks!$A$2:$B$12,2,FALSE)-VLOOKUP(E1135,ranks!$A$2:$B$12,2,FALSE)</f>
        <v>3</v>
      </c>
      <c r="J1135">
        <f t="shared" si="138"/>
        <v>25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5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s="27" t="s">
        <v>2</v>
      </c>
      <c r="B1136" t="s">
        <v>4</v>
      </c>
      <c r="C1136" t="s">
        <v>6</v>
      </c>
      <c r="D1136" t="s">
        <v>6</v>
      </c>
      <c r="E1136" t="s">
        <v>1</v>
      </c>
      <c r="F1136" s="27">
        <f>VLOOKUP($A1136,ranks!$A$2:$B$12,2,FALSE)-VLOOKUP(B1136,ranks!$A$2:$B$12,2,FALSE)</f>
        <v>1</v>
      </c>
      <c r="G1136" s="27">
        <f>VLOOKUP($A1136,ranks!$A$2:$B$12,2,FALSE)-VLOOKUP(C1136,ranks!$A$2:$B$12,2,FALSE)</f>
        <v>-1</v>
      </c>
      <c r="H1136" s="27">
        <f>VLOOKUP($A1136,ranks!$A$2:$B$12,2,FALSE)-VLOOKUP(D1136,ranks!$A$2:$B$12,2,FALSE)</f>
        <v>-1</v>
      </c>
      <c r="I1136" s="27">
        <f>VLOOKUP($A1136,ranks!$A$2:$B$12,2,FALSE)-VLOOKUP(E1136,ranks!$A$2:$B$12,2,FALSE)</f>
        <v>2</v>
      </c>
      <c r="J1136">
        <f t="shared" si="138"/>
        <v>1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1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7" t="s">
        <v>4</v>
      </c>
      <c r="B1137" t="s">
        <v>3</v>
      </c>
      <c r="C1137" t="s">
        <v>6</v>
      </c>
      <c r="D1137" t="s">
        <v>6</v>
      </c>
      <c r="E1137" t="s">
        <v>1</v>
      </c>
      <c r="F1137" s="27">
        <f>VLOOKUP($A1137,ranks!$A$2:$B$12,2,FALSE)-VLOOKUP(B1137,ranks!$A$2:$B$12,2,FALSE)</f>
        <v>2</v>
      </c>
      <c r="G1137" s="27">
        <f>VLOOKUP($A1137,ranks!$A$2:$B$12,2,FALSE)-VLOOKUP(C1137,ranks!$A$2:$B$12,2,FALSE)</f>
        <v>-2</v>
      </c>
      <c r="H1137" s="27">
        <f>VLOOKUP($A1137,ranks!$A$2:$B$12,2,FALSE)-VLOOKUP(D1137,ranks!$A$2:$B$12,2,FALSE)</f>
        <v>-2</v>
      </c>
      <c r="I1137" s="27">
        <f>VLOOKUP($A1137,ranks!$A$2:$B$12,2,FALSE)-VLOOKUP(E1137,ranks!$A$2:$B$12,2,FALSE)</f>
        <v>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s="27" t="s">
        <v>6</v>
      </c>
      <c r="B1138" t="s">
        <v>6</v>
      </c>
      <c r="C1138" t="s">
        <v>6</v>
      </c>
      <c r="D1138" t="s">
        <v>6</v>
      </c>
      <c r="E1138" t="s">
        <v>1</v>
      </c>
      <c r="F1138" s="27">
        <f>VLOOKUP($A1138,ranks!$A$2:$B$12,2,FALSE)-VLOOKUP(B1138,ranks!$A$2:$B$12,2,FALSE)</f>
        <v>0</v>
      </c>
      <c r="G1138" s="27">
        <f>VLOOKUP($A1138,ranks!$A$2:$B$12,2,FALSE)-VLOOKUP(C1138,ranks!$A$2:$B$12,2,FALSE)</f>
        <v>0</v>
      </c>
      <c r="H1138" s="27">
        <f>VLOOKUP($A1138,ranks!$A$2:$B$12,2,FALSE)-VLOOKUP(D1138,ranks!$A$2:$B$12,2,FALSE)</f>
        <v>0</v>
      </c>
      <c r="I1138" s="27">
        <f>VLOOKUP($A1138,ranks!$A$2:$B$12,2,FALSE)-VLOOKUP(E1138,ranks!$A$2:$B$12,2,FALSE)</f>
        <v>3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s="27" t="s">
        <v>2</v>
      </c>
      <c r="B1139" t="s">
        <v>1</v>
      </c>
      <c r="C1139" t="s">
        <v>6</v>
      </c>
      <c r="D1139" t="s">
        <v>6</v>
      </c>
      <c r="E1139" t="s">
        <v>1</v>
      </c>
      <c r="F1139" s="27">
        <f>VLOOKUP($A1139,ranks!$A$2:$B$12,2,FALSE)-VLOOKUP(B1139,ranks!$A$2:$B$12,2,FALSE)</f>
        <v>2</v>
      </c>
      <c r="G1139" s="27">
        <f>VLOOKUP($A1139,ranks!$A$2:$B$12,2,FALSE)-VLOOKUP(C1139,ranks!$A$2:$B$12,2,FALSE)</f>
        <v>-1</v>
      </c>
      <c r="H1139" s="27">
        <f>VLOOKUP($A1139,ranks!$A$2:$B$12,2,FALSE)-VLOOKUP(D1139,ranks!$A$2:$B$12,2,FALSE)</f>
        <v>-1</v>
      </c>
      <c r="I1139" s="27">
        <f>VLOOKUP($A1139,ranks!$A$2:$B$12,2,FALSE)-VLOOKUP(E1139,ranks!$A$2:$B$12,2,FALSE)</f>
        <v>2</v>
      </c>
      <c r="J1139">
        <f t="shared" si="138"/>
        <v>4</v>
      </c>
      <c r="K1139">
        <f t="shared" si="139"/>
        <v>1</v>
      </c>
      <c r="L1139">
        <f t="shared" si="140"/>
        <v>1</v>
      </c>
      <c r="M1139">
        <f t="shared" si="141"/>
        <v>4</v>
      </c>
      <c r="N1139">
        <f t="shared" si="142"/>
        <v>2</v>
      </c>
      <c r="O1139">
        <f t="shared" si="143"/>
        <v>1</v>
      </c>
      <c r="P1139">
        <f t="shared" si="144"/>
        <v>1</v>
      </c>
      <c r="Q1139">
        <f t="shared" si="145"/>
        <v>2</v>
      </c>
    </row>
    <row r="1140" spans="1:17" x14ac:dyDescent="0.25">
      <c r="A1140" s="27" t="s">
        <v>4</v>
      </c>
      <c r="B1140" t="s">
        <v>6</v>
      </c>
      <c r="C1140" t="s">
        <v>6</v>
      </c>
      <c r="D1140" t="s">
        <v>6</v>
      </c>
      <c r="E1140" t="s">
        <v>1</v>
      </c>
      <c r="F1140" s="27">
        <f>VLOOKUP($A1140,ranks!$A$2:$B$12,2,FALSE)-VLOOKUP(B1140,ranks!$A$2:$B$12,2,FALSE)</f>
        <v>-2</v>
      </c>
      <c r="G1140" s="27">
        <f>VLOOKUP($A1140,ranks!$A$2:$B$12,2,FALSE)-VLOOKUP(C1140,ranks!$A$2:$B$12,2,FALSE)</f>
        <v>-2</v>
      </c>
      <c r="H1140" s="27">
        <f>VLOOKUP($A1140,ranks!$A$2:$B$12,2,FALSE)-VLOOKUP(D1140,ranks!$A$2:$B$12,2,FALSE)</f>
        <v>-2</v>
      </c>
      <c r="I1140" s="27">
        <f>VLOOKUP($A1140,ranks!$A$2:$B$12,2,FALSE)-VLOOKUP(E1140,ranks!$A$2:$B$12,2,FALSE)</f>
        <v>1</v>
      </c>
      <c r="J1140">
        <f t="shared" si="138"/>
        <v>4</v>
      </c>
      <c r="K1140">
        <f t="shared" si="139"/>
        <v>4</v>
      </c>
      <c r="L1140">
        <f t="shared" si="140"/>
        <v>4</v>
      </c>
      <c r="M1140">
        <f t="shared" si="141"/>
        <v>1</v>
      </c>
      <c r="N1140">
        <f t="shared" si="142"/>
        <v>2</v>
      </c>
      <c r="O1140">
        <f t="shared" si="143"/>
        <v>2</v>
      </c>
      <c r="P1140">
        <f t="shared" si="144"/>
        <v>2</v>
      </c>
      <c r="Q1140">
        <f t="shared" si="145"/>
        <v>1</v>
      </c>
    </row>
    <row r="1141" spans="1:17" x14ac:dyDescent="0.25">
      <c r="A1141" s="27" t="s">
        <v>6</v>
      </c>
      <c r="B1141" t="s">
        <v>1</v>
      </c>
      <c r="C1141" t="s">
        <v>1</v>
      </c>
      <c r="D1141" t="s">
        <v>6</v>
      </c>
      <c r="E1141" t="s">
        <v>1</v>
      </c>
      <c r="F1141" s="27">
        <f>VLOOKUP($A1141,ranks!$A$2:$B$12,2,FALSE)-VLOOKUP(B1141,ranks!$A$2:$B$12,2,FALSE)</f>
        <v>3</v>
      </c>
      <c r="G1141" s="27">
        <f>VLOOKUP($A1141,ranks!$A$2:$B$12,2,FALSE)-VLOOKUP(C1141,ranks!$A$2:$B$12,2,FALSE)</f>
        <v>3</v>
      </c>
      <c r="H1141" s="27">
        <f>VLOOKUP($A1141,ranks!$A$2:$B$12,2,FALSE)-VLOOKUP(D1141,ranks!$A$2:$B$12,2,FALSE)</f>
        <v>0</v>
      </c>
      <c r="I1141" s="27">
        <f>VLOOKUP($A1141,ranks!$A$2:$B$12,2,FALSE)-VLOOKUP(E1141,ranks!$A$2:$B$12,2,FALSE)</f>
        <v>3</v>
      </c>
      <c r="J1141">
        <f t="shared" si="138"/>
        <v>9</v>
      </c>
      <c r="K1141">
        <f t="shared" si="139"/>
        <v>9</v>
      </c>
      <c r="L1141">
        <f t="shared" si="140"/>
        <v>0</v>
      </c>
      <c r="M1141">
        <f t="shared" si="141"/>
        <v>9</v>
      </c>
      <c r="N1141">
        <f t="shared" si="142"/>
        <v>3</v>
      </c>
      <c r="O1141">
        <f t="shared" si="143"/>
        <v>3</v>
      </c>
      <c r="P1141">
        <f t="shared" si="144"/>
        <v>0</v>
      </c>
      <c r="Q1141">
        <f t="shared" si="145"/>
        <v>3</v>
      </c>
    </row>
    <row r="1142" spans="1:17" x14ac:dyDescent="0.25">
      <c r="A1142" s="27" t="s">
        <v>5</v>
      </c>
      <c r="B1142" t="s">
        <v>4</v>
      </c>
      <c r="C1142" t="s">
        <v>6</v>
      </c>
      <c r="D1142" t="s">
        <v>6</v>
      </c>
      <c r="E1142" t="s">
        <v>1</v>
      </c>
      <c r="F1142" s="27">
        <f>VLOOKUP($A1142,ranks!$A$2:$B$12,2,FALSE)-VLOOKUP(B1142,ranks!$A$2:$B$12,2,FALSE)</f>
        <v>-4</v>
      </c>
      <c r="G1142" s="27">
        <f>VLOOKUP($A1142,ranks!$A$2:$B$12,2,FALSE)-VLOOKUP(C1142,ranks!$A$2:$B$12,2,FALSE)</f>
        <v>-6</v>
      </c>
      <c r="H1142" s="27">
        <f>VLOOKUP($A1142,ranks!$A$2:$B$12,2,FALSE)-VLOOKUP(D1142,ranks!$A$2:$B$12,2,FALSE)</f>
        <v>-6</v>
      </c>
      <c r="I1142" s="27">
        <f>VLOOKUP($A1142,ranks!$A$2:$B$12,2,FALSE)-VLOOKUP(E1142,ranks!$A$2:$B$12,2,FALSE)</f>
        <v>-3</v>
      </c>
      <c r="J1142">
        <f t="shared" si="138"/>
        <v>16</v>
      </c>
      <c r="K1142">
        <f t="shared" si="139"/>
        <v>36</v>
      </c>
      <c r="L1142">
        <f t="shared" si="140"/>
        <v>36</v>
      </c>
      <c r="M1142">
        <f t="shared" si="141"/>
        <v>9</v>
      </c>
      <c r="N1142">
        <f t="shared" si="142"/>
        <v>4</v>
      </c>
      <c r="O1142">
        <f t="shared" si="143"/>
        <v>6</v>
      </c>
      <c r="P1142">
        <f t="shared" si="144"/>
        <v>6</v>
      </c>
      <c r="Q1142">
        <f t="shared" si="145"/>
        <v>3</v>
      </c>
    </row>
    <row r="1143" spans="1:17" x14ac:dyDescent="0.25">
      <c r="A1143" s="27" t="s">
        <v>3</v>
      </c>
      <c r="B1143" t="s">
        <v>4</v>
      </c>
      <c r="C1143" t="s">
        <v>6</v>
      </c>
      <c r="D1143" t="s">
        <v>6</v>
      </c>
      <c r="E1143" t="s">
        <v>1</v>
      </c>
      <c r="F1143" s="27">
        <f>VLOOKUP($A1143,ranks!$A$2:$B$12,2,FALSE)-VLOOKUP(B1143,ranks!$A$2:$B$12,2,FALSE)</f>
        <v>-2</v>
      </c>
      <c r="G1143" s="27">
        <f>VLOOKUP($A1143,ranks!$A$2:$B$12,2,FALSE)-VLOOKUP(C1143,ranks!$A$2:$B$12,2,FALSE)</f>
        <v>-4</v>
      </c>
      <c r="H1143" s="27">
        <f>VLOOKUP($A1143,ranks!$A$2:$B$12,2,FALSE)-VLOOKUP(D1143,ranks!$A$2:$B$12,2,FALSE)</f>
        <v>-4</v>
      </c>
      <c r="I1143" s="27">
        <f>VLOOKUP($A1143,ranks!$A$2:$B$12,2,FALSE)-VLOOKUP(E1143,ranks!$A$2:$B$12,2,FALSE)</f>
        <v>-1</v>
      </c>
      <c r="J1143">
        <f t="shared" si="138"/>
        <v>4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2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s="27" t="s">
        <v>1</v>
      </c>
      <c r="B1144" t="s">
        <v>3</v>
      </c>
      <c r="C1144" t="s">
        <v>6</v>
      </c>
      <c r="D1144" t="s">
        <v>6</v>
      </c>
      <c r="E1144" t="s">
        <v>1</v>
      </c>
      <c r="F1144" s="27">
        <f>VLOOKUP($A1144,ranks!$A$2:$B$12,2,FALSE)-VLOOKUP(B1144,ranks!$A$2:$B$12,2,FALSE)</f>
        <v>1</v>
      </c>
      <c r="G1144" s="27">
        <f>VLOOKUP($A1144,ranks!$A$2:$B$12,2,FALSE)-VLOOKUP(C1144,ranks!$A$2:$B$12,2,FALSE)</f>
        <v>-3</v>
      </c>
      <c r="H1144" s="27">
        <f>VLOOKUP($A1144,ranks!$A$2:$B$12,2,FALSE)-VLOOKUP(D1144,ranks!$A$2:$B$12,2,FALSE)</f>
        <v>-3</v>
      </c>
      <c r="I1144" s="27">
        <f>VLOOKUP($A1144,ranks!$A$2:$B$12,2,FALSE)-VLOOKUP(E1144,ranks!$A$2:$B$12,2,FALSE)</f>
        <v>0</v>
      </c>
      <c r="J1144">
        <f t="shared" si="138"/>
        <v>1</v>
      </c>
      <c r="K1144">
        <f t="shared" si="139"/>
        <v>9</v>
      </c>
      <c r="L1144">
        <f t="shared" si="140"/>
        <v>9</v>
      </c>
      <c r="M1144">
        <f t="shared" si="141"/>
        <v>0</v>
      </c>
      <c r="N1144">
        <f t="shared" si="142"/>
        <v>1</v>
      </c>
      <c r="O1144">
        <f t="shared" si="143"/>
        <v>3</v>
      </c>
      <c r="P1144">
        <f t="shared" si="144"/>
        <v>3</v>
      </c>
      <c r="Q1144">
        <f t="shared" si="145"/>
        <v>0</v>
      </c>
    </row>
    <row r="1145" spans="1:17" x14ac:dyDescent="0.25">
      <c r="A1145" s="27" t="s">
        <v>6</v>
      </c>
      <c r="B1145" t="s">
        <v>5</v>
      </c>
      <c r="C1145" t="s">
        <v>6</v>
      </c>
      <c r="D1145" t="s">
        <v>6</v>
      </c>
      <c r="E1145" t="s">
        <v>1</v>
      </c>
      <c r="F1145" s="27">
        <f>VLOOKUP($A1145,ranks!$A$2:$B$12,2,FALSE)-VLOOKUP(B1145,ranks!$A$2:$B$12,2,FALSE)</f>
        <v>6</v>
      </c>
      <c r="G1145" s="27">
        <f>VLOOKUP($A1145,ranks!$A$2:$B$12,2,FALSE)-VLOOKUP(C1145,ranks!$A$2:$B$12,2,FALSE)</f>
        <v>0</v>
      </c>
      <c r="H1145" s="27">
        <f>VLOOKUP($A1145,ranks!$A$2:$B$12,2,FALSE)-VLOOKUP(D1145,ranks!$A$2:$B$12,2,FALSE)</f>
        <v>0</v>
      </c>
      <c r="I1145" s="27">
        <f>VLOOKUP($A1145,ranks!$A$2:$B$12,2,FALSE)-VLOOKUP(E1145,ranks!$A$2:$B$12,2,FALSE)</f>
        <v>3</v>
      </c>
      <c r="J1145">
        <f t="shared" si="138"/>
        <v>36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6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s="27" t="s">
        <v>1</v>
      </c>
      <c r="B1146" t="s">
        <v>2</v>
      </c>
      <c r="C1146" t="s">
        <v>2</v>
      </c>
      <c r="D1146" t="s">
        <v>6</v>
      </c>
      <c r="E1146" t="s">
        <v>1</v>
      </c>
      <c r="F1146" s="27">
        <f>VLOOKUP($A1146,ranks!$A$2:$B$12,2,FALSE)-VLOOKUP(B1146,ranks!$A$2:$B$12,2,FALSE)</f>
        <v>-2</v>
      </c>
      <c r="G1146" s="27">
        <f>VLOOKUP($A1146,ranks!$A$2:$B$12,2,FALSE)-VLOOKUP(C1146,ranks!$A$2:$B$12,2,FALSE)</f>
        <v>-2</v>
      </c>
      <c r="H1146" s="27">
        <f>VLOOKUP($A1146,ranks!$A$2:$B$12,2,FALSE)-VLOOKUP(D1146,ranks!$A$2:$B$12,2,FALSE)</f>
        <v>-3</v>
      </c>
      <c r="I1146" s="27">
        <f>VLOOKUP($A1146,ranks!$A$2:$B$12,2,FALSE)-VLOOKUP(E1146,ranks!$A$2:$B$12,2,FALSE)</f>
        <v>0</v>
      </c>
      <c r="J1146">
        <f t="shared" si="138"/>
        <v>4</v>
      </c>
      <c r="K1146">
        <f t="shared" si="139"/>
        <v>4</v>
      </c>
      <c r="L1146">
        <f t="shared" si="140"/>
        <v>9</v>
      </c>
      <c r="M1146">
        <f t="shared" si="141"/>
        <v>0</v>
      </c>
      <c r="N1146">
        <f t="shared" si="142"/>
        <v>2</v>
      </c>
      <c r="O1146">
        <f t="shared" si="143"/>
        <v>2</v>
      </c>
      <c r="P1146">
        <f t="shared" si="144"/>
        <v>3</v>
      </c>
      <c r="Q1146">
        <f t="shared" si="145"/>
        <v>0</v>
      </c>
    </row>
    <row r="1147" spans="1:17" x14ac:dyDescent="0.25">
      <c r="A1147" s="27" t="s">
        <v>1</v>
      </c>
      <c r="B1147" t="s">
        <v>2</v>
      </c>
      <c r="C1147" t="s">
        <v>2</v>
      </c>
      <c r="D1147" t="s">
        <v>6</v>
      </c>
      <c r="E1147" t="s">
        <v>1</v>
      </c>
      <c r="F1147" s="27">
        <f>VLOOKUP($A1147,ranks!$A$2:$B$12,2,FALSE)-VLOOKUP(B1147,ranks!$A$2:$B$12,2,FALSE)</f>
        <v>-2</v>
      </c>
      <c r="G1147" s="27">
        <f>VLOOKUP($A1147,ranks!$A$2:$B$12,2,FALSE)-VLOOKUP(C1147,ranks!$A$2:$B$12,2,FALSE)</f>
        <v>-2</v>
      </c>
      <c r="H1147" s="27">
        <f>VLOOKUP($A1147,ranks!$A$2:$B$12,2,FALSE)-VLOOKUP(D1147,ranks!$A$2:$B$12,2,FALSE)</f>
        <v>-3</v>
      </c>
      <c r="I1147" s="27">
        <f>VLOOKUP($A1147,ranks!$A$2:$B$12,2,FALSE)-VLOOKUP(E1147,ranks!$A$2:$B$12,2,FALSE)</f>
        <v>0</v>
      </c>
      <c r="J1147">
        <f t="shared" si="138"/>
        <v>4</v>
      </c>
      <c r="K1147">
        <f t="shared" si="139"/>
        <v>4</v>
      </c>
      <c r="L1147">
        <f t="shared" si="140"/>
        <v>9</v>
      </c>
      <c r="M1147">
        <f t="shared" si="141"/>
        <v>0</v>
      </c>
      <c r="N1147">
        <f t="shared" si="142"/>
        <v>2</v>
      </c>
      <c r="O1147">
        <f t="shared" si="143"/>
        <v>2</v>
      </c>
      <c r="P1147">
        <f t="shared" si="144"/>
        <v>3</v>
      </c>
      <c r="Q1147">
        <f t="shared" si="145"/>
        <v>0</v>
      </c>
    </row>
    <row r="1148" spans="1:17" x14ac:dyDescent="0.25">
      <c r="A1148" s="27" t="s">
        <v>3</v>
      </c>
      <c r="B1148" t="s">
        <v>1</v>
      </c>
      <c r="C1148" t="s">
        <v>2</v>
      </c>
      <c r="D1148" t="s">
        <v>6</v>
      </c>
      <c r="E1148" t="s">
        <v>1</v>
      </c>
      <c r="F1148" s="27">
        <f>VLOOKUP($A1148,ranks!$A$2:$B$12,2,FALSE)-VLOOKUP(B1148,ranks!$A$2:$B$12,2,FALSE)</f>
        <v>-1</v>
      </c>
      <c r="G1148" s="27">
        <f>VLOOKUP($A1148,ranks!$A$2:$B$12,2,FALSE)-VLOOKUP(C1148,ranks!$A$2:$B$12,2,FALSE)</f>
        <v>-3</v>
      </c>
      <c r="H1148" s="27">
        <f>VLOOKUP($A1148,ranks!$A$2:$B$12,2,FALSE)-VLOOKUP(D1148,ranks!$A$2:$B$12,2,FALSE)</f>
        <v>-4</v>
      </c>
      <c r="I1148" s="27">
        <f>VLOOKUP($A1148,ranks!$A$2:$B$12,2,FALSE)-VLOOKUP(E1148,ranks!$A$2:$B$12,2,FALSE)</f>
        <v>-1</v>
      </c>
      <c r="J1148">
        <f t="shared" si="138"/>
        <v>1</v>
      </c>
      <c r="K1148">
        <f t="shared" si="139"/>
        <v>9</v>
      </c>
      <c r="L1148">
        <f t="shared" si="140"/>
        <v>16</v>
      </c>
      <c r="M1148">
        <f t="shared" si="141"/>
        <v>1</v>
      </c>
      <c r="N1148">
        <f t="shared" si="142"/>
        <v>1</v>
      </c>
      <c r="O1148">
        <f t="shared" si="143"/>
        <v>3</v>
      </c>
      <c r="P1148">
        <f t="shared" si="144"/>
        <v>4</v>
      </c>
      <c r="Q1148">
        <f t="shared" si="145"/>
        <v>1</v>
      </c>
    </row>
    <row r="1149" spans="1:17" x14ac:dyDescent="0.25">
      <c r="A1149" s="27" t="s">
        <v>6</v>
      </c>
      <c r="B1149" t="s">
        <v>2</v>
      </c>
      <c r="C1149" t="s">
        <v>2</v>
      </c>
      <c r="D1149" t="s">
        <v>6</v>
      </c>
      <c r="E1149" t="s">
        <v>1</v>
      </c>
      <c r="F1149" s="27">
        <f>VLOOKUP($A1149,ranks!$A$2:$B$12,2,FALSE)-VLOOKUP(B1149,ranks!$A$2:$B$12,2,FALSE)</f>
        <v>1</v>
      </c>
      <c r="G1149" s="27">
        <f>VLOOKUP($A1149,ranks!$A$2:$B$12,2,FALSE)-VLOOKUP(C1149,ranks!$A$2:$B$12,2,FALSE)</f>
        <v>1</v>
      </c>
      <c r="H1149" s="27">
        <f>VLOOKUP($A1149,ranks!$A$2:$B$12,2,FALSE)-VLOOKUP(D1149,ranks!$A$2:$B$12,2,FALSE)</f>
        <v>0</v>
      </c>
      <c r="I1149" s="27">
        <f>VLOOKUP($A1149,ranks!$A$2:$B$12,2,FALSE)-VLOOKUP(E1149,ranks!$A$2:$B$12,2,FALSE)</f>
        <v>3</v>
      </c>
      <c r="J1149">
        <f t="shared" si="138"/>
        <v>1</v>
      </c>
      <c r="K1149">
        <f t="shared" si="139"/>
        <v>1</v>
      </c>
      <c r="L1149">
        <f t="shared" si="140"/>
        <v>0</v>
      </c>
      <c r="M1149">
        <f t="shared" si="141"/>
        <v>9</v>
      </c>
      <c r="N1149">
        <f t="shared" si="142"/>
        <v>1</v>
      </c>
      <c r="O1149">
        <f t="shared" si="143"/>
        <v>1</v>
      </c>
      <c r="P1149">
        <f t="shared" si="144"/>
        <v>0</v>
      </c>
      <c r="Q1149">
        <f t="shared" si="145"/>
        <v>3</v>
      </c>
    </row>
    <row r="1150" spans="1:17" x14ac:dyDescent="0.25">
      <c r="A1150" s="27" t="s">
        <v>4</v>
      </c>
      <c r="B1150" t="s">
        <v>2</v>
      </c>
      <c r="C1150" t="s">
        <v>1</v>
      </c>
      <c r="D1150" t="s">
        <v>6</v>
      </c>
      <c r="E1150" t="s">
        <v>1</v>
      </c>
      <c r="F1150" s="27">
        <f>VLOOKUP($A1150,ranks!$A$2:$B$12,2,FALSE)-VLOOKUP(B1150,ranks!$A$2:$B$12,2,FALSE)</f>
        <v>-1</v>
      </c>
      <c r="G1150" s="27">
        <f>VLOOKUP($A1150,ranks!$A$2:$B$12,2,FALSE)-VLOOKUP(C1150,ranks!$A$2:$B$12,2,FALSE)</f>
        <v>1</v>
      </c>
      <c r="H1150" s="27">
        <f>VLOOKUP($A1150,ranks!$A$2:$B$12,2,FALSE)-VLOOKUP(D1150,ranks!$A$2:$B$12,2,FALSE)</f>
        <v>-2</v>
      </c>
      <c r="I1150" s="27">
        <f>VLOOKUP($A1150,ranks!$A$2:$B$12,2,FALSE)-VLOOKUP(E1150,ranks!$A$2:$B$12,2,FALSE)</f>
        <v>1</v>
      </c>
      <c r="J1150">
        <f t="shared" si="138"/>
        <v>1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1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s="27" t="s">
        <v>2</v>
      </c>
      <c r="B1151" t="s">
        <v>4</v>
      </c>
      <c r="C1151" t="s">
        <v>1</v>
      </c>
      <c r="D1151" t="s">
        <v>6</v>
      </c>
      <c r="E1151" t="s">
        <v>1</v>
      </c>
      <c r="F1151" s="27">
        <f>VLOOKUP($A1151,ranks!$A$2:$B$12,2,FALSE)-VLOOKUP(B1151,ranks!$A$2:$B$12,2,FALSE)</f>
        <v>1</v>
      </c>
      <c r="G1151" s="27">
        <f>VLOOKUP($A1151,ranks!$A$2:$B$12,2,FALSE)-VLOOKUP(C1151,ranks!$A$2:$B$12,2,FALSE)</f>
        <v>2</v>
      </c>
      <c r="H1151" s="27">
        <f>VLOOKUP($A1151,ranks!$A$2:$B$12,2,FALSE)-VLOOKUP(D1151,ranks!$A$2:$B$12,2,FALSE)</f>
        <v>-1</v>
      </c>
      <c r="I1151" s="27">
        <f>VLOOKUP($A1151,ranks!$A$2:$B$12,2,FALSE)-VLOOKUP(E1151,ranks!$A$2:$B$12,2,FALSE)</f>
        <v>2</v>
      </c>
      <c r="J1151">
        <f t="shared" si="138"/>
        <v>1</v>
      </c>
      <c r="K1151">
        <f t="shared" si="139"/>
        <v>4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2</v>
      </c>
      <c r="P1151">
        <f t="shared" si="144"/>
        <v>1</v>
      </c>
      <c r="Q1151">
        <f t="shared" si="145"/>
        <v>2</v>
      </c>
    </row>
    <row r="1152" spans="1:17" x14ac:dyDescent="0.25">
      <c r="A1152" s="27" t="s">
        <v>7</v>
      </c>
      <c r="B1152" t="s">
        <v>1</v>
      </c>
      <c r="C1152" t="s">
        <v>2</v>
      </c>
      <c r="D1152" t="s">
        <v>6</v>
      </c>
      <c r="E1152" t="s">
        <v>1</v>
      </c>
      <c r="F1152" s="27">
        <f>VLOOKUP($A1152,ranks!$A$2:$B$12,2,FALSE)-VLOOKUP(B1152,ranks!$A$2:$B$12,2,FALSE)</f>
        <v>-2</v>
      </c>
      <c r="G1152" s="27">
        <f>VLOOKUP($A1152,ranks!$A$2:$B$12,2,FALSE)-VLOOKUP(C1152,ranks!$A$2:$B$12,2,FALSE)</f>
        <v>-4</v>
      </c>
      <c r="H1152" s="27">
        <f>VLOOKUP($A1152,ranks!$A$2:$B$12,2,FALSE)-VLOOKUP(D1152,ranks!$A$2:$B$12,2,FALSE)</f>
        <v>-5</v>
      </c>
      <c r="I1152" s="27">
        <f>VLOOKUP($A1152,ranks!$A$2:$B$12,2,FALSE)-VLOOKUP(E1152,ranks!$A$2:$B$12,2,FALSE)</f>
        <v>-2</v>
      </c>
      <c r="J1152">
        <f t="shared" si="138"/>
        <v>4</v>
      </c>
      <c r="K1152">
        <f t="shared" si="139"/>
        <v>16</v>
      </c>
      <c r="L1152">
        <f t="shared" si="140"/>
        <v>25</v>
      </c>
      <c r="M1152">
        <f t="shared" si="141"/>
        <v>4</v>
      </c>
      <c r="N1152">
        <f t="shared" si="142"/>
        <v>2</v>
      </c>
      <c r="O1152">
        <f t="shared" si="143"/>
        <v>4</v>
      </c>
      <c r="P1152">
        <f t="shared" si="144"/>
        <v>5</v>
      </c>
      <c r="Q1152">
        <f t="shared" si="145"/>
        <v>2</v>
      </c>
    </row>
    <row r="1153" spans="1:17" x14ac:dyDescent="0.25">
      <c r="A1153" s="27" t="s">
        <v>1</v>
      </c>
      <c r="B1153" t="s">
        <v>11</v>
      </c>
      <c r="C1153" t="s">
        <v>1</v>
      </c>
      <c r="D1153" t="s">
        <v>6</v>
      </c>
      <c r="E1153" t="s">
        <v>1</v>
      </c>
      <c r="F1153" s="27">
        <f>VLOOKUP($A1153,ranks!$A$2:$B$12,2,FALSE)-VLOOKUP(B1153,ranks!$A$2:$B$12,2,FALSE)</f>
        <v>7</v>
      </c>
      <c r="G1153" s="27">
        <f>VLOOKUP($A1153,ranks!$A$2:$B$12,2,FALSE)-VLOOKUP(C1153,ranks!$A$2:$B$12,2,FALSE)</f>
        <v>0</v>
      </c>
      <c r="H1153" s="27">
        <f>VLOOKUP($A1153,ranks!$A$2:$B$12,2,FALSE)-VLOOKUP(D1153,ranks!$A$2:$B$12,2,FALSE)</f>
        <v>-3</v>
      </c>
      <c r="I1153" s="27">
        <f>VLOOKUP($A1153,ranks!$A$2:$B$12,2,FALSE)-VLOOKUP(E1153,ranks!$A$2:$B$12,2,FALSE)</f>
        <v>0</v>
      </c>
      <c r="J1153">
        <f t="shared" si="138"/>
        <v>49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7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s="27" t="s">
        <v>6</v>
      </c>
      <c r="B1154" t="s">
        <v>6</v>
      </c>
      <c r="C1154" t="s">
        <v>6</v>
      </c>
      <c r="D1154" t="s">
        <v>6</v>
      </c>
      <c r="E1154" t="s">
        <v>1</v>
      </c>
      <c r="F1154" s="27">
        <f>VLOOKUP($A1154,ranks!$A$2:$B$12,2,FALSE)-VLOOKUP(B1154,ranks!$A$2:$B$12,2,FALSE)</f>
        <v>0</v>
      </c>
      <c r="G1154" s="27">
        <f>VLOOKUP($A1154,ranks!$A$2:$B$12,2,FALSE)-VLOOKUP(C1154,ranks!$A$2:$B$12,2,FALSE)</f>
        <v>0</v>
      </c>
      <c r="H1154" s="27">
        <f>VLOOKUP($A1154,ranks!$A$2:$B$12,2,FALSE)-VLOOKUP(D1154,ranks!$A$2:$B$12,2,FALSE)</f>
        <v>0</v>
      </c>
      <c r="I1154" s="27">
        <f>VLOOKUP($A1154,ranks!$A$2:$B$12,2,FALSE)-VLOOKUP(E1154,ranks!$A$2:$B$12,2,FALSE)</f>
        <v>3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s="27" t="s">
        <v>6</v>
      </c>
      <c r="B1155" t="s">
        <v>1</v>
      </c>
      <c r="C1155" t="s">
        <v>2</v>
      </c>
      <c r="D1155" t="s">
        <v>6</v>
      </c>
      <c r="E1155" t="s">
        <v>1</v>
      </c>
      <c r="F1155" s="27">
        <f>VLOOKUP($A1155,ranks!$A$2:$B$12,2,FALSE)-VLOOKUP(B1155,ranks!$A$2:$B$12,2,FALSE)</f>
        <v>3</v>
      </c>
      <c r="G1155" s="27">
        <f>VLOOKUP($A1155,ranks!$A$2:$B$12,2,FALSE)-VLOOKUP(C1155,ranks!$A$2:$B$12,2,FALSE)</f>
        <v>1</v>
      </c>
      <c r="H1155" s="27">
        <f>VLOOKUP($A1155,ranks!$A$2:$B$12,2,FALSE)-VLOOKUP(D1155,ranks!$A$2:$B$12,2,FALSE)</f>
        <v>0</v>
      </c>
      <c r="I1155" s="27">
        <f>VLOOKUP($A1155,ranks!$A$2:$B$12,2,FALSE)-VLOOKUP(E1155,ranks!$A$2:$B$12,2,FALSE)</f>
        <v>3</v>
      </c>
      <c r="J1155">
        <f t="shared" ref="J1155:J1218" si="146">F1155^2</f>
        <v>9</v>
      </c>
      <c r="K1155">
        <f t="shared" ref="K1155:K1218" si="147">G1155^2</f>
        <v>1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3</v>
      </c>
      <c r="O1155">
        <f t="shared" ref="O1155:O1218" si="151">ABS(G1155)</f>
        <v>1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s="27" t="s">
        <v>7</v>
      </c>
      <c r="B1156" t="s">
        <v>2</v>
      </c>
      <c r="C1156" t="s">
        <v>6</v>
      </c>
      <c r="D1156" t="s">
        <v>6</v>
      </c>
      <c r="E1156" t="s">
        <v>1</v>
      </c>
      <c r="F1156" s="27">
        <f>VLOOKUP($A1156,ranks!$A$2:$B$12,2,FALSE)-VLOOKUP(B1156,ranks!$A$2:$B$12,2,FALSE)</f>
        <v>-4</v>
      </c>
      <c r="G1156" s="27">
        <f>VLOOKUP($A1156,ranks!$A$2:$B$12,2,FALSE)-VLOOKUP(C1156,ranks!$A$2:$B$12,2,FALSE)</f>
        <v>-5</v>
      </c>
      <c r="H1156" s="27">
        <f>VLOOKUP($A1156,ranks!$A$2:$B$12,2,FALSE)-VLOOKUP(D1156,ranks!$A$2:$B$12,2,FALSE)</f>
        <v>-5</v>
      </c>
      <c r="I1156" s="27">
        <f>VLOOKUP($A1156,ranks!$A$2:$B$12,2,FALSE)-VLOOKUP(E1156,ranks!$A$2:$B$12,2,FALSE)</f>
        <v>-2</v>
      </c>
      <c r="J1156">
        <f t="shared" si="146"/>
        <v>16</v>
      </c>
      <c r="K1156">
        <f t="shared" si="147"/>
        <v>25</v>
      </c>
      <c r="L1156">
        <f t="shared" si="148"/>
        <v>25</v>
      </c>
      <c r="M1156">
        <f t="shared" si="149"/>
        <v>4</v>
      </c>
      <c r="N1156">
        <f t="shared" si="150"/>
        <v>4</v>
      </c>
      <c r="O1156">
        <f t="shared" si="151"/>
        <v>5</v>
      </c>
      <c r="P1156">
        <f t="shared" si="152"/>
        <v>5</v>
      </c>
      <c r="Q1156">
        <f t="shared" si="153"/>
        <v>2</v>
      </c>
    </row>
    <row r="1157" spans="1:17" x14ac:dyDescent="0.25">
      <c r="A1157" s="27" t="s">
        <v>1</v>
      </c>
      <c r="B1157" t="s">
        <v>1</v>
      </c>
      <c r="C1157" t="s">
        <v>1</v>
      </c>
      <c r="D1157" t="s">
        <v>6</v>
      </c>
      <c r="E1157" t="s">
        <v>1</v>
      </c>
      <c r="F1157" s="27">
        <f>VLOOKUP($A1157,ranks!$A$2:$B$12,2,FALSE)-VLOOKUP(B1157,ranks!$A$2:$B$12,2,FALSE)</f>
        <v>0</v>
      </c>
      <c r="G1157" s="27">
        <f>VLOOKUP($A1157,ranks!$A$2:$B$12,2,FALSE)-VLOOKUP(C1157,ranks!$A$2:$B$12,2,FALSE)</f>
        <v>0</v>
      </c>
      <c r="H1157" s="27">
        <f>VLOOKUP($A1157,ranks!$A$2:$B$12,2,FALSE)-VLOOKUP(D1157,ranks!$A$2:$B$12,2,FALSE)</f>
        <v>-3</v>
      </c>
      <c r="I1157" s="27">
        <f>VLOOKUP($A1157,ranks!$A$2:$B$12,2,FALSE)-VLOOKUP(E1157,ranks!$A$2:$B$12,2,FALSE)</f>
        <v>0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0</v>
      </c>
    </row>
    <row r="1158" spans="1:17" x14ac:dyDescent="0.25">
      <c r="A1158" s="27" t="s">
        <v>6</v>
      </c>
      <c r="B1158" t="s">
        <v>6</v>
      </c>
      <c r="C1158" t="s">
        <v>6</v>
      </c>
      <c r="D1158" t="s">
        <v>6</v>
      </c>
      <c r="E1158" t="s">
        <v>1</v>
      </c>
      <c r="F1158" s="27">
        <f>VLOOKUP($A1158,ranks!$A$2:$B$12,2,FALSE)-VLOOKUP(B1158,ranks!$A$2:$B$12,2,FALSE)</f>
        <v>0</v>
      </c>
      <c r="G1158" s="27">
        <f>VLOOKUP($A1158,ranks!$A$2:$B$12,2,FALSE)-VLOOKUP(C1158,ranks!$A$2:$B$12,2,FALSE)</f>
        <v>0</v>
      </c>
      <c r="H1158" s="27">
        <f>VLOOKUP($A1158,ranks!$A$2:$B$12,2,FALSE)-VLOOKUP(D1158,ranks!$A$2:$B$12,2,FALSE)</f>
        <v>0</v>
      </c>
      <c r="I1158" s="27">
        <f>VLOOKUP($A1158,ranks!$A$2:$B$12,2,FALSE)-VLOOKUP(E1158,ranks!$A$2:$B$12,2,FALSE)</f>
        <v>3</v>
      </c>
      <c r="J1158">
        <f t="shared" si="146"/>
        <v>0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0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s="27" t="s">
        <v>4</v>
      </c>
      <c r="B1159" t="s">
        <v>4</v>
      </c>
      <c r="C1159" t="s">
        <v>6</v>
      </c>
      <c r="D1159" t="s">
        <v>6</v>
      </c>
      <c r="E1159" t="s">
        <v>1</v>
      </c>
      <c r="F1159" s="27">
        <f>VLOOKUP($A1159,ranks!$A$2:$B$12,2,FALSE)-VLOOKUP(B1159,ranks!$A$2:$B$12,2,FALSE)</f>
        <v>0</v>
      </c>
      <c r="G1159" s="27">
        <f>VLOOKUP($A1159,ranks!$A$2:$B$12,2,FALSE)-VLOOKUP(C1159,ranks!$A$2:$B$12,2,FALSE)</f>
        <v>-2</v>
      </c>
      <c r="H1159" s="27">
        <f>VLOOKUP($A1159,ranks!$A$2:$B$12,2,FALSE)-VLOOKUP(D1159,ranks!$A$2:$B$12,2,FALSE)</f>
        <v>-2</v>
      </c>
      <c r="I1159" s="27">
        <f>VLOOKUP($A1159,ranks!$A$2:$B$12,2,FALSE)-VLOOKUP(E1159,ranks!$A$2:$B$12,2,FALSE)</f>
        <v>1</v>
      </c>
      <c r="J1159">
        <f t="shared" si="146"/>
        <v>0</v>
      </c>
      <c r="K1159">
        <f t="shared" si="147"/>
        <v>4</v>
      </c>
      <c r="L1159">
        <f t="shared" si="148"/>
        <v>4</v>
      </c>
      <c r="M1159">
        <f t="shared" si="149"/>
        <v>1</v>
      </c>
      <c r="N1159">
        <f t="shared" si="150"/>
        <v>0</v>
      </c>
      <c r="O1159">
        <f t="shared" si="151"/>
        <v>2</v>
      </c>
      <c r="P1159">
        <f t="shared" si="152"/>
        <v>2</v>
      </c>
      <c r="Q1159">
        <f t="shared" si="153"/>
        <v>1</v>
      </c>
    </row>
    <row r="1160" spans="1:17" x14ac:dyDescent="0.25">
      <c r="A1160" s="27" t="s">
        <v>4</v>
      </c>
      <c r="B1160" t="s">
        <v>1</v>
      </c>
      <c r="C1160" t="s">
        <v>2</v>
      </c>
      <c r="D1160" t="s">
        <v>6</v>
      </c>
      <c r="E1160" t="s">
        <v>1</v>
      </c>
      <c r="F1160" s="27">
        <f>VLOOKUP($A1160,ranks!$A$2:$B$12,2,FALSE)-VLOOKUP(B1160,ranks!$A$2:$B$12,2,FALSE)</f>
        <v>1</v>
      </c>
      <c r="G1160" s="27">
        <f>VLOOKUP($A1160,ranks!$A$2:$B$12,2,FALSE)-VLOOKUP(C1160,ranks!$A$2:$B$12,2,FALSE)</f>
        <v>-1</v>
      </c>
      <c r="H1160" s="27">
        <f>VLOOKUP($A1160,ranks!$A$2:$B$12,2,FALSE)-VLOOKUP(D1160,ranks!$A$2:$B$12,2,FALSE)</f>
        <v>-2</v>
      </c>
      <c r="I1160" s="27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s="27" t="s">
        <v>2</v>
      </c>
      <c r="B1161" t="s">
        <v>4</v>
      </c>
      <c r="C1161" t="s">
        <v>1</v>
      </c>
      <c r="D1161" t="s">
        <v>6</v>
      </c>
      <c r="E1161" t="s">
        <v>1</v>
      </c>
      <c r="F1161" s="27">
        <f>VLOOKUP($A1161,ranks!$A$2:$B$12,2,FALSE)-VLOOKUP(B1161,ranks!$A$2:$B$12,2,FALSE)</f>
        <v>1</v>
      </c>
      <c r="G1161" s="27">
        <f>VLOOKUP($A1161,ranks!$A$2:$B$12,2,FALSE)-VLOOKUP(C1161,ranks!$A$2:$B$12,2,FALSE)</f>
        <v>2</v>
      </c>
      <c r="H1161" s="27">
        <f>VLOOKUP($A1161,ranks!$A$2:$B$12,2,FALSE)-VLOOKUP(D1161,ranks!$A$2:$B$12,2,FALSE)</f>
        <v>-1</v>
      </c>
      <c r="I1161" s="27">
        <f>VLOOKUP($A1161,ranks!$A$2:$B$12,2,FALSE)-VLOOKUP(E1161,ranks!$A$2:$B$12,2,FALSE)</f>
        <v>2</v>
      </c>
      <c r="J1161">
        <f t="shared" si="146"/>
        <v>1</v>
      </c>
      <c r="K1161">
        <f t="shared" si="147"/>
        <v>4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2</v>
      </c>
      <c r="P1161">
        <f t="shared" si="152"/>
        <v>1</v>
      </c>
      <c r="Q1161">
        <f t="shared" si="153"/>
        <v>2</v>
      </c>
    </row>
    <row r="1162" spans="1:17" x14ac:dyDescent="0.25">
      <c r="A1162" s="27" t="s">
        <v>5</v>
      </c>
      <c r="B1162" t="s">
        <v>11</v>
      </c>
      <c r="C1162" t="s">
        <v>10</v>
      </c>
      <c r="D1162" t="s">
        <v>6</v>
      </c>
      <c r="E1162" t="s">
        <v>1</v>
      </c>
      <c r="F1162" s="27">
        <f>VLOOKUP($A1162,ranks!$A$2:$B$12,2,FALSE)-VLOOKUP(B1162,ranks!$A$2:$B$12,2,FALSE)</f>
        <v>4</v>
      </c>
      <c r="G1162" s="27">
        <f>VLOOKUP($A1162,ranks!$A$2:$B$12,2,FALSE)-VLOOKUP(C1162,ranks!$A$2:$B$12,2,FALSE)</f>
        <v>1</v>
      </c>
      <c r="H1162" s="27">
        <f>VLOOKUP($A1162,ranks!$A$2:$B$12,2,FALSE)-VLOOKUP(D1162,ranks!$A$2:$B$12,2,FALSE)</f>
        <v>-6</v>
      </c>
      <c r="I1162" s="27">
        <f>VLOOKUP($A1162,ranks!$A$2:$B$12,2,FALSE)-VLOOKUP(E1162,ranks!$A$2:$B$12,2,FALSE)</f>
        <v>-3</v>
      </c>
      <c r="J1162">
        <f t="shared" si="146"/>
        <v>16</v>
      </c>
      <c r="K1162">
        <f t="shared" si="147"/>
        <v>1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1</v>
      </c>
      <c r="P1162">
        <f t="shared" si="152"/>
        <v>6</v>
      </c>
      <c r="Q1162">
        <f t="shared" si="153"/>
        <v>3</v>
      </c>
    </row>
    <row r="1163" spans="1:17" x14ac:dyDescent="0.25">
      <c r="A1163" s="27" t="s">
        <v>1</v>
      </c>
      <c r="B1163" t="s">
        <v>1</v>
      </c>
      <c r="C1163" t="s">
        <v>2</v>
      </c>
      <c r="D1163" t="s">
        <v>6</v>
      </c>
      <c r="E1163" t="s">
        <v>1</v>
      </c>
      <c r="F1163" s="27">
        <f>VLOOKUP($A1163,ranks!$A$2:$B$12,2,FALSE)-VLOOKUP(B1163,ranks!$A$2:$B$12,2,FALSE)</f>
        <v>0</v>
      </c>
      <c r="G1163" s="27">
        <f>VLOOKUP($A1163,ranks!$A$2:$B$12,2,FALSE)-VLOOKUP(C1163,ranks!$A$2:$B$12,2,FALSE)</f>
        <v>-2</v>
      </c>
      <c r="H1163" s="27">
        <f>VLOOKUP($A1163,ranks!$A$2:$B$12,2,FALSE)-VLOOKUP(D1163,ranks!$A$2:$B$12,2,FALSE)</f>
        <v>-3</v>
      </c>
      <c r="I1163" s="27">
        <f>VLOOKUP($A1163,ranks!$A$2:$B$12,2,FALSE)-VLOOKUP(E1163,ranks!$A$2:$B$12,2,FALSE)</f>
        <v>0</v>
      </c>
      <c r="J1163">
        <f t="shared" si="146"/>
        <v>0</v>
      </c>
      <c r="K1163">
        <f t="shared" si="147"/>
        <v>4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2</v>
      </c>
      <c r="P1163">
        <f t="shared" si="152"/>
        <v>3</v>
      </c>
      <c r="Q1163">
        <f t="shared" si="153"/>
        <v>0</v>
      </c>
    </row>
    <row r="1164" spans="1:17" x14ac:dyDescent="0.25">
      <c r="A1164" s="27" t="s">
        <v>6</v>
      </c>
      <c r="B1164" t="s">
        <v>6</v>
      </c>
      <c r="C1164" t="s">
        <v>6</v>
      </c>
      <c r="D1164" t="s">
        <v>6</v>
      </c>
      <c r="E1164" t="s">
        <v>1</v>
      </c>
      <c r="F1164" s="27">
        <f>VLOOKUP($A1164,ranks!$A$2:$B$12,2,FALSE)-VLOOKUP(B1164,ranks!$A$2:$B$12,2,FALSE)</f>
        <v>0</v>
      </c>
      <c r="G1164" s="27">
        <f>VLOOKUP($A1164,ranks!$A$2:$B$12,2,FALSE)-VLOOKUP(C1164,ranks!$A$2:$B$12,2,FALSE)</f>
        <v>0</v>
      </c>
      <c r="H1164" s="27">
        <f>VLOOKUP($A1164,ranks!$A$2:$B$12,2,FALSE)-VLOOKUP(D1164,ranks!$A$2:$B$12,2,FALSE)</f>
        <v>0</v>
      </c>
      <c r="I1164" s="27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s="27" t="s">
        <v>1</v>
      </c>
      <c r="B1165" t="s">
        <v>3</v>
      </c>
      <c r="C1165" t="s">
        <v>6</v>
      </c>
      <c r="D1165" t="s">
        <v>6</v>
      </c>
      <c r="E1165" t="s">
        <v>1</v>
      </c>
      <c r="F1165" s="27">
        <f>VLOOKUP($A1165,ranks!$A$2:$B$12,2,FALSE)-VLOOKUP(B1165,ranks!$A$2:$B$12,2,FALSE)</f>
        <v>1</v>
      </c>
      <c r="G1165" s="27">
        <f>VLOOKUP($A1165,ranks!$A$2:$B$12,2,FALSE)-VLOOKUP(C1165,ranks!$A$2:$B$12,2,FALSE)</f>
        <v>-3</v>
      </c>
      <c r="H1165" s="27">
        <f>VLOOKUP($A1165,ranks!$A$2:$B$12,2,FALSE)-VLOOKUP(D1165,ranks!$A$2:$B$12,2,FALSE)</f>
        <v>-3</v>
      </c>
      <c r="I1165" s="27">
        <f>VLOOKUP($A1165,ranks!$A$2:$B$12,2,FALSE)-VLOOKUP(E1165,ranks!$A$2:$B$12,2,FALSE)</f>
        <v>0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0</v>
      </c>
    </row>
    <row r="1166" spans="1:17" x14ac:dyDescent="0.25">
      <c r="A1166" s="27" t="s">
        <v>2</v>
      </c>
      <c r="B1166" t="s">
        <v>7</v>
      </c>
      <c r="C1166" t="s">
        <v>2</v>
      </c>
      <c r="D1166" t="s">
        <v>6</v>
      </c>
      <c r="E1166" t="s">
        <v>1</v>
      </c>
      <c r="F1166" s="27">
        <f>VLOOKUP($A1166,ranks!$A$2:$B$12,2,FALSE)-VLOOKUP(B1166,ranks!$A$2:$B$12,2,FALSE)</f>
        <v>4</v>
      </c>
      <c r="G1166" s="27">
        <f>VLOOKUP($A1166,ranks!$A$2:$B$12,2,FALSE)-VLOOKUP(C1166,ranks!$A$2:$B$12,2,FALSE)</f>
        <v>0</v>
      </c>
      <c r="H1166" s="27">
        <f>VLOOKUP($A1166,ranks!$A$2:$B$12,2,FALSE)-VLOOKUP(D1166,ranks!$A$2:$B$12,2,FALSE)</f>
        <v>-1</v>
      </c>
      <c r="I1166" s="27">
        <f>VLOOKUP($A1166,ranks!$A$2:$B$12,2,FALSE)-VLOOKUP(E1166,ranks!$A$2:$B$12,2,FALSE)</f>
        <v>2</v>
      </c>
      <c r="J1166">
        <f t="shared" si="146"/>
        <v>16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4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s="27" t="s">
        <v>3</v>
      </c>
      <c r="B1167" t="s">
        <v>4</v>
      </c>
      <c r="C1167" t="s">
        <v>4</v>
      </c>
      <c r="D1167" t="s">
        <v>6</v>
      </c>
      <c r="E1167" t="s">
        <v>1</v>
      </c>
      <c r="F1167" s="27">
        <f>VLOOKUP($A1167,ranks!$A$2:$B$12,2,FALSE)-VLOOKUP(B1167,ranks!$A$2:$B$12,2,FALSE)</f>
        <v>-2</v>
      </c>
      <c r="G1167" s="27">
        <f>VLOOKUP($A1167,ranks!$A$2:$B$12,2,FALSE)-VLOOKUP(C1167,ranks!$A$2:$B$12,2,FALSE)</f>
        <v>-2</v>
      </c>
      <c r="H1167" s="27">
        <f>VLOOKUP($A1167,ranks!$A$2:$B$12,2,FALSE)-VLOOKUP(D1167,ranks!$A$2:$B$12,2,FALSE)</f>
        <v>-4</v>
      </c>
      <c r="I1167" s="27">
        <f>VLOOKUP($A1167,ranks!$A$2:$B$12,2,FALSE)-VLOOKUP(E1167,ranks!$A$2:$B$12,2,FALSE)</f>
        <v>-1</v>
      </c>
      <c r="J1167">
        <f t="shared" si="146"/>
        <v>4</v>
      </c>
      <c r="K1167">
        <f t="shared" si="147"/>
        <v>4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2</v>
      </c>
      <c r="P1167">
        <f t="shared" si="152"/>
        <v>4</v>
      </c>
      <c r="Q1167">
        <f t="shared" si="153"/>
        <v>1</v>
      </c>
    </row>
    <row r="1168" spans="1:17" x14ac:dyDescent="0.25">
      <c r="A1168" s="27" t="s">
        <v>4</v>
      </c>
      <c r="B1168" t="s">
        <v>4</v>
      </c>
      <c r="C1168" t="s">
        <v>6</v>
      </c>
      <c r="D1168" t="s">
        <v>6</v>
      </c>
      <c r="E1168" t="s">
        <v>1</v>
      </c>
      <c r="F1168" s="27">
        <f>VLOOKUP($A1168,ranks!$A$2:$B$12,2,FALSE)-VLOOKUP(B1168,ranks!$A$2:$B$12,2,FALSE)</f>
        <v>0</v>
      </c>
      <c r="G1168" s="27">
        <f>VLOOKUP($A1168,ranks!$A$2:$B$12,2,FALSE)-VLOOKUP(C1168,ranks!$A$2:$B$12,2,FALSE)</f>
        <v>-2</v>
      </c>
      <c r="H1168" s="27">
        <f>VLOOKUP($A1168,ranks!$A$2:$B$12,2,FALSE)-VLOOKUP(D1168,ranks!$A$2:$B$12,2,FALSE)</f>
        <v>-2</v>
      </c>
      <c r="I1168" s="27">
        <f>VLOOKUP($A1168,ranks!$A$2:$B$12,2,FALSE)-VLOOKUP(E1168,ranks!$A$2:$B$12,2,FALSE)</f>
        <v>1</v>
      </c>
      <c r="J1168">
        <f t="shared" si="146"/>
        <v>0</v>
      </c>
      <c r="K1168">
        <f t="shared" si="147"/>
        <v>4</v>
      </c>
      <c r="L1168">
        <f t="shared" si="148"/>
        <v>4</v>
      </c>
      <c r="M1168">
        <f t="shared" si="149"/>
        <v>1</v>
      </c>
      <c r="N1168">
        <f t="shared" si="150"/>
        <v>0</v>
      </c>
      <c r="O1168">
        <f t="shared" si="151"/>
        <v>2</v>
      </c>
      <c r="P1168">
        <f t="shared" si="152"/>
        <v>2</v>
      </c>
      <c r="Q1168">
        <f t="shared" si="153"/>
        <v>1</v>
      </c>
    </row>
    <row r="1169" spans="1:17" x14ac:dyDescent="0.25">
      <c r="A1169" s="27" t="s">
        <v>9</v>
      </c>
      <c r="B1169" t="s">
        <v>1</v>
      </c>
      <c r="C1169" t="s">
        <v>2</v>
      </c>
      <c r="D1169" t="s">
        <v>6</v>
      </c>
      <c r="E1169" t="s">
        <v>1</v>
      </c>
      <c r="F1169" s="27">
        <f>VLOOKUP($A1169,ranks!$A$2:$B$12,2,FALSE)-VLOOKUP(B1169,ranks!$A$2:$B$12,2,FALSE)</f>
        <v>-5</v>
      </c>
      <c r="G1169" s="27">
        <f>VLOOKUP($A1169,ranks!$A$2:$B$12,2,FALSE)-VLOOKUP(C1169,ranks!$A$2:$B$12,2,FALSE)</f>
        <v>-7</v>
      </c>
      <c r="H1169" s="27">
        <f>VLOOKUP($A1169,ranks!$A$2:$B$12,2,FALSE)-VLOOKUP(D1169,ranks!$A$2:$B$12,2,FALSE)</f>
        <v>-8</v>
      </c>
      <c r="I1169" s="27">
        <f>VLOOKUP($A1169,ranks!$A$2:$B$12,2,FALSE)-VLOOKUP(E1169,ranks!$A$2:$B$12,2,FALSE)</f>
        <v>-5</v>
      </c>
      <c r="J1169">
        <f t="shared" si="146"/>
        <v>25</v>
      </c>
      <c r="K1169">
        <f t="shared" si="147"/>
        <v>49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7</v>
      </c>
      <c r="P1169">
        <f t="shared" si="152"/>
        <v>8</v>
      </c>
      <c r="Q1169">
        <f t="shared" si="153"/>
        <v>5</v>
      </c>
    </row>
    <row r="1170" spans="1:17" x14ac:dyDescent="0.25">
      <c r="A1170" s="27" t="s">
        <v>2</v>
      </c>
      <c r="B1170" t="s">
        <v>4</v>
      </c>
      <c r="C1170" t="s">
        <v>6</v>
      </c>
      <c r="D1170" t="s">
        <v>6</v>
      </c>
      <c r="E1170" t="s">
        <v>1</v>
      </c>
      <c r="F1170" s="27">
        <f>VLOOKUP($A1170,ranks!$A$2:$B$12,2,FALSE)-VLOOKUP(B1170,ranks!$A$2:$B$12,2,FALSE)</f>
        <v>1</v>
      </c>
      <c r="G1170" s="27">
        <f>VLOOKUP($A1170,ranks!$A$2:$B$12,2,FALSE)-VLOOKUP(C1170,ranks!$A$2:$B$12,2,FALSE)</f>
        <v>-1</v>
      </c>
      <c r="H1170" s="27">
        <f>VLOOKUP($A1170,ranks!$A$2:$B$12,2,FALSE)-VLOOKUP(D1170,ranks!$A$2:$B$12,2,FALSE)</f>
        <v>-1</v>
      </c>
      <c r="I1170" s="27">
        <f>VLOOKUP($A1170,ranks!$A$2:$B$12,2,FALSE)-VLOOKUP(E1170,ranks!$A$2:$B$12,2,FALSE)</f>
        <v>2</v>
      </c>
      <c r="J1170">
        <f t="shared" si="146"/>
        <v>1</v>
      </c>
      <c r="K1170">
        <f t="shared" si="147"/>
        <v>1</v>
      </c>
      <c r="L1170">
        <f t="shared" si="148"/>
        <v>1</v>
      </c>
      <c r="M1170">
        <f t="shared" si="149"/>
        <v>4</v>
      </c>
      <c r="N1170">
        <f t="shared" si="150"/>
        <v>1</v>
      </c>
      <c r="O1170">
        <f t="shared" si="151"/>
        <v>1</v>
      </c>
      <c r="P1170">
        <f t="shared" si="152"/>
        <v>1</v>
      </c>
      <c r="Q1170">
        <f t="shared" si="153"/>
        <v>2</v>
      </c>
    </row>
    <row r="1171" spans="1:17" x14ac:dyDescent="0.25">
      <c r="A1171" s="27" t="s">
        <v>2</v>
      </c>
      <c r="B1171" t="s">
        <v>2</v>
      </c>
      <c r="C1171" t="s">
        <v>2</v>
      </c>
      <c r="D1171" t="s">
        <v>6</v>
      </c>
      <c r="E1171" t="s">
        <v>1</v>
      </c>
      <c r="F1171" s="27">
        <f>VLOOKUP($A1171,ranks!$A$2:$B$12,2,FALSE)-VLOOKUP(B1171,ranks!$A$2:$B$12,2,FALSE)</f>
        <v>0</v>
      </c>
      <c r="G1171" s="27">
        <f>VLOOKUP($A1171,ranks!$A$2:$B$12,2,FALSE)-VLOOKUP(C1171,ranks!$A$2:$B$12,2,FALSE)</f>
        <v>0</v>
      </c>
      <c r="H1171" s="27">
        <f>VLOOKUP($A1171,ranks!$A$2:$B$12,2,FALSE)-VLOOKUP(D1171,ranks!$A$2:$B$12,2,FALSE)</f>
        <v>-1</v>
      </c>
      <c r="I1171" s="27">
        <f>VLOOKUP($A1171,ranks!$A$2:$B$12,2,FALSE)-VLOOKUP(E1171,ranks!$A$2:$B$12,2,FALSE)</f>
        <v>2</v>
      </c>
      <c r="J1171">
        <f t="shared" si="146"/>
        <v>0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0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s="27" t="s">
        <v>6</v>
      </c>
      <c r="B1172" t="s">
        <v>1</v>
      </c>
      <c r="C1172" t="s">
        <v>6</v>
      </c>
      <c r="D1172" t="s">
        <v>6</v>
      </c>
      <c r="E1172" t="s">
        <v>1</v>
      </c>
      <c r="F1172" s="27">
        <f>VLOOKUP($A1172,ranks!$A$2:$B$12,2,FALSE)-VLOOKUP(B1172,ranks!$A$2:$B$12,2,FALSE)</f>
        <v>3</v>
      </c>
      <c r="G1172" s="27">
        <f>VLOOKUP($A1172,ranks!$A$2:$B$12,2,FALSE)-VLOOKUP(C1172,ranks!$A$2:$B$12,2,FALSE)</f>
        <v>0</v>
      </c>
      <c r="H1172" s="27">
        <f>VLOOKUP($A1172,ranks!$A$2:$B$12,2,FALSE)-VLOOKUP(D1172,ranks!$A$2:$B$12,2,FALSE)</f>
        <v>0</v>
      </c>
      <c r="I1172" s="27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s="27" t="s">
        <v>1</v>
      </c>
      <c r="B1173" t="s">
        <v>1</v>
      </c>
      <c r="C1173" t="s">
        <v>2</v>
      </c>
      <c r="D1173" t="s">
        <v>6</v>
      </c>
      <c r="E1173" t="s">
        <v>1</v>
      </c>
      <c r="F1173" s="27">
        <f>VLOOKUP($A1173,ranks!$A$2:$B$12,2,FALSE)-VLOOKUP(B1173,ranks!$A$2:$B$12,2,FALSE)</f>
        <v>0</v>
      </c>
      <c r="G1173" s="27">
        <f>VLOOKUP($A1173,ranks!$A$2:$B$12,2,FALSE)-VLOOKUP(C1173,ranks!$A$2:$B$12,2,FALSE)</f>
        <v>-2</v>
      </c>
      <c r="H1173" s="27">
        <f>VLOOKUP($A1173,ranks!$A$2:$B$12,2,FALSE)-VLOOKUP(D1173,ranks!$A$2:$B$12,2,FALSE)</f>
        <v>-3</v>
      </c>
      <c r="I1173" s="27">
        <f>VLOOKUP($A1173,ranks!$A$2:$B$12,2,FALSE)-VLOOKUP(E1173,ranks!$A$2:$B$12,2,FALSE)</f>
        <v>0</v>
      </c>
      <c r="J1173">
        <f t="shared" si="146"/>
        <v>0</v>
      </c>
      <c r="K1173">
        <f t="shared" si="147"/>
        <v>4</v>
      </c>
      <c r="L1173">
        <f t="shared" si="148"/>
        <v>9</v>
      </c>
      <c r="M1173">
        <f t="shared" si="149"/>
        <v>0</v>
      </c>
      <c r="N1173">
        <f t="shared" si="150"/>
        <v>0</v>
      </c>
      <c r="O1173">
        <f t="shared" si="151"/>
        <v>2</v>
      </c>
      <c r="P1173">
        <f t="shared" si="152"/>
        <v>3</v>
      </c>
      <c r="Q1173">
        <f t="shared" si="153"/>
        <v>0</v>
      </c>
    </row>
    <row r="1174" spans="1:17" x14ac:dyDescent="0.25">
      <c r="A1174" s="27" t="s">
        <v>7</v>
      </c>
      <c r="B1174" t="s">
        <v>6</v>
      </c>
      <c r="C1174" t="s">
        <v>6</v>
      </c>
      <c r="D1174" t="s">
        <v>6</v>
      </c>
      <c r="E1174" t="s">
        <v>1</v>
      </c>
      <c r="F1174" s="27">
        <f>VLOOKUP($A1174,ranks!$A$2:$B$12,2,FALSE)-VLOOKUP(B1174,ranks!$A$2:$B$12,2,FALSE)</f>
        <v>-5</v>
      </c>
      <c r="G1174" s="27">
        <f>VLOOKUP($A1174,ranks!$A$2:$B$12,2,FALSE)-VLOOKUP(C1174,ranks!$A$2:$B$12,2,FALSE)</f>
        <v>-5</v>
      </c>
      <c r="H1174" s="27">
        <f>VLOOKUP($A1174,ranks!$A$2:$B$12,2,FALSE)-VLOOKUP(D1174,ranks!$A$2:$B$12,2,FALSE)</f>
        <v>-5</v>
      </c>
      <c r="I1174" s="27">
        <f>VLOOKUP($A1174,ranks!$A$2:$B$12,2,FALSE)-VLOOKUP(E1174,ranks!$A$2:$B$12,2,FALSE)</f>
        <v>-2</v>
      </c>
      <c r="J1174">
        <f t="shared" si="146"/>
        <v>25</v>
      </c>
      <c r="K1174">
        <f t="shared" si="147"/>
        <v>25</v>
      </c>
      <c r="L1174">
        <f t="shared" si="148"/>
        <v>25</v>
      </c>
      <c r="M1174">
        <f t="shared" si="149"/>
        <v>4</v>
      </c>
      <c r="N1174">
        <f t="shared" si="150"/>
        <v>5</v>
      </c>
      <c r="O1174">
        <f t="shared" si="151"/>
        <v>5</v>
      </c>
      <c r="P1174">
        <f t="shared" si="152"/>
        <v>5</v>
      </c>
      <c r="Q1174">
        <f t="shared" si="153"/>
        <v>2</v>
      </c>
    </row>
    <row r="1175" spans="1:17" x14ac:dyDescent="0.25">
      <c r="A1175" s="27" t="s">
        <v>6</v>
      </c>
      <c r="B1175" t="s">
        <v>2</v>
      </c>
      <c r="C1175" t="s">
        <v>6</v>
      </c>
      <c r="D1175" t="s">
        <v>6</v>
      </c>
      <c r="E1175" t="s">
        <v>1</v>
      </c>
      <c r="F1175" s="27">
        <f>VLOOKUP($A1175,ranks!$A$2:$B$12,2,FALSE)-VLOOKUP(B1175,ranks!$A$2:$B$12,2,FALSE)</f>
        <v>1</v>
      </c>
      <c r="G1175" s="27">
        <f>VLOOKUP($A1175,ranks!$A$2:$B$12,2,FALSE)-VLOOKUP(C1175,ranks!$A$2:$B$12,2,FALSE)</f>
        <v>0</v>
      </c>
      <c r="H1175" s="27">
        <f>VLOOKUP($A1175,ranks!$A$2:$B$12,2,FALSE)-VLOOKUP(D1175,ranks!$A$2:$B$12,2,FALSE)</f>
        <v>0</v>
      </c>
      <c r="I1175" s="27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s="27" t="s">
        <v>10</v>
      </c>
      <c r="B1176" t="s">
        <v>1</v>
      </c>
      <c r="C1176" t="s">
        <v>1</v>
      </c>
      <c r="D1176" t="s">
        <v>6</v>
      </c>
      <c r="E1176" t="s">
        <v>1</v>
      </c>
      <c r="F1176" s="27">
        <f>VLOOKUP($A1176,ranks!$A$2:$B$12,2,FALSE)-VLOOKUP(B1176,ranks!$A$2:$B$12,2,FALSE)</f>
        <v>-4</v>
      </c>
      <c r="G1176" s="27">
        <f>VLOOKUP($A1176,ranks!$A$2:$B$12,2,FALSE)-VLOOKUP(C1176,ranks!$A$2:$B$12,2,FALSE)</f>
        <v>-4</v>
      </c>
      <c r="H1176" s="27">
        <f>VLOOKUP($A1176,ranks!$A$2:$B$12,2,FALSE)-VLOOKUP(D1176,ranks!$A$2:$B$12,2,FALSE)</f>
        <v>-7</v>
      </c>
      <c r="I1176" s="27">
        <f>VLOOKUP($A1176,ranks!$A$2:$B$12,2,FALSE)-VLOOKUP(E1176,ranks!$A$2:$B$12,2,FALSE)</f>
        <v>-4</v>
      </c>
      <c r="J1176">
        <f t="shared" si="146"/>
        <v>16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4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s="27" t="s">
        <v>4</v>
      </c>
      <c r="B1177" t="s">
        <v>1</v>
      </c>
      <c r="C1177" t="s">
        <v>1</v>
      </c>
      <c r="D1177" t="s">
        <v>6</v>
      </c>
      <c r="E1177" t="s">
        <v>1</v>
      </c>
      <c r="F1177" s="27">
        <f>VLOOKUP($A1177,ranks!$A$2:$B$12,2,FALSE)-VLOOKUP(B1177,ranks!$A$2:$B$12,2,FALSE)</f>
        <v>1</v>
      </c>
      <c r="G1177" s="27">
        <f>VLOOKUP($A1177,ranks!$A$2:$B$12,2,FALSE)-VLOOKUP(C1177,ranks!$A$2:$B$12,2,FALSE)</f>
        <v>1</v>
      </c>
      <c r="H1177" s="27">
        <f>VLOOKUP($A1177,ranks!$A$2:$B$12,2,FALSE)-VLOOKUP(D1177,ranks!$A$2:$B$12,2,FALSE)</f>
        <v>-2</v>
      </c>
      <c r="I1177" s="27">
        <f>VLOOKUP($A1177,ranks!$A$2:$B$12,2,FALSE)-VLOOKUP(E1177,ranks!$A$2:$B$12,2,FALSE)</f>
        <v>1</v>
      </c>
      <c r="J1177">
        <f t="shared" si="146"/>
        <v>1</v>
      </c>
      <c r="K1177">
        <f t="shared" si="147"/>
        <v>1</v>
      </c>
      <c r="L1177">
        <f t="shared" si="148"/>
        <v>4</v>
      </c>
      <c r="M1177">
        <f t="shared" si="149"/>
        <v>1</v>
      </c>
      <c r="N1177">
        <f t="shared" si="150"/>
        <v>1</v>
      </c>
      <c r="O1177">
        <f t="shared" si="151"/>
        <v>1</v>
      </c>
      <c r="P1177">
        <f t="shared" si="152"/>
        <v>2</v>
      </c>
      <c r="Q1177">
        <f t="shared" si="153"/>
        <v>1</v>
      </c>
    </row>
    <row r="1178" spans="1:17" x14ac:dyDescent="0.25">
      <c r="A1178" s="27" t="s">
        <v>3</v>
      </c>
      <c r="B1178" t="s">
        <v>1</v>
      </c>
      <c r="C1178" t="s">
        <v>6</v>
      </c>
      <c r="D1178" t="s">
        <v>6</v>
      </c>
      <c r="E1178" t="s">
        <v>1</v>
      </c>
      <c r="F1178" s="27">
        <f>VLOOKUP($A1178,ranks!$A$2:$B$12,2,FALSE)-VLOOKUP(B1178,ranks!$A$2:$B$12,2,FALSE)</f>
        <v>-1</v>
      </c>
      <c r="G1178" s="27">
        <f>VLOOKUP($A1178,ranks!$A$2:$B$12,2,FALSE)-VLOOKUP(C1178,ranks!$A$2:$B$12,2,FALSE)</f>
        <v>-4</v>
      </c>
      <c r="H1178" s="27">
        <f>VLOOKUP($A1178,ranks!$A$2:$B$12,2,FALSE)-VLOOKUP(D1178,ranks!$A$2:$B$12,2,FALSE)</f>
        <v>-4</v>
      </c>
      <c r="I1178" s="27">
        <f>VLOOKUP($A1178,ranks!$A$2:$B$12,2,FALSE)-VLOOKUP(E1178,ranks!$A$2:$B$12,2,FALSE)</f>
        <v>-1</v>
      </c>
      <c r="J1178">
        <f t="shared" si="146"/>
        <v>1</v>
      </c>
      <c r="K1178">
        <f t="shared" si="147"/>
        <v>16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4</v>
      </c>
      <c r="P1178">
        <f t="shared" si="152"/>
        <v>4</v>
      </c>
      <c r="Q1178">
        <f t="shared" si="153"/>
        <v>1</v>
      </c>
    </row>
    <row r="1179" spans="1:17" x14ac:dyDescent="0.25">
      <c r="A1179" s="27" t="s">
        <v>2</v>
      </c>
      <c r="B1179" t="s">
        <v>1</v>
      </c>
      <c r="C1179" t="s">
        <v>2</v>
      </c>
      <c r="D1179" t="s">
        <v>6</v>
      </c>
      <c r="E1179" t="s">
        <v>1</v>
      </c>
      <c r="F1179" s="27">
        <f>VLOOKUP($A1179,ranks!$A$2:$B$12,2,FALSE)-VLOOKUP(B1179,ranks!$A$2:$B$12,2,FALSE)</f>
        <v>2</v>
      </c>
      <c r="G1179" s="27">
        <f>VLOOKUP($A1179,ranks!$A$2:$B$12,2,FALSE)-VLOOKUP(C1179,ranks!$A$2:$B$12,2,FALSE)</f>
        <v>0</v>
      </c>
      <c r="H1179" s="27">
        <f>VLOOKUP($A1179,ranks!$A$2:$B$12,2,FALSE)-VLOOKUP(D1179,ranks!$A$2:$B$12,2,FALSE)</f>
        <v>-1</v>
      </c>
      <c r="I1179" s="27">
        <f>VLOOKUP($A1179,ranks!$A$2:$B$12,2,FALSE)-VLOOKUP(E1179,ranks!$A$2:$B$12,2,FALSE)</f>
        <v>2</v>
      </c>
      <c r="J1179">
        <f t="shared" si="146"/>
        <v>4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2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s="27" t="s">
        <v>7</v>
      </c>
      <c r="B1180" t="s">
        <v>3</v>
      </c>
      <c r="C1180" t="s">
        <v>4</v>
      </c>
      <c r="D1180" t="s">
        <v>6</v>
      </c>
      <c r="E1180" t="s">
        <v>1</v>
      </c>
      <c r="F1180" s="27">
        <f>VLOOKUP($A1180,ranks!$A$2:$B$12,2,FALSE)-VLOOKUP(B1180,ranks!$A$2:$B$12,2,FALSE)</f>
        <v>-1</v>
      </c>
      <c r="G1180" s="27">
        <f>VLOOKUP($A1180,ranks!$A$2:$B$12,2,FALSE)-VLOOKUP(C1180,ranks!$A$2:$B$12,2,FALSE)</f>
        <v>-3</v>
      </c>
      <c r="H1180" s="27">
        <f>VLOOKUP($A1180,ranks!$A$2:$B$12,2,FALSE)-VLOOKUP(D1180,ranks!$A$2:$B$12,2,FALSE)</f>
        <v>-5</v>
      </c>
      <c r="I1180" s="27">
        <f>VLOOKUP($A1180,ranks!$A$2:$B$12,2,FALSE)-VLOOKUP(E1180,ranks!$A$2:$B$12,2,FALSE)</f>
        <v>-2</v>
      </c>
      <c r="J1180">
        <f t="shared" si="146"/>
        <v>1</v>
      </c>
      <c r="K1180">
        <f t="shared" si="147"/>
        <v>9</v>
      </c>
      <c r="L1180">
        <f t="shared" si="148"/>
        <v>25</v>
      </c>
      <c r="M1180">
        <f t="shared" si="149"/>
        <v>4</v>
      </c>
      <c r="N1180">
        <f t="shared" si="150"/>
        <v>1</v>
      </c>
      <c r="O1180">
        <f t="shared" si="151"/>
        <v>3</v>
      </c>
      <c r="P1180">
        <f t="shared" si="152"/>
        <v>5</v>
      </c>
      <c r="Q1180">
        <f t="shared" si="153"/>
        <v>2</v>
      </c>
    </row>
    <row r="1181" spans="1:17" x14ac:dyDescent="0.25">
      <c r="A1181" s="27" t="s">
        <v>6</v>
      </c>
      <c r="B1181" t="s">
        <v>4</v>
      </c>
      <c r="C1181" t="s">
        <v>6</v>
      </c>
      <c r="D1181" t="s">
        <v>6</v>
      </c>
      <c r="E1181" t="s">
        <v>1</v>
      </c>
      <c r="F1181" s="27">
        <f>VLOOKUP($A1181,ranks!$A$2:$B$12,2,FALSE)-VLOOKUP(B1181,ranks!$A$2:$B$12,2,FALSE)</f>
        <v>2</v>
      </c>
      <c r="G1181" s="27">
        <f>VLOOKUP($A1181,ranks!$A$2:$B$12,2,FALSE)-VLOOKUP(C1181,ranks!$A$2:$B$12,2,FALSE)</f>
        <v>0</v>
      </c>
      <c r="H1181" s="27">
        <f>VLOOKUP($A1181,ranks!$A$2:$B$12,2,FALSE)-VLOOKUP(D1181,ranks!$A$2:$B$12,2,FALSE)</f>
        <v>0</v>
      </c>
      <c r="I1181" s="27">
        <f>VLOOKUP($A1181,ranks!$A$2:$B$12,2,FALSE)-VLOOKUP(E1181,ranks!$A$2:$B$12,2,FALSE)</f>
        <v>3</v>
      </c>
      <c r="J1181">
        <f t="shared" si="146"/>
        <v>4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2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s="27" t="s">
        <v>1</v>
      </c>
      <c r="B1182" t="s">
        <v>3</v>
      </c>
      <c r="C1182" t="s">
        <v>4</v>
      </c>
      <c r="D1182" t="s">
        <v>6</v>
      </c>
      <c r="E1182" t="s">
        <v>1</v>
      </c>
      <c r="F1182" s="27">
        <f>VLOOKUP($A1182,ranks!$A$2:$B$12,2,FALSE)-VLOOKUP(B1182,ranks!$A$2:$B$12,2,FALSE)</f>
        <v>1</v>
      </c>
      <c r="G1182" s="27">
        <f>VLOOKUP($A1182,ranks!$A$2:$B$12,2,FALSE)-VLOOKUP(C1182,ranks!$A$2:$B$12,2,FALSE)</f>
        <v>-1</v>
      </c>
      <c r="H1182" s="27">
        <f>VLOOKUP($A1182,ranks!$A$2:$B$12,2,FALSE)-VLOOKUP(D1182,ranks!$A$2:$B$12,2,FALSE)</f>
        <v>-3</v>
      </c>
      <c r="I1182" s="27">
        <f>VLOOKUP($A1182,ranks!$A$2:$B$12,2,FALSE)-VLOOKUP(E1182,ranks!$A$2:$B$12,2,FALSE)</f>
        <v>0</v>
      </c>
      <c r="J1182">
        <f t="shared" si="146"/>
        <v>1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1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s="27" t="s">
        <v>2</v>
      </c>
      <c r="B1183" t="s">
        <v>2</v>
      </c>
      <c r="C1183" t="s">
        <v>6</v>
      </c>
      <c r="D1183" t="s">
        <v>6</v>
      </c>
      <c r="E1183" t="s">
        <v>1</v>
      </c>
      <c r="F1183" s="27">
        <f>VLOOKUP($A1183,ranks!$A$2:$B$12,2,FALSE)-VLOOKUP(B1183,ranks!$A$2:$B$12,2,FALSE)</f>
        <v>0</v>
      </c>
      <c r="G1183" s="27">
        <f>VLOOKUP($A1183,ranks!$A$2:$B$12,2,FALSE)-VLOOKUP(C1183,ranks!$A$2:$B$12,2,FALSE)</f>
        <v>-1</v>
      </c>
      <c r="H1183" s="27">
        <f>VLOOKUP($A1183,ranks!$A$2:$B$12,2,FALSE)-VLOOKUP(D1183,ranks!$A$2:$B$12,2,FALSE)</f>
        <v>-1</v>
      </c>
      <c r="I1183" s="27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s="27" t="s">
        <v>6</v>
      </c>
      <c r="B1184" t="s">
        <v>6</v>
      </c>
      <c r="C1184" t="s">
        <v>6</v>
      </c>
      <c r="D1184" t="s">
        <v>6</v>
      </c>
      <c r="E1184" t="s">
        <v>1</v>
      </c>
      <c r="F1184" s="27">
        <f>VLOOKUP($A1184,ranks!$A$2:$B$12,2,FALSE)-VLOOKUP(B1184,ranks!$A$2:$B$12,2,FALSE)</f>
        <v>0</v>
      </c>
      <c r="G1184" s="27">
        <f>VLOOKUP($A1184,ranks!$A$2:$B$12,2,FALSE)-VLOOKUP(C1184,ranks!$A$2:$B$12,2,FALSE)</f>
        <v>0</v>
      </c>
      <c r="H1184" s="27">
        <f>VLOOKUP($A1184,ranks!$A$2:$B$12,2,FALSE)-VLOOKUP(D1184,ranks!$A$2:$B$12,2,FALSE)</f>
        <v>0</v>
      </c>
      <c r="I1184" s="27">
        <f>VLOOKUP($A1184,ranks!$A$2:$B$12,2,FALSE)-VLOOKUP(E1184,ranks!$A$2:$B$12,2,FALSE)</f>
        <v>3</v>
      </c>
      <c r="J1184">
        <f t="shared" si="146"/>
        <v>0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0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s="27" t="s">
        <v>4</v>
      </c>
      <c r="B1185" t="s">
        <v>4</v>
      </c>
      <c r="C1185" t="s">
        <v>1</v>
      </c>
      <c r="D1185" t="s">
        <v>6</v>
      </c>
      <c r="E1185" t="s">
        <v>1</v>
      </c>
      <c r="F1185" s="27">
        <f>VLOOKUP($A1185,ranks!$A$2:$B$12,2,FALSE)-VLOOKUP(B1185,ranks!$A$2:$B$12,2,FALSE)</f>
        <v>0</v>
      </c>
      <c r="G1185" s="27">
        <f>VLOOKUP($A1185,ranks!$A$2:$B$12,2,FALSE)-VLOOKUP(C1185,ranks!$A$2:$B$12,2,FALSE)</f>
        <v>1</v>
      </c>
      <c r="H1185" s="27">
        <f>VLOOKUP($A1185,ranks!$A$2:$B$12,2,FALSE)-VLOOKUP(D1185,ranks!$A$2:$B$12,2,FALSE)</f>
        <v>-2</v>
      </c>
      <c r="I1185" s="27">
        <f>VLOOKUP($A1185,ranks!$A$2:$B$12,2,FALSE)-VLOOKUP(E1185,ranks!$A$2:$B$12,2,FALSE)</f>
        <v>1</v>
      </c>
      <c r="J1185">
        <f t="shared" si="146"/>
        <v>0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0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s="27" t="s">
        <v>11</v>
      </c>
      <c r="B1186" t="s">
        <v>1</v>
      </c>
      <c r="C1186" t="s">
        <v>1</v>
      </c>
      <c r="D1186" t="s">
        <v>6</v>
      </c>
      <c r="E1186" t="s">
        <v>1</v>
      </c>
      <c r="F1186" s="27">
        <f>VLOOKUP($A1186,ranks!$A$2:$B$12,2,FALSE)-VLOOKUP(B1186,ranks!$A$2:$B$12,2,FALSE)</f>
        <v>-7</v>
      </c>
      <c r="G1186" s="27">
        <f>VLOOKUP($A1186,ranks!$A$2:$B$12,2,FALSE)-VLOOKUP(C1186,ranks!$A$2:$B$12,2,FALSE)</f>
        <v>-7</v>
      </c>
      <c r="H1186" s="27">
        <f>VLOOKUP($A1186,ranks!$A$2:$B$12,2,FALSE)-VLOOKUP(D1186,ranks!$A$2:$B$12,2,FALSE)</f>
        <v>-10</v>
      </c>
      <c r="I1186" s="27">
        <f>VLOOKUP($A1186,ranks!$A$2:$B$12,2,FALSE)-VLOOKUP(E1186,ranks!$A$2:$B$12,2,FALSE)</f>
        <v>-7</v>
      </c>
      <c r="J1186">
        <f t="shared" si="146"/>
        <v>49</v>
      </c>
      <c r="K1186">
        <f t="shared" si="147"/>
        <v>49</v>
      </c>
      <c r="L1186">
        <f t="shared" si="148"/>
        <v>100</v>
      </c>
      <c r="M1186">
        <f t="shared" si="149"/>
        <v>49</v>
      </c>
      <c r="N1186">
        <f t="shared" si="150"/>
        <v>7</v>
      </c>
      <c r="O1186">
        <f t="shared" si="151"/>
        <v>7</v>
      </c>
      <c r="P1186">
        <f t="shared" si="152"/>
        <v>10</v>
      </c>
      <c r="Q1186">
        <f t="shared" si="153"/>
        <v>7</v>
      </c>
    </row>
    <row r="1187" spans="1:17" x14ac:dyDescent="0.25">
      <c r="A1187" s="27" t="s">
        <v>4</v>
      </c>
      <c r="B1187" t="s">
        <v>6</v>
      </c>
      <c r="C1187" t="s">
        <v>1</v>
      </c>
      <c r="D1187" t="s">
        <v>6</v>
      </c>
      <c r="E1187" t="s">
        <v>1</v>
      </c>
      <c r="F1187" s="27">
        <f>VLOOKUP($A1187,ranks!$A$2:$B$12,2,FALSE)-VLOOKUP(B1187,ranks!$A$2:$B$12,2,FALSE)</f>
        <v>-2</v>
      </c>
      <c r="G1187" s="27">
        <f>VLOOKUP($A1187,ranks!$A$2:$B$12,2,FALSE)-VLOOKUP(C1187,ranks!$A$2:$B$12,2,FALSE)</f>
        <v>1</v>
      </c>
      <c r="H1187" s="27">
        <f>VLOOKUP($A1187,ranks!$A$2:$B$12,2,FALSE)-VLOOKUP(D1187,ranks!$A$2:$B$12,2,FALSE)</f>
        <v>-2</v>
      </c>
      <c r="I1187" s="27">
        <f>VLOOKUP($A1187,ranks!$A$2:$B$12,2,FALSE)-VLOOKUP(E1187,ranks!$A$2:$B$12,2,FALSE)</f>
        <v>1</v>
      </c>
      <c r="J1187">
        <f t="shared" si="146"/>
        <v>4</v>
      </c>
      <c r="K1187">
        <f t="shared" si="147"/>
        <v>1</v>
      </c>
      <c r="L1187">
        <f t="shared" si="148"/>
        <v>4</v>
      </c>
      <c r="M1187">
        <f t="shared" si="149"/>
        <v>1</v>
      </c>
      <c r="N1187">
        <f t="shared" si="150"/>
        <v>2</v>
      </c>
      <c r="O1187">
        <f t="shared" si="151"/>
        <v>1</v>
      </c>
      <c r="P1187">
        <f t="shared" si="152"/>
        <v>2</v>
      </c>
      <c r="Q1187">
        <f t="shared" si="153"/>
        <v>1</v>
      </c>
    </row>
    <row r="1188" spans="1:17" x14ac:dyDescent="0.25">
      <c r="A1188" s="27" t="s">
        <v>6</v>
      </c>
      <c r="B1188" t="s">
        <v>6</v>
      </c>
      <c r="C1188" t="s">
        <v>6</v>
      </c>
      <c r="D1188" t="s">
        <v>6</v>
      </c>
      <c r="E1188" t="s">
        <v>1</v>
      </c>
      <c r="F1188" s="27">
        <f>VLOOKUP($A1188,ranks!$A$2:$B$12,2,FALSE)-VLOOKUP(B1188,ranks!$A$2:$B$12,2,FALSE)</f>
        <v>0</v>
      </c>
      <c r="G1188" s="27">
        <f>VLOOKUP($A1188,ranks!$A$2:$B$12,2,FALSE)-VLOOKUP(C1188,ranks!$A$2:$B$12,2,FALSE)</f>
        <v>0</v>
      </c>
      <c r="H1188" s="27">
        <f>VLOOKUP($A1188,ranks!$A$2:$B$12,2,FALSE)-VLOOKUP(D1188,ranks!$A$2:$B$12,2,FALSE)</f>
        <v>0</v>
      </c>
      <c r="I1188" s="27">
        <f>VLOOKUP($A1188,ranks!$A$2:$B$12,2,FALSE)-VLOOKUP(E1188,ranks!$A$2:$B$12,2,FALSE)</f>
        <v>3</v>
      </c>
      <c r="J1188">
        <f t="shared" si="146"/>
        <v>0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0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s="27" t="s">
        <v>1</v>
      </c>
      <c r="B1189" t="s">
        <v>6</v>
      </c>
      <c r="C1189" t="s">
        <v>6</v>
      </c>
      <c r="D1189" t="s">
        <v>6</v>
      </c>
      <c r="E1189" t="s">
        <v>1</v>
      </c>
      <c r="F1189" s="27">
        <f>VLOOKUP($A1189,ranks!$A$2:$B$12,2,FALSE)-VLOOKUP(B1189,ranks!$A$2:$B$12,2,FALSE)</f>
        <v>-3</v>
      </c>
      <c r="G1189" s="27">
        <f>VLOOKUP($A1189,ranks!$A$2:$B$12,2,FALSE)-VLOOKUP(C1189,ranks!$A$2:$B$12,2,FALSE)</f>
        <v>-3</v>
      </c>
      <c r="H1189" s="27">
        <f>VLOOKUP($A1189,ranks!$A$2:$B$12,2,FALSE)-VLOOKUP(D1189,ranks!$A$2:$B$12,2,FALSE)</f>
        <v>-3</v>
      </c>
      <c r="I1189" s="27">
        <f>VLOOKUP($A1189,ranks!$A$2:$B$12,2,FALSE)-VLOOKUP(E1189,ranks!$A$2:$B$12,2,FALSE)</f>
        <v>0</v>
      </c>
      <c r="J1189">
        <f t="shared" si="146"/>
        <v>9</v>
      </c>
      <c r="K1189">
        <f t="shared" si="147"/>
        <v>9</v>
      </c>
      <c r="L1189">
        <f t="shared" si="148"/>
        <v>9</v>
      </c>
      <c r="M1189">
        <f t="shared" si="149"/>
        <v>0</v>
      </c>
      <c r="N1189">
        <f t="shared" si="150"/>
        <v>3</v>
      </c>
      <c r="O1189">
        <f t="shared" si="151"/>
        <v>3</v>
      </c>
      <c r="P1189">
        <f t="shared" si="152"/>
        <v>3</v>
      </c>
      <c r="Q1189">
        <f t="shared" si="153"/>
        <v>0</v>
      </c>
    </row>
    <row r="1190" spans="1:17" x14ac:dyDescent="0.25">
      <c r="A1190" s="27" t="s">
        <v>1</v>
      </c>
      <c r="B1190" t="s">
        <v>5</v>
      </c>
      <c r="C1190" t="s">
        <v>1</v>
      </c>
      <c r="D1190" t="s">
        <v>6</v>
      </c>
      <c r="E1190" t="s">
        <v>1</v>
      </c>
      <c r="F1190" s="27">
        <f>VLOOKUP($A1190,ranks!$A$2:$B$12,2,FALSE)-VLOOKUP(B1190,ranks!$A$2:$B$12,2,FALSE)</f>
        <v>3</v>
      </c>
      <c r="G1190" s="27">
        <f>VLOOKUP($A1190,ranks!$A$2:$B$12,2,FALSE)-VLOOKUP(C1190,ranks!$A$2:$B$12,2,FALSE)</f>
        <v>0</v>
      </c>
      <c r="H1190" s="27">
        <f>VLOOKUP($A1190,ranks!$A$2:$B$12,2,FALSE)-VLOOKUP(D1190,ranks!$A$2:$B$12,2,FALSE)</f>
        <v>-3</v>
      </c>
      <c r="I1190" s="27">
        <f>VLOOKUP($A1190,ranks!$A$2:$B$12,2,FALSE)-VLOOKUP(E1190,ranks!$A$2:$B$12,2,FALSE)</f>
        <v>0</v>
      </c>
      <c r="J1190">
        <f t="shared" si="146"/>
        <v>9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3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s="27" t="s">
        <v>1</v>
      </c>
      <c r="B1191" t="s">
        <v>6</v>
      </c>
      <c r="C1191" t="s">
        <v>6</v>
      </c>
      <c r="D1191" t="s">
        <v>6</v>
      </c>
      <c r="E1191" t="s">
        <v>1</v>
      </c>
      <c r="F1191" s="27">
        <f>VLOOKUP($A1191,ranks!$A$2:$B$12,2,FALSE)-VLOOKUP(B1191,ranks!$A$2:$B$12,2,FALSE)</f>
        <v>-3</v>
      </c>
      <c r="G1191" s="27">
        <f>VLOOKUP($A1191,ranks!$A$2:$B$12,2,FALSE)-VLOOKUP(C1191,ranks!$A$2:$B$12,2,FALSE)</f>
        <v>-3</v>
      </c>
      <c r="H1191" s="27">
        <f>VLOOKUP($A1191,ranks!$A$2:$B$12,2,FALSE)-VLOOKUP(D1191,ranks!$A$2:$B$12,2,FALSE)</f>
        <v>-3</v>
      </c>
      <c r="I1191" s="27">
        <f>VLOOKUP($A1191,ranks!$A$2:$B$12,2,FALSE)-VLOOKUP(E1191,ranks!$A$2:$B$12,2,FALSE)</f>
        <v>0</v>
      </c>
      <c r="J1191">
        <f t="shared" si="146"/>
        <v>9</v>
      </c>
      <c r="K1191">
        <f t="shared" si="147"/>
        <v>9</v>
      </c>
      <c r="L1191">
        <f t="shared" si="148"/>
        <v>9</v>
      </c>
      <c r="M1191">
        <f t="shared" si="149"/>
        <v>0</v>
      </c>
      <c r="N1191">
        <f t="shared" si="150"/>
        <v>3</v>
      </c>
      <c r="O1191">
        <f t="shared" si="151"/>
        <v>3</v>
      </c>
      <c r="P1191">
        <f t="shared" si="152"/>
        <v>3</v>
      </c>
      <c r="Q1191">
        <f t="shared" si="153"/>
        <v>0</v>
      </c>
    </row>
    <row r="1192" spans="1:17" x14ac:dyDescent="0.25">
      <c r="A1192" s="27" t="s">
        <v>5</v>
      </c>
      <c r="B1192" t="s">
        <v>4</v>
      </c>
      <c r="C1192" t="s">
        <v>6</v>
      </c>
      <c r="D1192" t="s">
        <v>6</v>
      </c>
      <c r="E1192" t="s">
        <v>1</v>
      </c>
      <c r="F1192" s="27">
        <f>VLOOKUP($A1192,ranks!$A$2:$B$12,2,FALSE)-VLOOKUP(B1192,ranks!$A$2:$B$12,2,FALSE)</f>
        <v>-4</v>
      </c>
      <c r="G1192" s="27">
        <f>VLOOKUP($A1192,ranks!$A$2:$B$12,2,FALSE)-VLOOKUP(C1192,ranks!$A$2:$B$12,2,FALSE)</f>
        <v>-6</v>
      </c>
      <c r="H1192" s="27">
        <f>VLOOKUP($A1192,ranks!$A$2:$B$12,2,FALSE)-VLOOKUP(D1192,ranks!$A$2:$B$12,2,FALSE)</f>
        <v>-6</v>
      </c>
      <c r="I1192" s="27">
        <f>VLOOKUP($A1192,ranks!$A$2:$B$12,2,FALSE)-VLOOKUP(E1192,ranks!$A$2:$B$12,2,FALSE)</f>
        <v>-3</v>
      </c>
      <c r="J1192">
        <f t="shared" si="146"/>
        <v>16</v>
      </c>
      <c r="K1192">
        <f t="shared" si="147"/>
        <v>36</v>
      </c>
      <c r="L1192">
        <f t="shared" si="148"/>
        <v>36</v>
      </c>
      <c r="M1192">
        <f t="shared" si="149"/>
        <v>9</v>
      </c>
      <c r="N1192">
        <f t="shared" si="150"/>
        <v>4</v>
      </c>
      <c r="O1192">
        <f t="shared" si="151"/>
        <v>6</v>
      </c>
      <c r="P1192">
        <f t="shared" si="152"/>
        <v>6</v>
      </c>
      <c r="Q1192">
        <f t="shared" si="153"/>
        <v>3</v>
      </c>
    </row>
    <row r="1193" spans="1:17" x14ac:dyDescent="0.25">
      <c r="A1193" s="27" t="s">
        <v>2</v>
      </c>
      <c r="B1193" t="s">
        <v>2</v>
      </c>
      <c r="C1193" t="s">
        <v>6</v>
      </c>
      <c r="D1193" t="s">
        <v>6</v>
      </c>
      <c r="E1193" t="s">
        <v>1</v>
      </c>
      <c r="F1193" s="27">
        <f>VLOOKUP($A1193,ranks!$A$2:$B$12,2,FALSE)-VLOOKUP(B1193,ranks!$A$2:$B$12,2,FALSE)</f>
        <v>0</v>
      </c>
      <c r="G1193" s="27">
        <f>VLOOKUP($A1193,ranks!$A$2:$B$12,2,FALSE)-VLOOKUP(C1193,ranks!$A$2:$B$12,2,FALSE)</f>
        <v>-1</v>
      </c>
      <c r="H1193" s="27">
        <f>VLOOKUP($A1193,ranks!$A$2:$B$12,2,FALSE)-VLOOKUP(D1193,ranks!$A$2:$B$12,2,FALSE)</f>
        <v>-1</v>
      </c>
      <c r="I1193" s="27">
        <f>VLOOKUP($A1193,ranks!$A$2:$B$12,2,FALSE)-VLOOKUP(E1193,ranks!$A$2:$B$12,2,FALSE)</f>
        <v>2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s="27" t="s">
        <v>2</v>
      </c>
      <c r="B1194" t="s">
        <v>2</v>
      </c>
      <c r="C1194" t="s">
        <v>6</v>
      </c>
      <c r="D1194" t="s">
        <v>6</v>
      </c>
      <c r="E1194" t="s">
        <v>1</v>
      </c>
      <c r="F1194" s="27">
        <f>VLOOKUP($A1194,ranks!$A$2:$B$12,2,FALSE)-VLOOKUP(B1194,ranks!$A$2:$B$12,2,FALSE)</f>
        <v>0</v>
      </c>
      <c r="G1194" s="27">
        <f>VLOOKUP($A1194,ranks!$A$2:$B$12,2,FALSE)-VLOOKUP(C1194,ranks!$A$2:$B$12,2,FALSE)</f>
        <v>-1</v>
      </c>
      <c r="H1194" s="27">
        <f>VLOOKUP($A1194,ranks!$A$2:$B$12,2,FALSE)-VLOOKUP(D1194,ranks!$A$2:$B$12,2,FALSE)</f>
        <v>-1</v>
      </c>
      <c r="I1194" s="27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s="27" t="s">
        <v>2</v>
      </c>
      <c r="B1195" t="s">
        <v>4</v>
      </c>
      <c r="C1195" t="s">
        <v>1</v>
      </c>
      <c r="D1195" t="s">
        <v>6</v>
      </c>
      <c r="E1195" t="s">
        <v>1</v>
      </c>
      <c r="F1195" s="27">
        <f>VLOOKUP($A1195,ranks!$A$2:$B$12,2,FALSE)-VLOOKUP(B1195,ranks!$A$2:$B$12,2,FALSE)</f>
        <v>1</v>
      </c>
      <c r="G1195" s="27">
        <f>VLOOKUP($A1195,ranks!$A$2:$B$12,2,FALSE)-VLOOKUP(C1195,ranks!$A$2:$B$12,2,FALSE)</f>
        <v>2</v>
      </c>
      <c r="H1195" s="27">
        <f>VLOOKUP($A1195,ranks!$A$2:$B$12,2,FALSE)-VLOOKUP(D1195,ranks!$A$2:$B$12,2,FALSE)</f>
        <v>-1</v>
      </c>
      <c r="I1195" s="27">
        <f>VLOOKUP($A1195,ranks!$A$2:$B$12,2,FALSE)-VLOOKUP(E1195,ranks!$A$2:$B$12,2,FALSE)</f>
        <v>2</v>
      </c>
      <c r="J1195">
        <f t="shared" si="146"/>
        <v>1</v>
      </c>
      <c r="K1195">
        <f t="shared" si="147"/>
        <v>4</v>
      </c>
      <c r="L1195">
        <f t="shared" si="148"/>
        <v>1</v>
      </c>
      <c r="M1195">
        <f t="shared" si="149"/>
        <v>4</v>
      </c>
      <c r="N1195">
        <f t="shared" si="150"/>
        <v>1</v>
      </c>
      <c r="O1195">
        <f t="shared" si="151"/>
        <v>2</v>
      </c>
      <c r="P1195">
        <f t="shared" si="152"/>
        <v>1</v>
      </c>
      <c r="Q1195">
        <f t="shared" si="153"/>
        <v>2</v>
      </c>
    </row>
    <row r="1196" spans="1:17" x14ac:dyDescent="0.25">
      <c r="A1196" s="27" t="s">
        <v>6</v>
      </c>
      <c r="B1196" t="s">
        <v>2</v>
      </c>
      <c r="C1196" t="s">
        <v>6</v>
      </c>
      <c r="D1196" t="s">
        <v>6</v>
      </c>
      <c r="E1196" t="s">
        <v>1</v>
      </c>
      <c r="F1196" s="27">
        <f>VLOOKUP($A1196,ranks!$A$2:$B$12,2,FALSE)-VLOOKUP(B1196,ranks!$A$2:$B$12,2,FALSE)</f>
        <v>1</v>
      </c>
      <c r="G1196" s="27">
        <f>VLOOKUP($A1196,ranks!$A$2:$B$12,2,FALSE)-VLOOKUP(C1196,ranks!$A$2:$B$12,2,FALSE)</f>
        <v>0</v>
      </c>
      <c r="H1196" s="27">
        <f>VLOOKUP($A1196,ranks!$A$2:$B$12,2,FALSE)-VLOOKUP(D1196,ranks!$A$2:$B$12,2,FALSE)</f>
        <v>0</v>
      </c>
      <c r="I1196" s="27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s="27" t="s">
        <v>4</v>
      </c>
      <c r="B1197" t="s">
        <v>1</v>
      </c>
      <c r="C1197" t="s">
        <v>6</v>
      </c>
      <c r="D1197" t="s">
        <v>6</v>
      </c>
      <c r="E1197" t="s">
        <v>1</v>
      </c>
      <c r="F1197" s="27">
        <f>VLOOKUP($A1197,ranks!$A$2:$B$12,2,FALSE)-VLOOKUP(B1197,ranks!$A$2:$B$12,2,FALSE)</f>
        <v>1</v>
      </c>
      <c r="G1197" s="27">
        <f>VLOOKUP($A1197,ranks!$A$2:$B$12,2,FALSE)-VLOOKUP(C1197,ranks!$A$2:$B$12,2,FALSE)</f>
        <v>-2</v>
      </c>
      <c r="H1197" s="27">
        <f>VLOOKUP($A1197,ranks!$A$2:$B$12,2,FALSE)-VLOOKUP(D1197,ranks!$A$2:$B$12,2,FALSE)</f>
        <v>-2</v>
      </c>
      <c r="I1197" s="27">
        <f>VLOOKUP($A1197,ranks!$A$2:$B$12,2,FALSE)-VLOOKUP(E1197,ranks!$A$2:$B$12,2,FALSE)</f>
        <v>1</v>
      </c>
      <c r="J1197">
        <f t="shared" si="146"/>
        <v>1</v>
      </c>
      <c r="K1197">
        <f t="shared" si="147"/>
        <v>4</v>
      </c>
      <c r="L1197">
        <f t="shared" si="148"/>
        <v>4</v>
      </c>
      <c r="M1197">
        <f t="shared" si="149"/>
        <v>1</v>
      </c>
      <c r="N1197">
        <f t="shared" si="150"/>
        <v>1</v>
      </c>
      <c r="O1197">
        <f t="shared" si="151"/>
        <v>2</v>
      </c>
      <c r="P1197">
        <f t="shared" si="152"/>
        <v>2</v>
      </c>
      <c r="Q1197">
        <f t="shared" si="153"/>
        <v>1</v>
      </c>
    </row>
    <row r="1198" spans="1:17" x14ac:dyDescent="0.25">
      <c r="A1198" s="27" t="s">
        <v>6</v>
      </c>
      <c r="B1198" t="s">
        <v>6</v>
      </c>
      <c r="C1198" t="s">
        <v>6</v>
      </c>
      <c r="D1198" t="s">
        <v>6</v>
      </c>
      <c r="E1198" t="s">
        <v>1</v>
      </c>
      <c r="F1198" s="27">
        <f>VLOOKUP($A1198,ranks!$A$2:$B$12,2,FALSE)-VLOOKUP(B1198,ranks!$A$2:$B$12,2,FALSE)</f>
        <v>0</v>
      </c>
      <c r="G1198" s="27">
        <f>VLOOKUP($A1198,ranks!$A$2:$B$12,2,FALSE)-VLOOKUP(C1198,ranks!$A$2:$B$12,2,FALSE)</f>
        <v>0</v>
      </c>
      <c r="H1198" s="27">
        <f>VLOOKUP($A1198,ranks!$A$2:$B$12,2,FALSE)-VLOOKUP(D1198,ranks!$A$2:$B$12,2,FALSE)</f>
        <v>0</v>
      </c>
      <c r="I1198" s="27">
        <f>VLOOKUP($A1198,ranks!$A$2:$B$12,2,FALSE)-VLOOKUP(E1198,ranks!$A$2:$B$12,2,FALSE)</f>
        <v>3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s="27" t="s">
        <v>1</v>
      </c>
      <c r="B1199" t="s">
        <v>1</v>
      </c>
      <c r="C1199" t="s">
        <v>1</v>
      </c>
      <c r="D1199" t="s">
        <v>1</v>
      </c>
      <c r="E1199" t="s">
        <v>7</v>
      </c>
      <c r="F1199" s="27">
        <f>VLOOKUP($A1199,ranks!$A$2:$B$12,2,FALSE)-VLOOKUP(B1199,ranks!$A$2:$B$12,2,FALSE)</f>
        <v>0</v>
      </c>
      <c r="G1199" s="27">
        <f>VLOOKUP($A1199,ranks!$A$2:$B$12,2,FALSE)-VLOOKUP(C1199,ranks!$A$2:$B$12,2,FALSE)</f>
        <v>0</v>
      </c>
      <c r="H1199" s="27">
        <f>VLOOKUP($A1199,ranks!$A$2:$B$12,2,FALSE)-VLOOKUP(D1199,ranks!$A$2:$B$12,2,FALSE)</f>
        <v>0</v>
      </c>
      <c r="I1199" s="27">
        <f>VLOOKUP($A1199,ranks!$A$2:$B$12,2,FALSE)-VLOOKUP(E1199,ranks!$A$2:$B$12,2,FALSE)</f>
        <v>2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0</v>
      </c>
      <c r="Q1199">
        <f t="shared" si="153"/>
        <v>2</v>
      </c>
    </row>
    <row r="1200" spans="1:17" x14ac:dyDescent="0.25">
      <c r="A1200" s="27" t="s">
        <v>1</v>
      </c>
      <c r="B1200" t="s">
        <v>1</v>
      </c>
      <c r="C1200" t="s">
        <v>5</v>
      </c>
      <c r="D1200" t="s">
        <v>1</v>
      </c>
      <c r="E1200" t="s">
        <v>7</v>
      </c>
      <c r="F1200" s="27">
        <f>VLOOKUP($A1200,ranks!$A$2:$B$12,2,FALSE)-VLOOKUP(B1200,ranks!$A$2:$B$12,2,FALSE)</f>
        <v>0</v>
      </c>
      <c r="G1200" s="27">
        <f>VLOOKUP($A1200,ranks!$A$2:$B$12,2,FALSE)-VLOOKUP(C1200,ranks!$A$2:$B$12,2,FALSE)</f>
        <v>3</v>
      </c>
      <c r="H1200" s="27">
        <f>VLOOKUP($A1200,ranks!$A$2:$B$12,2,FALSE)-VLOOKUP(D1200,ranks!$A$2:$B$12,2,FALSE)</f>
        <v>0</v>
      </c>
      <c r="I1200" s="27">
        <f>VLOOKUP($A1200,ranks!$A$2:$B$12,2,FALSE)-VLOOKUP(E1200,ranks!$A$2:$B$12,2,FALSE)</f>
        <v>2</v>
      </c>
      <c r="J1200">
        <f t="shared" si="146"/>
        <v>0</v>
      </c>
      <c r="K1200">
        <f t="shared" si="147"/>
        <v>9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3</v>
      </c>
      <c r="P1200">
        <f t="shared" si="152"/>
        <v>0</v>
      </c>
      <c r="Q1200">
        <f t="shared" si="153"/>
        <v>2</v>
      </c>
    </row>
    <row r="1201" spans="1:17" x14ac:dyDescent="0.25">
      <c r="A1201" s="27" t="s">
        <v>3</v>
      </c>
      <c r="B1201" t="s">
        <v>5</v>
      </c>
      <c r="C1201" t="s">
        <v>5</v>
      </c>
      <c r="D1201" t="s">
        <v>1</v>
      </c>
      <c r="E1201" t="s">
        <v>7</v>
      </c>
      <c r="F1201" s="27">
        <f>VLOOKUP($A1201,ranks!$A$2:$B$12,2,FALSE)-VLOOKUP(B1201,ranks!$A$2:$B$12,2,FALSE)</f>
        <v>2</v>
      </c>
      <c r="G1201" s="27">
        <f>VLOOKUP($A1201,ranks!$A$2:$B$12,2,FALSE)-VLOOKUP(C1201,ranks!$A$2:$B$12,2,FALSE)</f>
        <v>2</v>
      </c>
      <c r="H1201" s="27">
        <f>VLOOKUP($A1201,ranks!$A$2:$B$12,2,FALSE)-VLOOKUP(D1201,ranks!$A$2:$B$12,2,FALSE)</f>
        <v>-1</v>
      </c>
      <c r="I1201" s="27">
        <f>VLOOKUP($A1201,ranks!$A$2:$B$12,2,FALSE)-VLOOKUP(E1201,ranks!$A$2:$B$12,2,FALSE)</f>
        <v>1</v>
      </c>
      <c r="J1201">
        <f t="shared" si="146"/>
        <v>4</v>
      </c>
      <c r="K1201">
        <f t="shared" si="147"/>
        <v>4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1</v>
      </c>
      <c r="Q1201">
        <f t="shared" si="153"/>
        <v>1</v>
      </c>
    </row>
    <row r="1202" spans="1:17" x14ac:dyDescent="0.25">
      <c r="A1202" s="27" t="s">
        <v>5</v>
      </c>
      <c r="B1202" t="s">
        <v>3</v>
      </c>
      <c r="C1202" t="s">
        <v>1</v>
      </c>
      <c r="D1202" t="s">
        <v>1</v>
      </c>
      <c r="E1202" t="s">
        <v>7</v>
      </c>
      <c r="F1202" s="27">
        <f>VLOOKUP($A1202,ranks!$A$2:$B$12,2,FALSE)-VLOOKUP(B1202,ranks!$A$2:$B$12,2,FALSE)</f>
        <v>-2</v>
      </c>
      <c r="G1202" s="27">
        <f>VLOOKUP($A1202,ranks!$A$2:$B$12,2,FALSE)-VLOOKUP(C1202,ranks!$A$2:$B$12,2,FALSE)</f>
        <v>-3</v>
      </c>
      <c r="H1202" s="27">
        <f>VLOOKUP($A1202,ranks!$A$2:$B$12,2,FALSE)-VLOOKUP(D1202,ranks!$A$2:$B$12,2,FALSE)</f>
        <v>-3</v>
      </c>
      <c r="I1202" s="27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7" t="s">
        <v>7</v>
      </c>
      <c r="B1203" t="s">
        <v>8</v>
      </c>
      <c r="C1203" t="s">
        <v>1</v>
      </c>
      <c r="D1203" t="s">
        <v>1</v>
      </c>
      <c r="E1203" t="s">
        <v>7</v>
      </c>
      <c r="F1203" s="27">
        <f>VLOOKUP($A1203,ranks!$A$2:$B$12,2,FALSE)-VLOOKUP(B1203,ranks!$A$2:$B$12,2,FALSE)</f>
        <v>4</v>
      </c>
      <c r="G1203" s="27">
        <f>VLOOKUP($A1203,ranks!$A$2:$B$12,2,FALSE)-VLOOKUP(C1203,ranks!$A$2:$B$12,2,FALSE)</f>
        <v>-2</v>
      </c>
      <c r="H1203" s="27">
        <f>VLOOKUP($A1203,ranks!$A$2:$B$12,2,FALSE)-VLOOKUP(D1203,ranks!$A$2:$B$12,2,FALSE)</f>
        <v>-2</v>
      </c>
      <c r="I1203" s="27">
        <f>VLOOKUP($A1203,ranks!$A$2:$B$12,2,FALSE)-VLOOKUP(E1203,ranks!$A$2:$B$12,2,FALSE)</f>
        <v>0</v>
      </c>
      <c r="J1203">
        <f t="shared" si="146"/>
        <v>16</v>
      </c>
      <c r="K1203">
        <f t="shared" si="147"/>
        <v>4</v>
      </c>
      <c r="L1203">
        <f t="shared" si="148"/>
        <v>4</v>
      </c>
      <c r="M1203">
        <f t="shared" si="149"/>
        <v>0</v>
      </c>
      <c r="N1203">
        <f t="shared" si="150"/>
        <v>4</v>
      </c>
      <c r="O1203">
        <f t="shared" si="151"/>
        <v>2</v>
      </c>
      <c r="P1203">
        <f t="shared" si="152"/>
        <v>2</v>
      </c>
      <c r="Q1203">
        <f t="shared" si="153"/>
        <v>0</v>
      </c>
    </row>
    <row r="1204" spans="1:17" x14ac:dyDescent="0.25">
      <c r="A1204" s="27" t="s">
        <v>10</v>
      </c>
      <c r="B1204" t="s">
        <v>8</v>
      </c>
      <c r="C1204" t="s">
        <v>5</v>
      </c>
      <c r="D1204" t="s">
        <v>1</v>
      </c>
      <c r="E1204" t="s">
        <v>7</v>
      </c>
      <c r="F1204" s="27">
        <f>VLOOKUP($A1204,ranks!$A$2:$B$12,2,FALSE)-VLOOKUP(B1204,ranks!$A$2:$B$12,2,FALSE)</f>
        <v>2</v>
      </c>
      <c r="G1204" s="27">
        <f>VLOOKUP($A1204,ranks!$A$2:$B$12,2,FALSE)-VLOOKUP(C1204,ranks!$A$2:$B$12,2,FALSE)</f>
        <v>-1</v>
      </c>
      <c r="H1204" s="27">
        <f>VLOOKUP($A1204,ranks!$A$2:$B$12,2,FALSE)-VLOOKUP(D1204,ranks!$A$2:$B$12,2,FALSE)</f>
        <v>-4</v>
      </c>
      <c r="I1204" s="27">
        <f>VLOOKUP($A1204,ranks!$A$2:$B$12,2,FALSE)-VLOOKUP(E1204,ranks!$A$2:$B$12,2,FALSE)</f>
        <v>-2</v>
      </c>
      <c r="J1204">
        <f t="shared" si="146"/>
        <v>4</v>
      </c>
      <c r="K1204">
        <f t="shared" si="147"/>
        <v>1</v>
      </c>
      <c r="L1204">
        <f t="shared" si="148"/>
        <v>16</v>
      </c>
      <c r="M1204">
        <f t="shared" si="149"/>
        <v>4</v>
      </c>
      <c r="N1204">
        <f t="shared" si="150"/>
        <v>2</v>
      </c>
      <c r="O1204">
        <f t="shared" si="151"/>
        <v>1</v>
      </c>
      <c r="P1204">
        <f t="shared" si="152"/>
        <v>4</v>
      </c>
      <c r="Q1204">
        <f t="shared" si="153"/>
        <v>2</v>
      </c>
    </row>
    <row r="1205" spans="1:17" x14ac:dyDescent="0.25">
      <c r="A1205" s="27" t="s">
        <v>4</v>
      </c>
      <c r="B1205" t="s">
        <v>1</v>
      </c>
      <c r="C1205" t="s">
        <v>1</v>
      </c>
      <c r="D1205" t="s">
        <v>1</v>
      </c>
      <c r="E1205" t="s">
        <v>7</v>
      </c>
      <c r="F1205" s="27">
        <f>VLOOKUP($A1205,ranks!$A$2:$B$12,2,FALSE)-VLOOKUP(B1205,ranks!$A$2:$B$12,2,FALSE)</f>
        <v>1</v>
      </c>
      <c r="G1205" s="27">
        <f>VLOOKUP($A1205,ranks!$A$2:$B$12,2,FALSE)-VLOOKUP(C1205,ranks!$A$2:$B$12,2,FALSE)</f>
        <v>1</v>
      </c>
      <c r="H1205" s="27">
        <f>VLOOKUP($A1205,ranks!$A$2:$B$12,2,FALSE)-VLOOKUP(D1205,ranks!$A$2:$B$12,2,FALSE)</f>
        <v>1</v>
      </c>
      <c r="I1205" s="27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s="27" t="s">
        <v>8</v>
      </c>
      <c r="B1206" t="s">
        <v>5</v>
      </c>
      <c r="C1206" t="s">
        <v>1</v>
      </c>
      <c r="D1206" t="s">
        <v>1</v>
      </c>
      <c r="E1206" t="s">
        <v>7</v>
      </c>
      <c r="F1206" s="27">
        <f>VLOOKUP($A1206,ranks!$A$2:$B$12,2,FALSE)-VLOOKUP(B1206,ranks!$A$2:$B$12,2,FALSE)</f>
        <v>-3</v>
      </c>
      <c r="G1206" s="27">
        <f>VLOOKUP($A1206,ranks!$A$2:$B$12,2,FALSE)-VLOOKUP(C1206,ranks!$A$2:$B$12,2,FALSE)</f>
        <v>-6</v>
      </c>
      <c r="H1206" s="27">
        <f>VLOOKUP($A1206,ranks!$A$2:$B$12,2,FALSE)-VLOOKUP(D1206,ranks!$A$2:$B$12,2,FALSE)</f>
        <v>-6</v>
      </c>
      <c r="I1206" s="27">
        <f>VLOOKUP($A1206,ranks!$A$2:$B$12,2,FALSE)-VLOOKUP(E1206,ranks!$A$2:$B$12,2,FALSE)</f>
        <v>-4</v>
      </c>
      <c r="J1206">
        <f t="shared" si="146"/>
        <v>9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3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7" t="s">
        <v>5</v>
      </c>
      <c r="B1207" t="s">
        <v>1</v>
      </c>
      <c r="C1207" t="s">
        <v>1</v>
      </c>
      <c r="D1207" t="s">
        <v>1</v>
      </c>
      <c r="E1207" t="s">
        <v>7</v>
      </c>
      <c r="F1207" s="27">
        <f>VLOOKUP($A1207,ranks!$A$2:$B$12,2,FALSE)-VLOOKUP(B1207,ranks!$A$2:$B$12,2,FALSE)</f>
        <v>-3</v>
      </c>
      <c r="G1207" s="27">
        <f>VLOOKUP($A1207,ranks!$A$2:$B$12,2,FALSE)-VLOOKUP(C1207,ranks!$A$2:$B$12,2,FALSE)</f>
        <v>-3</v>
      </c>
      <c r="H1207" s="27">
        <f>VLOOKUP($A1207,ranks!$A$2:$B$12,2,FALSE)-VLOOKUP(D1207,ranks!$A$2:$B$12,2,FALSE)</f>
        <v>-3</v>
      </c>
      <c r="I1207" s="27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s="27" t="s">
        <v>4</v>
      </c>
      <c r="B1208" t="s">
        <v>3</v>
      </c>
      <c r="C1208" t="s">
        <v>5</v>
      </c>
      <c r="D1208" t="s">
        <v>1</v>
      </c>
      <c r="E1208" t="s">
        <v>7</v>
      </c>
      <c r="F1208" s="27">
        <f>VLOOKUP($A1208,ranks!$A$2:$B$12,2,FALSE)-VLOOKUP(B1208,ranks!$A$2:$B$12,2,FALSE)</f>
        <v>2</v>
      </c>
      <c r="G1208" s="27">
        <f>VLOOKUP($A1208,ranks!$A$2:$B$12,2,FALSE)-VLOOKUP(C1208,ranks!$A$2:$B$12,2,FALSE)</f>
        <v>4</v>
      </c>
      <c r="H1208" s="27">
        <f>VLOOKUP($A1208,ranks!$A$2:$B$12,2,FALSE)-VLOOKUP(D1208,ranks!$A$2:$B$12,2,FALSE)</f>
        <v>1</v>
      </c>
      <c r="I1208" s="27">
        <f>VLOOKUP($A1208,ranks!$A$2:$B$12,2,FALSE)-VLOOKUP(E1208,ranks!$A$2:$B$12,2,FALSE)</f>
        <v>3</v>
      </c>
      <c r="J1208">
        <f t="shared" si="146"/>
        <v>4</v>
      </c>
      <c r="K1208">
        <f t="shared" si="147"/>
        <v>16</v>
      </c>
      <c r="L1208">
        <f t="shared" si="148"/>
        <v>1</v>
      </c>
      <c r="M1208">
        <f t="shared" si="149"/>
        <v>9</v>
      </c>
      <c r="N1208">
        <f t="shared" si="150"/>
        <v>2</v>
      </c>
      <c r="O1208">
        <f t="shared" si="151"/>
        <v>4</v>
      </c>
      <c r="P1208">
        <f t="shared" si="152"/>
        <v>1</v>
      </c>
      <c r="Q1208">
        <f t="shared" si="153"/>
        <v>3</v>
      </c>
    </row>
    <row r="1209" spans="1:17" x14ac:dyDescent="0.25">
      <c r="A1209" s="27" t="s">
        <v>1</v>
      </c>
      <c r="B1209" t="s">
        <v>5</v>
      </c>
      <c r="C1209" t="s">
        <v>1</v>
      </c>
      <c r="D1209" t="s">
        <v>1</v>
      </c>
      <c r="E1209" t="s">
        <v>7</v>
      </c>
      <c r="F1209" s="27">
        <f>VLOOKUP($A1209,ranks!$A$2:$B$12,2,FALSE)-VLOOKUP(B1209,ranks!$A$2:$B$12,2,FALSE)</f>
        <v>3</v>
      </c>
      <c r="G1209" s="27">
        <f>VLOOKUP($A1209,ranks!$A$2:$B$12,2,FALSE)-VLOOKUP(C1209,ranks!$A$2:$B$12,2,FALSE)</f>
        <v>0</v>
      </c>
      <c r="H1209" s="27">
        <f>VLOOKUP($A1209,ranks!$A$2:$B$12,2,FALSE)-VLOOKUP(D1209,ranks!$A$2:$B$12,2,FALSE)</f>
        <v>0</v>
      </c>
      <c r="I1209" s="27">
        <f>VLOOKUP($A1209,ranks!$A$2:$B$12,2,FALSE)-VLOOKUP(E1209,ranks!$A$2:$B$12,2,FALSE)</f>
        <v>2</v>
      </c>
      <c r="J1209">
        <f t="shared" si="146"/>
        <v>9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3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7" t="s">
        <v>5</v>
      </c>
      <c r="B1210" t="s">
        <v>2</v>
      </c>
      <c r="C1210" t="s">
        <v>1</v>
      </c>
      <c r="D1210" t="s">
        <v>1</v>
      </c>
      <c r="E1210" t="s">
        <v>7</v>
      </c>
      <c r="F1210" s="27">
        <f>VLOOKUP($A1210,ranks!$A$2:$B$12,2,FALSE)-VLOOKUP(B1210,ranks!$A$2:$B$12,2,FALSE)</f>
        <v>-5</v>
      </c>
      <c r="G1210" s="27">
        <f>VLOOKUP($A1210,ranks!$A$2:$B$12,2,FALSE)-VLOOKUP(C1210,ranks!$A$2:$B$12,2,FALSE)</f>
        <v>-3</v>
      </c>
      <c r="H1210" s="27">
        <f>VLOOKUP($A1210,ranks!$A$2:$B$12,2,FALSE)-VLOOKUP(D1210,ranks!$A$2:$B$12,2,FALSE)</f>
        <v>-3</v>
      </c>
      <c r="I1210" s="27">
        <f>VLOOKUP($A1210,ranks!$A$2:$B$12,2,FALSE)-VLOOKUP(E1210,ranks!$A$2:$B$12,2,FALSE)</f>
        <v>-1</v>
      </c>
      <c r="J1210">
        <f t="shared" si="146"/>
        <v>25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5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7" t="s">
        <v>1</v>
      </c>
      <c r="B1211" t="s">
        <v>1</v>
      </c>
      <c r="C1211" t="s">
        <v>1</v>
      </c>
      <c r="D1211" t="s">
        <v>1</v>
      </c>
      <c r="E1211" t="s">
        <v>7</v>
      </c>
      <c r="F1211" s="27">
        <f>VLOOKUP($A1211,ranks!$A$2:$B$12,2,FALSE)-VLOOKUP(B1211,ranks!$A$2:$B$12,2,FALSE)</f>
        <v>0</v>
      </c>
      <c r="G1211" s="27">
        <f>VLOOKUP($A1211,ranks!$A$2:$B$12,2,FALSE)-VLOOKUP(C1211,ranks!$A$2:$B$12,2,FALSE)</f>
        <v>0</v>
      </c>
      <c r="H1211" s="27">
        <f>VLOOKUP($A1211,ranks!$A$2:$B$12,2,FALSE)-VLOOKUP(D1211,ranks!$A$2:$B$12,2,FALSE)</f>
        <v>0</v>
      </c>
      <c r="I1211" s="27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s="27" t="s">
        <v>4</v>
      </c>
      <c r="B1212" t="s">
        <v>4</v>
      </c>
      <c r="C1212" t="s">
        <v>1</v>
      </c>
      <c r="D1212" t="s">
        <v>1</v>
      </c>
      <c r="E1212" t="s">
        <v>7</v>
      </c>
      <c r="F1212" s="27">
        <f>VLOOKUP($A1212,ranks!$A$2:$B$12,2,FALSE)-VLOOKUP(B1212,ranks!$A$2:$B$12,2,FALSE)</f>
        <v>0</v>
      </c>
      <c r="G1212" s="27">
        <f>VLOOKUP($A1212,ranks!$A$2:$B$12,2,FALSE)-VLOOKUP(C1212,ranks!$A$2:$B$12,2,FALSE)</f>
        <v>1</v>
      </c>
      <c r="H1212" s="27">
        <f>VLOOKUP($A1212,ranks!$A$2:$B$12,2,FALSE)-VLOOKUP(D1212,ranks!$A$2:$B$12,2,FALSE)</f>
        <v>1</v>
      </c>
      <c r="I1212" s="27">
        <f>VLOOKUP($A1212,ranks!$A$2:$B$12,2,FALSE)-VLOOKUP(E1212,ranks!$A$2:$B$12,2,FALSE)</f>
        <v>3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0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s="27" t="s">
        <v>1</v>
      </c>
      <c r="B1213" t="s">
        <v>6</v>
      </c>
      <c r="C1213" t="s">
        <v>1</v>
      </c>
      <c r="D1213" t="s">
        <v>1</v>
      </c>
      <c r="E1213" t="s">
        <v>7</v>
      </c>
      <c r="F1213" s="27">
        <f>VLOOKUP($A1213,ranks!$A$2:$B$12,2,FALSE)-VLOOKUP(B1213,ranks!$A$2:$B$12,2,FALSE)</f>
        <v>-3</v>
      </c>
      <c r="G1213" s="27">
        <f>VLOOKUP($A1213,ranks!$A$2:$B$12,2,FALSE)-VLOOKUP(C1213,ranks!$A$2:$B$12,2,FALSE)</f>
        <v>0</v>
      </c>
      <c r="H1213" s="27">
        <f>VLOOKUP($A1213,ranks!$A$2:$B$12,2,FALSE)-VLOOKUP(D1213,ranks!$A$2:$B$12,2,FALSE)</f>
        <v>0</v>
      </c>
      <c r="I1213" s="27">
        <f>VLOOKUP($A1213,ranks!$A$2:$B$12,2,FALSE)-VLOOKUP(E1213,ranks!$A$2:$B$12,2,FALSE)</f>
        <v>2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s="27" t="s">
        <v>5</v>
      </c>
      <c r="B1214" t="s">
        <v>10</v>
      </c>
      <c r="C1214" t="s">
        <v>5</v>
      </c>
      <c r="D1214" t="s">
        <v>1</v>
      </c>
      <c r="E1214" t="s">
        <v>7</v>
      </c>
      <c r="F1214" s="27">
        <f>VLOOKUP($A1214,ranks!$A$2:$B$12,2,FALSE)-VLOOKUP(B1214,ranks!$A$2:$B$12,2,FALSE)</f>
        <v>1</v>
      </c>
      <c r="G1214" s="27">
        <f>VLOOKUP($A1214,ranks!$A$2:$B$12,2,FALSE)-VLOOKUP(C1214,ranks!$A$2:$B$12,2,FALSE)</f>
        <v>0</v>
      </c>
      <c r="H1214" s="27">
        <f>VLOOKUP($A1214,ranks!$A$2:$B$12,2,FALSE)-VLOOKUP(D1214,ranks!$A$2:$B$12,2,FALSE)</f>
        <v>-3</v>
      </c>
      <c r="I1214" s="27">
        <f>VLOOKUP($A1214,ranks!$A$2:$B$12,2,FALSE)-VLOOKUP(E1214,ranks!$A$2:$B$12,2,FALSE)</f>
        <v>-1</v>
      </c>
      <c r="J1214">
        <f t="shared" si="146"/>
        <v>1</v>
      </c>
      <c r="K1214">
        <f t="shared" si="147"/>
        <v>0</v>
      </c>
      <c r="L1214">
        <f t="shared" si="148"/>
        <v>9</v>
      </c>
      <c r="M1214">
        <f t="shared" si="149"/>
        <v>1</v>
      </c>
      <c r="N1214">
        <f t="shared" si="150"/>
        <v>1</v>
      </c>
      <c r="O1214">
        <f t="shared" si="151"/>
        <v>0</v>
      </c>
      <c r="P1214">
        <f t="shared" si="152"/>
        <v>3</v>
      </c>
      <c r="Q1214">
        <f t="shared" si="153"/>
        <v>1</v>
      </c>
    </row>
    <row r="1215" spans="1:17" x14ac:dyDescent="0.25">
      <c r="A1215" s="27" t="s">
        <v>10</v>
      </c>
      <c r="B1215" t="s">
        <v>1</v>
      </c>
      <c r="C1215" t="s">
        <v>5</v>
      </c>
      <c r="D1215" t="s">
        <v>1</v>
      </c>
      <c r="E1215" t="s">
        <v>7</v>
      </c>
      <c r="F1215" s="27">
        <f>VLOOKUP($A1215,ranks!$A$2:$B$12,2,FALSE)-VLOOKUP(B1215,ranks!$A$2:$B$12,2,FALSE)</f>
        <v>-4</v>
      </c>
      <c r="G1215" s="27">
        <f>VLOOKUP($A1215,ranks!$A$2:$B$12,2,FALSE)-VLOOKUP(C1215,ranks!$A$2:$B$12,2,FALSE)</f>
        <v>-1</v>
      </c>
      <c r="H1215" s="27">
        <f>VLOOKUP($A1215,ranks!$A$2:$B$12,2,FALSE)-VLOOKUP(D1215,ranks!$A$2:$B$12,2,FALSE)</f>
        <v>-4</v>
      </c>
      <c r="I1215" s="27">
        <f>VLOOKUP($A1215,ranks!$A$2:$B$12,2,FALSE)-VLOOKUP(E1215,ranks!$A$2:$B$12,2,FALSE)</f>
        <v>-2</v>
      </c>
      <c r="J1215">
        <f t="shared" si="146"/>
        <v>16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4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s="27" t="s">
        <v>3</v>
      </c>
      <c r="B1216" t="s">
        <v>1</v>
      </c>
      <c r="C1216" t="s">
        <v>1</v>
      </c>
      <c r="D1216" t="s">
        <v>1</v>
      </c>
      <c r="E1216" t="s">
        <v>7</v>
      </c>
      <c r="F1216" s="27">
        <f>VLOOKUP($A1216,ranks!$A$2:$B$12,2,FALSE)-VLOOKUP(B1216,ranks!$A$2:$B$12,2,FALSE)</f>
        <v>-1</v>
      </c>
      <c r="G1216" s="27">
        <f>VLOOKUP($A1216,ranks!$A$2:$B$12,2,FALSE)-VLOOKUP(C1216,ranks!$A$2:$B$12,2,FALSE)</f>
        <v>-1</v>
      </c>
      <c r="H1216" s="27">
        <f>VLOOKUP($A1216,ranks!$A$2:$B$12,2,FALSE)-VLOOKUP(D1216,ranks!$A$2:$B$12,2,FALSE)</f>
        <v>-1</v>
      </c>
      <c r="I1216" s="27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s="27" t="s">
        <v>1</v>
      </c>
      <c r="B1217" t="s">
        <v>7</v>
      </c>
      <c r="C1217" t="s">
        <v>1</v>
      </c>
      <c r="D1217" t="s">
        <v>1</v>
      </c>
      <c r="E1217" t="s">
        <v>7</v>
      </c>
      <c r="F1217" s="27">
        <f>VLOOKUP($A1217,ranks!$A$2:$B$12,2,FALSE)-VLOOKUP(B1217,ranks!$A$2:$B$12,2,FALSE)</f>
        <v>2</v>
      </c>
      <c r="G1217" s="27">
        <f>VLOOKUP($A1217,ranks!$A$2:$B$12,2,FALSE)-VLOOKUP(C1217,ranks!$A$2:$B$12,2,FALSE)</f>
        <v>0</v>
      </c>
      <c r="H1217" s="27">
        <f>VLOOKUP($A1217,ranks!$A$2:$B$12,2,FALSE)-VLOOKUP(D1217,ranks!$A$2:$B$12,2,FALSE)</f>
        <v>0</v>
      </c>
      <c r="I1217" s="27">
        <f>VLOOKUP($A1217,ranks!$A$2:$B$12,2,FALSE)-VLOOKUP(E1217,ranks!$A$2:$B$12,2,FALSE)</f>
        <v>2</v>
      </c>
      <c r="J1217">
        <f t="shared" si="146"/>
        <v>4</v>
      </c>
      <c r="K1217">
        <f t="shared" si="147"/>
        <v>0</v>
      </c>
      <c r="L1217">
        <f t="shared" si="148"/>
        <v>0</v>
      </c>
      <c r="M1217">
        <f t="shared" si="149"/>
        <v>4</v>
      </c>
      <c r="N1217">
        <f t="shared" si="150"/>
        <v>2</v>
      </c>
      <c r="O1217">
        <f t="shared" si="151"/>
        <v>0</v>
      </c>
      <c r="P1217">
        <f t="shared" si="152"/>
        <v>0</v>
      </c>
      <c r="Q1217">
        <f t="shared" si="153"/>
        <v>2</v>
      </c>
    </row>
    <row r="1218" spans="1:17" x14ac:dyDescent="0.25">
      <c r="A1218" s="27" t="s">
        <v>8</v>
      </c>
      <c r="B1218" t="s">
        <v>7</v>
      </c>
      <c r="C1218" t="s">
        <v>5</v>
      </c>
      <c r="D1218" t="s">
        <v>1</v>
      </c>
      <c r="E1218" t="s">
        <v>7</v>
      </c>
      <c r="F1218" s="27">
        <f>VLOOKUP($A1218,ranks!$A$2:$B$12,2,FALSE)-VLOOKUP(B1218,ranks!$A$2:$B$12,2,FALSE)</f>
        <v>-4</v>
      </c>
      <c r="G1218" s="27">
        <f>VLOOKUP($A1218,ranks!$A$2:$B$12,2,FALSE)-VLOOKUP(C1218,ranks!$A$2:$B$12,2,FALSE)</f>
        <v>-3</v>
      </c>
      <c r="H1218" s="27">
        <f>VLOOKUP($A1218,ranks!$A$2:$B$12,2,FALSE)-VLOOKUP(D1218,ranks!$A$2:$B$12,2,FALSE)</f>
        <v>-6</v>
      </c>
      <c r="I1218" s="27">
        <f>VLOOKUP($A1218,ranks!$A$2:$B$12,2,FALSE)-VLOOKUP(E1218,ranks!$A$2:$B$12,2,FALSE)</f>
        <v>-4</v>
      </c>
      <c r="J1218">
        <f t="shared" si="146"/>
        <v>16</v>
      </c>
      <c r="K1218">
        <f t="shared" si="147"/>
        <v>9</v>
      </c>
      <c r="L1218">
        <f t="shared" si="148"/>
        <v>36</v>
      </c>
      <c r="M1218">
        <f t="shared" si="149"/>
        <v>16</v>
      </c>
      <c r="N1218">
        <f t="shared" si="150"/>
        <v>4</v>
      </c>
      <c r="O1218">
        <f t="shared" si="151"/>
        <v>3</v>
      </c>
      <c r="P1218">
        <f t="shared" si="152"/>
        <v>6</v>
      </c>
      <c r="Q1218">
        <f t="shared" si="153"/>
        <v>4</v>
      </c>
    </row>
    <row r="1219" spans="1:17" x14ac:dyDescent="0.25">
      <c r="A1219" s="27" t="s">
        <v>1</v>
      </c>
      <c r="B1219" t="s">
        <v>1</v>
      </c>
      <c r="C1219" t="s">
        <v>1</v>
      </c>
      <c r="D1219" t="s">
        <v>1</v>
      </c>
      <c r="E1219" t="s">
        <v>7</v>
      </c>
      <c r="F1219" s="27">
        <f>VLOOKUP($A1219,ranks!$A$2:$B$12,2,FALSE)-VLOOKUP(B1219,ranks!$A$2:$B$12,2,FALSE)</f>
        <v>0</v>
      </c>
      <c r="G1219" s="27">
        <f>VLOOKUP($A1219,ranks!$A$2:$B$12,2,FALSE)-VLOOKUP(C1219,ranks!$A$2:$B$12,2,FALSE)</f>
        <v>0</v>
      </c>
      <c r="H1219" s="27">
        <f>VLOOKUP($A1219,ranks!$A$2:$B$12,2,FALSE)-VLOOKUP(D1219,ranks!$A$2:$B$12,2,FALSE)</f>
        <v>0</v>
      </c>
      <c r="I1219" s="27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7" t="s">
        <v>4</v>
      </c>
      <c r="B1220" t="s">
        <v>1</v>
      </c>
      <c r="C1220" t="s">
        <v>1</v>
      </c>
      <c r="D1220" t="s">
        <v>1</v>
      </c>
      <c r="E1220" t="s">
        <v>7</v>
      </c>
      <c r="F1220" s="27">
        <f>VLOOKUP($A1220,ranks!$A$2:$B$12,2,FALSE)-VLOOKUP(B1220,ranks!$A$2:$B$12,2,FALSE)</f>
        <v>1</v>
      </c>
      <c r="G1220" s="27">
        <f>VLOOKUP($A1220,ranks!$A$2:$B$12,2,FALSE)-VLOOKUP(C1220,ranks!$A$2:$B$12,2,FALSE)</f>
        <v>1</v>
      </c>
      <c r="H1220" s="27">
        <f>VLOOKUP($A1220,ranks!$A$2:$B$12,2,FALSE)-VLOOKUP(D1220,ranks!$A$2:$B$12,2,FALSE)</f>
        <v>1</v>
      </c>
      <c r="I1220" s="27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s="27" t="s">
        <v>2</v>
      </c>
      <c r="B1221" t="s">
        <v>1</v>
      </c>
      <c r="C1221" t="s">
        <v>1</v>
      </c>
      <c r="D1221" t="s">
        <v>1</v>
      </c>
      <c r="E1221" t="s">
        <v>7</v>
      </c>
      <c r="F1221" s="27">
        <f>VLOOKUP($A1221,ranks!$A$2:$B$12,2,FALSE)-VLOOKUP(B1221,ranks!$A$2:$B$12,2,FALSE)</f>
        <v>2</v>
      </c>
      <c r="G1221" s="27">
        <f>VLOOKUP($A1221,ranks!$A$2:$B$12,2,FALSE)-VLOOKUP(C1221,ranks!$A$2:$B$12,2,FALSE)</f>
        <v>2</v>
      </c>
      <c r="H1221" s="27">
        <f>VLOOKUP($A1221,ranks!$A$2:$B$12,2,FALSE)-VLOOKUP(D1221,ranks!$A$2:$B$12,2,FALSE)</f>
        <v>2</v>
      </c>
      <c r="I1221" s="27">
        <f>VLOOKUP($A1221,ranks!$A$2:$B$12,2,FALSE)-VLOOKUP(E1221,ranks!$A$2:$B$12,2,FALSE)</f>
        <v>4</v>
      </c>
      <c r="J1221">
        <f t="shared" si="154"/>
        <v>4</v>
      </c>
      <c r="K1221">
        <f t="shared" si="155"/>
        <v>4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2</v>
      </c>
      <c r="P1221">
        <f t="shared" si="160"/>
        <v>2</v>
      </c>
      <c r="Q1221">
        <f t="shared" si="161"/>
        <v>4</v>
      </c>
    </row>
    <row r="1222" spans="1:17" x14ac:dyDescent="0.25">
      <c r="A1222" s="27" t="s">
        <v>1</v>
      </c>
      <c r="B1222" t="s">
        <v>8</v>
      </c>
      <c r="C1222" t="s">
        <v>5</v>
      </c>
      <c r="D1222" t="s">
        <v>1</v>
      </c>
      <c r="E1222" t="s">
        <v>7</v>
      </c>
      <c r="F1222" s="27">
        <f>VLOOKUP($A1222,ranks!$A$2:$B$12,2,FALSE)-VLOOKUP(B1222,ranks!$A$2:$B$12,2,FALSE)</f>
        <v>6</v>
      </c>
      <c r="G1222" s="27">
        <f>VLOOKUP($A1222,ranks!$A$2:$B$12,2,FALSE)-VLOOKUP(C1222,ranks!$A$2:$B$12,2,FALSE)</f>
        <v>3</v>
      </c>
      <c r="H1222" s="27">
        <f>VLOOKUP($A1222,ranks!$A$2:$B$12,2,FALSE)-VLOOKUP(D1222,ranks!$A$2:$B$12,2,FALSE)</f>
        <v>0</v>
      </c>
      <c r="I1222" s="27">
        <f>VLOOKUP($A1222,ranks!$A$2:$B$12,2,FALSE)-VLOOKUP(E1222,ranks!$A$2:$B$12,2,FALSE)</f>
        <v>2</v>
      </c>
      <c r="J1222">
        <f t="shared" si="154"/>
        <v>36</v>
      </c>
      <c r="K1222">
        <f t="shared" si="155"/>
        <v>9</v>
      </c>
      <c r="L1222">
        <f t="shared" si="156"/>
        <v>0</v>
      </c>
      <c r="M1222">
        <f t="shared" si="157"/>
        <v>4</v>
      </c>
      <c r="N1222">
        <f t="shared" si="158"/>
        <v>6</v>
      </c>
      <c r="O1222">
        <f t="shared" si="159"/>
        <v>3</v>
      </c>
      <c r="P1222">
        <f t="shared" si="160"/>
        <v>0</v>
      </c>
      <c r="Q1222">
        <f t="shared" si="161"/>
        <v>2</v>
      </c>
    </row>
    <row r="1223" spans="1:17" x14ac:dyDescent="0.25">
      <c r="A1223" s="27" t="s">
        <v>5</v>
      </c>
      <c r="B1223" t="s">
        <v>1</v>
      </c>
      <c r="C1223" t="s">
        <v>1</v>
      </c>
      <c r="D1223" t="s">
        <v>1</v>
      </c>
      <c r="E1223" t="s">
        <v>7</v>
      </c>
      <c r="F1223" s="27">
        <f>VLOOKUP($A1223,ranks!$A$2:$B$12,2,FALSE)-VLOOKUP(B1223,ranks!$A$2:$B$12,2,FALSE)</f>
        <v>-3</v>
      </c>
      <c r="G1223" s="27">
        <f>VLOOKUP($A1223,ranks!$A$2:$B$12,2,FALSE)-VLOOKUP(C1223,ranks!$A$2:$B$12,2,FALSE)</f>
        <v>-3</v>
      </c>
      <c r="H1223" s="27">
        <f>VLOOKUP($A1223,ranks!$A$2:$B$12,2,FALSE)-VLOOKUP(D1223,ranks!$A$2:$B$12,2,FALSE)</f>
        <v>-3</v>
      </c>
      <c r="I1223" s="27">
        <f>VLOOKUP($A1223,ranks!$A$2:$B$12,2,FALSE)-VLOOKUP(E1223,ranks!$A$2:$B$12,2,FALSE)</f>
        <v>-1</v>
      </c>
      <c r="J1223">
        <f t="shared" si="154"/>
        <v>9</v>
      </c>
      <c r="K1223">
        <f t="shared" si="155"/>
        <v>9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3</v>
      </c>
      <c r="P1223">
        <f t="shared" si="160"/>
        <v>3</v>
      </c>
      <c r="Q1223">
        <f t="shared" si="161"/>
        <v>1</v>
      </c>
    </row>
    <row r="1224" spans="1:17" x14ac:dyDescent="0.25">
      <c r="A1224" s="27" t="s">
        <v>10</v>
      </c>
      <c r="B1224" t="s">
        <v>10</v>
      </c>
      <c r="C1224" t="s">
        <v>5</v>
      </c>
      <c r="D1224" t="s">
        <v>1</v>
      </c>
      <c r="E1224" t="s">
        <v>7</v>
      </c>
      <c r="F1224" s="27">
        <f>VLOOKUP($A1224,ranks!$A$2:$B$12,2,FALSE)-VLOOKUP(B1224,ranks!$A$2:$B$12,2,FALSE)</f>
        <v>0</v>
      </c>
      <c r="G1224" s="27">
        <f>VLOOKUP($A1224,ranks!$A$2:$B$12,2,FALSE)-VLOOKUP(C1224,ranks!$A$2:$B$12,2,FALSE)</f>
        <v>-1</v>
      </c>
      <c r="H1224" s="27">
        <f>VLOOKUP($A1224,ranks!$A$2:$B$12,2,FALSE)-VLOOKUP(D1224,ranks!$A$2:$B$12,2,FALSE)</f>
        <v>-4</v>
      </c>
      <c r="I1224" s="27">
        <f>VLOOKUP($A1224,ranks!$A$2:$B$12,2,FALSE)-VLOOKUP(E1224,ranks!$A$2:$B$12,2,FALSE)</f>
        <v>-2</v>
      </c>
      <c r="J1224">
        <f t="shared" si="154"/>
        <v>0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0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s="27" t="s">
        <v>3</v>
      </c>
      <c r="B1225" t="s">
        <v>4</v>
      </c>
      <c r="C1225" t="s">
        <v>1</v>
      </c>
      <c r="D1225" t="s">
        <v>1</v>
      </c>
      <c r="E1225" t="s">
        <v>7</v>
      </c>
      <c r="F1225" s="27">
        <f>VLOOKUP($A1225,ranks!$A$2:$B$12,2,FALSE)-VLOOKUP(B1225,ranks!$A$2:$B$12,2,FALSE)</f>
        <v>-2</v>
      </c>
      <c r="G1225" s="27">
        <f>VLOOKUP($A1225,ranks!$A$2:$B$12,2,FALSE)-VLOOKUP(C1225,ranks!$A$2:$B$12,2,FALSE)</f>
        <v>-1</v>
      </c>
      <c r="H1225" s="27">
        <f>VLOOKUP($A1225,ranks!$A$2:$B$12,2,FALSE)-VLOOKUP(D1225,ranks!$A$2:$B$12,2,FALSE)</f>
        <v>-1</v>
      </c>
      <c r="I1225" s="27">
        <f>VLOOKUP($A1225,ranks!$A$2:$B$12,2,FALSE)-VLOOKUP(E1225,ranks!$A$2:$B$12,2,FALSE)</f>
        <v>1</v>
      </c>
      <c r="J1225">
        <f t="shared" si="154"/>
        <v>4</v>
      </c>
      <c r="K1225">
        <f t="shared" si="155"/>
        <v>1</v>
      </c>
      <c r="L1225">
        <f t="shared" si="156"/>
        <v>1</v>
      </c>
      <c r="M1225">
        <f t="shared" si="157"/>
        <v>1</v>
      </c>
      <c r="N1225">
        <f t="shared" si="158"/>
        <v>2</v>
      </c>
      <c r="O1225">
        <f t="shared" si="159"/>
        <v>1</v>
      </c>
      <c r="P1225">
        <f t="shared" si="160"/>
        <v>1</v>
      </c>
      <c r="Q1225">
        <f t="shared" si="161"/>
        <v>1</v>
      </c>
    </row>
    <row r="1226" spans="1:17" x14ac:dyDescent="0.25">
      <c r="A1226" s="27" t="s">
        <v>5</v>
      </c>
      <c r="B1226" t="s">
        <v>1</v>
      </c>
      <c r="C1226" t="s">
        <v>5</v>
      </c>
      <c r="D1226" t="s">
        <v>1</v>
      </c>
      <c r="E1226" t="s">
        <v>7</v>
      </c>
      <c r="F1226" s="27">
        <f>VLOOKUP($A1226,ranks!$A$2:$B$12,2,FALSE)-VLOOKUP(B1226,ranks!$A$2:$B$12,2,FALSE)</f>
        <v>-3</v>
      </c>
      <c r="G1226" s="27">
        <f>VLOOKUP($A1226,ranks!$A$2:$B$12,2,FALSE)-VLOOKUP(C1226,ranks!$A$2:$B$12,2,FALSE)</f>
        <v>0</v>
      </c>
      <c r="H1226" s="27">
        <f>VLOOKUP($A1226,ranks!$A$2:$B$12,2,FALSE)-VLOOKUP(D1226,ranks!$A$2:$B$12,2,FALSE)</f>
        <v>-3</v>
      </c>
      <c r="I1226" s="27">
        <f>VLOOKUP($A1226,ranks!$A$2:$B$12,2,FALSE)-VLOOKUP(E1226,ranks!$A$2:$B$12,2,FALSE)</f>
        <v>-1</v>
      </c>
      <c r="J1226">
        <f t="shared" si="154"/>
        <v>9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s="27" t="s">
        <v>5</v>
      </c>
      <c r="B1227" t="s">
        <v>2</v>
      </c>
      <c r="C1227" t="s">
        <v>5</v>
      </c>
      <c r="D1227" t="s">
        <v>1</v>
      </c>
      <c r="E1227" t="s">
        <v>7</v>
      </c>
      <c r="F1227" s="27">
        <f>VLOOKUP($A1227,ranks!$A$2:$B$12,2,FALSE)-VLOOKUP(B1227,ranks!$A$2:$B$12,2,FALSE)</f>
        <v>-5</v>
      </c>
      <c r="G1227" s="27">
        <f>VLOOKUP($A1227,ranks!$A$2:$B$12,2,FALSE)-VLOOKUP(C1227,ranks!$A$2:$B$12,2,FALSE)</f>
        <v>0</v>
      </c>
      <c r="H1227" s="27">
        <f>VLOOKUP($A1227,ranks!$A$2:$B$12,2,FALSE)-VLOOKUP(D1227,ranks!$A$2:$B$12,2,FALSE)</f>
        <v>-3</v>
      </c>
      <c r="I1227" s="27">
        <f>VLOOKUP($A1227,ranks!$A$2:$B$12,2,FALSE)-VLOOKUP(E1227,ranks!$A$2:$B$12,2,FALSE)</f>
        <v>-1</v>
      </c>
      <c r="J1227">
        <f t="shared" si="154"/>
        <v>25</v>
      </c>
      <c r="K1227">
        <f t="shared" si="155"/>
        <v>0</v>
      </c>
      <c r="L1227">
        <f t="shared" si="156"/>
        <v>9</v>
      </c>
      <c r="M1227">
        <f t="shared" si="157"/>
        <v>1</v>
      </c>
      <c r="N1227">
        <f t="shared" si="158"/>
        <v>5</v>
      </c>
      <c r="O1227">
        <f t="shared" si="159"/>
        <v>0</v>
      </c>
      <c r="P1227">
        <f t="shared" si="160"/>
        <v>3</v>
      </c>
      <c r="Q1227">
        <f t="shared" si="161"/>
        <v>1</v>
      </c>
    </row>
    <row r="1228" spans="1:17" x14ac:dyDescent="0.25">
      <c r="A1228" s="27" t="s">
        <v>1</v>
      </c>
      <c r="B1228" t="s">
        <v>4</v>
      </c>
      <c r="C1228" t="s">
        <v>1</v>
      </c>
      <c r="D1228" t="s">
        <v>1</v>
      </c>
      <c r="E1228" t="s">
        <v>7</v>
      </c>
      <c r="F1228" s="27">
        <f>VLOOKUP($A1228,ranks!$A$2:$B$12,2,FALSE)-VLOOKUP(B1228,ranks!$A$2:$B$12,2,FALSE)</f>
        <v>-1</v>
      </c>
      <c r="G1228" s="27">
        <f>VLOOKUP($A1228,ranks!$A$2:$B$12,2,FALSE)-VLOOKUP(C1228,ranks!$A$2:$B$12,2,FALSE)</f>
        <v>0</v>
      </c>
      <c r="H1228" s="27">
        <f>VLOOKUP($A1228,ranks!$A$2:$B$12,2,FALSE)-VLOOKUP(D1228,ranks!$A$2:$B$12,2,FALSE)</f>
        <v>0</v>
      </c>
      <c r="I1228" s="27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s="27" t="s">
        <v>4</v>
      </c>
      <c r="B1229" t="s">
        <v>2</v>
      </c>
      <c r="C1229" t="s">
        <v>5</v>
      </c>
      <c r="D1229" t="s">
        <v>1</v>
      </c>
      <c r="E1229" t="s">
        <v>7</v>
      </c>
      <c r="F1229" s="27">
        <f>VLOOKUP($A1229,ranks!$A$2:$B$12,2,FALSE)-VLOOKUP(B1229,ranks!$A$2:$B$12,2,FALSE)</f>
        <v>-1</v>
      </c>
      <c r="G1229" s="27">
        <f>VLOOKUP($A1229,ranks!$A$2:$B$12,2,FALSE)-VLOOKUP(C1229,ranks!$A$2:$B$12,2,FALSE)</f>
        <v>4</v>
      </c>
      <c r="H1229" s="27">
        <f>VLOOKUP($A1229,ranks!$A$2:$B$12,2,FALSE)-VLOOKUP(D1229,ranks!$A$2:$B$12,2,FALSE)</f>
        <v>1</v>
      </c>
      <c r="I1229" s="27">
        <f>VLOOKUP($A1229,ranks!$A$2:$B$12,2,FALSE)-VLOOKUP(E1229,ranks!$A$2:$B$12,2,FALSE)</f>
        <v>3</v>
      </c>
      <c r="J1229">
        <f t="shared" si="154"/>
        <v>1</v>
      </c>
      <c r="K1229">
        <f t="shared" si="155"/>
        <v>16</v>
      </c>
      <c r="L1229">
        <f t="shared" si="156"/>
        <v>1</v>
      </c>
      <c r="M1229">
        <f t="shared" si="157"/>
        <v>9</v>
      </c>
      <c r="N1229">
        <f t="shared" si="158"/>
        <v>1</v>
      </c>
      <c r="O1229">
        <f t="shared" si="159"/>
        <v>4</v>
      </c>
      <c r="P1229">
        <f t="shared" si="160"/>
        <v>1</v>
      </c>
      <c r="Q1229">
        <f t="shared" si="161"/>
        <v>3</v>
      </c>
    </row>
    <row r="1230" spans="1:17" x14ac:dyDescent="0.25">
      <c r="A1230" s="27" t="s">
        <v>7</v>
      </c>
      <c r="B1230" t="s">
        <v>8</v>
      </c>
      <c r="C1230" t="s">
        <v>5</v>
      </c>
      <c r="D1230" t="s">
        <v>1</v>
      </c>
      <c r="E1230" t="s">
        <v>7</v>
      </c>
      <c r="F1230" s="27">
        <f>VLOOKUP($A1230,ranks!$A$2:$B$12,2,FALSE)-VLOOKUP(B1230,ranks!$A$2:$B$12,2,FALSE)</f>
        <v>4</v>
      </c>
      <c r="G1230" s="27">
        <f>VLOOKUP($A1230,ranks!$A$2:$B$12,2,FALSE)-VLOOKUP(C1230,ranks!$A$2:$B$12,2,FALSE)</f>
        <v>1</v>
      </c>
      <c r="H1230" s="27">
        <f>VLOOKUP($A1230,ranks!$A$2:$B$12,2,FALSE)-VLOOKUP(D1230,ranks!$A$2:$B$12,2,FALSE)</f>
        <v>-2</v>
      </c>
      <c r="I1230" s="27">
        <f>VLOOKUP($A1230,ranks!$A$2:$B$12,2,FALSE)-VLOOKUP(E1230,ranks!$A$2:$B$12,2,FALSE)</f>
        <v>0</v>
      </c>
      <c r="J1230">
        <f t="shared" si="154"/>
        <v>16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4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s="27" t="s">
        <v>5</v>
      </c>
      <c r="B1231" t="s">
        <v>5</v>
      </c>
      <c r="C1231" t="s">
        <v>5</v>
      </c>
      <c r="D1231" t="s">
        <v>1</v>
      </c>
      <c r="E1231" t="s">
        <v>7</v>
      </c>
      <c r="F1231" s="27">
        <f>VLOOKUP($A1231,ranks!$A$2:$B$12,2,FALSE)-VLOOKUP(B1231,ranks!$A$2:$B$12,2,FALSE)</f>
        <v>0</v>
      </c>
      <c r="G1231" s="27">
        <f>VLOOKUP($A1231,ranks!$A$2:$B$12,2,FALSE)-VLOOKUP(C1231,ranks!$A$2:$B$12,2,FALSE)</f>
        <v>0</v>
      </c>
      <c r="H1231" s="27">
        <f>VLOOKUP($A1231,ranks!$A$2:$B$12,2,FALSE)-VLOOKUP(D1231,ranks!$A$2:$B$12,2,FALSE)</f>
        <v>-3</v>
      </c>
      <c r="I1231" s="27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s="27" t="s">
        <v>1</v>
      </c>
      <c r="B1232" t="s">
        <v>3</v>
      </c>
      <c r="C1232" t="s">
        <v>1</v>
      </c>
      <c r="D1232" t="s">
        <v>1</v>
      </c>
      <c r="E1232" t="s">
        <v>7</v>
      </c>
      <c r="F1232" s="27">
        <f>VLOOKUP($A1232,ranks!$A$2:$B$12,2,FALSE)-VLOOKUP(B1232,ranks!$A$2:$B$12,2,FALSE)</f>
        <v>1</v>
      </c>
      <c r="G1232" s="27">
        <f>VLOOKUP($A1232,ranks!$A$2:$B$12,2,FALSE)-VLOOKUP(C1232,ranks!$A$2:$B$12,2,FALSE)</f>
        <v>0</v>
      </c>
      <c r="H1232" s="27">
        <f>VLOOKUP($A1232,ranks!$A$2:$B$12,2,FALSE)-VLOOKUP(D1232,ranks!$A$2:$B$12,2,FALSE)</f>
        <v>0</v>
      </c>
      <c r="I1232" s="27">
        <f>VLOOKUP($A1232,ranks!$A$2:$B$12,2,FALSE)-VLOOKUP(E1232,ranks!$A$2:$B$12,2,FALSE)</f>
        <v>2</v>
      </c>
      <c r="J1232">
        <f t="shared" si="154"/>
        <v>1</v>
      </c>
      <c r="K1232">
        <f t="shared" si="155"/>
        <v>0</v>
      </c>
      <c r="L1232">
        <f t="shared" si="156"/>
        <v>0</v>
      </c>
      <c r="M1232">
        <f t="shared" si="157"/>
        <v>4</v>
      </c>
      <c r="N1232">
        <f t="shared" si="158"/>
        <v>1</v>
      </c>
      <c r="O1232">
        <f t="shared" si="159"/>
        <v>0</v>
      </c>
      <c r="P1232">
        <f t="shared" si="160"/>
        <v>0</v>
      </c>
      <c r="Q1232">
        <f t="shared" si="161"/>
        <v>2</v>
      </c>
    </row>
    <row r="1233" spans="1:17" x14ac:dyDescent="0.25">
      <c r="A1233" s="27" t="s">
        <v>3</v>
      </c>
      <c r="B1233" t="s">
        <v>2</v>
      </c>
      <c r="C1233" t="s">
        <v>5</v>
      </c>
      <c r="D1233" t="s">
        <v>1</v>
      </c>
      <c r="E1233" t="s">
        <v>7</v>
      </c>
      <c r="F1233" s="27">
        <f>VLOOKUP($A1233,ranks!$A$2:$B$12,2,FALSE)-VLOOKUP(B1233,ranks!$A$2:$B$12,2,FALSE)</f>
        <v>-3</v>
      </c>
      <c r="G1233" s="27">
        <f>VLOOKUP($A1233,ranks!$A$2:$B$12,2,FALSE)-VLOOKUP(C1233,ranks!$A$2:$B$12,2,FALSE)</f>
        <v>2</v>
      </c>
      <c r="H1233" s="27">
        <f>VLOOKUP($A1233,ranks!$A$2:$B$12,2,FALSE)-VLOOKUP(D1233,ranks!$A$2:$B$12,2,FALSE)</f>
        <v>-1</v>
      </c>
      <c r="I1233" s="27">
        <f>VLOOKUP($A1233,ranks!$A$2:$B$12,2,FALSE)-VLOOKUP(E1233,ranks!$A$2:$B$12,2,FALSE)</f>
        <v>1</v>
      </c>
      <c r="J1233">
        <f t="shared" si="154"/>
        <v>9</v>
      </c>
      <c r="K1233">
        <f t="shared" si="155"/>
        <v>4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2</v>
      </c>
      <c r="P1233">
        <f t="shared" si="160"/>
        <v>1</v>
      </c>
      <c r="Q1233">
        <f t="shared" si="161"/>
        <v>1</v>
      </c>
    </row>
    <row r="1234" spans="1:17" x14ac:dyDescent="0.25">
      <c r="A1234" s="27" t="s">
        <v>6</v>
      </c>
      <c r="B1234" t="s">
        <v>1</v>
      </c>
      <c r="C1234" t="s">
        <v>1</v>
      </c>
      <c r="D1234" t="s">
        <v>1</v>
      </c>
      <c r="E1234" t="s">
        <v>7</v>
      </c>
      <c r="F1234" s="27">
        <f>VLOOKUP($A1234,ranks!$A$2:$B$12,2,FALSE)-VLOOKUP(B1234,ranks!$A$2:$B$12,2,FALSE)</f>
        <v>3</v>
      </c>
      <c r="G1234" s="27">
        <f>VLOOKUP($A1234,ranks!$A$2:$B$12,2,FALSE)-VLOOKUP(C1234,ranks!$A$2:$B$12,2,FALSE)</f>
        <v>3</v>
      </c>
      <c r="H1234" s="27">
        <f>VLOOKUP($A1234,ranks!$A$2:$B$12,2,FALSE)-VLOOKUP(D1234,ranks!$A$2:$B$12,2,FALSE)</f>
        <v>3</v>
      </c>
      <c r="I1234" s="27">
        <f>VLOOKUP($A1234,ranks!$A$2:$B$12,2,FALSE)-VLOOKUP(E1234,ranks!$A$2:$B$12,2,FALSE)</f>
        <v>5</v>
      </c>
      <c r="J1234">
        <f t="shared" si="154"/>
        <v>9</v>
      </c>
      <c r="K1234">
        <f t="shared" si="155"/>
        <v>9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3</v>
      </c>
      <c r="P1234">
        <f t="shared" si="160"/>
        <v>3</v>
      </c>
      <c r="Q1234">
        <f t="shared" si="161"/>
        <v>5</v>
      </c>
    </row>
    <row r="1235" spans="1:17" x14ac:dyDescent="0.25">
      <c r="A1235" s="27" t="s">
        <v>4</v>
      </c>
      <c r="B1235" t="s">
        <v>10</v>
      </c>
      <c r="C1235" t="s">
        <v>5</v>
      </c>
      <c r="D1235" t="s">
        <v>1</v>
      </c>
      <c r="E1235" t="s">
        <v>7</v>
      </c>
      <c r="F1235" s="27">
        <f>VLOOKUP($A1235,ranks!$A$2:$B$12,2,FALSE)-VLOOKUP(B1235,ranks!$A$2:$B$12,2,FALSE)</f>
        <v>5</v>
      </c>
      <c r="G1235" s="27">
        <f>VLOOKUP($A1235,ranks!$A$2:$B$12,2,FALSE)-VLOOKUP(C1235,ranks!$A$2:$B$12,2,FALSE)</f>
        <v>4</v>
      </c>
      <c r="H1235" s="27">
        <f>VLOOKUP($A1235,ranks!$A$2:$B$12,2,FALSE)-VLOOKUP(D1235,ranks!$A$2:$B$12,2,FALSE)</f>
        <v>1</v>
      </c>
      <c r="I1235" s="27">
        <f>VLOOKUP($A1235,ranks!$A$2:$B$12,2,FALSE)-VLOOKUP(E1235,ranks!$A$2:$B$12,2,FALSE)</f>
        <v>3</v>
      </c>
      <c r="J1235">
        <f t="shared" si="154"/>
        <v>25</v>
      </c>
      <c r="K1235">
        <f t="shared" si="155"/>
        <v>16</v>
      </c>
      <c r="L1235">
        <f t="shared" si="156"/>
        <v>1</v>
      </c>
      <c r="M1235">
        <f t="shared" si="157"/>
        <v>9</v>
      </c>
      <c r="N1235">
        <f t="shared" si="158"/>
        <v>5</v>
      </c>
      <c r="O1235">
        <f t="shared" si="159"/>
        <v>4</v>
      </c>
      <c r="P1235">
        <f t="shared" si="160"/>
        <v>1</v>
      </c>
      <c r="Q1235">
        <f t="shared" si="161"/>
        <v>3</v>
      </c>
    </row>
    <row r="1236" spans="1:17" x14ac:dyDescent="0.25">
      <c r="A1236" s="27" t="s">
        <v>6</v>
      </c>
      <c r="B1236" t="s">
        <v>5</v>
      </c>
      <c r="C1236" t="s">
        <v>5</v>
      </c>
      <c r="D1236" t="s">
        <v>1</v>
      </c>
      <c r="E1236" t="s">
        <v>7</v>
      </c>
      <c r="F1236" s="27">
        <f>VLOOKUP($A1236,ranks!$A$2:$B$12,2,FALSE)-VLOOKUP(B1236,ranks!$A$2:$B$12,2,FALSE)</f>
        <v>6</v>
      </c>
      <c r="G1236" s="27">
        <f>VLOOKUP($A1236,ranks!$A$2:$B$12,2,FALSE)-VLOOKUP(C1236,ranks!$A$2:$B$12,2,FALSE)</f>
        <v>6</v>
      </c>
      <c r="H1236" s="27">
        <f>VLOOKUP($A1236,ranks!$A$2:$B$12,2,FALSE)-VLOOKUP(D1236,ranks!$A$2:$B$12,2,FALSE)</f>
        <v>3</v>
      </c>
      <c r="I1236" s="27">
        <f>VLOOKUP($A1236,ranks!$A$2:$B$12,2,FALSE)-VLOOKUP(E1236,ranks!$A$2:$B$12,2,FALSE)</f>
        <v>5</v>
      </c>
      <c r="J1236">
        <f t="shared" si="154"/>
        <v>36</v>
      </c>
      <c r="K1236">
        <f t="shared" si="155"/>
        <v>36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6</v>
      </c>
      <c r="P1236">
        <f t="shared" si="160"/>
        <v>3</v>
      </c>
      <c r="Q1236">
        <f t="shared" si="161"/>
        <v>5</v>
      </c>
    </row>
    <row r="1237" spans="1:17" x14ac:dyDescent="0.25">
      <c r="A1237" s="27" t="s">
        <v>2</v>
      </c>
      <c r="B1237" t="s">
        <v>5</v>
      </c>
      <c r="C1237" t="s">
        <v>5</v>
      </c>
      <c r="D1237" t="s">
        <v>1</v>
      </c>
      <c r="E1237" t="s">
        <v>7</v>
      </c>
      <c r="F1237" s="27">
        <f>VLOOKUP($A1237,ranks!$A$2:$B$12,2,FALSE)-VLOOKUP(B1237,ranks!$A$2:$B$12,2,FALSE)</f>
        <v>5</v>
      </c>
      <c r="G1237" s="27">
        <f>VLOOKUP($A1237,ranks!$A$2:$B$12,2,FALSE)-VLOOKUP(C1237,ranks!$A$2:$B$12,2,FALSE)</f>
        <v>5</v>
      </c>
      <c r="H1237" s="27">
        <f>VLOOKUP($A1237,ranks!$A$2:$B$12,2,FALSE)-VLOOKUP(D1237,ranks!$A$2:$B$12,2,FALSE)</f>
        <v>2</v>
      </c>
      <c r="I1237" s="27">
        <f>VLOOKUP($A1237,ranks!$A$2:$B$12,2,FALSE)-VLOOKUP(E1237,ranks!$A$2:$B$12,2,FALSE)</f>
        <v>4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4</v>
      </c>
    </row>
    <row r="1238" spans="1:17" x14ac:dyDescent="0.25">
      <c r="A1238" s="27" t="s">
        <v>5</v>
      </c>
      <c r="B1238" t="s">
        <v>7</v>
      </c>
      <c r="C1238" t="s">
        <v>3</v>
      </c>
      <c r="D1238" t="s">
        <v>1</v>
      </c>
      <c r="E1238" t="s">
        <v>7</v>
      </c>
      <c r="F1238" s="27">
        <f>VLOOKUP($A1238,ranks!$A$2:$B$12,2,FALSE)-VLOOKUP(B1238,ranks!$A$2:$B$12,2,FALSE)</f>
        <v>-1</v>
      </c>
      <c r="G1238" s="27">
        <f>VLOOKUP($A1238,ranks!$A$2:$B$12,2,FALSE)-VLOOKUP(C1238,ranks!$A$2:$B$12,2,FALSE)</f>
        <v>-2</v>
      </c>
      <c r="H1238" s="27">
        <f>VLOOKUP($A1238,ranks!$A$2:$B$12,2,FALSE)-VLOOKUP(D1238,ranks!$A$2:$B$12,2,FALSE)</f>
        <v>-3</v>
      </c>
      <c r="I1238" s="27">
        <f>VLOOKUP($A1238,ranks!$A$2:$B$12,2,FALSE)-VLOOKUP(E1238,ranks!$A$2:$B$12,2,FALSE)</f>
        <v>-1</v>
      </c>
      <c r="J1238">
        <f t="shared" si="154"/>
        <v>1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1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s="27" t="s">
        <v>1</v>
      </c>
      <c r="B1239" t="s">
        <v>5</v>
      </c>
      <c r="C1239" t="s">
        <v>5</v>
      </c>
      <c r="D1239" t="s">
        <v>1</v>
      </c>
      <c r="E1239" t="s">
        <v>7</v>
      </c>
      <c r="F1239" s="27">
        <f>VLOOKUP($A1239,ranks!$A$2:$B$12,2,FALSE)-VLOOKUP(B1239,ranks!$A$2:$B$12,2,FALSE)</f>
        <v>3</v>
      </c>
      <c r="G1239" s="27">
        <f>VLOOKUP($A1239,ranks!$A$2:$B$12,2,FALSE)-VLOOKUP(C1239,ranks!$A$2:$B$12,2,FALSE)</f>
        <v>3</v>
      </c>
      <c r="H1239" s="27">
        <f>VLOOKUP($A1239,ranks!$A$2:$B$12,2,FALSE)-VLOOKUP(D1239,ranks!$A$2:$B$12,2,FALSE)</f>
        <v>0</v>
      </c>
      <c r="I1239" s="27">
        <f>VLOOKUP($A1239,ranks!$A$2:$B$12,2,FALSE)-VLOOKUP(E1239,ranks!$A$2:$B$12,2,FALSE)</f>
        <v>2</v>
      </c>
      <c r="J1239">
        <f t="shared" si="154"/>
        <v>9</v>
      </c>
      <c r="K1239">
        <f t="shared" si="155"/>
        <v>9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3</v>
      </c>
      <c r="P1239">
        <f t="shared" si="160"/>
        <v>0</v>
      </c>
      <c r="Q1239">
        <f t="shared" si="161"/>
        <v>2</v>
      </c>
    </row>
    <row r="1240" spans="1:17" x14ac:dyDescent="0.25">
      <c r="A1240" s="27" t="s">
        <v>3</v>
      </c>
      <c r="B1240" t="s">
        <v>5</v>
      </c>
      <c r="C1240" t="s">
        <v>1</v>
      </c>
      <c r="D1240" t="s">
        <v>1</v>
      </c>
      <c r="E1240" t="s">
        <v>7</v>
      </c>
      <c r="F1240" s="27">
        <f>VLOOKUP($A1240,ranks!$A$2:$B$12,2,FALSE)-VLOOKUP(B1240,ranks!$A$2:$B$12,2,FALSE)</f>
        <v>2</v>
      </c>
      <c r="G1240" s="27">
        <f>VLOOKUP($A1240,ranks!$A$2:$B$12,2,FALSE)-VLOOKUP(C1240,ranks!$A$2:$B$12,2,FALSE)</f>
        <v>-1</v>
      </c>
      <c r="H1240" s="27">
        <f>VLOOKUP($A1240,ranks!$A$2:$B$12,2,FALSE)-VLOOKUP(D1240,ranks!$A$2:$B$12,2,FALSE)</f>
        <v>-1</v>
      </c>
      <c r="I1240" s="27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7" t="s">
        <v>1</v>
      </c>
      <c r="B1241" t="s">
        <v>4</v>
      </c>
      <c r="C1241" t="s">
        <v>1</v>
      </c>
      <c r="D1241" t="s">
        <v>1</v>
      </c>
      <c r="E1241" t="s">
        <v>7</v>
      </c>
      <c r="F1241" s="27">
        <f>VLOOKUP($A1241,ranks!$A$2:$B$12,2,FALSE)-VLOOKUP(B1241,ranks!$A$2:$B$12,2,FALSE)</f>
        <v>-1</v>
      </c>
      <c r="G1241" s="27">
        <f>VLOOKUP($A1241,ranks!$A$2:$B$12,2,FALSE)-VLOOKUP(C1241,ranks!$A$2:$B$12,2,FALSE)</f>
        <v>0</v>
      </c>
      <c r="H1241" s="27">
        <f>VLOOKUP($A1241,ranks!$A$2:$B$12,2,FALSE)-VLOOKUP(D1241,ranks!$A$2:$B$12,2,FALSE)</f>
        <v>0</v>
      </c>
      <c r="I1241" s="27">
        <f>VLOOKUP($A1241,ranks!$A$2:$B$12,2,FALSE)-VLOOKUP(E1241,ranks!$A$2:$B$12,2,FALSE)</f>
        <v>2</v>
      </c>
      <c r="J1241">
        <f t="shared" si="154"/>
        <v>1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1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7" t="s">
        <v>5</v>
      </c>
      <c r="B1242" t="s">
        <v>10</v>
      </c>
      <c r="C1242" t="s">
        <v>5</v>
      </c>
      <c r="D1242" t="s">
        <v>1</v>
      </c>
      <c r="E1242" t="s">
        <v>7</v>
      </c>
      <c r="F1242" s="27">
        <f>VLOOKUP($A1242,ranks!$A$2:$B$12,2,FALSE)-VLOOKUP(B1242,ranks!$A$2:$B$12,2,FALSE)</f>
        <v>1</v>
      </c>
      <c r="G1242" s="27">
        <f>VLOOKUP($A1242,ranks!$A$2:$B$12,2,FALSE)-VLOOKUP(C1242,ranks!$A$2:$B$12,2,FALSE)</f>
        <v>0</v>
      </c>
      <c r="H1242" s="27">
        <f>VLOOKUP($A1242,ranks!$A$2:$B$12,2,FALSE)-VLOOKUP(D1242,ranks!$A$2:$B$12,2,FALSE)</f>
        <v>-3</v>
      </c>
      <c r="I1242" s="27">
        <f>VLOOKUP($A1242,ranks!$A$2:$B$12,2,FALSE)-VLOOKUP(E1242,ranks!$A$2:$B$12,2,FALSE)</f>
        <v>-1</v>
      </c>
      <c r="J1242">
        <f t="shared" si="154"/>
        <v>1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1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s="27" t="s">
        <v>8</v>
      </c>
      <c r="B1243" t="s">
        <v>10</v>
      </c>
      <c r="C1243" t="s">
        <v>3</v>
      </c>
      <c r="D1243" t="s">
        <v>1</v>
      </c>
      <c r="E1243" t="s">
        <v>7</v>
      </c>
      <c r="F1243" s="27">
        <f>VLOOKUP($A1243,ranks!$A$2:$B$12,2,FALSE)-VLOOKUP(B1243,ranks!$A$2:$B$12,2,FALSE)</f>
        <v>-2</v>
      </c>
      <c r="G1243" s="27">
        <f>VLOOKUP($A1243,ranks!$A$2:$B$12,2,FALSE)-VLOOKUP(C1243,ranks!$A$2:$B$12,2,FALSE)</f>
        <v>-5</v>
      </c>
      <c r="H1243" s="27">
        <f>VLOOKUP($A1243,ranks!$A$2:$B$12,2,FALSE)-VLOOKUP(D1243,ranks!$A$2:$B$12,2,FALSE)</f>
        <v>-6</v>
      </c>
      <c r="I1243" s="27">
        <f>VLOOKUP($A1243,ranks!$A$2:$B$12,2,FALSE)-VLOOKUP(E1243,ranks!$A$2:$B$12,2,FALSE)</f>
        <v>-4</v>
      </c>
      <c r="J1243">
        <f t="shared" si="154"/>
        <v>4</v>
      </c>
      <c r="K1243">
        <f t="shared" si="155"/>
        <v>25</v>
      </c>
      <c r="L1243">
        <f t="shared" si="156"/>
        <v>36</v>
      </c>
      <c r="M1243">
        <f t="shared" si="157"/>
        <v>16</v>
      </c>
      <c r="N1243">
        <f t="shared" si="158"/>
        <v>2</v>
      </c>
      <c r="O1243">
        <f t="shared" si="159"/>
        <v>5</v>
      </c>
      <c r="P1243">
        <f t="shared" si="160"/>
        <v>6</v>
      </c>
      <c r="Q1243">
        <f t="shared" si="161"/>
        <v>4</v>
      </c>
    </row>
    <row r="1244" spans="1:17" x14ac:dyDescent="0.25">
      <c r="A1244" s="27" t="s">
        <v>1</v>
      </c>
      <c r="B1244" t="s">
        <v>6</v>
      </c>
      <c r="C1244" t="s">
        <v>1</v>
      </c>
      <c r="D1244" t="s">
        <v>1</v>
      </c>
      <c r="E1244" t="s">
        <v>5</v>
      </c>
      <c r="F1244" s="27">
        <f>VLOOKUP($A1244,ranks!$A$2:$B$12,2,FALSE)-VLOOKUP(B1244,ranks!$A$2:$B$12,2,FALSE)</f>
        <v>-3</v>
      </c>
      <c r="G1244" s="27">
        <f>VLOOKUP($A1244,ranks!$A$2:$B$12,2,FALSE)-VLOOKUP(C1244,ranks!$A$2:$B$12,2,FALSE)</f>
        <v>0</v>
      </c>
      <c r="H1244" s="27">
        <f>VLOOKUP($A1244,ranks!$A$2:$B$12,2,FALSE)-VLOOKUP(D1244,ranks!$A$2:$B$12,2,FALSE)</f>
        <v>0</v>
      </c>
      <c r="I1244" s="27">
        <f>VLOOKUP($A1244,ranks!$A$2:$B$12,2,FALSE)-VLOOKUP(E1244,ranks!$A$2:$B$12,2,FALSE)</f>
        <v>3</v>
      </c>
      <c r="J1244">
        <f t="shared" si="154"/>
        <v>9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3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s="27" t="s">
        <v>11</v>
      </c>
      <c r="B1245" t="s">
        <v>11</v>
      </c>
      <c r="C1245" t="s">
        <v>11</v>
      </c>
      <c r="D1245" t="s">
        <v>1</v>
      </c>
      <c r="E1245" t="s">
        <v>5</v>
      </c>
      <c r="F1245" s="27">
        <f>VLOOKUP($A1245,ranks!$A$2:$B$12,2,FALSE)-VLOOKUP(B1245,ranks!$A$2:$B$12,2,FALSE)</f>
        <v>0</v>
      </c>
      <c r="G1245" s="27">
        <f>VLOOKUP($A1245,ranks!$A$2:$B$12,2,FALSE)-VLOOKUP(C1245,ranks!$A$2:$B$12,2,FALSE)</f>
        <v>0</v>
      </c>
      <c r="H1245" s="27">
        <f>VLOOKUP($A1245,ranks!$A$2:$B$12,2,FALSE)-VLOOKUP(D1245,ranks!$A$2:$B$12,2,FALSE)</f>
        <v>-7</v>
      </c>
      <c r="I1245" s="27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s="27" t="s">
        <v>1</v>
      </c>
      <c r="B1246" t="s">
        <v>4</v>
      </c>
      <c r="C1246" t="s">
        <v>5</v>
      </c>
      <c r="D1246" t="s">
        <v>1</v>
      </c>
      <c r="E1246" t="s">
        <v>5</v>
      </c>
      <c r="F1246" s="27">
        <f>VLOOKUP($A1246,ranks!$A$2:$B$12,2,FALSE)-VLOOKUP(B1246,ranks!$A$2:$B$12,2,FALSE)</f>
        <v>-1</v>
      </c>
      <c r="G1246" s="27">
        <f>VLOOKUP($A1246,ranks!$A$2:$B$12,2,FALSE)-VLOOKUP(C1246,ranks!$A$2:$B$12,2,FALSE)</f>
        <v>3</v>
      </c>
      <c r="H1246" s="27">
        <f>VLOOKUP($A1246,ranks!$A$2:$B$12,2,FALSE)-VLOOKUP(D1246,ranks!$A$2:$B$12,2,FALSE)</f>
        <v>0</v>
      </c>
      <c r="I1246" s="27">
        <f>VLOOKUP($A1246,ranks!$A$2:$B$12,2,FALSE)-VLOOKUP(E1246,ranks!$A$2:$B$12,2,FALSE)</f>
        <v>3</v>
      </c>
      <c r="J1246">
        <f t="shared" si="154"/>
        <v>1</v>
      </c>
      <c r="K1246">
        <f t="shared" si="155"/>
        <v>9</v>
      </c>
      <c r="L1246">
        <f t="shared" si="156"/>
        <v>0</v>
      </c>
      <c r="M1246">
        <f t="shared" si="157"/>
        <v>9</v>
      </c>
      <c r="N1246">
        <f t="shared" si="158"/>
        <v>1</v>
      </c>
      <c r="O1246">
        <f t="shared" si="159"/>
        <v>3</v>
      </c>
      <c r="P1246">
        <f t="shared" si="160"/>
        <v>0</v>
      </c>
      <c r="Q1246">
        <f t="shared" si="161"/>
        <v>3</v>
      </c>
    </row>
    <row r="1247" spans="1:17" x14ac:dyDescent="0.25">
      <c r="A1247" s="27" t="s">
        <v>11</v>
      </c>
      <c r="B1247" t="s">
        <v>5</v>
      </c>
      <c r="C1247" t="s">
        <v>11</v>
      </c>
      <c r="D1247" t="s">
        <v>1</v>
      </c>
      <c r="E1247" t="s">
        <v>5</v>
      </c>
      <c r="F1247" s="27">
        <f>VLOOKUP($A1247,ranks!$A$2:$B$12,2,FALSE)-VLOOKUP(B1247,ranks!$A$2:$B$12,2,FALSE)</f>
        <v>-4</v>
      </c>
      <c r="G1247" s="27">
        <f>VLOOKUP($A1247,ranks!$A$2:$B$12,2,FALSE)-VLOOKUP(C1247,ranks!$A$2:$B$12,2,FALSE)</f>
        <v>0</v>
      </c>
      <c r="H1247" s="27">
        <f>VLOOKUP($A1247,ranks!$A$2:$B$12,2,FALSE)-VLOOKUP(D1247,ranks!$A$2:$B$12,2,FALSE)</f>
        <v>-7</v>
      </c>
      <c r="I1247" s="27">
        <f>VLOOKUP($A1247,ranks!$A$2:$B$12,2,FALSE)-VLOOKUP(E1247,ranks!$A$2:$B$12,2,FALSE)</f>
        <v>-4</v>
      </c>
      <c r="J1247">
        <f t="shared" si="154"/>
        <v>16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4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s="27" t="s">
        <v>5</v>
      </c>
      <c r="B1248" t="s">
        <v>3</v>
      </c>
      <c r="C1248" t="s">
        <v>1</v>
      </c>
      <c r="D1248" t="s">
        <v>1</v>
      </c>
      <c r="E1248" t="s">
        <v>5</v>
      </c>
      <c r="F1248" s="27">
        <f>VLOOKUP($A1248,ranks!$A$2:$B$12,2,FALSE)-VLOOKUP(B1248,ranks!$A$2:$B$12,2,FALSE)</f>
        <v>-2</v>
      </c>
      <c r="G1248" s="27">
        <f>VLOOKUP($A1248,ranks!$A$2:$B$12,2,FALSE)-VLOOKUP(C1248,ranks!$A$2:$B$12,2,FALSE)</f>
        <v>-3</v>
      </c>
      <c r="H1248" s="27">
        <f>VLOOKUP($A1248,ranks!$A$2:$B$12,2,FALSE)-VLOOKUP(D1248,ranks!$A$2:$B$12,2,FALSE)</f>
        <v>-3</v>
      </c>
      <c r="I1248" s="27">
        <f>VLOOKUP($A1248,ranks!$A$2:$B$12,2,FALSE)-VLOOKUP(E1248,ranks!$A$2:$B$12,2,FALSE)</f>
        <v>0</v>
      </c>
      <c r="J1248">
        <f t="shared" si="154"/>
        <v>4</v>
      </c>
      <c r="K1248">
        <f t="shared" si="155"/>
        <v>9</v>
      </c>
      <c r="L1248">
        <f t="shared" si="156"/>
        <v>9</v>
      </c>
      <c r="M1248">
        <f t="shared" si="157"/>
        <v>0</v>
      </c>
      <c r="N1248">
        <f t="shared" si="158"/>
        <v>2</v>
      </c>
      <c r="O1248">
        <f t="shared" si="159"/>
        <v>3</v>
      </c>
      <c r="P1248">
        <f t="shared" si="160"/>
        <v>3</v>
      </c>
      <c r="Q1248">
        <f t="shared" si="161"/>
        <v>0</v>
      </c>
    </row>
    <row r="1249" spans="1:17" x14ac:dyDescent="0.25">
      <c r="A1249" s="27" t="s">
        <v>1</v>
      </c>
      <c r="B1249" t="s">
        <v>7</v>
      </c>
      <c r="C1249" t="s">
        <v>5</v>
      </c>
      <c r="D1249" t="s">
        <v>1</v>
      </c>
      <c r="E1249" t="s">
        <v>5</v>
      </c>
      <c r="F1249" s="27">
        <f>VLOOKUP($A1249,ranks!$A$2:$B$12,2,FALSE)-VLOOKUP(B1249,ranks!$A$2:$B$12,2,FALSE)</f>
        <v>2</v>
      </c>
      <c r="G1249" s="27">
        <f>VLOOKUP($A1249,ranks!$A$2:$B$12,2,FALSE)-VLOOKUP(C1249,ranks!$A$2:$B$12,2,FALSE)</f>
        <v>3</v>
      </c>
      <c r="H1249" s="27">
        <f>VLOOKUP($A1249,ranks!$A$2:$B$12,2,FALSE)-VLOOKUP(D1249,ranks!$A$2:$B$12,2,FALSE)</f>
        <v>0</v>
      </c>
      <c r="I1249" s="27">
        <f>VLOOKUP($A1249,ranks!$A$2:$B$12,2,FALSE)-VLOOKUP(E1249,ranks!$A$2:$B$12,2,FALSE)</f>
        <v>3</v>
      </c>
      <c r="J1249">
        <f t="shared" si="154"/>
        <v>4</v>
      </c>
      <c r="K1249">
        <f t="shared" si="155"/>
        <v>9</v>
      </c>
      <c r="L1249">
        <f t="shared" si="156"/>
        <v>0</v>
      </c>
      <c r="M1249">
        <f t="shared" si="157"/>
        <v>9</v>
      </c>
      <c r="N1249">
        <f t="shared" si="158"/>
        <v>2</v>
      </c>
      <c r="O1249">
        <f t="shared" si="159"/>
        <v>3</v>
      </c>
      <c r="P1249">
        <f t="shared" si="160"/>
        <v>0</v>
      </c>
      <c r="Q1249">
        <f t="shared" si="161"/>
        <v>3</v>
      </c>
    </row>
    <row r="1250" spans="1:17" x14ac:dyDescent="0.25">
      <c r="A1250" s="27" t="s">
        <v>5</v>
      </c>
      <c r="B1250" t="s">
        <v>5</v>
      </c>
      <c r="C1250" t="s">
        <v>5</v>
      </c>
      <c r="D1250" t="s">
        <v>1</v>
      </c>
      <c r="E1250" t="s">
        <v>5</v>
      </c>
      <c r="F1250" s="27">
        <f>VLOOKUP($A1250,ranks!$A$2:$B$12,2,FALSE)-VLOOKUP(B1250,ranks!$A$2:$B$12,2,FALSE)</f>
        <v>0</v>
      </c>
      <c r="G1250" s="27">
        <f>VLOOKUP($A1250,ranks!$A$2:$B$12,2,FALSE)-VLOOKUP(C1250,ranks!$A$2:$B$12,2,FALSE)</f>
        <v>0</v>
      </c>
      <c r="H1250" s="27">
        <f>VLOOKUP($A1250,ranks!$A$2:$B$12,2,FALSE)-VLOOKUP(D1250,ranks!$A$2:$B$12,2,FALSE)</f>
        <v>-3</v>
      </c>
      <c r="I1250" s="27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s="27" t="s">
        <v>7</v>
      </c>
      <c r="B1251" t="s">
        <v>3</v>
      </c>
      <c r="C1251" t="s">
        <v>1</v>
      </c>
      <c r="D1251" t="s">
        <v>1</v>
      </c>
      <c r="E1251" t="s">
        <v>5</v>
      </c>
      <c r="F1251" s="27">
        <f>VLOOKUP($A1251,ranks!$A$2:$B$12,2,FALSE)-VLOOKUP(B1251,ranks!$A$2:$B$12,2,FALSE)</f>
        <v>-1</v>
      </c>
      <c r="G1251" s="27">
        <f>VLOOKUP($A1251,ranks!$A$2:$B$12,2,FALSE)-VLOOKUP(C1251,ranks!$A$2:$B$12,2,FALSE)</f>
        <v>-2</v>
      </c>
      <c r="H1251" s="27">
        <f>VLOOKUP($A1251,ranks!$A$2:$B$12,2,FALSE)-VLOOKUP(D1251,ranks!$A$2:$B$12,2,FALSE)</f>
        <v>-2</v>
      </c>
      <c r="I1251" s="27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s="27" t="s">
        <v>5</v>
      </c>
      <c r="B1252" t="s">
        <v>2</v>
      </c>
      <c r="C1252" t="s">
        <v>1</v>
      </c>
      <c r="D1252" t="s">
        <v>1</v>
      </c>
      <c r="E1252" t="s">
        <v>5</v>
      </c>
      <c r="F1252" s="27">
        <f>VLOOKUP($A1252,ranks!$A$2:$B$12,2,FALSE)-VLOOKUP(B1252,ranks!$A$2:$B$12,2,FALSE)</f>
        <v>-5</v>
      </c>
      <c r="G1252" s="27">
        <f>VLOOKUP($A1252,ranks!$A$2:$B$12,2,FALSE)-VLOOKUP(C1252,ranks!$A$2:$B$12,2,FALSE)</f>
        <v>-3</v>
      </c>
      <c r="H1252" s="27">
        <f>VLOOKUP($A1252,ranks!$A$2:$B$12,2,FALSE)-VLOOKUP(D1252,ranks!$A$2:$B$12,2,FALSE)</f>
        <v>-3</v>
      </c>
      <c r="I1252" s="27">
        <f>VLOOKUP($A1252,ranks!$A$2:$B$12,2,FALSE)-VLOOKUP(E1252,ranks!$A$2:$B$12,2,FALSE)</f>
        <v>0</v>
      </c>
      <c r="J1252">
        <f t="shared" si="154"/>
        <v>25</v>
      </c>
      <c r="K1252">
        <f t="shared" si="155"/>
        <v>9</v>
      </c>
      <c r="L1252">
        <f t="shared" si="156"/>
        <v>9</v>
      </c>
      <c r="M1252">
        <f t="shared" si="157"/>
        <v>0</v>
      </c>
      <c r="N1252">
        <f t="shared" si="158"/>
        <v>5</v>
      </c>
      <c r="O1252">
        <f t="shared" si="159"/>
        <v>3</v>
      </c>
      <c r="P1252">
        <f t="shared" si="160"/>
        <v>3</v>
      </c>
      <c r="Q1252">
        <f t="shared" si="161"/>
        <v>0</v>
      </c>
    </row>
    <row r="1253" spans="1:17" x14ac:dyDescent="0.25">
      <c r="A1253" s="27" t="s">
        <v>2</v>
      </c>
      <c r="B1253" t="s">
        <v>1</v>
      </c>
      <c r="C1253" t="s">
        <v>1</v>
      </c>
      <c r="D1253" t="s">
        <v>1</v>
      </c>
      <c r="E1253" t="s">
        <v>5</v>
      </c>
      <c r="F1253" s="27">
        <f>VLOOKUP($A1253,ranks!$A$2:$B$12,2,FALSE)-VLOOKUP(B1253,ranks!$A$2:$B$12,2,FALSE)</f>
        <v>2</v>
      </c>
      <c r="G1253" s="27">
        <f>VLOOKUP($A1253,ranks!$A$2:$B$12,2,FALSE)-VLOOKUP(C1253,ranks!$A$2:$B$12,2,FALSE)</f>
        <v>2</v>
      </c>
      <c r="H1253" s="27">
        <f>VLOOKUP($A1253,ranks!$A$2:$B$12,2,FALSE)-VLOOKUP(D1253,ranks!$A$2:$B$12,2,FALSE)</f>
        <v>2</v>
      </c>
      <c r="I1253" s="27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s="27" t="s">
        <v>7</v>
      </c>
      <c r="B1254" t="s">
        <v>4</v>
      </c>
      <c r="C1254" t="s">
        <v>11</v>
      </c>
      <c r="D1254" t="s">
        <v>1</v>
      </c>
      <c r="E1254" t="s">
        <v>5</v>
      </c>
      <c r="F1254" s="27">
        <f>VLOOKUP($A1254,ranks!$A$2:$B$12,2,FALSE)-VLOOKUP(B1254,ranks!$A$2:$B$12,2,FALSE)</f>
        <v>-3</v>
      </c>
      <c r="G1254" s="27">
        <f>VLOOKUP($A1254,ranks!$A$2:$B$12,2,FALSE)-VLOOKUP(C1254,ranks!$A$2:$B$12,2,FALSE)</f>
        <v>5</v>
      </c>
      <c r="H1254" s="27">
        <f>VLOOKUP($A1254,ranks!$A$2:$B$12,2,FALSE)-VLOOKUP(D1254,ranks!$A$2:$B$12,2,FALSE)</f>
        <v>-2</v>
      </c>
      <c r="I1254" s="27">
        <f>VLOOKUP($A1254,ranks!$A$2:$B$12,2,FALSE)-VLOOKUP(E1254,ranks!$A$2:$B$12,2,FALSE)</f>
        <v>1</v>
      </c>
      <c r="J1254">
        <f t="shared" si="154"/>
        <v>9</v>
      </c>
      <c r="K1254">
        <f t="shared" si="155"/>
        <v>25</v>
      </c>
      <c r="L1254">
        <f t="shared" si="156"/>
        <v>4</v>
      </c>
      <c r="M1254">
        <f t="shared" si="157"/>
        <v>1</v>
      </c>
      <c r="N1254">
        <f t="shared" si="158"/>
        <v>3</v>
      </c>
      <c r="O1254">
        <f t="shared" si="159"/>
        <v>5</v>
      </c>
      <c r="P1254">
        <f t="shared" si="160"/>
        <v>2</v>
      </c>
      <c r="Q1254">
        <f t="shared" si="161"/>
        <v>1</v>
      </c>
    </row>
    <row r="1255" spans="1:17" x14ac:dyDescent="0.25">
      <c r="A1255" s="27" t="s">
        <v>11</v>
      </c>
      <c r="B1255" t="s">
        <v>4</v>
      </c>
      <c r="C1255" t="s">
        <v>1</v>
      </c>
      <c r="D1255" t="s">
        <v>1</v>
      </c>
      <c r="E1255" t="s">
        <v>5</v>
      </c>
      <c r="F1255" s="27">
        <f>VLOOKUP($A1255,ranks!$A$2:$B$12,2,FALSE)-VLOOKUP(B1255,ranks!$A$2:$B$12,2,FALSE)</f>
        <v>-8</v>
      </c>
      <c r="G1255" s="27">
        <f>VLOOKUP($A1255,ranks!$A$2:$B$12,2,FALSE)-VLOOKUP(C1255,ranks!$A$2:$B$12,2,FALSE)</f>
        <v>-7</v>
      </c>
      <c r="H1255" s="27">
        <f>VLOOKUP($A1255,ranks!$A$2:$B$12,2,FALSE)-VLOOKUP(D1255,ranks!$A$2:$B$12,2,FALSE)</f>
        <v>-7</v>
      </c>
      <c r="I1255" s="27">
        <f>VLOOKUP($A1255,ranks!$A$2:$B$12,2,FALSE)-VLOOKUP(E1255,ranks!$A$2:$B$12,2,FALSE)</f>
        <v>-4</v>
      </c>
      <c r="J1255">
        <f t="shared" si="154"/>
        <v>64</v>
      </c>
      <c r="K1255">
        <f t="shared" si="155"/>
        <v>49</v>
      </c>
      <c r="L1255">
        <f t="shared" si="156"/>
        <v>49</v>
      </c>
      <c r="M1255">
        <f t="shared" si="157"/>
        <v>16</v>
      </c>
      <c r="N1255">
        <f t="shared" si="158"/>
        <v>8</v>
      </c>
      <c r="O1255">
        <f t="shared" si="159"/>
        <v>7</v>
      </c>
      <c r="P1255">
        <f t="shared" si="160"/>
        <v>7</v>
      </c>
      <c r="Q1255">
        <f t="shared" si="161"/>
        <v>4</v>
      </c>
    </row>
    <row r="1256" spans="1:17" x14ac:dyDescent="0.25">
      <c r="A1256" s="27" t="s">
        <v>8</v>
      </c>
      <c r="B1256" t="s">
        <v>10</v>
      </c>
      <c r="C1256" t="s">
        <v>11</v>
      </c>
      <c r="D1256" t="s">
        <v>1</v>
      </c>
      <c r="E1256" t="s">
        <v>5</v>
      </c>
      <c r="F1256" s="27">
        <f>VLOOKUP($A1256,ranks!$A$2:$B$12,2,FALSE)-VLOOKUP(B1256,ranks!$A$2:$B$12,2,FALSE)</f>
        <v>-2</v>
      </c>
      <c r="G1256" s="27">
        <f>VLOOKUP($A1256,ranks!$A$2:$B$12,2,FALSE)-VLOOKUP(C1256,ranks!$A$2:$B$12,2,FALSE)</f>
        <v>1</v>
      </c>
      <c r="H1256" s="27">
        <f>VLOOKUP($A1256,ranks!$A$2:$B$12,2,FALSE)-VLOOKUP(D1256,ranks!$A$2:$B$12,2,FALSE)</f>
        <v>-6</v>
      </c>
      <c r="I1256" s="27">
        <f>VLOOKUP($A1256,ranks!$A$2:$B$12,2,FALSE)-VLOOKUP(E1256,ranks!$A$2:$B$12,2,FALSE)</f>
        <v>-3</v>
      </c>
      <c r="J1256">
        <f t="shared" si="154"/>
        <v>4</v>
      </c>
      <c r="K1256">
        <f t="shared" si="155"/>
        <v>1</v>
      </c>
      <c r="L1256">
        <f t="shared" si="156"/>
        <v>36</v>
      </c>
      <c r="M1256">
        <f t="shared" si="157"/>
        <v>9</v>
      </c>
      <c r="N1256">
        <f t="shared" si="158"/>
        <v>2</v>
      </c>
      <c r="O1256">
        <f t="shared" si="159"/>
        <v>1</v>
      </c>
      <c r="P1256">
        <f t="shared" si="160"/>
        <v>6</v>
      </c>
      <c r="Q1256">
        <f t="shared" si="161"/>
        <v>3</v>
      </c>
    </row>
    <row r="1257" spans="1:17" x14ac:dyDescent="0.25">
      <c r="A1257" s="27" t="s">
        <v>11</v>
      </c>
      <c r="B1257" t="s">
        <v>7</v>
      </c>
      <c r="C1257" t="s">
        <v>5</v>
      </c>
      <c r="D1257" t="s">
        <v>1</v>
      </c>
      <c r="E1257" t="s">
        <v>5</v>
      </c>
      <c r="F1257" s="27">
        <f>VLOOKUP($A1257,ranks!$A$2:$B$12,2,FALSE)-VLOOKUP(B1257,ranks!$A$2:$B$12,2,FALSE)</f>
        <v>-5</v>
      </c>
      <c r="G1257" s="27">
        <f>VLOOKUP($A1257,ranks!$A$2:$B$12,2,FALSE)-VLOOKUP(C1257,ranks!$A$2:$B$12,2,FALSE)</f>
        <v>-4</v>
      </c>
      <c r="H1257" s="27">
        <f>VLOOKUP($A1257,ranks!$A$2:$B$12,2,FALSE)-VLOOKUP(D1257,ranks!$A$2:$B$12,2,FALSE)</f>
        <v>-7</v>
      </c>
      <c r="I1257" s="27">
        <f>VLOOKUP($A1257,ranks!$A$2:$B$12,2,FALSE)-VLOOKUP(E1257,ranks!$A$2:$B$12,2,FALSE)</f>
        <v>-4</v>
      </c>
      <c r="J1257">
        <f t="shared" si="154"/>
        <v>25</v>
      </c>
      <c r="K1257">
        <f t="shared" si="155"/>
        <v>16</v>
      </c>
      <c r="L1257">
        <f t="shared" si="156"/>
        <v>49</v>
      </c>
      <c r="M1257">
        <f t="shared" si="157"/>
        <v>16</v>
      </c>
      <c r="N1257">
        <f t="shared" si="158"/>
        <v>5</v>
      </c>
      <c r="O1257">
        <f t="shared" si="159"/>
        <v>4</v>
      </c>
      <c r="P1257">
        <f t="shared" si="160"/>
        <v>7</v>
      </c>
      <c r="Q1257">
        <f t="shared" si="161"/>
        <v>4</v>
      </c>
    </row>
    <row r="1258" spans="1:17" x14ac:dyDescent="0.25">
      <c r="A1258" s="27" t="s">
        <v>10</v>
      </c>
      <c r="B1258" t="s">
        <v>11</v>
      </c>
      <c r="C1258" t="s">
        <v>11</v>
      </c>
      <c r="D1258" t="s">
        <v>1</v>
      </c>
      <c r="E1258" t="s">
        <v>5</v>
      </c>
      <c r="F1258" s="27">
        <f>VLOOKUP($A1258,ranks!$A$2:$B$12,2,FALSE)-VLOOKUP(B1258,ranks!$A$2:$B$12,2,FALSE)</f>
        <v>3</v>
      </c>
      <c r="G1258" s="27">
        <f>VLOOKUP($A1258,ranks!$A$2:$B$12,2,FALSE)-VLOOKUP(C1258,ranks!$A$2:$B$12,2,FALSE)</f>
        <v>3</v>
      </c>
      <c r="H1258" s="27">
        <f>VLOOKUP($A1258,ranks!$A$2:$B$12,2,FALSE)-VLOOKUP(D1258,ranks!$A$2:$B$12,2,FALSE)</f>
        <v>-4</v>
      </c>
      <c r="I1258" s="27">
        <f>VLOOKUP($A1258,ranks!$A$2:$B$12,2,FALSE)-VLOOKUP(E1258,ranks!$A$2:$B$12,2,FALSE)</f>
        <v>-1</v>
      </c>
      <c r="J1258">
        <f t="shared" si="154"/>
        <v>9</v>
      </c>
      <c r="K1258">
        <f t="shared" si="155"/>
        <v>9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3</v>
      </c>
      <c r="P1258">
        <f t="shared" si="160"/>
        <v>4</v>
      </c>
      <c r="Q1258">
        <f t="shared" si="161"/>
        <v>1</v>
      </c>
    </row>
    <row r="1259" spans="1:17" x14ac:dyDescent="0.25">
      <c r="A1259" s="27" t="s">
        <v>4</v>
      </c>
      <c r="B1259" t="s">
        <v>1</v>
      </c>
      <c r="C1259" t="s">
        <v>1</v>
      </c>
      <c r="D1259" t="s">
        <v>1</v>
      </c>
      <c r="E1259" t="s">
        <v>5</v>
      </c>
      <c r="F1259" s="27">
        <f>VLOOKUP($A1259,ranks!$A$2:$B$12,2,FALSE)-VLOOKUP(B1259,ranks!$A$2:$B$12,2,FALSE)</f>
        <v>1</v>
      </c>
      <c r="G1259" s="27">
        <f>VLOOKUP($A1259,ranks!$A$2:$B$12,2,FALSE)-VLOOKUP(C1259,ranks!$A$2:$B$12,2,FALSE)</f>
        <v>1</v>
      </c>
      <c r="H1259" s="27">
        <f>VLOOKUP($A1259,ranks!$A$2:$B$12,2,FALSE)-VLOOKUP(D1259,ranks!$A$2:$B$12,2,FALSE)</f>
        <v>1</v>
      </c>
      <c r="I1259" s="27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s="27" t="s">
        <v>1</v>
      </c>
      <c r="B1260" t="s">
        <v>1</v>
      </c>
      <c r="C1260" t="s">
        <v>1</v>
      </c>
      <c r="D1260" t="s">
        <v>1</v>
      </c>
      <c r="E1260" t="s">
        <v>5</v>
      </c>
      <c r="F1260" s="27">
        <f>VLOOKUP($A1260,ranks!$A$2:$B$12,2,FALSE)-VLOOKUP(B1260,ranks!$A$2:$B$12,2,FALSE)</f>
        <v>0</v>
      </c>
      <c r="G1260" s="27">
        <f>VLOOKUP($A1260,ranks!$A$2:$B$12,2,FALSE)-VLOOKUP(C1260,ranks!$A$2:$B$12,2,FALSE)</f>
        <v>0</v>
      </c>
      <c r="H1260" s="27">
        <f>VLOOKUP($A1260,ranks!$A$2:$B$12,2,FALSE)-VLOOKUP(D1260,ranks!$A$2:$B$12,2,FALSE)</f>
        <v>0</v>
      </c>
      <c r="I1260" s="27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s="27" t="s">
        <v>3</v>
      </c>
      <c r="B1261" t="s">
        <v>4</v>
      </c>
      <c r="C1261" t="s">
        <v>11</v>
      </c>
      <c r="D1261" t="s">
        <v>1</v>
      </c>
      <c r="E1261" t="s">
        <v>5</v>
      </c>
      <c r="F1261" s="27">
        <f>VLOOKUP($A1261,ranks!$A$2:$B$12,2,FALSE)-VLOOKUP(B1261,ranks!$A$2:$B$12,2,FALSE)</f>
        <v>-2</v>
      </c>
      <c r="G1261" s="27">
        <f>VLOOKUP($A1261,ranks!$A$2:$B$12,2,FALSE)-VLOOKUP(C1261,ranks!$A$2:$B$12,2,FALSE)</f>
        <v>6</v>
      </c>
      <c r="H1261" s="27">
        <f>VLOOKUP($A1261,ranks!$A$2:$B$12,2,FALSE)-VLOOKUP(D1261,ranks!$A$2:$B$12,2,FALSE)</f>
        <v>-1</v>
      </c>
      <c r="I1261" s="27">
        <f>VLOOKUP($A1261,ranks!$A$2:$B$12,2,FALSE)-VLOOKUP(E1261,ranks!$A$2:$B$12,2,FALSE)</f>
        <v>2</v>
      </c>
      <c r="J1261">
        <f t="shared" si="154"/>
        <v>4</v>
      </c>
      <c r="K1261">
        <f t="shared" si="155"/>
        <v>36</v>
      </c>
      <c r="L1261">
        <f t="shared" si="156"/>
        <v>1</v>
      </c>
      <c r="M1261">
        <f t="shared" si="157"/>
        <v>4</v>
      </c>
      <c r="N1261">
        <f t="shared" si="158"/>
        <v>2</v>
      </c>
      <c r="O1261">
        <f t="shared" si="159"/>
        <v>6</v>
      </c>
      <c r="P1261">
        <f t="shared" si="160"/>
        <v>1</v>
      </c>
      <c r="Q1261">
        <f t="shared" si="161"/>
        <v>2</v>
      </c>
    </row>
    <row r="1262" spans="1:17" x14ac:dyDescent="0.25">
      <c r="A1262" s="27" t="s">
        <v>4</v>
      </c>
      <c r="B1262" t="s">
        <v>1</v>
      </c>
      <c r="C1262" t="s">
        <v>1</v>
      </c>
      <c r="D1262" t="s">
        <v>1</v>
      </c>
      <c r="E1262" t="s">
        <v>5</v>
      </c>
      <c r="F1262" s="27">
        <f>VLOOKUP($A1262,ranks!$A$2:$B$12,2,FALSE)-VLOOKUP(B1262,ranks!$A$2:$B$12,2,FALSE)</f>
        <v>1</v>
      </c>
      <c r="G1262" s="27">
        <f>VLOOKUP($A1262,ranks!$A$2:$B$12,2,FALSE)-VLOOKUP(C1262,ranks!$A$2:$B$12,2,FALSE)</f>
        <v>1</v>
      </c>
      <c r="H1262" s="27">
        <f>VLOOKUP($A1262,ranks!$A$2:$B$12,2,FALSE)-VLOOKUP(D1262,ranks!$A$2:$B$12,2,FALSE)</f>
        <v>1</v>
      </c>
      <c r="I1262" s="27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s="27" t="s">
        <v>11</v>
      </c>
      <c r="B1263" t="s">
        <v>5</v>
      </c>
      <c r="C1263" t="s">
        <v>11</v>
      </c>
      <c r="D1263" t="s">
        <v>1</v>
      </c>
      <c r="E1263" t="s">
        <v>5</v>
      </c>
      <c r="F1263" s="27">
        <f>VLOOKUP($A1263,ranks!$A$2:$B$12,2,FALSE)-VLOOKUP(B1263,ranks!$A$2:$B$12,2,FALSE)</f>
        <v>-4</v>
      </c>
      <c r="G1263" s="27">
        <f>VLOOKUP($A1263,ranks!$A$2:$B$12,2,FALSE)-VLOOKUP(C1263,ranks!$A$2:$B$12,2,FALSE)</f>
        <v>0</v>
      </c>
      <c r="H1263" s="27">
        <f>VLOOKUP($A1263,ranks!$A$2:$B$12,2,FALSE)-VLOOKUP(D1263,ranks!$A$2:$B$12,2,FALSE)</f>
        <v>-7</v>
      </c>
      <c r="I1263" s="27">
        <f>VLOOKUP($A1263,ranks!$A$2:$B$12,2,FALSE)-VLOOKUP(E1263,ranks!$A$2:$B$12,2,FALSE)</f>
        <v>-4</v>
      </c>
      <c r="J1263">
        <f t="shared" si="154"/>
        <v>16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4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s="27" t="s">
        <v>1</v>
      </c>
      <c r="B1264" t="s">
        <v>7</v>
      </c>
      <c r="C1264" t="s">
        <v>5</v>
      </c>
      <c r="D1264" t="s">
        <v>1</v>
      </c>
      <c r="E1264" t="s">
        <v>5</v>
      </c>
      <c r="F1264" s="27">
        <f>VLOOKUP($A1264,ranks!$A$2:$B$12,2,FALSE)-VLOOKUP(B1264,ranks!$A$2:$B$12,2,FALSE)</f>
        <v>2</v>
      </c>
      <c r="G1264" s="27">
        <f>VLOOKUP($A1264,ranks!$A$2:$B$12,2,FALSE)-VLOOKUP(C1264,ranks!$A$2:$B$12,2,FALSE)</f>
        <v>3</v>
      </c>
      <c r="H1264" s="27">
        <f>VLOOKUP($A1264,ranks!$A$2:$B$12,2,FALSE)-VLOOKUP(D1264,ranks!$A$2:$B$12,2,FALSE)</f>
        <v>0</v>
      </c>
      <c r="I1264" s="27">
        <f>VLOOKUP($A1264,ranks!$A$2:$B$12,2,FALSE)-VLOOKUP(E1264,ranks!$A$2:$B$12,2,FALSE)</f>
        <v>3</v>
      </c>
      <c r="J1264">
        <f t="shared" si="154"/>
        <v>4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2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s="27" t="s">
        <v>9</v>
      </c>
      <c r="B1265" t="s">
        <v>5</v>
      </c>
      <c r="C1265" t="s">
        <v>1</v>
      </c>
      <c r="D1265" t="s">
        <v>1</v>
      </c>
      <c r="E1265" t="s">
        <v>5</v>
      </c>
      <c r="F1265" s="27">
        <f>VLOOKUP($A1265,ranks!$A$2:$B$12,2,FALSE)-VLOOKUP(B1265,ranks!$A$2:$B$12,2,FALSE)</f>
        <v>-2</v>
      </c>
      <c r="G1265" s="27">
        <f>VLOOKUP($A1265,ranks!$A$2:$B$12,2,FALSE)-VLOOKUP(C1265,ranks!$A$2:$B$12,2,FALSE)</f>
        <v>-5</v>
      </c>
      <c r="H1265" s="27">
        <f>VLOOKUP($A1265,ranks!$A$2:$B$12,2,FALSE)-VLOOKUP(D1265,ranks!$A$2:$B$12,2,FALSE)</f>
        <v>-5</v>
      </c>
      <c r="I1265" s="27">
        <f>VLOOKUP($A1265,ranks!$A$2:$B$12,2,FALSE)-VLOOKUP(E1265,ranks!$A$2:$B$12,2,FALSE)</f>
        <v>-2</v>
      </c>
      <c r="J1265">
        <f t="shared" si="154"/>
        <v>4</v>
      </c>
      <c r="K1265">
        <f t="shared" si="155"/>
        <v>25</v>
      </c>
      <c r="L1265">
        <f t="shared" si="156"/>
        <v>25</v>
      </c>
      <c r="M1265">
        <f t="shared" si="157"/>
        <v>4</v>
      </c>
      <c r="N1265">
        <f t="shared" si="158"/>
        <v>2</v>
      </c>
      <c r="O1265">
        <f t="shared" si="159"/>
        <v>5</v>
      </c>
      <c r="P1265">
        <f t="shared" si="160"/>
        <v>5</v>
      </c>
      <c r="Q1265">
        <f t="shared" si="161"/>
        <v>2</v>
      </c>
    </row>
    <row r="1266" spans="1:17" x14ac:dyDescent="0.25">
      <c r="A1266" s="27" t="s">
        <v>3</v>
      </c>
      <c r="B1266" t="s">
        <v>1</v>
      </c>
      <c r="C1266" t="s">
        <v>1</v>
      </c>
      <c r="D1266" t="s">
        <v>1</v>
      </c>
      <c r="E1266" t="s">
        <v>5</v>
      </c>
      <c r="F1266" s="27">
        <f>VLOOKUP($A1266,ranks!$A$2:$B$12,2,FALSE)-VLOOKUP(B1266,ranks!$A$2:$B$12,2,FALSE)</f>
        <v>-1</v>
      </c>
      <c r="G1266" s="27">
        <f>VLOOKUP($A1266,ranks!$A$2:$B$12,2,FALSE)-VLOOKUP(C1266,ranks!$A$2:$B$12,2,FALSE)</f>
        <v>-1</v>
      </c>
      <c r="H1266" s="27">
        <f>VLOOKUP($A1266,ranks!$A$2:$B$12,2,FALSE)-VLOOKUP(D1266,ranks!$A$2:$B$12,2,FALSE)</f>
        <v>-1</v>
      </c>
      <c r="I1266" s="27">
        <f>VLOOKUP($A1266,ranks!$A$2:$B$12,2,FALSE)-VLOOKUP(E1266,ranks!$A$2:$B$12,2,FALSE)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s="27" t="s">
        <v>5</v>
      </c>
      <c r="B1267" t="s">
        <v>5</v>
      </c>
      <c r="C1267" t="s">
        <v>1</v>
      </c>
      <c r="D1267" t="s">
        <v>1</v>
      </c>
      <c r="E1267" t="s">
        <v>5</v>
      </c>
      <c r="F1267" s="27">
        <f>VLOOKUP($A1267,ranks!$A$2:$B$12,2,FALSE)-VLOOKUP(B1267,ranks!$A$2:$B$12,2,FALSE)</f>
        <v>0</v>
      </c>
      <c r="G1267" s="27">
        <f>VLOOKUP($A1267,ranks!$A$2:$B$12,2,FALSE)-VLOOKUP(C1267,ranks!$A$2:$B$12,2,FALSE)</f>
        <v>-3</v>
      </c>
      <c r="H1267" s="27">
        <f>VLOOKUP($A1267,ranks!$A$2:$B$12,2,FALSE)-VLOOKUP(D1267,ranks!$A$2:$B$12,2,FALSE)</f>
        <v>-3</v>
      </c>
      <c r="I1267" s="27">
        <f>VLOOKUP($A1267,ranks!$A$2:$B$12,2,FALSE)-VLOOKUP(E1267,ranks!$A$2:$B$12,2,FALSE)</f>
        <v>0</v>
      </c>
      <c r="J1267">
        <f t="shared" si="154"/>
        <v>0</v>
      </c>
      <c r="K1267">
        <f t="shared" si="155"/>
        <v>9</v>
      </c>
      <c r="L1267">
        <f t="shared" si="156"/>
        <v>9</v>
      </c>
      <c r="M1267">
        <f t="shared" si="157"/>
        <v>0</v>
      </c>
      <c r="N1267">
        <f t="shared" si="158"/>
        <v>0</v>
      </c>
      <c r="O1267">
        <f t="shared" si="159"/>
        <v>3</v>
      </c>
      <c r="P1267">
        <f t="shared" si="160"/>
        <v>3</v>
      </c>
      <c r="Q1267">
        <f t="shared" si="161"/>
        <v>0</v>
      </c>
    </row>
    <row r="1268" spans="1:17" x14ac:dyDescent="0.25">
      <c r="A1268" s="27" t="s">
        <v>5</v>
      </c>
      <c r="B1268" t="s">
        <v>3</v>
      </c>
      <c r="C1268" t="s">
        <v>1</v>
      </c>
      <c r="D1268" t="s">
        <v>1</v>
      </c>
      <c r="E1268" t="s">
        <v>5</v>
      </c>
      <c r="F1268" s="27">
        <f>VLOOKUP($A1268,ranks!$A$2:$B$12,2,FALSE)-VLOOKUP(B1268,ranks!$A$2:$B$12,2,FALSE)</f>
        <v>-2</v>
      </c>
      <c r="G1268" s="27">
        <f>VLOOKUP($A1268,ranks!$A$2:$B$12,2,FALSE)-VLOOKUP(C1268,ranks!$A$2:$B$12,2,FALSE)</f>
        <v>-3</v>
      </c>
      <c r="H1268" s="27">
        <f>VLOOKUP($A1268,ranks!$A$2:$B$12,2,FALSE)-VLOOKUP(D1268,ranks!$A$2:$B$12,2,FALSE)</f>
        <v>-3</v>
      </c>
      <c r="I1268" s="27">
        <f>VLOOKUP($A1268,ranks!$A$2:$B$12,2,FALSE)-VLOOKUP(E1268,ranks!$A$2:$B$12,2,FALSE)</f>
        <v>0</v>
      </c>
      <c r="J1268">
        <f t="shared" si="154"/>
        <v>4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2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s="27" t="s">
        <v>7</v>
      </c>
      <c r="B1269" t="s">
        <v>4</v>
      </c>
      <c r="C1269" t="s">
        <v>1</v>
      </c>
      <c r="D1269" t="s">
        <v>1</v>
      </c>
      <c r="E1269" t="s">
        <v>5</v>
      </c>
      <c r="F1269" s="27">
        <f>VLOOKUP($A1269,ranks!$A$2:$B$12,2,FALSE)-VLOOKUP(B1269,ranks!$A$2:$B$12,2,FALSE)</f>
        <v>-3</v>
      </c>
      <c r="G1269" s="27">
        <f>VLOOKUP($A1269,ranks!$A$2:$B$12,2,FALSE)-VLOOKUP(C1269,ranks!$A$2:$B$12,2,FALSE)</f>
        <v>-2</v>
      </c>
      <c r="H1269" s="27">
        <f>VLOOKUP($A1269,ranks!$A$2:$B$12,2,FALSE)-VLOOKUP(D1269,ranks!$A$2:$B$12,2,FALSE)</f>
        <v>-2</v>
      </c>
      <c r="I1269" s="27">
        <f>VLOOKUP($A1269,ranks!$A$2:$B$12,2,FALSE)-VLOOKUP(E1269,ranks!$A$2:$B$12,2,FALSE)</f>
        <v>1</v>
      </c>
      <c r="J1269">
        <f t="shared" si="154"/>
        <v>9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3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s="27" t="s">
        <v>1</v>
      </c>
      <c r="B1270" t="s">
        <v>5</v>
      </c>
      <c r="C1270" t="s">
        <v>1</v>
      </c>
      <c r="D1270" t="s">
        <v>1</v>
      </c>
      <c r="E1270" t="s">
        <v>5</v>
      </c>
      <c r="F1270" s="27">
        <f>VLOOKUP($A1270,ranks!$A$2:$B$12,2,FALSE)-VLOOKUP(B1270,ranks!$A$2:$B$12,2,FALSE)</f>
        <v>3</v>
      </c>
      <c r="G1270" s="27">
        <f>VLOOKUP($A1270,ranks!$A$2:$B$12,2,FALSE)-VLOOKUP(C1270,ranks!$A$2:$B$12,2,FALSE)</f>
        <v>0</v>
      </c>
      <c r="H1270" s="27">
        <f>VLOOKUP($A1270,ranks!$A$2:$B$12,2,FALSE)-VLOOKUP(D1270,ranks!$A$2:$B$12,2,FALSE)</f>
        <v>0</v>
      </c>
      <c r="I1270" s="27">
        <f>VLOOKUP($A1270,ranks!$A$2:$B$12,2,FALSE)-VLOOKUP(E1270,ranks!$A$2:$B$12,2,FALSE)</f>
        <v>3</v>
      </c>
      <c r="J1270">
        <f t="shared" si="154"/>
        <v>9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3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s="27" t="s">
        <v>4</v>
      </c>
      <c r="B1271" t="s">
        <v>7</v>
      </c>
      <c r="C1271" t="s">
        <v>11</v>
      </c>
      <c r="D1271" t="s">
        <v>1</v>
      </c>
      <c r="E1271" t="s">
        <v>5</v>
      </c>
      <c r="F1271" s="27">
        <f>VLOOKUP($A1271,ranks!$A$2:$B$12,2,FALSE)-VLOOKUP(B1271,ranks!$A$2:$B$12,2,FALSE)</f>
        <v>3</v>
      </c>
      <c r="G1271" s="27">
        <f>VLOOKUP($A1271,ranks!$A$2:$B$12,2,FALSE)-VLOOKUP(C1271,ranks!$A$2:$B$12,2,FALSE)</f>
        <v>8</v>
      </c>
      <c r="H1271" s="27">
        <f>VLOOKUP($A1271,ranks!$A$2:$B$12,2,FALSE)-VLOOKUP(D1271,ranks!$A$2:$B$12,2,FALSE)</f>
        <v>1</v>
      </c>
      <c r="I1271" s="27">
        <f>VLOOKUP($A1271,ranks!$A$2:$B$12,2,FALSE)-VLOOKUP(E1271,ranks!$A$2:$B$12,2,FALSE)</f>
        <v>4</v>
      </c>
      <c r="J1271">
        <f t="shared" si="154"/>
        <v>9</v>
      </c>
      <c r="K1271">
        <f t="shared" si="155"/>
        <v>64</v>
      </c>
      <c r="L1271">
        <f t="shared" si="156"/>
        <v>1</v>
      </c>
      <c r="M1271">
        <f t="shared" si="157"/>
        <v>16</v>
      </c>
      <c r="N1271">
        <f t="shared" si="158"/>
        <v>3</v>
      </c>
      <c r="O1271">
        <f t="shared" si="159"/>
        <v>8</v>
      </c>
      <c r="P1271">
        <f t="shared" si="160"/>
        <v>1</v>
      </c>
      <c r="Q1271">
        <f t="shared" si="161"/>
        <v>4</v>
      </c>
    </row>
    <row r="1272" spans="1:17" x14ac:dyDescent="0.25">
      <c r="A1272" s="27" t="s">
        <v>5</v>
      </c>
      <c r="B1272" t="s">
        <v>1</v>
      </c>
      <c r="C1272" t="s">
        <v>1</v>
      </c>
      <c r="D1272" t="s">
        <v>1</v>
      </c>
      <c r="E1272" t="s">
        <v>5</v>
      </c>
      <c r="F1272" s="27">
        <f>VLOOKUP($A1272,ranks!$A$2:$B$12,2,FALSE)-VLOOKUP(B1272,ranks!$A$2:$B$12,2,FALSE)</f>
        <v>-3</v>
      </c>
      <c r="G1272" s="27">
        <f>VLOOKUP($A1272,ranks!$A$2:$B$12,2,FALSE)-VLOOKUP(C1272,ranks!$A$2:$B$12,2,FALSE)</f>
        <v>-3</v>
      </c>
      <c r="H1272" s="27">
        <f>VLOOKUP($A1272,ranks!$A$2:$B$12,2,FALSE)-VLOOKUP(D1272,ranks!$A$2:$B$12,2,FALSE)</f>
        <v>-3</v>
      </c>
      <c r="I1272" s="27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s="27" t="s">
        <v>11</v>
      </c>
      <c r="B1273" t="s">
        <v>11</v>
      </c>
      <c r="C1273" t="s">
        <v>11</v>
      </c>
      <c r="D1273" t="s">
        <v>1</v>
      </c>
      <c r="E1273" t="s">
        <v>5</v>
      </c>
      <c r="F1273" s="27">
        <f>VLOOKUP($A1273,ranks!$A$2:$B$12,2,FALSE)-VLOOKUP(B1273,ranks!$A$2:$B$12,2,FALSE)</f>
        <v>0</v>
      </c>
      <c r="G1273" s="27">
        <f>VLOOKUP($A1273,ranks!$A$2:$B$12,2,FALSE)-VLOOKUP(C1273,ranks!$A$2:$B$12,2,FALSE)</f>
        <v>0</v>
      </c>
      <c r="H1273" s="27">
        <f>VLOOKUP($A1273,ranks!$A$2:$B$12,2,FALSE)-VLOOKUP(D1273,ranks!$A$2:$B$12,2,FALSE)</f>
        <v>-7</v>
      </c>
      <c r="I1273" s="27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s="27" t="s">
        <v>10</v>
      </c>
      <c r="B1274" t="s">
        <v>1</v>
      </c>
      <c r="C1274" t="s">
        <v>1</v>
      </c>
      <c r="D1274" t="s">
        <v>1</v>
      </c>
      <c r="E1274" t="s">
        <v>5</v>
      </c>
      <c r="F1274" s="27">
        <f>VLOOKUP($A1274,ranks!$A$2:$B$12,2,FALSE)-VLOOKUP(B1274,ranks!$A$2:$B$12,2,FALSE)</f>
        <v>-4</v>
      </c>
      <c r="G1274" s="27">
        <f>VLOOKUP($A1274,ranks!$A$2:$B$12,2,FALSE)-VLOOKUP(C1274,ranks!$A$2:$B$12,2,FALSE)</f>
        <v>-4</v>
      </c>
      <c r="H1274" s="27">
        <f>VLOOKUP($A1274,ranks!$A$2:$B$12,2,FALSE)-VLOOKUP(D1274,ranks!$A$2:$B$12,2,FALSE)</f>
        <v>-4</v>
      </c>
      <c r="I1274" s="27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s="27" t="s">
        <v>3</v>
      </c>
      <c r="B1275" t="s">
        <v>5</v>
      </c>
      <c r="C1275" t="s">
        <v>1</v>
      </c>
      <c r="D1275" t="s">
        <v>1</v>
      </c>
      <c r="E1275" t="s">
        <v>5</v>
      </c>
      <c r="F1275" s="27">
        <f>VLOOKUP($A1275,ranks!$A$2:$B$12,2,FALSE)-VLOOKUP(B1275,ranks!$A$2:$B$12,2,FALSE)</f>
        <v>2</v>
      </c>
      <c r="G1275" s="27">
        <f>VLOOKUP($A1275,ranks!$A$2:$B$12,2,FALSE)-VLOOKUP(C1275,ranks!$A$2:$B$12,2,FALSE)</f>
        <v>-1</v>
      </c>
      <c r="H1275" s="27">
        <f>VLOOKUP($A1275,ranks!$A$2:$B$12,2,FALSE)-VLOOKUP(D1275,ranks!$A$2:$B$12,2,FALSE)</f>
        <v>-1</v>
      </c>
      <c r="I1275" s="27">
        <f>VLOOKUP($A1275,ranks!$A$2:$B$12,2,FALSE)-VLOOKUP(E1275,ranks!$A$2:$B$12,2,FALSE)</f>
        <v>2</v>
      </c>
      <c r="J1275">
        <f t="shared" si="154"/>
        <v>4</v>
      </c>
      <c r="K1275">
        <f t="shared" si="155"/>
        <v>1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1</v>
      </c>
      <c r="P1275">
        <f t="shared" si="160"/>
        <v>1</v>
      </c>
      <c r="Q1275">
        <f t="shared" si="161"/>
        <v>2</v>
      </c>
    </row>
    <row r="1276" spans="1:17" x14ac:dyDescent="0.25">
      <c r="A1276" s="27" t="s">
        <v>11</v>
      </c>
      <c r="B1276" t="s">
        <v>5</v>
      </c>
      <c r="C1276" t="s">
        <v>5</v>
      </c>
      <c r="D1276" t="s">
        <v>1</v>
      </c>
      <c r="E1276" t="s">
        <v>5</v>
      </c>
      <c r="F1276" s="27">
        <f>VLOOKUP($A1276,ranks!$A$2:$B$12,2,FALSE)-VLOOKUP(B1276,ranks!$A$2:$B$12,2,FALSE)</f>
        <v>-4</v>
      </c>
      <c r="G1276" s="27">
        <f>VLOOKUP($A1276,ranks!$A$2:$B$12,2,FALSE)-VLOOKUP(C1276,ranks!$A$2:$B$12,2,FALSE)</f>
        <v>-4</v>
      </c>
      <c r="H1276" s="27">
        <f>VLOOKUP($A1276,ranks!$A$2:$B$12,2,FALSE)-VLOOKUP(D1276,ranks!$A$2:$B$12,2,FALSE)</f>
        <v>-7</v>
      </c>
      <c r="I1276" s="27">
        <f>VLOOKUP($A1276,ranks!$A$2:$B$12,2,FALSE)-VLOOKUP(E1276,ranks!$A$2:$B$12,2,FALSE)</f>
        <v>-4</v>
      </c>
      <c r="J1276">
        <f t="shared" si="154"/>
        <v>16</v>
      </c>
      <c r="K1276">
        <f t="shared" si="155"/>
        <v>16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4</v>
      </c>
      <c r="P1276">
        <f t="shared" si="160"/>
        <v>7</v>
      </c>
      <c r="Q1276">
        <f t="shared" si="161"/>
        <v>4</v>
      </c>
    </row>
    <row r="1277" spans="1:17" x14ac:dyDescent="0.25">
      <c r="A1277" s="27" t="s">
        <v>5</v>
      </c>
      <c r="B1277" t="s">
        <v>1</v>
      </c>
      <c r="C1277" t="s">
        <v>1</v>
      </c>
      <c r="D1277" t="s">
        <v>1</v>
      </c>
      <c r="E1277" t="s">
        <v>5</v>
      </c>
      <c r="F1277" s="27">
        <f>VLOOKUP($A1277,ranks!$A$2:$B$12,2,FALSE)-VLOOKUP(B1277,ranks!$A$2:$B$12,2,FALSE)</f>
        <v>-3</v>
      </c>
      <c r="G1277" s="27">
        <f>VLOOKUP($A1277,ranks!$A$2:$B$12,2,FALSE)-VLOOKUP(C1277,ranks!$A$2:$B$12,2,FALSE)</f>
        <v>-3</v>
      </c>
      <c r="H1277" s="27">
        <f>VLOOKUP($A1277,ranks!$A$2:$B$12,2,FALSE)-VLOOKUP(D1277,ranks!$A$2:$B$12,2,FALSE)</f>
        <v>-3</v>
      </c>
      <c r="I1277" s="27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s="27" t="s">
        <v>5</v>
      </c>
      <c r="B1278" t="s">
        <v>7</v>
      </c>
      <c r="C1278" t="s">
        <v>5</v>
      </c>
      <c r="D1278" t="s">
        <v>1</v>
      </c>
      <c r="E1278" t="s">
        <v>5</v>
      </c>
      <c r="F1278" s="27">
        <f>VLOOKUP($A1278,ranks!$A$2:$B$12,2,FALSE)-VLOOKUP(B1278,ranks!$A$2:$B$12,2,FALSE)</f>
        <v>-1</v>
      </c>
      <c r="G1278" s="27">
        <f>VLOOKUP($A1278,ranks!$A$2:$B$12,2,FALSE)-VLOOKUP(C1278,ranks!$A$2:$B$12,2,FALSE)</f>
        <v>0</v>
      </c>
      <c r="H1278" s="27">
        <f>VLOOKUP($A1278,ranks!$A$2:$B$12,2,FALSE)-VLOOKUP(D1278,ranks!$A$2:$B$12,2,FALSE)</f>
        <v>-3</v>
      </c>
      <c r="I1278" s="27">
        <f>VLOOKUP($A1278,ranks!$A$2:$B$12,2,FALSE)-VLOOKUP(E1278,ranks!$A$2:$B$12,2,FALSE)</f>
        <v>0</v>
      </c>
      <c r="J1278">
        <f t="shared" si="154"/>
        <v>1</v>
      </c>
      <c r="K1278">
        <f t="shared" si="155"/>
        <v>0</v>
      </c>
      <c r="L1278">
        <f t="shared" si="156"/>
        <v>9</v>
      </c>
      <c r="M1278">
        <f t="shared" si="157"/>
        <v>0</v>
      </c>
      <c r="N1278">
        <f t="shared" si="158"/>
        <v>1</v>
      </c>
      <c r="O1278">
        <f t="shared" si="159"/>
        <v>0</v>
      </c>
      <c r="P1278">
        <f t="shared" si="160"/>
        <v>3</v>
      </c>
      <c r="Q1278">
        <f t="shared" si="161"/>
        <v>0</v>
      </c>
    </row>
    <row r="1279" spans="1:17" x14ac:dyDescent="0.25">
      <c r="A1279" s="27" t="s">
        <v>1</v>
      </c>
      <c r="B1279" t="s">
        <v>4</v>
      </c>
      <c r="C1279" t="s">
        <v>1</v>
      </c>
      <c r="D1279" t="s">
        <v>1</v>
      </c>
      <c r="E1279" t="s">
        <v>5</v>
      </c>
      <c r="F1279" s="27">
        <f>VLOOKUP($A1279,ranks!$A$2:$B$12,2,FALSE)-VLOOKUP(B1279,ranks!$A$2:$B$12,2,FALSE)</f>
        <v>-1</v>
      </c>
      <c r="G1279" s="27">
        <f>VLOOKUP($A1279,ranks!$A$2:$B$12,2,FALSE)-VLOOKUP(C1279,ranks!$A$2:$B$12,2,FALSE)</f>
        <v>0</v>
      </c>
      <c r="H1279" s="27">
        <f>VLOOKUP($A1279,ranks!$A$2:$B$12,2,FALSE)-VLOOKUP(D1279,ranks!$A$2:$B$12,2,FALSE)</f>
        <v>0</v>
      </c>
      <c r="I1279" s="27">
        <f>VLOOKUP($A1279,ranks!$A$2:$B$12,2,FALSE)-VLOOKUP(E1279,ranks!$A$2:$B$12,2,FALSE)</f>
        <v>3</v>
      </c>
      <c r="J1279">
        <f t="shared" si="154"/>
        <v>1</v>
      </c>
      <c r="K1279">
        <f t="shared" si="155"/>
        <v>0</v>
      </c>
      <c r="L1279">
        <f t="shared" si="156"/>
        <v>0</v>
      </c>
      <c r="M1279">
        <f t="shared" si="157"/>
        <v>9</v>
      </c>
      <c r="N1279">
        <f t="shared" si="158"/>
        <v>1</v>
      </c>
      <c r="O1279">
        <f t="shared" si="159"/>
        <v>0</v>
      </c>
      <c r="P1279">
        <f t="shared" si="160"/>
        <v>0</v>
      </c>
      <c r="Q1279">
        <f t="shared" si="161"/>
        <v>3</v>
      </c>
    </row>
    <row r="1280" spans="1:17" x14ac:dyDescent="0.25">
      <c r="A1280" s="27" t="s">
        <v>3</v>
      </c>
      <c r="B1280" t="s">
        <v>5</v>
      </c>
      <c r="C1280" t="s">
        <v>1</v>
      </c>
      <c r="D1280" t="s">
        <v>1</v>
      </c>
      <c r="E1280" t="s">
        <v>5</v>
      </c>
      <c r="F1280" s="27">
        <f>VLOOKUP($A1280,ranks!$A$2:$B$12,2,FALSE)-VLOOKUP(B1280,ranks!$A$2:$B$12,2,FALSE)</f>
        <v>2</v>
      </c>
      <c r="G1280" s="27">
        <f>VLOOKUP($A1280,ranks!$A$2:$B$12,2,FALSE)-VLOOKUP(C1280,ranks!$A$2:$B$12,2,FALSE)</f>
        <v>-1</v>
      </c>
      <c r="H1280" s="27">
        <f>VLOOKUP($A1280,ranks!$A$2:$B$12,2,FALSE)-VLOOKUP(D1280,ranks!$A$2:$B$12,2,FALSE)</f>
        <v>-1</v>
      </c>
      <c r="I1280" s="27">
        <f>VLOOKUP($A1280,ranks!$A$2:$B$12,2,FALSE)-VLOOKUP(E1280,ranks!$A$2:$B$12,2,FALSE)</f>
        <v>2</v>
      </c>
      <c r="J1280">
        <f t="shared" si="154"/>
        <v>4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2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s="27" t="s">
        <v>7</v>
      </c>
      <c r="B1281" t="s">
        <v>1</v>
      </c>
      <c r="C1281" t="s">
        <v>11</v>
      </c>
      <c r="D1281" t="s">
        <v>1</v>
      </c>
      <c r="E1281" t="s">
        <v>5</v>
      </c>
      <c r="F1281" s="27">
        <f>VLOOKUP($A1281,ranks!$A$2:$B$12,2,FALSE)-VLOOKUP(B1281,ranks!$A$2:$B$12,2,FALSE)</f>
        <v>-2</v>
      </c>
      <c r="G1281" s="27">
        <f>VLOOKUP($A1281,ranks!$A$2:$B$12,2,FALSE)-VLOOKUP(C1281,ranks!$A$2:$B$12,2,FALSE)</f>
        <v>5</v>
      </c>
      <c r="H1281" s="27">
        <f>VLOOKUP($A1281,ranks!$A$2:$B$12,2,FALSE)-VLOOKUP(D1281,ranks!$A$2:$B$12,2,FALSE)</f>
        <v>-2</v>
      </c>
      <c r="I1281" s="27">
        <f>VLOOKUP($A1281,ranks!$A$2:$B$12,2,FALSE)-VLOOKUP(E1281,ranks!$A$2:$B$12,2,FALSE)</f>
        <v>1</v>
      </c>
      <c r="J1281">
        <f t="shared" si="154"/>
        <v>4</v>
      </c>
      <c r="K1281">
        <f t="shared" si="155"/>
        <v>25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5</v>
      </c>
      <c r="P1281">
        <f t="shared" si="160"/>
        <v>2</v>
      </c>
      <c r="Q1281">
        <f t="shared" si="161"/>
        <v>1</v>
      </c>
    </row>
    <row r="1282" spans="1:17" x14ac:dyDescent="0.25">
      <c r="A1282" s="27" t="s">
        <v>4</v>
      </c>
      <c r="B1282" t="s">
        <v>5</v>
      </c>
      <c r="C1282" t="s">
        <v>1</v>
      </c>
      <c r="D1282" t="s">
        <v>1</v>
      </c>
      <c r="E1282" t="s">
        <v>5</v>
      </c>
      <c r="F1282" s="27">
        <f>VLOOKUP($A1282,ranks!$A$2:$B$12,2,FALSE)-VLOOKUP(B1282,ranks!$A$2:$B$12,2,FALSE)</f>
        <v>4</v>
      </c>
      <c r="G1282" s="27">
        <f>VLOOKUP($A1282,ranks!$A$2:$B$12,2,FALSE)-VLOOKUP(C1282,ranks!$A$2:$B$12,2,FALSE)</f>
        <v>1</v>
      </c>
      <c r="H1282" s="27">
        <f>VLOOKUP($A1282,ranks!$A$2:$B$12,2,FALSE)-VLOOKUP(D1282,ranks!$A$2:$B$12,2,FALSE)</f>
        <v>1</v>
      </c>
      <c r="I1282" s="27">
        <f>VLOOKUP($A1282,ranks!$A$2:$B$12,2,FALSE)-VLOOKUP(E1282,ranks!$A$2:$B$12,2,FALSE)</f>
        <v>4</v>
      </c>
      <c r="J1282">
        <f t="shared" si="154"/>
        <v>16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4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s="27" t="s">
        <v>11</v>
      </c>
      <c r="B1283" t="s">
        <v>11</v>
      </c>
      <c r="C1283" t="s">
        <v>11</v>
      </c>
      <c r="D1283" t="s">
        <v>1</v>
      </c>
      <c r="E1283" t="s">
        <v>5</v>
      </c>
      <c r="F1283" s="27">
        <f>VLOOKUP($A1283,ranks!$A$2:$B$12,2,FALSE)-VLOOKUP(B1283,ranks!$A$2:$B$12,2,FALSE)</f>
        <v>0</v>
      </c>
      <c r="G1283" s="27">
        <f>VLOOKUP($A1283,ranks!$A$2:$B$12,2,FALSE)-VLOOKUP(C1283,ranks!$A$2:$B$12,2,FALSE)</f>
        <v>0</v>
      </c>
      <c r="H1283" s="27">
        <f>VLOOKUP($A1283,ranks!$A$2:$B$12,2,FALSE)-VLOOKUP(D1283,ranks!$A$2:$B$12,2,FALSE)</f>
        <v>-7</v>
      </c>
      <c r="I1283" s="27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s="27" t="s">
        <v>1</v>
      </c>
      <c r="B1284" t="s">
        <v>1</v>
      </c>
      <c r="C1284" t="s">
        <v>1</v>
      </c>
      <c r="D1284" t="s">
        <v>1</v>
      </c>
      <c r="E1284" t="s">
        <v>5</v>
      </c>
      <c r="F1284" s="27">
        <f>VLOOKUP($A1284,ranks!$A$2:$B$12,2,FALSE)-VLOOKUP(B1284,ranks!$A$2:$B$12,2,FALSE)</f>
        <v>0</v>
      </c>
      <c r="G1284" s="27">
        <f>VLOOKUP($A1284,ranks!$A$2:$B$12,2,FALSE)-VLOOKUP(C1284,ranks!$A$2:$B$12,2,FALSE)</f>
        <v>0</v>
      </c>
      <c r="H1284" s="27">
        <f>VLOOKUP($A1284,ranks!$A$2:$B$12,2,FALSE)-VLOOKUP(D1284,ranks!$A$2:$B$12,2,FALSE)</f>
        <v>0</v>
      </c>
      <c r="I1284" s="27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s="27" t="s">
        <v>1</v>
      </c>
      <c r="B1285" t="s">
        <v>6</v>
      </c>
      <c r="C1285" t="s">
        <v>11</v>
      </c>
      <c r="D1285" t="s">
        <v>1</v>
      </c>
      <c r="E1285" t="s">
        <v>5</v>
      </c>
      <c r="F1285" s="27">
        <f>VLOOKUP($A1285,ranks!$A$2:$B$12,2,FALSE)-VLOOKUP(B1285,ranks!$A$2:$B$12,2,FALSE)</f>
        <v>-3</v>
      </c>
      <c r="G1285" s="27">
        <f>VLOOKUP($A1285,ranks!$A$2:$B$12,2,FALSE)-VLOOKUP(C1285,ranks!$A$2:$B$12,2,FALSE)</f>
        <v>7</v>
      </c>
      <c r="H1285" s="27">
        <f>VLOOKUP($A1285,ranks!$A$2:$B$12,2,FALSE)-VLOOKUP(D1285,ranks!$A$2:$B$12,2,FALSE)</f>
        <v>0</v>
      </c>
      <c r="I1285" s="27">
        <f>VLOOKUP($A1285,ranks!$A$2:$B$12,2,FALSE)-VLOOKUP(E1285,ranks!$A$2:$B$12,2,FALSE)</f>
        <v>3</v>
      </c>
      <c r="J1285">
        <f t="shared" si="162"/>
        <v>9</v>
      </c>
      <c r="K1285">
        <f t="shared" si="163"/>
        <v>49</v>
      </c>
      <c r="L1285">
        <f t="shared" si="164"/>
        <v>0</v>
      </c>
      <c r="M1285">
        <f t="shared" si="165"/>
        <v>9</v>
      </c>
      <c r="N1285">
        <f t="shared" si="166"/>
        <v>3</v>
      </c>
      <c r="O1285">
        <f t="shared" si="167"/>
        <v>7</v>
      </c>
      <c r="P1285">
        <f t="shared" si="168"/>
        <v>0</v>
      </c>
      <c r="Q1285">
        <f t="shared" si="169"/>
        <v>3</v>
      </c>
    </row>
    <row r="1286" spans="1:17" x14ac:dyDescent="0.25">
      <c r="A1286" s="27" t="s">
        <v>6</v>
      </c>
      <c r="B1286" t="s">
        <v>1</v>
      </c>
      <c r="C1286" t="s">
        <v>11</v>
      </c>
      <c r="D1286" t="s">
        <v>1</v>
      </c>
      <c r="E1286" t="s">
        <v>5</v>
      </c>
      <c r="F1286" s="27">
        <f>VLOOKUP($A1286,ranks!$A$2:$B$12,2,FALSE)-VLOOKUP(B1286,ranks!$A$2:$B$12,2,FALSE)</f>
        <v>3</v>
      </c>
      <c r="G1286" s="27">
        <f>VLOOKUP($A1286,ranks!$A$2:$B$12,2,FALSE)-VLOOKUP(C1286,ranks!$A$2:$B$12,2,FALSE)</f>
        <v>10</v>
      </c>
      <c r="H1286" s="27">
        <f>VLOOKUP($A1286,ranks!$A$2:$B$12,2,FALSE)-VLOOKUP(D1286,ranks!$A$2:$B$12,2,FALSE)</f>
        <v>3</v>
      </c>
      <c r="I1286" s="27">
        <f>VLOOKUP($A1286,ranks!$A$2:$B$12,2,FALSE)-VLOOKUP(E1286,ranks!$A$2:$B$12,2,FALSE)</f>
        <v>6</v>
      </c>
      <c r="J1286">
        <f t="shared" si="162"/>
        <v>9</v>
      </c>
      <c r="K1286">
        <f t="shared" si="163"/>
        <v>100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10</v>
      </c>
      <c r="P1286">
        <f t="shared" si="168"/>
        <v>3</v>
      </c>
      <c r="Q1286">
        <f t="shared" si="169"/>
        <v>6</v>
      </c>
    </row>
    <row r="1287" spans="1:17" x14ac:dyDescent="0.25">
      <c r="A1287" s="27" t="s">
        <v>1</v>
      </c>
      <c r="B1287" t="s">
        <v>11</v>
      </c>
      <c r="C1287" t="s">
        <v>11</v>
      </c>
      <c r="D1287" t="s">
        <v>1</v>
      </c>
      <c r="E1287" t="s">
        <v>5</v>
      </c>
      <c r="F1287" s="27">
        <f>VLOOKUP($A1287,ranks!$A$2:$B$12,2,FALSE)-VLOOKUP(B1287,ranks!$A$2:$B$12,2,FALSE)</f>
        <v>7</v>
      </c>
      <c r="G1287" s="27">
        <f>VLOOKUP($A1287,ranks!$A$2:$B$12,2,FALSE)-VLOOKUP(C1287,ranks!$A$2:$B$12,2,FALSE)</f>
        <v>7</v>
      </c>
      <c r="H1287" s="27">
        <f>VLOOKUP($A1287,ranks!$A$2:$B$12,2,FALSE)-VLOOKUP(D1287,ranks!$A$2:$B$12,2,FALSE)</f>
        <v>0</v>
      </c>
      <c r="I1287" s="27">
        <f>VLOOKUP($A1287,ranks!$A$2:$B$12,2,FALSE)-VLOOKUP(E1287,ranks!$A$2:$B$12,2,FALSE)</f>
        <v>3</v>
      </c>
      <c r="J1287">
        <f t="shared" si="162"/>
        <v>49</v>
      </c>
      <c r="K1287">
        <f t="shared" si="163"/>
        <v>49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7</v>
      </c>
      <c r="P1287">
        <f t="shared" si="168"/>
        <v>0</v>
      </c>
      <c r="Q1287">
        <f t="shared" si="169"/>
        <v>3</v>
      </c>
    </row>
    <row r="1288" spans="1:17" x14ac:dyDescent="0.25">
      <c r="A1288" s="27" t="s">
        <v>11</v>
      </c>
      <c r="B1288" t="s">
        <v>6</v>
      </c>
      <c r="C1288" t="s">
        <v>11</v>
      </c>
      <c r="D1288" t="s">
        <v>1</v>
      </c>
      <c r="E1288" t="s">
        <v>5</v>
      </c>
      <c r="F1288" s="27">
        <f>VLOOKUP($A1288,ranks!$A$2:$B$12,2,FALSE)-VLOOKUP(B1288,ranks!$A$2:$B$12,2,FALSE)</f>
        <v>-10</v>
      </c>
      <c r="G1288" s="27">
        <f>VLOOKUP($A1288,ranks!$A$2:$B$12,2,FALSE)-VLOOKUP(C1288,ranks!$A$2:$B$12,2,FALSE)</f>
        <v>0</v>
      </c>
      <c r="H1288" s="27">
        <f>VLOOKUP($A1288,ranks!$A$2:$B$12,2,FALSE)-VLOOKUP(D1288,ranks!$A$2:$B$12,2,FALSE)</f>
        <v>-7</v>
      </c>
      <c r="I1288" s="27">
        <f>VLOOKUP($A1288,ranks!$A$2:$B$12,2,FALSE)-VLOOKUP(E1288,ranks!$A$2:$B$12,2,FALSE)</f>
        <v>-4</v>
      </c>
      <c r="J1288">
        <f t="shared" si="162"/>
        <v>100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10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s="27" t="s">
        <v>1</v>
      </c>
      <c r="B1289" t="s">
        <v>1</v>
      </c>
      <c r="C1289" t="s">
        <v>1</v>
      </c>
      <c r="D1289" t="s">
        <v>1</v>
      </c>
      <c r="E1289" t="s">
        <v>5</v>
      </c>
      <c r="F1289" s="27">
        <f>VLOOKUP($A1289,ranks!$A$2:$B$12,2,FALSE)-VLOOKUP(B1289,ranks!$A$2:$B$12,2,FALSE)</f>
        <v>0</v>
      </c>
      <c r="G1289" s="27">
        <f>VLOOKUP($A1289,ranks!$A$2:$B$12,2,FALSE)-VLOOKUP(C1289,ranks!$A$2:$B$12,2,FALSE)</f>
        <v>0</v>
      </c>
      <c r="H1289" s="27">
        <f>VLOOKUP($A1289,ranks!$A$2:$B$12,2,FALSE)-VLOOKUP(D1289,ranks!$A$2:$B$12,2,FALSE)</f>
        <v>0</v>
      </c>
      <c r="I1289" s="27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s="27" t="s">
        <v>1</v>
      </c>
      <c r="B1290" t="s">
        <v>2</v>
      </c>
      <c r="C1290" t="s">
        <v>1</v>
      </c>
      <c r="D1290" t="s">
        <v>1</v>
      </c>
      <c r="E1290" t="s">
        <v>5</v>
      </c>
      <c r="F1290" s="27">
        <f>VLOOKUP($A1290,ranks!$A$2:$B$12,2,FALSE)-VLOOKUP(B1290,ranks!$A$2:$B$12,2,FALSE)</f>
        <v>-2</v>
      </c>
      <c r="G1290" s="27">
        <f>VLOOKUP($A1290,ranks!$A$2:$B$12,2,FALSE)-VLOOKUP(C1290,ranks!$A$2:$B$12,2,FALSE)</f>
        <v>0</v>
      </c>
      <c r="H1290" s="27">
        <f>VLOOKUP($A1290,ranks!$A$2:$B$12,2,FALSE)-VLOOKUP(D1290,ranks!$A$2:$B$12,2,FALSE)</f>
        <v>0</v>
      </c>
      <c r="I1290" s="27">
        <f>VLOOKUP($A1290,ranks!$A$2:$B$12,2,FALSE)-VLOOKUP(E1290,ranks!$A$2:$B$12,2,FALSE)</f>
        <v>3</v>
      </c>
      <c r="J1290">
        <f t="shared" si="162"/>
        <v>4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2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s="27" t="s">
        <v>5</v>
      </c>
      <c r="B1291" t="s">
        <v>1</v>
      </c>
      <c r="C1291" t="s">
        <v>1</v>
      </c>
      <c r="D1291" t="s">
        <v>1</v>
      </c>
      <c r="E1291" t="s">
        <v>5</v>
      </c>
      <c r="F1291" s="27">
        <f>VLOOKUP($A1291,ranks!$A$2:$B$12,2,FALSE)-VLOOKUP(B1291,ranks!$A$2:$B$12,2,FALSE)</f>
        <v>-3</v>
      </c>
      <c r="G1291" s="27">
        <f>VLOOKUP($A1291,ranks!$A$2:$B$12,2,FALSE)-VLOOKUP(C1291,ranks!$A$2:$B$12,2,FALSE)</f>
        <v>-3</v>
      </c>
      <c r="H1291" s="27">
        <f>VLOOKUP($A1291,ranks!$A$2:$B$12,2,FALSE)-VLOOKUP(D1291,ranks!$A$2:$B$12,2,FALSE)</f>
        <v>-3</v>
      </c>
      <c r="I1291" s="27">
        <f>VLOOKUP($A1291,ranks!$A$2:$B$12,2,FALSE)-VLOOKUP(E1291,ranks!$A$2:$B$12,2,FALSE)</f>
        <v>0</v>
      </c>
      <c r="J1291">
        <f t="shared" si="162"/>
        <v>9</v>
      </c>
      <c r="K1291">
        <f t="shared" si="163"/>
        <v>9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3</v>
      </c>
      <c r="P1291">
        <f t="shared" si="168"/>
        <v>3</v>
      </c>
      <c r="Q1291">
        <f t="shared" si="169"/>
        <v>0</v>
      </c>
    </row>
    <row r="1292" spans="1:17" x14ac:dyDescent="0.25">
      <c r="A1292" s="27" t="s">
        <v>10</v>
      </c>
      <c r="B1292" t="s">
        <v>5</v>
      </c>
      <c r="C1292" t="s">
        <v>5</v>
      </c>
      <c r="D1292" t="s">
        <v>1</v>
      </c>
      <c r="E1292" t="s">
        <v>5</v>
      </c>
      <c r="F1292" s="27">
        <f>VLOOKUP($A1292,ranks!$A$2:$B$12,2,FALSE)-VLOOKUP(B1292,ranks!$A$2:$B$12,2,FALSE)</f>
        <v>-1</v>
      </c>
      <c r="G1292" s="27">
        <f>VLOOKUP($A1292,ranks!$A$2:$B$12,2,FALSE)-VLOOKUP(C1292,ranks!$A$2:$B$12,2,FALSE)</f>
        <v>-1</v>
      </c>
      <c r="H1292" s="27">
        <f>VLOOKUP($A1292,ranks!$A$2:$B$12,2,FALSE)-VLOOKUP(D1292,ranks!$A$2:$B$12,2,FALSE)</f>
        <v>-4</v>
      </c>
      <c r="I1292" s="27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s="27" t="s">
        <v>11</v>
      </c>
      <c r="B1293" t="s">
        <v>11</v>
      </c>
      <c r="C1293" t="s">
        <v>11</v>
      </c>
      <c r="D1293" t="s">
        <v>1</v>
      </c>
      <c r="E1293" t="s">
        <v>5</v>
      </c>
      <c r="F1293" s="27">
        <f>VLOOKUP($A1293,ranks!$A$2:$B$12,2,FALSE)-VLOOKUP(B1293,ranks!$A$2:$B$12,2,FALSE)</f>
        <v>0</v>
      </c>
      <c r="G1293" s="27">
        <f>VLOOKUP($A1293,ranks!$A$2:$B$12,2,FALSE)-VLOOKUP(C1293,ranks!$A$2:$B$12,2,FALSE)</f>
        <v>0</v>
      </c>
      <c r="H1293" s="27">
        <f>VLOOKUP($A1293,ranks!$A$2:$B$12,2,FALSE)-VLOOKUP(D1293,ranks!$A$2:$B$12,2,FALSE)</f>
        <v>-7</v>
      </c>
      <c r="I1293" s="27">
        <f>VLOOKUP($A1293,ranks!$A$2:$B$12,2,FALSE)-VLOOKUP(E1293,ranks!$A$2:$B$12,2,FALSE)</f>
        <v>-4</v>
      </c>
      <c r="J1293">
        <f t="shared" si="162"/>
        <v>0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0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s="27" t="s">
        <v>1</v>
      </c>
      <c r="B1294" t="s">
        <v>1</v>
      </c>
      <c r="C1294" t="s">
        <v>1</v>
      </c>
      <c r="D1294" t="s">
        <v>1</v>
      </c>
      <c r="E1294" t="s">
        <v>5</v>
      </c>
      <c r="F1294" s="27">
        <f>VLOOKUP($A1294,ranks!$A$2:$B$12,2,FALSE)-VLOOKUP(B1294,ranks!$A$2:$B$12,2,FALSE)</f>
        <v>0</v>
      </c>
      <c r="G1294" s="27">
        <f>VLOOKUP($A1294,ranks!$A$2:$B$12,2,FALSE)-VLOOKUP(C1294,ranks!$A$2:$B$12,2,FALSE)</f>
        <v>0</v>
      </c>
      <c r="H1294" s="27">
        <f>VLOOKUP($A1294,ranks!$A$2:$B$12,2,FALSE)-VLOOKUP(D1294,ranks!$A$2:$B$12,2,FALSE)</f>
        <v>0</v>
      </c>
      <c r="I1294" s="27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s="27" t="s">
        <v>1</v>
      </c>
      <c r="B1295" t="s">
        <v>1</v>
      </c>
      <c r="C1295" t="s">
        <v>1</v>
      </c>
      <c r="D1295" t="s">
        <v>1</v>
      </c>
      <c r="E1295" t="s">
        <v>5</v>
      </c>
      <c r="F1295" s="27">
        <f>VLOOKUP($A1295,ranks!$A$2:$B$12,2,FALSE)-VLOOKUP(B1295,ranks!$A$2:$B$12,2,FALSE)</f>
        <v>0</v>
      </c>
      <c r="G1295" s="27">
        <f>VLOOKUP($A1295,ranks!$A$2:$B$12,2,FALSE)-VLOOKUP(C1295,ranks!$A$2:$B$12,2,FALSE)</f>
        <v>0</v>
      </c>
      <c r="H1295" s="27">
        <f>VLOOKUP($A1295,ranks!$A$2:$B$12,2,FALSE)-VLOOKUP(D1295,ranks!$A$2:$B$12,2,FALSE)</f>
        <v>0</v>
      </c>
      <c r="I1295" s="27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s="27" t="s">
        <v>5</v>
      </c>
      <c r="B1296" t="s">
        <v>11</v>
      </c>
      <c r="C1296" t="s">
        <v>11</v>
      </c>
      <c r="D1296" t="s">
        <v>1</v>
      </c>
      <c r="E1296" t="s">
        <v>5</v>
      </c>
      <c r="F1296" s="27">
        <f>VLOOKUP($A1296,ranks!$A$2:$B$12,2,FALSE)-VLOOKUP(B1296,ranks!$A$2:$B$12,2,FALSE)</f>
        <v>4</v>
      </c>
      <c r="G1296" s="27">
        <f>VLOOKUP($A1296,ranks!$A$2:$B$12,2,FALSE)-VLOOKUP(C1296,ranks!$A$2:$B$12,2,FALSE)</f>
        <v>4</v>
      </c>
      <c r="H1296" s="27">
        <f>VLOOKUP($A1296,ranks!$A$2:$B$12,2,FALSE)-VLOOKUP(D1296,ranks!$A$2:$B$12,2,FALSE)</f>
        <v>-3</v>
      </c>
      <c r="I1296" s="27">
        <f>VLOOKUP($A1296,ranks!$A$2:$B$12,2,FALSE)-VLOOKUP(E1296,ranks!$A$2:$B$12,2,FALSE)</f>
        <v>0</v>
      </c>
      <c r="J1296">
        <f t="shared" si="162"/>
        <v>16</v>
      </c>
      <c r="K1296">
        <f t="shared" si="163"/>
        <v>16</v>
      </c>
      <c r="L1296">
        <f t="shared" si="164"/>
        <v>9</v>
      </c>
      <c r="M1296">
        <f t="shared" si="165"/>
        <v>0</v>
      </c>
      <c r="N1296">
        <f t="shared" si="166"/>
        <v>4</v>
      </c>
      <c r="O1296">
        <f t="shared" si="167"/>
        <v>4</v>
      </c>
      <c r="P1296">
        <f t="shared" si="168"/>
        <v>3</v>
      </c>
      <c r="Q1296">
        <f t="shared" si="169"/>
        <v>0</v>
      </c>
    </row>
    <row r="1297" spans="1:17" x14ac:dyDescent="0.25">
      <c r="A1297" s="27" t="s">
        <v>11</v>
      </c>
      <c r="B1297" t="s">
        <v>8</v>
      </c>
      <c r="C1297" t="s">
        <v>1</v>
      </c>
      <c r="D1297" t="s">
        <v>1</v>
      </c>
      <c r="E1297" t="s">
        <v>5</v>
      </c>
      <c r="F1297" s="27">
        <f>VLOOKUP($A1297,ranks!$A$2:$B$12,2,FALSE)-VLOOKUP(B1297,ranks!$A$2:$B$12,2,FALSE)</f>
        <v>-1</v>
      </c>
      <c r="G1297" s="27">
        <f>VLOOKUP($A1297,ranks!$A$2:$B$12,2,FALSE)-VLOOKUP(C1297,ranks!$A$2:$B$12,2,FALSE)</f>
        <v>-7</v>
      </c>
      <c r="H1297" s="27">
        <f>VLOOKUP($A1297,ranks!$A$2:$B$12,2,FALSE)-VLOOKUP(D1297,ranks!$A$2:$B$12,2,FALSE)</f>
        <v>-7</v>
      </c>
      <c r="I1297" s="27">
        <f>VLOOKUP($A1297,ranks!$A$2:$B$12,2,FALSE)-VLOOKUP(E1297,ranks!$A$2:$B$12,2,FALSE)</f>
        <v>-4</v>
      </c>
      <c r="J1297">
        <f t="shared" si="162"/>
        <v>1</v>
      </c>
      <c r="K1297">
        <f t="shared" si="163"/>
        <v>49</v>
      </c>
      <c r="L1297">
        <f t="shared" si="164"/>
        <v>49</v>
      </c>
      <c r="M1297">
        <f t="shared" si="165"/>
        <v>16</v>
      </c>
      <c r="N1297">
        <f t="shared" si="166"/>
        <v>1</v>
      </c>
      <c r="O1297">
        <f t="shared" si="167"/>
        <v>7</v>
      </c>
      <c r="P1297">
        <f t="shared" si="168"/>
        <v>7</v>
      </c>
      <c r="Q1297">
        <f t="shared" si="169"/>
        <v>4</v>
      </c>
    </row>
    <row r="1298" spans="1:17" x14ac:dyDescent="0.25">
      <c r="A1298" s="27" t="s">
        <v>3</v>
      </c>
      <c r="B1298" t="s">
        <v>10</v>
      </c>
      <c r="C1298" t="s">
        <v>1</v>
      </c>
      <c r="D1298" t="s">
        <v>1</v>
      </c>
      <c r="E1298" t="s">
        <v>5</v>
      </c>
      <c r="F1298" s="27">
        <f>VLOOKUP($A1298,ranks!$A$2:$B$12,2,FALSE)-VLOOKUP(B1298,ranks!$A$2:$B$12,2,FALSE)</f>
        <v>3</v>
      </c>
      <c r="G1298" s="27">
        <f>VLOOKUP($A1298,ranks!$A$2:$B$12,2,FALSE)-VLOOKUP(C1298,ranks!$A$2:$B$12,2,FALSE)</f>
        <v>-1</v>
      </c>
      <c r="H1298" s="27">
        <f>VLOOKUP($A1298,ranks!$A$2:$B$12,2,FALSE)-VLOOKUP(D1298,ranks!$A$2:$B$12,2,FALSE)</f>
        <v>-1</v>
      </c>
      <c r="I1298" s="27">
        <f>VLOOKUP($A1298,ranks!$A$2:$B$12,2,FALSE)-VLOOKUP(E1298,ranks!$A$2:$B$12,2,FALSE)</f>
        <v>2</v>
      </c>
      <c r="J1298">
        <f t="shared" si="162"/>
        <v>9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3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s="27" t="s">
        <v>11</v>
      </c>
      <c r="B1299" t="s">
        <v>11</v>
      </c>
      <c r="C1299" t="s">
        <v>11</v>
      </c>
      <c r="D1299" t="s">
        <v>1</v>
      </c>
      <c r="E1299" t="s">
        <v>5</v>
      </c>
      <c r="F1299" s="27">
        <f>VLOOKUP($A1299,ranks!$A$2:$B$12,2,FALSE)-VLOOKUP(B1299,ranks!$A$2:$B$12,2,FALSE)</f>
        <v>0</v>
      </c>
      <c r="G1299" s="27">
        <f>VLOOKUP($A1299,ranks!$A$2:$B$12,2,FALSE)-VLOOKUP(C1299,ranks!$A$2:$B$12,2,FALSE)</f>
        <v>0</v>
      </c>
      <c r="H1299" s="27">
        <f>VLOOKUP($A1299,ranks!$A$2:$B$12,2,FALSE)-VLOOKUP(D1299,ranks!$A$2:$B$12,2,FALSE)</f>
        <v>-7</v>
      </c>
      <c r="I1299" s="27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s="27" t="s">
        <v>1</v>
      </c>
      <c r="B1300" t="s">
        <v>10</v>
      </c>
      <c r="C1300" t="s">
        <v>1</v>
      </c>
      <c r="D1300" t="s">
        <v>1</v>
      </c>
      <c r="E1300" t="s">
        <v>5</v>
      </c>
      <c r="F1300" s="27">
        <f>VLOOKUP($A1300,ranks!$A$2:$B$12,2,FALSE)-VLOOKUP(B1300,ranks!$A$2:$B$12,2,FALSE)</f>
        <v>4</v>
      </c>
      <c r="G1300" s="27">
        <f>VLOOKUP($A1300,ranks!$A$2:$B$12,2,FALSE)-VLOOKUP(C1300,ranks!$A$2:$B$12,2,FALSE)</f>
        <v>0</v>
      </c>
      <c r="H1300" s="27">
        <f>VLOOKUP($A1300,ranks!$A$2:$B$12,2,FALSE)-VLOOKUP(D1300,ranks!$A$2:$B$12,2,FALSE)</f>
        <v>0</v>
      </c>
      <c r="I1300" s="27">
        <f>VLOOKUP($A1300,ranks!$A$2:$B$12,2,FALSE)-VLOOKUP(E1300,ranks!$A$2:$B$12,2,FALSE)</f>
        <v>3</v>
      </c>
      <c r="J1300">
        <f t="shared" si="162"/>
        <v>16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4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s="27" t="s">
        <v>5</v>
      </c>
      <c r="B1301" t="s">
        <v>1</v>
      </c>
      <c r="C1301" t="s">
        <v>1</v>
      </c>
      <c r="D1301" t="s">
        <v>1</v>
      </c>
      <c r="E1301" t="s">
        <v>5</v>
      </c>
      <c r="F1301" s="27">
        <f>VLOOKUP($A1301,ranks!$A$2:$B$12,2,FALSE)-VLOOKUP(B1301,ranks!$A$2:$B$12,2,FALSE)</f>
        <v>-3</v>
      </c>
      <c r="G1301" s="27">
        <f>VLOOKUP($A1301,ranks!$A$2:$B$12,2,FALSE)-VLOOKUP(C1301,ranks!$A$2:$B$12,2,FALSE)</f>
        <v>-3</v>
      </c>
      <c r="H1301" s="27">
        <f>VLOOKUP($A1301,ranks!$A$2:$B$12,2,FALSE)-VLOOKUP(D1301,ranks!$A$2:$B$12,2,FALSE)</f>
        <v>-3</v>
      </c>
      <c r="I1301" s="27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s="27" t="s">
        <v>7</v>
      </c>
      <c r="B1302" t="s">
        <v>2</v>
      </c>
      <c r="C1302" t="s">
        <v>1</v>
      </c>
      <c r="D1302" t="s">
        <v>1</v>
      </c>
      <c r="E1302" t="s">
        <v>5</v>
      </c>
      <c r="F1302" s="27">
        <f>VLOOKUP($A1302,ranks!$A$2:$B$12,2,FALSE)-VLOOKUP(B1302,ranks!$A$2:$B$12,2,FALSE)</f>
        <v>-4</v>
      </c>
      <c r="G1302" s="27">
        <f>VLOOKUP($A1302,ranks!$A$2:$B$12,2,FALSE)-VLOOKUP(C1302,ranks!$A$2:$B$12,2,FALSE)</f>
        <v>-2</v>
      </c>
      <c r="H1302" s="27">
        <f>VLOOKUP($A1302,ranks!$A$2:$B$12,2,FALSE)-VLOOKUP(D1302,ranks!$A$2:$B$12,2,FALSE)</f>
        <v>-2</v>
      </c>
      <c r="I1302" s="27">
        <f>VLOOKUP($A1302,ranks!$A$2:$B$12,2,FALSE)-VLOOKUP(E1302,ranks!$A$2:$B$12,2,FALSE)</f>
        <v>1</v>
      </c>
      <c r="J1302">
        <f t="shared" si="162"/>
        <v>16</v>
      </c>
      <c r="K1302">
        <f t="shared" si="163"/>
        <v>4</v>
      </c>
      <c r="L1302">
        <f t="shared" si="164"/>
        <v>4</v>
      </c>
      <c r="M1302">
        <f t="shared" si="165"/>
        <v>1</v>
      </c>
      <c r="N1302">
        <f t="shared" si="166"/>
        <v>4</v>
      </c>
      <c r="O1302">
        <f t="shared" si="167"/>
        <v>2</v>
      </c>
      <c r="P1302">
        <f t="shared" si="168"/>
        <v>2</v>
      </c>
      <c r="Q1302">
        <f t="shared" si="169"/>
        <v>1</v>
      </c>
    </row>
    <row r="1303" spans="1:17" x14ac:dyDescent="0.25">
      <c r="A1303" s="27" t="s">
        <v>5</v>
      </c>
      <c r="B1303" t="s">
        <v>11</v>
      </c>
      <c r="C1303" t="s">
        <v>11</v>
      </c>
      <c r="D1303" t="s">
        <v>1</v>
      </c>
      <c r="E1303" t="s">
        <v>5</v>
      </c>
      <c r="F1303" s="27">
        <f>VLOOKUP($A1303,ranks!$A$2:$B$12,2,FALSE)-VLOOKUP(B1303,ranks!$A$2:$B$12,2,FALSE)</f>
        <v>4</v>
      </c>
      <c r="G1303" s="27">
        <f>VLOOKUP($A1303,ranks!$A$2:$B$12,2,FALSE)-VLOOKUP(C1303,ranks!$A$2:$B$12,2,FALSE)</f>
        <v>4</v>
      </c>
      <c r="H1303" s="27">
        <f>VLOOKUP($A1303,ranks!$A$2:$B$12,2,FALSE)-VLOOKUP(D1303,ranks!$A$2:$B$12,2,FALSE)</f>
        <v>-3</v>
      </c>
      <c r="I1303" s="27">
        <f>VLOOKUP($A1303,ranks!$A$2:$B$12,2,FALSE)-VLOOKUP(E1303,ranks!$A$2:$B$12,2,FALSE)</f>
        <v>0</v>
      </c>
      <c r="J1303">
        <f t="shared" si="162"/>
        <v>16</v>
      </c>
      <c r="K1303">
        <f t="shared" si="163"/>
        <v>16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4</v>
      </c>
      <c r="P1303">
        <f t="shared" si="168"/>
        <v>3</v>
      </c>
      <c r="Q1303">
        <f t="shared" si="169"/>
        <v>0</v>
      </c>
    </row>
    <row r="1304" spans="1:17" x14ac:dyDescent="0.25">
      <c r="A1304" s="27" t="s">
        <v>11</v>
      </c>
      <c r="B1304" t="s">
        <v>4</v>
      </c>
      <c r="C1304" t="s">
        <v>11</v>
      </c>
      <c r="D1304" t="s">
        <v>1</v>
      </c>
      <c r="E1304" t="s">
        <v>5</v>
      </c>
      <c r="F1304" s="27">
        <f>VLOOKUP($A1304,ranks!$A$2:$B$12,2,FALSE)-VLOOKUP(B1304,ranks!$A$2:$B$12,2,FALSE)</f>
        <v>-8</v>
      </c>
      <c r="G1304" s="27">
        <f>VLOOKUP($A1304,ranks!$A$2:$B$12,2,FALSE)-VLOOKUP(C1304,ranks!$A$2:$B$12,2,FALSE)</f>
        <v>0</v>
      </c>
      <c r="H1304" s="27">
        <f>VLOOKUP($A1304,ranks!$A$2:$B$12,2,FALSE)-VLOOKUP(D1304,ranks!$A$2:$B$12,2,FALSE)</f>
        <v>-7</v>
      </c>
      <c r="I1304" s="27">
        <f>VLOOKUP($A1304,ranks!$A$2:$B$12,2,FALSE)-VLOOKUP(E1304,ranks!$A$2:$B$12,2,FALSE)</f>
        <v>-4</v>
      </c>
      <c r="J1304">
        <f t="shared" si="162"/>
        <v>64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8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s="27" t="s">
        <v>2</v>
      </c>
      <c r="B1305" t="s">
        <v>3</v>
      </c>
      <c r="C1305" t="s">
        <v>1</v>
      </c>
      <c r="D1305" t="s">
        <v>1</v>
      </c>
      <c r="E1305" t="s">
        <v>5</v>
      </c>
      <c r="F1305" s="27">
        <f>VLOOKUP($A1305,ranks!$A$2:$B$12,2,FALSE)-VLOOKUP(B1305,ranks!$A$2:$B$12,2,FALSE)</f>
        <v>3</v>
      </c>
      <c r="G1305" s="27">
        <f>VLOOKUP($A1305,ranks!$A$2:$B$12,2,FALSE)-VLOOKUP(C1305,ranks!$A$2:$B$12,2,FALSE)</f>
        <v>2</v>
      </c>
      <c r="H1305" s="27">
        <f>VLOOKUP($A1305,ranks!$A$2:$B$12,2,FALSE)-VLOOKUP(D1305,ranks!$A$2:$B$12,2,FALSE)</f>
        <v>2</v>
      </c>
      <c r="I1305" s="27">
        <f>VLOOKUP($A1305,ranks!$A$2:$B$12,2,FALSE)-VLOOKUP(E1305,ranks!$A$2:$B$12,2,FALSE)</f>
        <v>5</v>
      </c>
      <c r="J1305">
        <f t="shared" si="162"/>
        <v>9</v>
      </c>
      <c r="K1305">
        <f t="shared" si="163"/>
        <v>4</v>
      </c>
      <c r="L1305">
        <f t="shared" si="164"/>
        <v>4</v>
      </c>
      <c r="M1305">
        <f t="shared" si="165"/>
        <v>25</v>
      </c>
      <c r="N1305">
        <f t="shared" si="166"/>
        <v>3</v>
      </c>
      <c r="O1305">
        <f t="shared" si="167"/>
        <v>2</v>
      </c>
      <c r="P1305">
        <f t="shared" si="168"/>
        <v>2</v>
      </c>
      <c r="Q1305">
        <f t="shared" si="169"/>
        <v>5</v>
      </c>
    </row>
    <row r="1306" spans="1:17" x14ac:dyDescent="0.25">
      <c r="A1306" s="27" t="s">
        <v>4</v>
      </c>
      <c r="B1306" t="s">
        <v>3</v>
      </c>
      <c r="C1306" t="s">
        <v>1</v>
      </c>
      <c r="D1306" t="s">
        <v>1</v>
      </c>
      <c r="E1306" t="s">
        <v>5</v>
      </c>
      <c r="F1306" s="27">
        <f>VLOOKUP($A1306,ranks!$A$2:$B$12,2,FALSE)-VLOOKUP(B1306,ranks!$A$2:$B$12,2,FALSE)</f>
        <v>2</v>
      </c>
      <c r="G1306" s="27">
        <f>VLOOKUP($A1306,ranks!$A$2:$B$12,2,FALSE)-VLOOKUP(C1306,ranks!$A$2:$B$12,2,FALSE)</f>
        <v>1</v>
      </c>
      <c r="H1306" s="27">
        <f>VLOOKUP($A1306,ranks!$A$2:$B$12,2,FALSE)-VLOOKUP(D1306,ranks!$A$2:$B$12,2,FALSE)</f>
        <v>1</v>
      </c>
      <c r="I1306" s="27">
        <f>VLOOKUP($A1306,ranks!$A$2:$B$12,2,FALSE)-VLOOKUP(E1306,ranks!$A$2:$B$12,2,FALSE)</f>
        <v>4</v>
      </c>
      <c r="J1306">
        <f t="shared" si="162"/>
        <v>4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2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s="27" t="s">
        <v>4</v>
      </c>
      <c r="B1307" t="s">
        <v>1</v>
      </c>
      <c r="C1307" t="s">
        <v>1</v>
      </c>
      <c r="D1307" t="s">
        <v>1</v>
      </c>
      <c r="E1307" t="s">
        <v>5</v>
      </c>
      <c r="F1307" s="27">
        <f>VLOOKUP($A1307,ranks!$A$2:$B$12,2,FALSE)-VLOOKUP(B1307,ranks!$A$2:$B$12,2,FALSE)</f>
        <v>1</v>
      </c>
      <c r="G1307" s="27">
        <f>VLOOKUP($A1307,ranks!$A$2:$B$12,2,FALSE)-VLOOKUP(C1307,ranks!$A$2:$B$12,2,FALSE)</f>
        <v>1</v>
      </c>
      <c r="H1307" s="27">
        <f>VLOOKUP($A1307,ranks!$A$2:$B$12,2,FALSE)-VLOOKUP(D1307,ranks!$A$2:$B$12,2,FALSE)</f>
        <v>1</v>
      </c>
      <c r="I1307" s="27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s="27" t="s">
        <v>6</v>
      </c>
      <c r="B1308" t="s">
        <v>11</v>
      </c>
      <c r="C1308" t="s">
        <v>11</v>
      </c>
      <c r="D1308" t="s">
        <v>1</v>
      </c>
      <c r="E1308" t="s">
        <v>5</v>
      </c>
      <c r="F1308" s="27">
        <f>VLOOKUP($A1308,ranks!$A$2:$B$12,2,FALSE)-VLOOKUP(B1308,ranks!$A$2:$B$12,2,FALSE)</f>
        <v>10</v>
      </c>
      <c r="G1308" s="27">
        <f>VLOOKUP($A1308,ranks!$A$2:$B$12,2,FALSE)-VLOOKUP(C1308,ranks!$A$2:$B$12,2,FALSE)</f>
        <v>10</v>
      </c>
      <c r="H1308" s="27">
        <f>VLOOKUP($A1308,ranks!$A$2:$B$12,2,FALSE)-VLOOKUP(D1308,ranks!$A$2:$B$12,2,FALSE)</f>
        <v>3</v>
      </c>
      <c r="I1308" s="27">
        <f>VLOOKUP($A1308,ranks!$A$2:$B$12,2,FALSE)-VLOOKUP(E1308,ranks!$A$2:$B$12,2,FALSE)</f>
        <v>6</v>
      </c>
      <c r="J1308">
        <f t="shared" si="162"/>
        <v>100</v>
      </c>
      <c r="K1308">
        <f t="shared" si="163"/>
        <v>100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10</v>
      </c>
      <c r="P1308">
        <f t="shared" si="168"/>
        <v>3</v>
      </c>
      <c r="Q1308">
        <f t="shared" si="169"/>
        <v>6</v>
      </c>
    </row>
    <row r="1309" spans="1:17" x14ac:dyDescent="0.25">
      <c r="A1309" s="27" t="s">
        <v>7</v>
      </c>
      <c r="B1309" t="s">
        <v>11</v>
      </c>
      <c r="C1309" t="s">
        <v>11</v>
      </c>
      <c r="D1309" t="s">
        <v>1</v>
      </c>
      <c r="E1309" t="s">
        <v>5</v>
      </c>
      <c r="F1309" s="27">
        <f>VLOOKUP($A1309,ranks!$A$2:$B$12,2,FALSE)-VLOOKUP(B1309,ranks!$A$2:$B$12,2,FALSE)</f>
        <v>5</v>
      </c>
      <c r="G1309" s="27">
        <f>VLOOKUP($A1309,ranks!$A$2:$B$12,2,FALSE)-VLOOKUP(C1309,ranks!$A$2:$B$12,2,FALSE)</f>
        <v>5</v>
      </c>
      <c r="H1309" s="27">
        <f>VLOOKUP($A1309,ranks!$A$2:$B$12,2,FALSE)-VLOOKUP(D1309,ranks!$A$2:$B$12,2,FALSE)</f>
        <v>-2</v>
      </c>
      <c r="I1309" s="27">
        <f>VLOOKUP($A1309,ranks!$A$2:$B$12,2,FALSE)-VLOOKUP(E1309,ranks!$A$2:$B$12,2,FALSE)</f>
        <v>1</v>
      </c>
      <c r="J1309">
        <f t="shared" si="162"/>
        <v>25</v>
      </c>
      <c r="K1309">
        <f t="shared" si="163"/>
        <v>25</v>
      </c>
      <c r="L1309">
        <f t="shared" si="164"/>
        <v>4</v>
      </c>
      <c r="M1309">
        <f t="shared" si="165"/>
        <v>1</v>
      </c>
      <c r="N1309">
        <f t="shared" si="166"/>
        <v>5</v>
      </c>
      <c r="O1309">
        <f t="shared" si="167"/>
        <v>5</v>
      </c>
      <c r="P1309">
        <f t="shared" si="168"/>
        <v>2</v>
      </c>
      <c r="Q1309">
        <f t="shared" si="169"/>
        <v>1</v>
      </c>
    </row>
    <row r="1310" spans="1:17" x14ac:dyDescent="0.25">
      <c r="A1310" s="27" t="s">
        <v>3</v>
      </c>
      <c r="B1310" t="s">
        <v>11</v>
      </c>
      <c r="C1310" t="s">
        <v>1</v>
      </c>
      <c r="D1310" t="s">
        <v>1</v>
      </c>
      <c r="E1310" t="s">
        <v>5</v>
      </c>
      <c r="F1310" s="27">
        <f>VLOOKUP($A1310,ranks!$A$2:$B$12,2,FALSE)-VLOOKUP(B1310,ranks!$A$2:$B$12,2,FALSE)</f>
        <v>6</v>
      </c>
      <c r="G1310" s="27">
        <f>VLOOKUP($A1310,ranks!$A$2:$B$12,2,FALSE)-VLOOKUP(C1310,ranks!$A$2:$B$12,2,FALSE)</f>
        <v>-1</v>
      </c>
      <c r="H1310" s="27">
        <f>VLOOKUP($A1310,ranks!$A$2:$B$12,2,FALSE)-VLOOKUP(D1310,ranks!$A$2:$B$12,2,FALSE)</f>
        <v>-1</v>
      </c>
      <c r="I1310" s="27">
        <f>VLOOKUP($A1310,ranks!$A$2:$B$12,2,FALSE)-VLOOKUP(E1310,ranks!$A$2:$B$12,2,FALSE)</f>
        <v>2</v>
      </c>
      <c r="J1310">
        <f t="shared" si="162"/>
        <v>36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6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s="27" t="s">
        <v>1</v>
      </c>
      <c r="B1311" t="s">
        <v>1</v>
      </c>
      <c r="C1311" t="s">
        <v>1</v>
      </c>
      <c r="D1311" t="s">
        <v>1</v>
      </c>
      <c r="E1311" t="s">
        <v>5</v>
      </c>
      <c r="F1311" s="27">
        <f>VLOOKUP($A1311,ranks!$A$2:$B$12,2,FALSE)-VLOOKUP(B1311,ranks!$A$2:$B$12,2,FALSE)</f>
        <v>0</v>
      </c>
      <c r="G1311" s="27">
        <f>VLOOKUP($A1311,ranks!$A$2:$B$12,2,FALSE)-VLOOKUP(C1311,ranks!$A$2:$B$12,2,FALSE)</f>
        <v>0</v>
      </c>
      <c r="H1311" s="27">
        <f>VLOOKUP($A1311,ranks!$A$2:$B$12,2,FALSE)-VLOOKUP(D1311,ranks!$A$2:$B$12,2,FALSE)</f>
        <v>0</v>
      </c>
      <c r="I1311" s="27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s="27" t="s">
        <v>11</v>
      </c>
      <c r="B1312" t="s">
        <v>11</v>
      </c>
      <c r="C1312" t="s">
        <v>5</v>
      </c>
      <c r="D1312" t="s">
        <v>1</v>
      </c>
      <c r="E1312" t="s">
        <v>5</v>
      </c>
      <c r="F1312" s="27">
        <f>VLOOKUP($A1312,ranks!$A$2:$B$12,2,FALSE)-VLOOKUP(B1312,ranks!$A$2:$B$12,2,FALSE)</f>
        <v>0</v>
      </c>
      <c r="G1312" s="27">
        <f>VLOOKUP($A1312,ranks!$A$2:$B$12,2,FALSE)-VLOOKUP(C1312,ranks!$A$2:$B$12,2,FALSE)</f>
        <v>-4</v>
      </c>
      <c r="H1312" s="27">
        <f>VLOOKUP($A1312,ranks!$A$2:$B$12,2,FALSE)-VLOOKUP(D1312,ranks!$A$2:$B$12,2,FALSE)</f>
        <v>-7</v>
      </c>
      <c r="I1312" s="27">
        <f>VLOOKUP($A1312,ranks!$A$2:$B$12,2,FALSE)-VLOOKUP(E1312,ranks!$A$2:$B$12,2,FALSE)</f>
        <v>-4</v>
      </c>
      <c r="J1312">
        <f t="shared" si="162"/>
        <v>0</v>
      </c>
      <c r="K1312">
        <f t="shared" si="163"/>
        <v>16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4</v>
      </c>
      <c r="P1312">
        <f t="shared" si="168"/>
        <v>7</v>
      </c>
      <c r="Q1312">
        <f t="shared" si="169"/>
        <v>4</v>
      </c>
    </row>
    <row r="1313" spans="1:17" x14ac:dyDescent="0.25">
      <c r="A1313" s="27" t="s">
        <v>3</v>
      </c>
      <c r="B1313" t="s">
        <v>1</v>
      </c>
      <c r="C1313" t="s">
        <v>1</v>
      </c>
      <c r="D1313" t="s">
        <v>1</v>
      </c>
      <c r="E1313" t="s">
        <v>5</v>
      </c>
      <c r="F1313" s="27">
        <f>VLOOKUP($A1313,ranks!$A$2:$B$12,2,FALSE)-VLOOKUP(B1313,ranks!$A$2:$B$12,2,FALSE)</f>
        <v>-1</v>
      </c>
      <c r="G1313" s="27">
        <f>VLOOKUP($A1313,ranks!$A$2:$B$12,2,FALSE)-VLOOKUP(C1313,ranks!$A$2:$B$12,2,FALSE)</f>
        <v>-1</v>
      </c>
      <c r="H1313" s="27">
        <f>VLOOKUP($A1313,ranks!$A$2:$B$12,2,FALSE)-VLOOKUP(D1313,ranks!$A$2:$B$12,2,FALSE)</f>
        <v>-1</v>
      </c>
      <c r="I1313" s="27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s="27" t="s">
        <v>1</v>
      </c>
      <c r="B1314" t="s">
        <v>5</v>
      </c>
      <c r="C1314" t="s">
        <v>1</v>
      </c>
      <c r="D1314" t="s">
        <v>1</v>
      </c>
      <c r="E1314" t="s">
        <v>5</v>
      </c>
      <c r="F1314" s="27">
        <f>VLOOKUP($A1314,ranks!$A$2:$B$12,2,FALSE)-VLOOKUP(B1314,ranks!$A$2:$B$12,2,FALSE)</f>
        <v>3</v>
      </c>
      <c r="G1314" s="27">
        <f>VLOOKUP($A1314,ranks!$A$2:$B$12,2,FALSE)-VLOOKUP(C1314,ranks!$A$2:$B$12,2,FALSE)</f>
        <v>0</v>
      </c>
      <c r="H1314" s="27">
        <f>VLOOKUP($A1314,ranks!$A$2:$B$12,2,FALSE)-VLOOKUP(D1314,ranks!$A$2:$B$12,2,FALSE)</f>
        <v>0</v>
      </c>
      <c r="I1314" s="27">
        <f>VLOOKUP($A1314,ranks!$A$2:$B$12,2,FALSE)-VLOOKUP(E1314,ranks!$A$2:$B$12,2,FALSE)</f>
        <v>3</v>
      </c>
      <c r="J1314">
        <f t="shared" si="162"/>
        <v>9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3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s="27" t="s">
        <v>5</v>
      </c>
      <c r="B1315" t="s">
        <v>11</v>
      </c>
      <c r="C1315" t="s">
        <v>11</v>
      </c>
      <c r="D1315" t="s">
        <v>1</v>
      </c>
      <c r="E1315" t="s">
        <v>5</v>
      </c>
      <c r="F1315" s="27">
        <f>VLOOKUP($A1315,ranks!$A$2:$B$12,2,FALSE)-VLOOKUP(B1315,ranks!$A$2:$B$12,2,FALSE)</f>
        <v>4</v>
      </c>
      <c r="G1315" s="27">
        <f>VLOOKUP($A1315,ranks!$A$2:$B$12,2,FALSE)-VLOOKUP(C1315,ranks!$A$2:$B$12,2,FALSE)</f>
        <v>4</v>
      </c>
      <c r="H1315" s="27">
        <f>VLOOKUP($A1315,ranks!$A$2:$B$12,2,FALSE)-VLOOKUP(D1315,ranks!$A$2:$B$12,2,FALSE)</f>
        <v>-3</v>
      </c>
      <c r="I1315" s="27">
        <f>VLOOKUP($A1315,ranks!$A$2:$B$12,2,FALSE)-VLOOKUP(E1315,ranks!$A$2:$B$12,2,FALSE)</f>
        <v>0</v>
      </c>
      <c r="J1315">
        <f t="shared" si="162"/>
        <v>16</v>
      </c>
      <c r="K1315">
        <f t="shared" si="163"/>
        <v>16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4</v>
      </c>
      <c r="P1315">
        <f t="shared" si="168"/>
        <v>3</v>
      </c>
      <c r="Q1315">
        <f t="shared" si="169"/>
        <v>0</v>
      </c>
    </row>
    <row r="1316" spans="1:17" x14ac:dyDescent="0.25">
      <c r="A1316" s="27" t="s">
        <v>5</v>
      </c>
      <c r="B1316" t="s">
        <v>5</v>
      </c>
      <c r="C1316" t="s">
        <v>1</v>
      </c>
      <c r="D1316" t="s">
        <v>1</v>
      </c>
      <c r="E1316" t="s">
        <v>5</v>
      </c>
      <c r="F1316" s="27">
        <f>VLOOKUP($A1316,ranks!$A$2:$B$12,2,FALSE)-VLOOKUP(B1316,ranks!$A$2:$B$12,2,FALSE)</f>
        <v>0</v>
      </c>
      <c r="G1316" s="27">
        <f>VLOOKUP($A1316,ranks!$A$2:$B$12,2,FALSE)-VLOOKUP(C1316,ranks!$A$2:$B$12,2,FALSE)</f>
        <v>-3</v>
      </c>
      <c r="H1316" s="27">
        <f>VLOOKUP($A1316,ranks!$A$2:$B$12,2,FALSE)-VLOOKUP(D1316,ranks!$A$2:$B$12,2,FALSE)</f>
        <v>-3</v>
      </c>
      <c r="I1316" s="27">
        <f>VLOOKUP($A1316,ranks!$A$2:$B$12,2,FALSE)-VLOOKUP(E1316,ranks!$A$2:$B$12,2,FALSE)</f>
        <v>0</v>
      </c>
      <c r="J1316">
        <f t="shared" si="162"/>
        <v>0</v>
      </c>
      <c r="K1316">
        <f t="shared" si="163"/>
        <v>9</v>
      </c>
      <c r="L1316">
        <f t="shared" si="164"/>
        <v>9</v>
      </c>
      <c r="M1316">
        <f t="shared" si="165"/>
        <v>0</v>
      </c>
      <c r="N1316">
        <f t="shared" si="166"/>
        <v>0</v>
      </c>
      <c r="O1316">
        <f t="shared" si="167"/>
        <v>3</v>
      </c>
      <c r="P1316">
        <f t="shared" si="168"/>
        <v>3</v>
      </c>
      <c r="Q1316">
        <f t="shared" si="169"/>
        <v>0</v>
      </c>
    </row>
    <row r="1317" spans="1:17" x14ac:dyDescent="0.25">
      <c r="A1317" s="27" t="s">
        <v>10</v>
      </c>
      <c r="B1317" t="s">
        <v>5</v>
      </c>
      <c r="C1317" t="s">
        <v>5</v>
      </c>
      <c r="D1317" t="s">
        <v>1</v>
      </c>
      <c r="E1317" t="s">
        <v>5</v>
      </c>
      <c r="F1317" s="27">
        <f>VLOOKUP($A1317,ranks!$A$2:$B$12,2,FALSE)-VLOOKUP(B1317,ranks!$A$2:$B$12,2,FALSE)</f>
        <v>-1</v>
      </c>
      <c r="G1317" s="27">
        <f>VLOOKUP($A1317,ranks!$A$2:$B$12,2,FALSE)-VLOOKUP(C1317,ranks!$A$2:$B$12,2,FALSE)</f>
        <v>-1</v>
      </c>
      <c r="H1317" s="27">
        <f>VLOOKUP($A1317,ranks!$A$2:$B$12,2,FALSE)-VLOOKUP(D1317,ranks!$A$2:$B$12,2,FALSE)</f>
        <v>-4</v>
      </c>
      <c r="I1317" s="27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s="27" t="s">
        <v>8</v>
      </c>
      <c r="B1318" t="s">
        <v>1</v>
      </c>
      <c r="C1318" t="s">
        <v>1</v>
      </c>
      <c r="D1318" t="s">
        <v>1</v>
      </c>
      <c r="E1318" t="s">
        <v>5</v>
      </c>
      <c r="F1318" s="27">
        <f>VLOOKUP($A1318,ranks!$A$2:$B$12,2,FALSE)-VLOOKUP(B1318,ranks!$A$2:$B$12,2,FALSE)</f>
        <v>-6</v>
      </c>
      <c r="G1318" s="27">
        <f>VLOOKUP($A1318,ranks!$A$2:$B$12,2,FALSE)-VLOOKUP(C1318,ranks!$A$2:$B$12,2,FALSE)</f>
        <v>-6</v>
      </c>
      <c r="H1318" s="27">
        <f>VLOOKUP($A1318,ranks!$A$2:$B$12,2,FALSE)-VLOOKUP(D1318,ranks!$A$2:$B$12,2,FALSE)</f>
        <v>-6</v>
      </c>
      <c r="I1318" s="27">
        <f>VLOOKUP($A1318,ranks!$A$2:$B$12,2,FALSE)-VLOOKUP(E1318,ranks!$A$2:$B$12,2,FALSE)</f>
        <v>-3</v>
      </c>
      <c r="J1318">
        <f t="shared" si="162"/>
        <v>36</v>
      </c>
      <c r="K1318">
        <f t="shared" si="163"/>
        <v>36</v>
      </c>
      <c r="L1318">
        <f t="shared" si="164"/>
        <v>36</v>
      </c>
      <c r="M1318">
        <f t="shared" si="165"/>
        <v>9</v>
      </c>
      <c r="N1318">
        <f t="shared" si="166"/>
        <v>6</v>
      </c>
      <c r="O1318">
        <f t="shared" si="167"/>
        <v>6</v>
      </c>
      <c r="P1318">
        <f t="shared" si="168"/>
        <v>6</v>
      </c>
      <c r="Q1318">
        <f t="shared" si="169"/>
        <v>3</v>
      </c>
    </row>
    <row r="1319" spans="1:17" x14ac:dyDescent="0.25">
      <c r="A1319" s="27" t="s">
        <v>4</v>
      </c>
      <c r="B1319" t="s">
        <v>11</v>
      </c>
      <c r="C1319" t="s">
        <v>11</v>
      </c>
      <c r="D1319" t="s">
        <v>1</v>
      </c>
      <c r="E1319" t="s">
        <v>5</v>
      </c>
      <c r="F1319" s="27">
        <f>VLOOKUP($A1319,ranks!$A$2:$B$12,2,FALSE)-VLOOKUP(B1319,ranks!$A$2:$B$12,2,FALSE)</f>
        <v>8</v>
      </c>
      <c r="G1319" s="27">
        <f>VLOOKUP($A1319,ranks!$A$2:$B$12,2,FALSE)-VLOOKUP(C1319,ranks!$A$2:$B$12,2,FALSE)</f>
        <v>8</v>
      </c>
      <c r="H1319" s="27">
        <f>VLOOKUP($A1319,ranks!$A$2:$B$12,2,FALSE)-VLOOKUP(D1319,ranks!$A$2:$B$12,2,FALSE)</f>
        <v>1</v>
      </c>
      <c r="I1319" s="27">
        <f>VLOOKUP($A1319,ranks!$A$2:$B$12,2,FALSE)-VLOOKUP(E1319,ranks!$A$2:$B$12,2,FALSE)</f>
        <v>4</v>
      </c>
      <c r="J1319">
        <f t="shared" si="162"/>
        <v>64</v>
      </c>
      <c r="K1319">
        <f t="shared" si="163"/>
        <v>64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8</v>
      </c>
      <c r="P1319">
        <f t="shared" si="168"/>
        <v>1</v>
      </c>
      <c r="Q1319">
        <f t="shared" si="169"/>
        <v>4</v>
      </c>
    </row>
    <row r="1320" spans="1:17" x14ac:dyDescent="0.25">
      <c r="A1320" s="27" t="s">
        <v>1</v>
      </c>
      <c r="B1320" t="s">
        <v>2</v>
      </c>
      <c r="C1320" t="s">
        <v>11</v>
      </c>
      <c r="D1320" t="s">
        <v>1</v>
      </c>
      <c r="E1320" t="s">
        <v>5</v>
      </c>
      <c r="F1320" s="27">
        <f>VLOOKUP($A1320,ranks!$A$2:$B$12,2,FALSE)-VLOOKUP(B1320,ranks!$A$2:$B$12,2,FALSE)</f>
        <v>-2</v>
      </c>
      <c r="G1320" s="27">
        <f>VLOOKUP($A1320,ranks!$A$2:$B$12,2,FALSE)-VLOOKUP(C1320,ranks!$A$2:$B$12,2,FALSE)</f>
        <v>7</v>
      </c>
      <c r="H1320" s="27">
        <f>VLOOKUP($A1320,ranks!$A$2:$B$12,2,FALSE)-VLOOKUP(D1320,ranks!$A$2:$B$12,2,FALSE)</f>
        <v>0</v>
      </c>
      <c r="I1320" s="27">
        <f>VLOOKUP($A1320,ranks!$A$2:$B$12,2,FALSE)-VLOOKUP(E1320,ranks!$A$2:$B$12,2,FALSE)</f>
        <v>3</v>
      </c>
      <c r="J1320">
        <f t="shared" si="162"/>
        <v>4</v>
      </c>
      <c r="K1320">
        <f t="shared" si="163"/>
        <v>49</v>
      </c>
      <c r="L1320">
        <f t="shared" si="164"/>
        <v>0</v>
      </c>
      <c r="M1320">
        <f t="shared" si="165"/>
        <v>9</v>
      </c>
      <c r="N1320">
        <f t="shared" si="166"/>
        <v>2</v>
      </c>
      <c r="O1320">
        <f t="shared" si="167"/>
        <v>7</v>
      </c>
      <c r="P1320">
        <f t="shared" si="168"/>
        <v>0</v>
      </c>
      <c r="Q1320">
        <f t="shared" si="169"/>
        <v>3</v>
      </c>
    </row>
    <row r="1321" spans="1:17" x14ac:dyDescent="0.25">
      <c r="A1321" s="27" t="s">
        <v>7</v>
      </c>
      <c r="B1321" t="s">
        <v>5</v>
      </c>
      <c r="C1321" t="s">
        <v>5</v>
      </c>
      <c r="D1321" t="s">
        <v>1</v>
      </c>
      <c r="E1321" t="s">
        <v>5</v>
      </c>
      <c r="F1321" s="27">
        <f>VLOOKUP($A1321,ranks!$A$2:$B$12,2,FALSE)-VLOOKUP(B1321,ranks!$A$2:$B$12,2,FALSE)</f>
        <v>1</v>
      </c>
      <c r="G1321" s="27">
        <f>VLOOKUP($A1321,ranks!$A$2:$B$12,2,FALSE)-VLOOKUP(C1321,ranks!$A$2:$B$12,2,FALSE)</f>
        <v>1</v>
      </c>
      <c r="H1321" s="27">
        <f>VLOOKUP($A1321,ranks!$A$2:$B$12,2,FALSE)-VLOOKUP(D1321,ranks!$A$2:$B$12,2,FALSE)</f>
        <v>-2</v>
      </c>
      <c r="I1321" s="27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s="27" t="s">
        <v>5</v>
      </c>
      <c r="B1322" t="s">
        <v>5</v>
      </c>
      <c r="C1322" t="s">
        <v>5</v>
      </c>
      <c r="D1322" t="s">
        <v>1</v>
      </c>
      <c r="E1322" t="s">
        <v>5</v>
      </c>
      <c r="F1322" s="27">
        <f>VLOOKUP($A1322,ranks!$A$2:$B$12,2,FALSE)-VLOOKUP(B1322,ranks!$A$2:$B$12,2,FALSE)</f>
        <v>0</v>
      </c>
      <c r="G1322" s="27">
        <f>VLOOKUP($A1322,ranks!$A$2:$B$12,2,FALSE)-VLOOKUP(C1322,ranks!$A$2:$B$12,2,FALSE)</f>
        <v>0</v>
      </c>
      <c r="H1322" s="27">
        <f>VLOOKUP($A1322,ranks!$A$2:$B$12,2,FALSE)-VLOOKUP(D1322,ranks!$A$2:$B$12,2,FALSE)</f>
        <v>-3</v>
      </c>
      <c r="I1322" s="27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s="27" t="s">
        <v>1</v>
      </c>
      <c r="B1323" t="s">
        <v>5</v>
      </c>
      <c r="C1323" t="s">
        <v>1</v>
      </c>
      <c r="D1323" t="s">
        <v>1</v>
      </c>
      <c r="E1323" t="s">
        <v>5</v>
      </c>
      <c r="F1323" s="27">
        <f>VLOOKUP($A1323,ranks!$A$2:$B$12,2,FALSE)-VLOOKUP(B1323,ranks!$A$2:$B$12,2,FALSE)</f>
        <v>3</v>
      </c>
      <c r="G1323" s="27">
        <f>VLOOKUP($A1323,ranks!$A$2:$B$12,2,FALSE)-VLOOKUP(C1323,ranks!$A$2:$B$12,2,FALSE)</f>
        <v>0</v>
      </c>
      <c r="H1323" s="27">
        <f>VLOOKUP($A1323,ranks!$A$2:$B$12,2,FALSE)-VLOOKUP(D1323,ranks!$A$2:$B$12,2,FALSE)</f>
        <v>0</v>
      </c>
      <c r="I1323" s="27">
        <f>VLOOKUP($A1323,ranks!$A$2:$B$12,2,FALSE)-VLOOKUP(E1323,ranks!$A$2:$B$12,2,FALSE)</f>
        <v>3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s="27" t="s">
        <v>2</v>
      </c>
      <c r="B1324" t="s">
        <v>1</v>
      </c>
      <c r="C1324" t="s">
        <v>1</v>
      </c>
      <c r="D1324" t="s">
        <v>1</v>
      </c>
      <c r="E1324" t="s">
        <v>5</v>
      </c>
      <c r="F1324" s="27">
        <f>VLOOKUP($A1324,ranks!$A$2:$B$12,2,FALSE)-VLOOKUP(B1324,ranks!$A$2:$B$12,2,FALSE)</f>
        <v>2</v>
      </c>
      <c r="G1324" s="27">
        <f>VLOOKUP($A1324,ranks!$A$2:$B$12,2,FALSE)-VLOOKUP(C1324,ranks!$A$2:$B$12,2,FALSE)</f>
        <v>2</v>
      </c>
      <c r="H1324" s="27">
        <f>VLOOKUP($A1324,ranks!$A$2:$B$12,2,FALSE)-VLOOKUP(D1324,ranks!$A$2:$B$12,2,FALSE)</f>
        <v>2</v>
      </c>
      <c r="I1324" s="27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s="27" t="s">
        <v>11</v>
      </c>
      <c r="B1325" t="s">
        <v>5</v>
      </c>
      <c r="C1325" t="s">
        <v>11</v>
      </c>
      <c r="D1325" t="s">
        <v>1</v>
      </c>
      <c r="E1325" t="s">
        <v>5</v>
      </c>
      <c r="F1325" s="27">
        <f>VLOOKUP($A1325,ranks!$A$2:$B$12,2,FALSE)-VLOOKUP(B1325,ranks!$A$2:$B$12,2,FALSE)</f>
        <v>-4</v>
      </c>
      <c r="G1325" s="27">
        <f>VLOOKUP($A1325,ranks!$A$2:$B$12,2,FALSE)-VLOOKUP(C1325,ranks!$A$2:$B$12,2,FALSE)</f>
        <v>0</v>
      </c>
      <c r="H1325" s="27">
        <f>VLOOKUP($A1325,ranks!$A$2:$B$12,2,FALSE)-VLOOKUP(D1325,ranks!$A$2:$B$12,2,FALSE)</f>
        <v>-7</v>
      </c>
      <c r="I1325" s="27">
        <f>VLOOKUP($A1325,ranks!$A$2:$B$12,2,FALSE)-VLOOKUP(E1325,ranks!$A$2:$B$12,2,FALSE)</f>
        <v>-4</v>
      </c>
      <c r="J1325">
        <f t="shared" si="162"/>
        <v>16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4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s="27" t="s">
        <v>11</v>
      </c>
      <c r="B1326" t="s">
        <v>11</v>
      </c>
      <c r="C1326" t="s">
        <v>11</v>
      </c>
      <c r="D1326" t="s">
        <v>1</v>
      </c>
      <c r="E1326" t="s">
        <v>5</v>
      </c>
      <c r="F1326" s="27">
        <f>VLOOKUP($A1326,ranks!$A$2:$B$12,2,FALSE)-VLOOKUP(B1326,ranks!$A$2:$B$12,2,FALSE)</f>
        <v>0</v>
      </c>
      <c r="G1326" s="27">
        <f>VLOOKUP($A1326,ranks!$A$2:$B$12,2,FALSE)-VLOOKUP(C1326,ranks!$A$2:$B$12,2,FALSE)</f>
        <v>0</v>
      </c>
      <c r="H1326" s="27">
        <f>VLOOKUP($A1326,ranks!$A$2:$B$12,2,FALSE)-VLOOKUP(D1326,ranks!$A$2:$B$12,2,FALSE)</f>
        <v>-7</v>
      </c>
      <c r="I1326" s="27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s="27" t="s">
        <v>6</v>
      </c>
      <c r="B1327" t="s">
        <v>1</v>
      </c>
      <c r="C1327" t="s">
        <v>1</v>
      </c>
      <c r="D1327" t="s">
        <v>1</v>
      </c>
      <c r="E1327" t="s">
        <v>5</v>
      </c>
      <c r="F1327" s="27">
        <f>VLOOKUP($A1327,ranks!$A$2:$B$12,2,FALSE)-VLOOKUP(B1327,ranks!$A$2:$B$12,2,FALSE)</f>
        <v>3</v>
      </c>
      <c r="G1327" s="27">
        <f>VLOOKUP($A1327,ranks!$A$2:$B$12,2,FALSE)-VLOOKUP(C1327,ranks!$A$2:$B$12,2,FALSE)</f>
        <v>3</v>
      </c>
      <c r="H1327" s="27">
        <f>VLOOKUP($A1327,ranks!$A$2:$B$12,2,FALSE)-VLOOKUP(D1327,ranks!$A$2:$B$12,2,FALSE)</f>
        <v>3</v>
      </c>
      <c r="I1327" s="27">
        <f>VLOOKUP($A1327,ranks!$A$2:$B$12,2,FALSE)-VLOOKUP(E1327,ranks!$A$2:$B$12,2,FALSE)</f>
        <v>6</v>
      </c>
      <c r="J1327">
        <f t="shared" si="162"/>
        <v>9</v>
      </c>
      <c r="K1327">
        <f t="shared" si="163"/>
        <v>9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3</v>
      </c>
      <c r="P1327">
        <f t="shared" si="168"/>
        <v>3</v>
      </c>
      <c r="Q1327">
        <f t="shared" si="169"/>
        <v>6</v>
      </c>
    </row>
    <row r="1328" spans="1:17" x14ac:dyDescent="0.25">
      <c r="A1328" s="27" t="s">
        <v>1</v>
      </c>
      <c r="B1328" t="s">
        <v>3</v>
      </c>
      <c r="C1328" t="s">
        <v>1</v>
      </c>
      <c r="D1328" t="s">
        <v>1</v>
      </c>
      <c r="E1328" t="s">
        <v>5</v>
      </c>
      <c r="F1328" s="27">
        <f>VLOOKUP($A1328,ranks!$A$2:$B$12,2,FALSE)-VLOOKUP(B1328,ranks!$A$2:$B$12,2,FALSE)</f>
        <v>1</v>
      </c>
      <c r="G1328" s="27">
        <f>VLOOKUP($A1328,ranks!$A$2:$B$12,2,FALSE)-VLOOKUP(C1328,ranks!$A$2:$B$12,2,FALSE)</f>
        <v>0</v>
      </c>
      <c r="H1328" s="27">
        <f>VLOOKUP($A1328,ranks!$A$2:$B$12,2,FALSE)-VLOOKUP(D1328,ranks!$A$2:$B$12,2,FALSE)</f>
        <v>0</v>
      </c>
      <c r="I1328" s="27">
        <f>VLOOKUP($A1328,ranks!$A$2:$B$12,2,FALSE)-VLOOKUP(E1328,ranks!$A$2:$B$12,2,FALSE)</f>
        <v>3</v>
      </c>
      <c r="J1328">
        <f t="shared" si="162"/>
        <v>1</v>
      </c>
      <c r="K1328">
        <f t="shared" si="163"/>
        <v>0</v>
      </c>
      <c r="L1328">
        <f t="shared" si="164"/>
        <v>0</v>
      </c>
      <c r="M1328">
        <f t="shared" si="165"/>
        <v>9</v>
      </c>
      <c r="N1328">
        <f t="shared" si="166"/>
        <v>1</v>
      </c>
      <c r="O1328">
        <f t="shared" si="167"/>
        <v>0</v>
      </c>
      <c r="P1328">
        <f t="shared" si="168"/>
        <v>0</v>
      </c>
      <c r="Q1328">
        <f t="shared" si="169"/>
        <v>3</v>
      </c>
    </row>
    <row r="1329" spans="1:17" x14ac:dyDescent="0.25">
      <c r="A1329" s="27" t="s">
        <v>11</v>
      </c>
      <c r="B1329" t="s">
        <v>1</v>
      </c>
      <c r="C1329" t="s">
        <v>11</v>
      </c>
      <c r="D1329" t="s">
        <v>1</v>
      </c>
      <c r="E1329" t="s">
        <v>5</v>
      </c>
      <c r="F1329" s="27">
        <f>VLOOKUP($A1329,ranks!$A$2:$B$12,2,FALSE)-VLOOKUP(B1329,ranks!$A$2:$B$12,2,FALSE)</f>
        <v>-7</v>
      </c>
      <c r="G1329" s="27">
        <f>VLOOKUP($A1329,ranks!$A$2:$B$12,2,FALSE)-VLOOKUP(C1329,ranks!$A$2:$B$12,2,FALSE)</f>
        <v>0</v>
      </c>
      <c r="H1329" s="27">
        <f>VLOOKUP($A1329,ranks!$A$2:$B$12,2,FALSE)-VLOOKUP(D1329,ranks!$A$2:$B$12,2,FALSE)</f>
        <v>-7</v>
      </c>
      <c r="I1329" s="27">
        <f>VLOOKUP($A1329,ranks!$A$2:$B$12,2,FALSE)-VLOOKUP(E1329,ranks!$A$2:$B$12,2,FALSE)</f>
        <v>-4</v>
      </c>
      <c r="J1329">
        <f t="shared" si="162"/>
        <v>49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7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s="27" t="s">
        <v>5</v>
      </c>
      <c r="B1330" t="s">
        <v>11</v>
      </c>
      <c r="C1330" t="s">
        <v>11</v>
      </c>
      <c r="D1330" t="s">
        <v>1</v>
      </c>
      <c r="E1330" t="s">
        <v>5</v>
      </c>
      <c r="F1330" s="27">
        <f>VLOOKUP($A1330,ranks!$A$2:$B$12,2,FALSE)-VLOOKUP(B1330,ranks!$A$2:$B$12,2,FALSE)</f>
        <v>4</v>
      </c>
      <c r="G1330" s="27">
        <f>VLOOKUP($A1330,ranks!$A$2:$B$12,2,FALSE)-VLOOKUP(C1330,ranks!$A$2:$B$12,2,FALSE)</f>
        <v>4</v>
      </c>
      <c r="H1330" s="27">
        <f>VLOOKUP($A1330,ranks!$A$2:$B$12,2,FALSE)-VLOOKUP(D1330,ranks!$A$2:$B$12,2,FALSE)</f>
        <v>-3</v>
      </c>
      <c r="I1330" s="27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s="27" t="s">
        <v>3</v>
      </c>
      <c r="B1331" t="s">
        <v>5</v>
      </c>
      <c r="C1331" t="s">
        <v>1</v>
      </c>
      <c r="D1331" t="s">
        <v>1</v>
      </c>
      <c r="E1331" t="s">
        <v>5</v>
      </c>
      <c r="F1331" s="27">
        <f>VLOOKUP($A1331,ranks!$A$2:$B$12,2,FALSE)-VLOOKUP(B1331,ranks!$A$2:$B$12,2,FALSE)</f>
        <v>2</v>
      </c>
      <c r="G1331" s="27">
        <f>VLOOKUP($A1331,ranks!$A$2:$B$12,2,FALSE)-VLOOKUP(C1331,ranks!$A$2:$B$12,2,FALSE)</f>
        <v>-1</v>
      </c>
      <c r="H1331" s="27">
        <f>VLOOKUP($A1331,ranks!$A$2:$B$12,2,FALSE)-VLOOKUP(D1331,ranks!$A$2:$B$12,2,FALSE)</f>
        <v>-1</v>
      </c>
      <c r="I1331" s="27">
        <f>VLOOKUP($A1331,ranks!$A$2:$B$12,2,FALSE)-VLOOKUP(E1331,ranks!$A$2:$B$12,2,FALSE)</f>
        <v>2</v>
      </c>
      <c r="J1331">
        <f t="shared" si="162"/>
        <v>4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2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s="27" t="s">
        <v>10</v>
      </c>
      <c r="B1332" t="s">
        <v>8</v>
      </c>
      <c r="C1332" t="s">
        <v>11</v>
      </c>
      <c r="D1332" t="s">
        <v>1</v>
      </c>
      <c r="E1332" t="s">
        <v>5</v>
      </c>
      <c r="F1332" s="27">
        <f>VLOOKUP($A1332,ranks!$A$2:$B$12,2,FALSE)-VLOOKUP(B1332,ranks!$A$2:$B$12,2,FALSE)</f>
        <v>2</v>
      </c>
      <c r="G1332" s="27">
        <f>VLOOKUP($A1332,ranks!$A$2:$B$12,2,FALSE)-VLOOKUP(C1332,ranks!$A$2:$B$12,2,FALSE)</f>
        <v>3</v>
      </c>
      <c r="H1332" s="27">
        <f>VLOOKUP($A1332,ranks!$A$2:$B$12,2,FALSE)-VLOOKUP(D1332,ranks!$A$2:$B$12,2,FALSE)</f>
        <v>-4</v>
      </c>
      <c r="I1332" s="27">
        <f>VLOOKUP($A1332,ranks!$A$2:$B$12,2,FALSE)-VLOOKUP(E1332,ranks!$A$2:$B$12,2,FALSE)</f>
        <v>-1</v>
      </c>
      <c r="J1332">
        <f t="shared" si="162"/>
        <v>4</v>
      </c>
      <c r="K1332">
        <f t="shared" si="163"/>
        <v>9</v>
      </c>
      <c r="L1332">
        <f t="shared" si="164"/>
        <v>16</v>
      </c>
      <c r="M1332">
        <f t="shared" si="165"/>
        <v>1</v>
      </c>
      <c r="N1332">
        <f t="shared" si="166"/>
        <v>2</v>
      </c>
      <c r="O1332">
        <f t="shared" si="167"/>
        <v>3</v>
      </c>
      <c r="P1332">
        <f t="shared" si="168"/>
        <v>4</v>
      </c>
      <c r="Q1332">
        <f t="shared" si="169"/>
        <v>1</v>
      </c>
    </row>
    <row r="1333" spans="1:17" x14ac:dyDescent="0.25">
      <c r="A1333" s="27" t="s">
        <v>1</v>
      </c>
      <c r="B1333" t="s">
        <v>5</v>
      </c>
      <c r="C1333" t="s">
        <v>1</v>
      </c>
      <c r="D1333" t="s">
        <v>1</v>
      </c>
      <c r="E1333" t="s">
        <v>5</v>
      </c>
      <c r="F1333" s="27">
        <f>VLOOKUP($A1333,ranks!$A$2:$B$12,2,FALSE)-VLOOKUP(B1333,ranks!$A$2:$B$12,2,FALSE)</f>
        <v>3</v>
      </c>
      <c r="G1333" s="27">
        <f>VLOOKUP($A1333,ranks!$A$2:$B$12,2,FALSE)-VLOOKUP(C1333,ranks!$A$2:$B$12,2,FALSE)</f>
        <v>0</v>
      </c>
      <c r="H1333" s="27">
        <f>VLOOKUP($A1333,ranks!$A$2:$B$12,2,FALSE)-VLOOKUP(D1333,ranks!$A$2:$B$12,2,FALSE)</f>
        <v>0</v>
      </c>
      <c r="I1333" s="27">
        <f>VLOOKUP($A1333,ranks!$A$2:$B$12,2,FALSE)-VLOOKUP(E1333,ranks!$A$2:$B$12,2,FALSE)</f>
        <v>3</v>
      </c>
      <c r="J1333">
        <f t="shared" si="162"/>
        <v>9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3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s="27" t="s">
        <v>11</v>
      </c>
      <c r="B1334" t="s">
        <v>7</v>
      </c>
      <c r="C1334" t="s">
        <v>11</v>
      </c>
      <c r="D1334" t="s">
        <v>1</v>
      </c>
      <c r="E1334" t="s">
        <v>5</v>
      </c>
      <c r="F1334" s="27">
        <f>VLOOKUP($A1334,ranks!$A$2:$B$12,2,FALSE)-VLOOKUP(B1334,ranks!$A$2:$B$12,2,FALSE)</f>
        <v>-5</v>
      </c>
      <c r="G1334" s="27">
        <f>VLOOKUP($A1334,ranks!$A$2:$B$12,2,FALSE)-VLOOKUP(C1334,ranks!$A$2:$B$12,2,FALSE)</f>
        <v>0</v>
      </c>
      <c r="H1334" s="27">
        <f>VLOOKUP($A1334,ranks!$A$2:$B$12,2,FALSE)-VLOOKUP(D1334,ranks!$A$2:$B$12,2,FALSE)</f>
        <v>-7</v>
      </c>
      <c r="I1334" s="27">
        <f>VLOOKUP($A1334,ranks!$A$2:$B$12,2,FALSE)-VLOOKUP(E1334,ranks!$A$2:$B$12,2,FALSE)</f>
        <v>-4</v>
      </c>
      <c r="J1334">
        <f t="shared" si="162"/>
        <v>25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5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s="27" t="s">
        <v>6</v>
      </c>
      <c r="B1335" t="s">
        <v>7</v>
      </c>
      <c r="C1335" t="s">
        <v>1</v>
      </c>
      <c r="D1335" t="s">
        <v>1</v>
      </c>
      <c r="E1335" t="s">
        <v>5</v>
      </c>
      <c r="F1335" s="27">
        <f>VLOOKUP($A1335,ranks!$A$2:$B$12,2,FALSE)-VLOOKUP(B1335,ranks!$A$2:$B$12,2,FALSE)</f>
        <v>5</v>
      </c>
      <c r="G1335" s="27">
        <f>VLOOKUP($A1335,ranks!$A$2:$B$12,2,FALSE)-VLOOKUP(C1335,ranks!$A$2:$B$12,2,FALSE)</f>
        <v>3</v>
      </c>
      <c r="H1335" s="27">
        <f>VLOOKUP($A1335,ranks!$A$2:$B$12,2,FALSE)-VLOOKUP(D1335,ranks!$A$2:$B$12,2,FALSE)</f>
        <v>3</v>
      </c>
      <c r="I1335" s="27">
        <f>VLOOKUP($A1335,ranks!$A$2:$B$12,2,FALSE)-VLOOKUP(E1335,ranks!$A$2:$B$12,2,FALSE)</f>
        <v>6</v>
      </c>
      <c r="J1335">
        <f t="shared" si="162"/>
        <v>25</v>
      </c>
      <c r="K1335">
        <f t="shared" si="163"/>
        <v>9</v>
      </c>
      <c r="L1335">
        <f t="shared" si="164"/>
        <v>9</v>
      </c>
      <c r="M1335">
        <f t="shared" si="165"/>
        <v>36</v>
      </c>
      <c r="N1335">
        <f t="shared" si="166"/>
        <v>5</v>
      </c>
      <c r="O1335">
        <f t="shared" si="167"/>
        <v>3</v>
      </c>
      <c r="P1335">
        <f t="shared" si="168"/>
        <v>3</v>
      </c>
      <c r="Q1335">
        <f t="shared" si="169"/>
        <v>6</v>
      </c>
    </row>
    <row r="1336" spans="1:17" x14ac:dyDescent="0.25">
      <c r="A1336" s="27" t="s">
        <v>11</v>
      </c>
      <c r="B1336" t="s">
        <v>11</v>
      </c>
      <c r="C1336" t="s">
        <v>11</v>
      </c>
      <c r="D1336" t="s">
        <v>1</v>
      </c>
      <c r="E1336" t="s">
        <v>5</v>
      </c>
      <c r="F1336" s="27">
        <f>VLOOKUP($A1336,ranks!$A$2:$B$12,2,FALSE)-VLOOKUP(B1336,ranks!$A$2:$B$12,2,FALSE)</f>
        <v>0</v>
      </c>
      <c r="G1336" s="27">
        <f>VLOOKUP($A1336,ranks!$A$2:$B$12,2,FALSE)-VLOOKUP(C1336,ranks!$A$2:$B$12,2,FALSE)</f>
        <v>0</v>
      </c>
      <c r="H1336" s="27">
        <f>VLOOKUP($A1336,ranks!$A$2:$B$12,2,FALSE)-VLOOKUP(D1336,ranks!$A$2:$B$12,2,FALSE)</f>
        <v>-7</v>
      </c>
      <c r="I1336" s="27">
        <f>VLOOKUP($A1336,ranks!$A$2:$B$12,2,FALSE)-VLOOKUP(E1336,ranks!$A$2:$B$12,2,FALSE)</f>
        <v>-4</v>
      </c>
      <c r="J1336">
        <f t="shared" si="162"/>
        <v>0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0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s="27" t="s">
        <v>4</v>
      </c>
      <c r="B1337" t="s">
        <v>11</v>
      </c>
      <c r="C1337" t="s">
        <v>6</v>
      </c>
      <c r="D1337" t="s">
        <v>1</v>
      </c>
      <c r="E1337" t="s">
        <v>5</v>
      </c>
      <c r="F1337" s="27">
        <f>VLOOKUP($A1337,ranks!$A$2:$B$12,2,FALSE)-VLOOKUP(B1337,ranks!$A$2:$B$12,2,FALSE)</f>
        <v>8</v>
      </c>
      <c r="G1337" s="27">
        <f>VLOOKUP($A1337,ranks!$A$2:$B$12,2,FALSE)-VLOOKUP(C1337,ranks!$A$2:$B$12,2,FALSE)</f>
        <v>-2</v>
      </c>
      <c r="H1337" s="27">
        <f>VLOOKUP($A1337,ranks!$A$2:$B$12,2,FALSE)-VLOOKUP(D1337,ranks!$A$2:$B$12,2,FALSE)</f>
        <v>1</v>
      </c>
      <c r="I1337" s="27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s="27" t="s">
        <v>5</v>
      </c>
      <c r="B1338" t="s">
        <v>1</v>
      </c>
      <c r="C1338" t="s">
        <v>1</v>
      </c>
      <c r="D1338" t="s">
        <v>1</v>
      </c>
      <c r="E1338" t="s">
        <v>5</v>
      </c>
      <c r="F1338" s="27">
        <f>VLOOKUP($A1338,ranks!$A$2:$B$12,2,FALSE)-VLOOKUP(B1338,ranks!$A$2:$B$12,2,FALSE)</f>
        <v>-3</v>
      </c>
      <c r="G1338" s="27">
        <f>VLOOKUP($A1338,ranks!$A$2:$B$12,2,FALSE)-VLOOKUP(C1338,ranks!$A$2:$B$12,2,FALSE)</f>
        <v>-3</v>
      </c>
      <c r="H1338" s="27">
        <f>VLOOKUP($A1338,ranks!$A$2:$B$12,2,FALSE)-VLOOKUP(D1338,ranks!$A$2:$B$12,2,FALSE)</f>
        <v>-3</v>
      </c>
      <c r="I1338" s="27">
        <f>VLOOKUP($A1338,ranks!$A$2:$B$12,2,FALSE)-VLOOKUP(E1338,ranks!$A$2:$B$12,2,FALSE)</f>
        <v>0</v>
      </c>
      <c r="J1338">
        <f t="shared" si="162"/>
        <v>9</v>
      </c>
      <c r="K1338">
        <f t="shared" si="163"/>
        <v>9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3</v>
      </c>
      <c r="P1338">
        <f t="shared" si="168"/>
        <v>3</v>
      </c>
      <c r="Q1338">
        <f t="shared" si="169"/>
        <v>0</v>
      </c>
    </row>
    <row r="1339" spans="1:17" x14ac:dyDescent="0.25">
      <c r="A1339" s="27" t="s">
        <v>5</v>
      </c>
      <c r="B1339" t="s">
        <v>7</v>
      </c>
      <c r="C1339" t="s">
        <v>1</v>
      </c>
      <c r="D1339" t="s">
        <v>1</v>
      </c>
      <c r="E1339" t="s">
        <v>5</v>
      </c>
      <c r="F1339" s="27">
        <f>VLOOKUP($A1339,ranks!$A$2:$B$12,2,FALSE)-VLOOKUP(B1339,ranks!$A$2:$B$12,2,FALSE)</f>
        <v>-1</v>
      </c>
      <c r="G1339" s="27">
        <f>VLOOKUP($A1339,ranks!$A$2:$B$12,2,FALSE)-VLOOKUP(C1339,ranks!$A$2:$B$12,2,FALSE)</f>
        <v>-3</v>
      </c>
      <c r="H1339" s="27">
        <f>VLOOKUP($A1339,ranks!$A$2:$B$12,2,FALSE)-VLOOKUP(D1339,ranks!$A$2:$B$12,2,FALSE)</f>
        <v>-3</v>
      </c>
      <c r="I1339" s="27">
        <f>VLOOKUP($A1339,ranks!$A$2:$B$12,2,FALSE)-VLOOKUP(E1339,ranks!$A$2:$B$12,2,FALSE)</f>
        <v>0</v>
      </c>
      <c r="J1339">
        <f t="shared" si="162"/>
        <v>1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1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s="27" t="s">
        <v>1</v>
      </c>
      <c r="B1340" t="s">
        <v>5</v>
      </c>
      <c r="C1340" t="s">
        <v>1</v>
      </c>
      <c r="D1340" t="s">
        <v>1</v>
      </c>
      <c r="E1340" t="s">
        <v>5</v>
      </c>
      <c r="F1340" s="27">
        <f>VLOOKUP($A1340,ranks!$A$2:$B$12,2,FALSE)-VLOOKUP(B1340,ranks!$A$2:$B$12,2,FALSE)</f>
        <v>3</v>
      </c>
      <c r="G1340" s="27">
        <f>VLOOKUP($A1340,ranks!$A$2:$B$12,2,FALSE)-VLOOKUP(C1340,ranks!$A$2:$B$12,2,FALSE)</f>
        <v>0</v>
      </c>
      <c r="H1340" s="27">
        <f>VLOOKUP($A1340,ranks!$A$2:$B$12,2,FALSE)-VLOOKUP(D1340,ranks!$A$2:$B$12,2,FALSE)</f>
        <v>0</v>
      </c>
      <c r="I1340" s="27">
        <f>VLOOKUP($A1340,ranks!$A$2:$B$12,2,FALSE)-VLOOKUP(E1340,ranks!$A$2:$B$12,2,FALSE)</f>
        <v>3</v>
      </c>
      <c r="J1340">
        <f t="shared" si="162"/>
        <v>9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3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s="27" t="s">
        <v>11</v>
      </c>
      <c r="B1341" t="s">
        <v>11</v>
      </c>
      <c r="C1341" t="s">
        <v>11</v>
      </c>
      <c r="D1341" t="s">
        <v>1</v>
      </c>
      <c r="E1341" t="s">
        <v>5</v>
      </c>
      <c r="F1341" s="27">
        <f>VLOOKUP($A1341,ranks!$A$2:$B$12,2,FALSE)-VLOOKUP(B1341,ranks!$A$2:$B$12,2,FALSE)</f>
        <v>0</v>
      </c>
      <c r="G1341" s="27">
        <f>VLOOKUP($A1341,ranks!$A$2:$B$12,2,FALSE)-VLOOKUP(C1341,ranks!$A$2:$B$12,2,FALSE)</f>
        <v>0</v>
      </c>
      <c r="H1341" s="27">
        <f>VLOOKUP($A1341,ranks!$A$2:$B$12,2,FALSE)-VLOOKUP(D1341,ranks!$A$2:$B$12,2,FALSE)</f>
        <v>-7</v>
      </c>
      <c r="I1341" s="27">
        <f>VLOOKUP($A1341,ranks!$A$2:$B$12,2,FALSE)-VLOOKUP(E1341,ranks!$A$2:$B$12,2,FALSE)</f>
        <v>-4</v>
      </c>
      <c r="J1341">
        <f t="shared" si="162"/>
        <v>0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0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s="27" t="s">
        <v>5</v>
      </c>
      <c r="B1342" t="s">
        <v>11</v>
      </c>
      <c r="C1342" t="s">
        <v>5</v>
      </c>
      <c r="D1342" t="s">
        <v>1</v>
      </c>
      <c r="E1342" t="s">
        <v>5</v>
      </c>
      <c r="F1342" s="27">
        <f>VLOOKUP($A1342,ranks!$A$2:$B$12,2,FALSE)-VLOOKUP(B1342,ranks!$A$2:$B$12,2,FALSE)</f>
        <v>4</v>
      </c>
      <c r="G1342" s="27">
        <f>VLOOKUP($A1342,ranks!$A$2:$B$12,2,FALSE)-VLOOKUP(C1342,ranks!$A$2:$B$12,2,FALSE)</f>
        <v>0</v>
      </c>
      <c r="H1342" s="27">
        <f>VLOOKUP($A1342,ranks!$A$2:$B$12,2,FALSE)-VLOOKUP(D1342,ranks!$A$2:$B$12,2,FALSE)</f>
        <v>-3</v>
      </c>
      <c r="I1342" s="27">
        <f>VLOOKUP($A1342,ranks!$A$2:$B$12,2,FALSE)-VLOOKUP(E1342,ranks!$A$2:$B$12,2,FALSE)</f>
        <v>0</v>
      </c>
      <c r="J1342">
        <f t="shared" si="162"/>
        <v>16</v>
      </c>
      <c r="K1342">
        <f t="shared" si="163"/>
        <v>0</v>
      </c>
      <c r="L1342">
        <f t="shared" si="164"/>
        <v>9</v>
      </c>
      <c r="M1342">
        <f t="shared" si="165"/>
        <v>0</v>
      </c>
      <c r="N1342">
        <f t="shared" si="166"/>
        <v>4</v>
      </c>
      <c r="O1342">
        <f t="shared" si="167"/>
        <v>0</v>
      </c>
      <c r="P1342">
        <f t="shared" si="168"/>
        <v>3</v>
      </c>
      <c r="Q1342">
        <f t="shared" si="169"/>
        <v>0</v>
      </c>
    </row>
    <row r="1343" spans="1:17" x14ac:dyDescent="0.25">
      <c r="A1343" s="27" t="s">
        <v>11</v>
      </c>
      <c r="B1343" t="s">
        <v>11</v>
      </c>
      <c r="C1343" t="s">
        <v>1</v>
      </c>
      <c r="D1343" t="s">
        <v>1</v>
      </c>
      <c r="E1343" t="s">
        <v>5</v>
      </c>
      <c r="F1343" s="27">
        <f>VLOOKUP($A1343,ranks!$A$2:$B$12,2,FALSE)-VLOOKUP(B1343,ranks!$A$2:$B$12,2,FALSE)</f>
        <v>0</v>
      </c>
      <c r="G1343" s="27">
        <f>VLOOKUP($A1343,ranks!$A$2:$B$12,2,FALSE)-VLOOKUP(C1343,ranks!$A$2:$B$12,2,FALSE)</f>
        <v>-7</v>
      </c>
      <c r="H1343" s="27">
        <f>VLOOKUP($A1343,ranks!$A$2:$B$12,2,FALSE)-VLOOKUP(D1343,ranks!$A$2:$B$12,2,FALSE)</f>
        <v>-7</v>
      </c>
      <c r="I1343" s="27">
        <f>VLOOKUP($A1343,ranks!$A$2:$B$12,2,FALSE)-VLOOKUP(E1343,ranks!$A$2:$B$12,2,FALSE)</f>
        <v>-4</v>
      </c>
      <c r="J1343">
        <f t="shared" si="162"/>
        <v>0</v>
      </c>
      <c r="K1343">
        <f t="shared" si="163"/>
        <v>49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7</v>
      </c>
      <c r="P1343">
        <f t="shared" si="168"/>
        <v>7</v>
      </c>
      <c r="Q1343">
        <f t="shared" si="169"/>
        <v>4</v>
      </c>
    </row>
    <row r="1344" spans="1:17" x14ac:dyDescent="0.25">
      <c r="A1344" s="27" t="s">
        <v>1</v>
      </c>
      <c r="B1344" t="s">
        <v>4</v>
      </c>
      <c r="C1344" t="s">
        <v>1</v>
      </c>
      <c r="D1344" t="s">
        <v>1</v>
      </c>
      <c r="E1344" t="s">
        <v>5</v>
      </c>
      <c r="F1344" s="27">
        <f>VLOOKUP($A1344,ranks!$A$2:$B$12,2,FALSE)-VLOOKUP(B1344,ranks!$A$2:$B$12,2,FALSE)</f>
        <v>-1</v>
      </c>
      <c r="G1344" s="27">
        <f>VLOOKUP($A1344,ranks!$A$2:$B$12,2,FALSE)-VLOOKUP(C1344,ranks!$A$2:$B$12,2,FALSE)</f>
        <v>0</v>
      </c>
      <c r="H1344" s="27">
        <f>VLOOKUP($A1344,ranks!$A$2:$B$12,2,FALSE)-VLOOKUP(D1344,ranks!$A$2:$B$12,2,FALSE)</f>
        <v>0</v>
      </c>
      <c r="I1344" s="27">
        <f>VLOOKUP($A1344,ranks!$A$2:$B$12,2,FALSE)-VLOOKUP(E1344,ranks!$A$2:$B$12,2,FALSE)</f>
        <v>3</v>
      </c>
      <c r="J1344">
        <f t="shared" si="162"/>
        <v>1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1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s="27" t="s">
        <v>2</v>
      </c>
      <c r="B1345" t="s">
        <v>1</v>
      </c>
      <c r="C1345" t="s">
        <v>1</v>
      </c>
      <c r="D1345" t="s">
        <v>1</v>
      </c>
      <c r="E1345" t="s">
        <v>5</v>
      </c>
      <c r="F1345" s="27">
        <f>VLOOKUP($A1345,ranks!$A$2:$B$12,2,FALSE)-VLOOKUP(B1345,ranks!$A$2:$B$12,2,FALSE)</f>
        <v>2</v>
      </c>
      <c r="G1345" s="27">
        <f>VLOOKUP($A1345,ranks!$A$2:$B$12,2,FALSE)-VLOOKUP(C1345,ranks!$A$2:$B$12,2,FALSE)</f>
        <v>2</v>
      </c>
      <c r="H1345" s="27">
        <f>VLOOKUP($A1345,ranks!$A$2:$B$12,2,FALSE)-VLOOKUP(D1345,ranks!$A$2:$B$12,2,FALSE)</f>
        <v>2</v>
      </c>
      <c r="I1345" s="27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s="27" t="s">
        <v>1</v>
      </c>
      <c r="B1346" t="s">
        <v>1</v>
      </c>
      <c r="C1346" t="s">
        <v>1</v>
      </c>
      <c r="D1346" t="s">
        <v>1</v>
      </c>
      <c r="E1346" t="s">
        <v>5</v>
      </c>
      <c r="F1346" s="27">
        <f>VLOOKUP($A1346,ranks!$A$2:$B$12,2,FALSE)-VLOOKUP(B1346,ranks!$A$2:$B$12,2,FALSE)</f>
        <v>0</v>
      </c>
      <c r="G1346" s="27">
        <f>VLOOKUP($A1346,ranks!$A$2:$B$12,2,FALSE)-VLOOKUP(C1346,ranks!$A$2:$B$12,2,FALSE)</f>
        <v>0</v>
      </c>
      <c r="H1346" s="27">
        <f>VLOOKUP($A1346,ranks!$A$2:$B$12,2,FALSE)-VLOOKUP(D1346,ranks!$A$2:$B$12,2,FALSE)</f>
        <v>0</v>
      </c>
      <c r="I1346" s="27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s="27" t="s">
        <v>7</v>
      </c>
      <c r="B1347" t="s">
        <v>1</v>
      </c>
      <c r="C1347" t="s">
        <v>1</v>
      </c>
      <c r="D1347" t="s">
        <v>1</v>
      </c>
      <c r="E1347" t="s">
        <v>5</v>
      </c>
      <c r="F1347" s="27">
        <f>VLOOKUP($A1347,ranks!$A$2:$B$12,2,FALSE)-VLOOKUP(B1347,ranks!$A$2:$B$12,2,FALSE)</f>
        <v>-2</v>
      </c>
      <c r="G1347" s="27">
        <f>VLOOKUP($A1347,ranks!$A$2:$B$12,2,FALSE)-VLOOKUP(C1347,ranks!$A$2:$B$12,2,FALSE)</f>
        <v>-2</v>
      </c>
      <c r="H1347" s="27">
        <f>VLOOKUP($A1347,ranks!$A$2:$B$12,2,FALSE)-VLOOKUP(D1347,ranks!$A$2:$B$12,2,FALSE)</f>
        <v>-2</v>
      </c>
      <c r="I1347" s="27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s="27" t="s">
        <v>5</v>
      </c>
      <c r="B1348" t="s">
        <v>5</v>
      </c>
      <c r="C1348" t="s">
        <v>5</v>
      </c>
      <c r="D1348" t="s">
        <v>1</v>
      </c>
      <c r="E1348" t="s">
        <v>5</v>
      </c>
      <c r="F1348" s="27">
        <f>VLOOKUP($A1348,ranks!$A$2:$B$12,2,FALSE)-VLOOKUP(B1348,ranks!$A$2:$B$12,2,FALSE)</f>
        <v>0</v>
      </c>
      <c r="G1348" s="27">
        <f>VLOOKUP($A1348,ranks!$A$2:$B$12,2,FALSE)-VLOOKUP(C1348,ranks!$A$2:$B$12,2,FALSE)</f>
        <v>0</v>
      </c>
      <c r="H1348" s="27">
        <f>VLOOKUP($A1348,ranks!$A$2:$B$12,2,FALSE)-VLOOKUP(D1348,ranks!$A$2:$B$12,2,FALSE)</f>
        <v>-3</v>
      </c>
      <c r="I1348" s="27">
        <f>VLOOKUP($A1348,ranks!$A$2:$B$12,2,FALSE)-VLOOKUP(E1348,ranks!$A$2:$B$12,2,FALSE)</f>
        <v>0</v>
      </c>
      <c r="J1348">
        <f t="shared" si="170"/>
        <v>0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0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s="27" t="s">
        <v>5</v>
      </c>
      <c r="B1349" t="s">
        <v>3</v>
      </c>
      <c r="C1349" t="s">
        <v>10</v>
      </c>
      <c r="D1349" t="s">
        <v>1</v>
      </c>
      <c r="E1349" t="s">
        <v>5</v>
      </c>
      <c r="F1349" s="27">
        <f>VLOOKUP($A1349,ranks!$A$2:$B$12,2,FALSE)-VLOOKUP(B1349,ranks!$A$2:$B$12,2,FALSE)</f>
        <v>-2</v>
      </c>
      <c r="G1349" s="27">
        <f>VLOOKUP($A1349,ranks!$A$2:$B$12,2,FALSE)-VLOOKUP(C1349,ranks!$A$2:$B$12,2,FALSE)</f>
        <v>1</v>
      </c>
      <c r="H1349" s="27">
        <f>VLOOKUP($A1349,ranks!$A$2:$B$12,2,FALSE)-VLOOKUP(D1349,ranks!$A$2:$B$12,2,FALSE)</f>
        <v>-3</v>
      </c>
      <c r="I1349" s="27">
        <f>VLOOKUP($A1349,ranks!$A$2:$B$12,2,FALSE)-VLOOKUP(E1349,ranks!$A$2:$B$12,2,FALSE)</f>
        <v>0</v>
      </c>
      <c r="J1349">
        <f t="shared" si="170"/>
        <v>4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2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s="27" t="s">
        <v>11</v>
      </c>
      <c r="B1350" t="s">
        <v>1</v>
      </c>
      <c r="C1350" t="s">
        <v>1</v>
      </c>
      <c r="D1350" t="s">
        <v>1</v>
      </c>
      <c r="E1350" t="s">
        <v>5</v>
      </c>
      <c r="F1350" s="27">
        <f>VLOOKUP($A1350,ranks!$A$2:$B$12,2,FALSE)-VLOOKUP(B1350,ranks!$A$2:$B$12,2,FALSE)</f>
        <v>-7</v>
      </c>
      <c r="G1350" s="27">
        <f>VLOOKUP($A1350,ranks!$A$2:$B$12,2,FALSE)-VLOOKUP(C1350,ranks!$A$2:$B$12,2,FALSE)</f>
        <v>-7</v>
      </c>
      <c r="H1350" s="27">
        <f>VLOOKUP($A1350,ranks!$A$2:$B$12,2,FALSE)-VLOOKUP(D1350,ranks!$A$2:$B$12,2,FALSE)</f>
        <v>-7</v>
      </c>
      <c r="I1350" s="27">
        <f>VLOOKUP($A1350,ranks!$A$2:$B$12,2,FALSE)-VLOOKUP(E1350,ranks!$A$2:$B$12,2,FALSE)</f>
        <v>-4</v>
      </c>
      <c r="J1350">
        <f t="shared" si="170"/>
        <v>49</v>
      </c>
      <c r="K1350">
        <f t="shared" si="171"/>
        <v>49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7</v>
      </c>
      <c r="P1350">
        <f t="shared" si="176"/>
        <v>7</v>
      </c>
      <c r="Q1350">
        <f t="shared" si="177"/>
        <v>4</v>
      </c>
    </row>
    <row r="1351" spans="1:17" x14ac:dyDescent="0.25">
      <c r="A1351" s="27" t="s">
        <v>5</v>
      </c>
      <c r="B1351" t="s">
        <v>3</v>
      </c>
      <c r="C1351" t="s">
        <v>1</v>
      </c>
      <c r="D1351" t="s">
        <v>1</v>
      </c>
      <c r="E1351" t="s">
        <v>5</v>
      </c>
      <c r="F1351" s="27">
        <f>VLOOKUP($A1351,ranks!$A$2:$B$12,2,FALSE)-VLOOKUP(B1351,ranks!$A$2:$B$12,2,FALSE)</f>
        <v>-2</v>
      </c>
      <c r="G1351" s="27">
        <f>VLOOKUP($A1351,ranks!$A$2:$B$12,2,FALSE)-VLOOKUP(C1351,ranks!$A$2:$B$12,2,FALSE)</f>
        <v>-3</v>
      </c>
      <c r="H1351" s="27">
        <f>VLOOKUP($A1351,ranks!$A$2:$B$12,2,FALSE)-VLOOKUP(D1351,ranks!$A$2:$B$12,2,FALSE)</f>
        <v>-3</v>
      </c>
      <c r="I1351" s="27">
        <f>VLOOKUP($A1351,ranks!$A$2:$B$12,2,FALSE)-VLOOKUP(E1351,ranks!$A$2:$B$12,2,FALSE)</f>
        <v>0</v>
      </c>
      <c r="J1351">
        <f t="shared" si="170"/>
        <v>4</v>
      </c>
      <c r="K1351">
        <f t="shared" si="171"/>
        <v>9</v>
      </c>
      <c r="L1351">
        <f t="shared" si="172"/>
        <v>9</v>
      </c>
      <c r="M1351">
        <f t="shared" si="173"/>
        <v>0</v>
      </c>
      <c r="N1351">
        <f t="shared" si="174"/>
        <v>2</v>
      </c>
      <c r="O1351">
        <f t="shared" si="175"/>
        <v>3</v>
      </c>
      <c r="P1351">
        <f t="shared" si="176"/>
        <v>3</v>
      </c>
      <c r="Q1351">
        <f t="shared" si="177"/>
        <v>0</v>
      </c>
    </row>
    <row r="1352" spans="1:17" x14ac:dyDescent="0.25">
      <c r="A1352" s="27" t="s">
        <v>1</v>
      </c>
      <c r="B1352" t="s">
        <v>7</v>
      </c>
      <c r="C1352" t="s">
        <v>1</v>
      </c>
      <c r="D1352" t="s">
        <v>1</v>
      </c>
      <c r="E1352" t="s">
        <v>5</v>
      </c>
      <c r="F1352" s="27">
        <f>VLOOKUP($A1352,ranks!$A$2:$B$12,2,FALSE)-VLOOKUP(B1352,ranks!$A$2:$B$12,2,FALSE)</f>
        <v>2</v>
      </c>
      <c r="G1352" s="27">
        <f>VLOOKUP($A1352,ranks!$A$2:$B$12,2,FALSE)-VLOOKUP(C1352,ranks!$A$2:$B$12,2,FALSE)</f>
        <v>0</v>
      </c>
      <c r="H1352" s="27">
        <f>VLOOKUP($A1352,ranks!$A$2:$B$12,2,FALSE)-VLOOKUP(D1352,ranks!$A$2:$B$12,2,FALSE)</f>
        <v>0</v>
      </c>
      <c r="I1352" s="27">
        <f>VLOOKUP($A1352,ranks!$A$2:$B$12,2,FALSE)-VLOOKUP(E1352,ranks!$A$2:$B$12,2,FALSE)</f>
        <v>3</v>
      </c>
      <c r="J1352">
        <f t="shared" si="170"/>
        <v>4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2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s="27" t="s">
        <v>3</v>
      </c>
      <c r="B1353" t="s">
        <v>1</v>
      </c>
      <c r="C1353" t="s">
        <v>1</v>
      </c>
      <c r="D1353" t="s">
        <v>1</v>
      </c>
      <c r="E1353" t="s">
        <v>5</v>
      </c>
      <c r="F1353" s="27">
        <f>VLOOKUP($A1353,ranks!$A$2:$B$12,2,FALSE)-VLOOKUP(B1353,ranks!$A$2:$B$12,2,FALSE)</f>
        <v>-1</v>
      </c>
      <c r="G1353" s="27">
        <f>VLOOKUP($A1353,ranks!$A$2:$B$12,2,FALSE)-VLOOKUP(C1353,ranks!$A$2:$B$12,2,FALSE)</f>
        <v>-1</v>
      </c>
      <c r="H1353" s="27">
        <f>VLOOKUP($A1353,ranks!$A$2:$B$12,2,FALSE)-VLOOKUP(D1353,ranks!$A$2:$B$12,2,FALSE)</f>
        <v>-1</v>
      </c>
      <c r="I1353" s="27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s="27" t="s">
        <v>11</v>
      </c>
      <c r="B1354" t="s">
        <v>3</v>
      </c>
      <c r="C1354" t="s">
        <v>1</v>
      </c>
      <c r="D1354" t="s">
        <v>1</v>
      </c>
      <c r="E1354" t="s">
        <v>5</v>
      </c>
      <c r="F1354" s="27">
        <f>VLOOKUP($A1354,ranks!$A$2:$B$12,2,FALSE)-VLOOKUP(B1354,ranks!$A$2:$B$12,2,FALSE)</f>
        <v>-6</v>
      </c>
      <c r="G1354" s="27">
        <f>VLOOKUP($A1354,ranks!$A$2:$B$12,2,FALSE)-VLOOKUP(C1354,ranks!$A$2:$B$12,2,FALSE)</f>
        <v>-7</v>
      </c>
      <c r="H1354" s="27">
        <f>VLOOKUP($A1354,ranks!$A$2:$B$12,2,FALSE)-VLOOKUP(D1354,ranks!$A$2:$B$12,2,FALSE)</f>
        <v>-7</v>
      </c>
      <c r="I1354" s="27">
        <f>VLOOKUP($A1354,ranks!$A$2:$B$12,2,FALSE)-VLOOKUP(E1354,ranks!$A$2:$B$12,2,FALSE)</f>
        <v>-4</v>
      </c>
      <c r="J1354">
        <f t="shared" si="170"/>
        <v>36</v>
      </c>
      <c r="K1354">
        <f t="shared" si="171"/>
        <v>49</v>
      </c>
      <c r="L1354">
        <f t="shared" si="172"/>
        <v>49</v>
      </c>
      <c r="M1354">
        <f t="shared" si="173"/>
        <v>16</v>
      </c>
      <c r="N1354">
        <f t="shared" si="174"/>
        <v>6</v>
      </c>
      <c r="O1354">
        <f t="shared" si="175"/>
        <v>7</v>
      </c>
      <c r="P1354">
        <f t="shared" si="176"/>
        <v>7</v>
      </c>
      <c r="Q1354">
        <f t="shared" si="177"/>
        <v>4</v>
      </c>
    </row>
    <row r="1355" spans="1:17" x14ac:dyDescent="0.25">
      <c r="A1355" s="27" t="s">
        <v>5</v>
      </c>
      <c r="B1355" t="s">
        <v>1</v>
      </c>
      <c r="C1355" t="s">
        <v>1</v>
      </c>
      <c r="D1355" t="s">
        <v>1</v>
      </c>
      <c r="E1355" t="s">
        <v>5</v>
      </c>
      <c r="F1355" s="27">
        <f>VLOOKUP($A1355,ranks!$A$2:$B$12,2,FALSE)-VLOOKUP(B1355,ranks!$A$2:$B$12,2,FALSE)</f>
        <v>-3</v>
      </c>
      <c r="G1355" s="27">
        <f>VLOOKUP($A1355,ranks!$A$2:$B$12,2,FALSE)-VLOOKUP(C1355,ranks!$A$2:$B$12,2,FALSE)</f>
        <v>-3</v>
      </c>
      <c r="H1355" s="27">
        <f>VLOOKUP($A1355,ranks!$A$2:$B$12,2,FALSE)-VLOOKUP(D1355,ranks!$A$2:$B$12,2,FALSE)</f>
        <v>-3</v>
      </c>
      <c r="I1355" s="27">
        <f>VLOOKUP($A1355,ranks!$A$2:$B$12,2,FALSE)-VLOOKUP(E1355,ranks!$A$2:$B$12,2,FALSE)</f>
        <v>0</v>
      </c>
      <c r="J1355">
        <f t="shared" si="170"/>
        <v>9</v>
      </c>
      <c r="K1355">
        <f t="shared" si="171"/>
        <v>9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3</v>
      </c>
      <c r="P1355">
        <f t="shared" si="176"/>
        <v>3</v>
      </c>
      <c r="Q1355">
        <f t="shared" si="177"/>
        <v>0</v>
      </c>
    </row>
    <row r="1356" spans="1:17" x14ac:dyDescent="0.25">
      <c r="A1356" s="27" t="s">
        <v>7</v>
      </c>
      <c r="B1356" t="s">
        <v>5</v>
      </c>
      <c r="C1356" t="s">
        <v>5</v>
      </c>
      <c r="D1356" t="s">
        <v>1</v>
      </c>
      <c r="E1356" t="s">
        <v>5</v>
      </c>
      <c r="F1356" s="27">
        <f>VLOOKUP($A1356,ranks!$A$2:$B$12,2,FALSE)-VLOOKUP(B1356,ranks!$A$2:$B$12,2,FALSE)</f>
        <v>1</v>
      </c>
      <c r="G1356" s="27">
        <f>VLOOKUP($A1356,ranks!$A$2:$B$12,2,FALSE)-VLOOKUP(C1356,ranks!$A$2:$B$12,2,FALSE)</f>
        <v>1</v>
      </c>
      <c r="H1356" s="27">
        <f>VLOOKUP($A1356,ranks!$A$2:$B$12,2,FALSE)-VLOOKUP(D1356,ranks!$A$2:$B$12,2,FALSE)</f>
        <v>-2</v>
      </c>
      <c r="I1356" s="27">
        <f>VLOOKUP($A1356,ranks!$A$2:$B$12,2,FALSE)-VLOOKUP(E1356,ranks!$A$2:$B$12,2,FALSE)</f>
        <v>1</v>
      </c>
      <c r="J1356">
        <f t="shared" si="170"/>
        <v>1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1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s="27" t="s">
        <v>2</v>
      </c>
      <c r="B1357" t="s">
        <v>1</v>
      </c>
      <c r="C1357" t="s">
        <v>1</v>
      </c>
      <c r="D1357" t="s">
        <v>1</v>
      </c>
      <c r="E1357" t="s">
        <v>5</v>
      </c>
      <c r="F1357" s="27">
        <f>VLOOKUP($A1357,ranks!$A$2:$B$12,2,FALSE)-VLOOKUP(B1357,ranks!$A$2:$B$12,2,FALSE)</f>
        <v>2</v>
      </c>
      <c r="G1357" s="27">
        <f>VLOOKUP($A1357,ranks!$A$2:$B$12,2,FALSE)-VLOOKUP(C1357,ranks!$A$2:$B$12,2,FALSE)</f>
        <v>2</v>
      </c>
      <c r="H1357" s="27">
        <f>VLOOKUP($A1357,ranks!$A$2:$B$12,2,FALSE)-VLOOKUP(D1357,ranks!$A$2:$B$12,2,FALSE)</f>
        <v>2</v>
      </c>
      <c r="I1357" s="27">
        <f>VLOOKUP($A1357,ranks!$A$2:$B$12,2,FALSE)-VLOOKUP(E1357,ranks!$A$2:$B$12,2,FALSE)</f>
        <v>5</v>
      </c>
      <c r="J1357">
        <f t="shared" si="170"/>
        <v>4</v>
      </c>
      <c r="K1357">
        <f t="shared" si="171"/>
        <v>4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2</v>
      </c>
      <c r="P1357">
        <f t="shared" si="176"/>
        <v>2</v>
      </c>
      <c r="Q1357">
        <f t="shared" si="177"/>
        <v>5</v>
      </c>
    </row>
    <row r="1358" spans="1:17" x14ac:dyDescent="0.25">
      <c r="A1358" s="27" t="s">
        <v>1</v>
      </c>
      <c r="B1358" t="s">
        <v>1</v>
      </c>
      <c r="C1358" t="s">
        <v>1</v>
      </c>
      <c r="D1358" t="s">
        <v>1</v>
      </c>
      <c r="E1358" t="s">
        <v>5</v>
      </c>
      <c r="F1358" s="27">
        <f>VLOOKUP($A1358,ranks!$A$2:$B$12,2,FALSE)-VLOOKUP(B1358,ranks!$A$2:$B$12,2,FALSE)</f>
        <v>0</v>
      </c>
      <c r="G1358" s="27">
        <f>VLOOKUP($A1358,ranks!$A$2:$B$12,2,FALSE)-VLOOKUP(C1358,ranks!$A$2:$B$12,2,FALSE)</f>
        <v>0</v>
      </c>
      <c r="H1358" s="27">
        <f>VLOOKUP($A1358,ranks!$A$2:$B$12,2,FALSE)-VLOOKUP(D1358,ranks!$A$2:$B$12,2,FALSE)</f>
        <v>0</v>
      </c>
      <c r="I1358" s="27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s="27" t="s">
        <v>3</v>
      </c>
      <c r="B1359" t="s">
        <v>3</v>
      </c>
      <c r="C1359" t="s">
        <v>1</v>
      </c>
      <c r="D1359" t="s">
        <v>1</v>
      </c>
      <c r="E1359" t="s">
        <v>5</v>
      </c>
      <c r="F1359" s="27">
        <f>VLOOKUP($A1359,ranks!$A$2:$B$12,2,FALSE)-VLOOKUP(B1359,ranks!$A$2:$B$12,2,FALSE)</f>
        <v>0</v>
      </c>
      <c r="G1359" s="27">
        <f>VLOOKUP($A1359,ranks!$A$2:$B$12,2,FALSE)-VLOOKUP(C1359,ranks!$A$2:$B$12,2,FALSE)</f>
        <v>-1</v>
      </c>
      <c r="H1359" s="27">
        <f>VLOOKUP($A1359,ranks!$A$2:$B$12,2,FALSE)-VLOOKUP(D1359,ranks!$A$2:$B$12,2,FALSE)</f>
        <v>-1</v>
      </c>
      <c r="I1359" s="27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s="27" t="s">
        <v>1</v>
      </c>
      <c r="B1360" t="s">
        <v>5</v>
      </c>
      <c r="C1360" t="s">
        <v>5</v>
      </c>
      <c r="D1360" t="s">
        <v>1</v>
      </c>
      <c r="E1360" t="s">
        <v>5</v>
      </c>
      <c r="F1360" s="27">
        <f>VLOOKUP($A1360,ranks!$A$2:$B$12,2,FALSE)-VLOOKUP(B1360,ranks!$A$2:$B$12,2,FALSE)</f>
        <v>3</v>
      </c>
      <c r="G1360" s="27">
        <f>VLOOKUP($A1360,ranks!$A$2:$B$12,2,FALSE)-VLOOKUP(C1360,ranks!$A$2:$B$12,2,FALSE)</f>
        <v>3</v>
      </c>
      <c r="H1360" s="27">
        <f>VLOOKUP($A1360,ranks!$A$2:$B$12,2,FALSE)-VLOOKUP(D1360,ranks!$A$2:$B$12,2,FALSE)</f>
        <v>0</v>
      </c>
      <c r="I1360" s="27">
        <f>VLOOKUP($A1360,ranks!$A$2:$B$12,2,FALSE)-VLOOKUP(E1360,ranks!$A$2:$B$12,2,FALSE)</f>
        <v>3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9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3</v>
      </c>
    </row>
    <row r="1361" spans="1:17" x14ac:dyDescent="0.25">
      <c r="A1361" s="27" t="s">
        <v>3</v>
      </c>
      <c r="B1361" t="s">
        <v>11</v>
      </c>
      <c r="C1361" t="s">
        <v>1</v>
      </c>
      <c r="D1361" t="s">
        <v>1</v>
      </c>
      <c r="E1361" t="s">
        <v>5</v>
      </c>
      <c r="F1361" s="27">
        <f>VLOOKUP($A1361,ranks!$A$2:$B$12,2,FALSE)-VLOOKUP(B1361,ranks!$A$2:$B$12,2,FALSE)</f>
        <v>6</v>
      </c>
      <c r="G1361" s="27">
        <f>VLOOKUP($A1361,ranks!$A$2:$B$12,2,FALSE)-VLOOKUP(C1361,ranks!$A$2:$B$12,2,FALSE)</f>
        <v>-1</v>
      </c>
      <c r="H1361" s="27">
        <f>VLOOKUP($A1361,ranks!$A$2:$B$12,2,FALSE)-VLOOKUP(D1361,ranks!$A$2:$B$12,2,FALSE)</f>
        <v>-1</v>
      </c>
      <c r="I1361" s="27">
        <f>VLOOKUP($A1361,ranks!$A$2:$B$12,2,FALSE)-VLOOKUP(E1361,ranks!$A$2:$B$12,2,FALSE)</f>
        <v>2</v>
      </c>
      <c r="J1361">
        <f t="shared" si="170"/>
        <v>36</v>
      </c>
      <c r="K1361">
        <f t="shared" si="171"/>
        <v>1</v>
      </c>
      <c r="L1361">
        <f t="shared" si="172"/>
        <v>1</v>
      </c>
      <c r="M1361">
        <f t="shared" si="173"/>
        <v>4</v>
      </c>
      <c r="N1361">
        <f t="shared" si="174"/>
        <v>6</v>
      </c>
      <c r="O1361">
        <f t="shared" si="175"/>
        <v>1</v>
      </c>
      <c r="P1361">
        <f t="shared" si="176"/>
        <v>1</v>
      </c>
      <c r="Q1361">
        <f t="shared" si="177"/>
        <v>2</v>
      </c>
    </row>
    <row r="1362" spans="1:17" x14ac:dyDescent="0.25">
      <c r="A1362" s="27" t="s">
        <v>5</v>
      </c>
      <c r="B1362" t="s">
        <v>1</v>
      </c>
      <c r="C1362" t="s">
        <v>1</v>
      </c>
      <c r="D1362" t="s">
        <v>1</v>
      </c>
      <c r="E1362" t="s">
        <v>5</v>
      </c>
      <c r="F1362" s="27">
        <f>VLOOKUP($A1362,ranks!$A$2:$B$12,2,FALSE)-VLOOKUP(B1362,ranks!$A$2:$B$12,2,FALSE)</f>
        <v>-3</v>
      </c>
      <c r="G1362" s="27">
        <f>VLOOKUP($A1362,ranks!$A$2:$B$12,2,FALSE)-VLOOKUP(C1362,ranks!$A$2:$B$12,2,FALSE)</f>
        <v>-3</v>
      </c>
      <c r="H1362" s="27">
        <f>VLOOKUP($A1362,ranks!$A$2:$B$12,2,FALSE)-VLOOKUP(D1362,ranks!$A$2:$B$12,2,FALSE)</f>
        <v>-3</v>
      </c>
      <c r="I1362" s="27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s="27" t="s">
        <v>10</v>
      </c>
      <c r="B1363" t="s">
        <v>7</v>
      </c>
      <c r="C1363" t="s">
        <v>1</v>
      </c>
      <c r="D1363" t="s">
        <v>1</v>
      </c>
      <c r="E1363" t="s">
        <v>5</v>
      </c>
      <c r="F1363" s="27">
        <f>VLOOKUP($A1363,ranks!$A$2:$B$12,2,FALSE)-VLOOKUP(B1363,ranks!$A$2:$B$12,2,FALSE)</f>
        <v>-2</v>
      </c>
      <c r="G1363" s="27">
        <f>VLOOKUP($A1363,ranks!$A$2:$B$12,2,FALSE)-VLOOKUP(C1363,ranks!$A$2:$B$12,2,FALSE)</f>
        <v>-4</v>
      </c>
      <c r="H1363" s="27">
        <f>VLOOKUP($A1363,ranks!$A$2:$B$12,2,FALSE)-VLOOKUP(D1363,ranks!$A$2:$B$12,2,FALSE)</f>
        <v>-4</v>
      </c>
      <c r="I1363" s="27">
        <f>VLOOKUP($A1363,ranks!$A$2:$B$12,2,FALSE)-VLOOKUP(E1363,ranks!$A$2:$B$12,2,FALSE)</f>
        <v>-1</v>
      </c>
      <c r="J1363">
        <f t="shared" si="170"/>
        <v>4</v>
      </c>
      <c r="K1363">
        <f t="shared" si="171"/>
        <v>16</v>
      </c>
      <c r="L1363">
        <f t="shared" si="172"/>
        <v>16</v>
      </c>
      <c r="M1363">
        <f t="shared" si="173"/>
        <v>1</v>
      </c>
      <c r="N1363">
        <f t="shared" si="174"/>
        <v>2</v>
      </c>
      <c r="O1363">
        <f t="shared" si="175"/>
        <v>4</v>
      </c>
      <c r="P1363">
        <f t="shared" si="176"/>
        <v>4</v>
      </c>
      <c r="Q1363">
        <f t="shared" si="177"/>
        <v>1</v>
      </c>
    </row>
    <row r="1364" spans="1:17" x14ac:dyDescent="0.25">
      <c r="A1364" s="27" t="s">
        <v>5</v>
      </c>
      <c r="B1364" t="s">
        <v>7</v>
      </c>
      <c r="C1364" t="s">
        <v>1</v>
      </c>
      <c r="D1364" t="s">
        <v>1</v>
      </c>
      <c r="E1364" t="s">
        <v>5</v>
      </c>
      <c r="F1364" s="27">
        <f>VLOOKUP($A1364,ranks!$A$2:$B$12,2,FALSE)-VLOOKUP(B1364,ranks!$A$2:$B$12,2,FALSE)</f>
        <v>-1</v>
      </c>
      <c r="G1364" s="27">
        <f>VLOOKUP($A1364,ranks!$A$2:$B$12,2,FALSE)-VLOOKUP(C1364,ranks!$A$2:$B$12,2,FALSE)</f>
        <v>-3</v>
      </c>
      <c r="H1364" s="27">
        <f>VLOOKUP($A1364,ranks!$A$2:$B$12,2,FALSE)-VLOOKUP(D1364,ranks!$A$2:$B$12,2,FALSE)</f>
        <v>-3</v>
      </c>
      <c r="I1364" s="27">
        <f>VLOOKUP($A1364,ranks!$A$2:$B$12,2,FALSE)-VLOOKUP(E1364,ranks!$A$2:$B$12,2,FALSE)</f>
        <v>0</v>
      </c>
      <c r="J1364">
        <f t="shared" si="170"/>
        <v>1</v>
      </c>
      <c r="K1364">
        <f t="shared" si="171"/>
        <v>9</v>
      </c>
      <c r="L1364">
        <f t="shared" si="172"/>
        <v>9</v>
      </c>
      <c r="M1364">
        <f t="shared" si="173"/>
        <v>0</v>
      </c>
      <c r="N1364">
        <f t="shared" si="174"/>
        <v>1</v>
      </c>
      <c r="O1364">
        <f t="shared" si="175"/>
        <v>3</v>
      </c>
      <c r="P1364">
        <f t="shared" si="176"/>
        <v>3</v>
      </c>
      <c r="Q1364">
        <f t="shared" si="177"/>
        <v>0</v>
      </c>
    </row>
    <row r="1365" spans="1:17" x14ac:dyDescent="0.25">
      <c r="A1365" s="27" t="s">
        <v>1</v>
      </c>
      <c r="B1365" t="s">
        <v>5</v>
      </c>
      <c r="C1365" t="s">
        <v>5</v>
      </c>
      <c r="D1365" t="s">
        <v>1</v>
      </c>
      <c r="E1365" t="s">
        <v>5</v>
      </c>
      <c r="F1365" s="27">
        <f>VLOOKUP($A1365,ranks!$A$2:$B$12,2,FALSE)-VLOOKUP(B1365,ranks!$A$2:$B$12,2,FALSE)</f>
        <v>3</v>
      </c>
      <c r="G1365" s="27">
        <f>VLOOKUP($A1365,ranks!$A$2:$B$12,2,FALSE)-VLOOKUP(C1365,ranks!$A$2:$B$12,2,FALSE)</f>
        <v>3</v>
      </c>
      <c r="H1365" s="27">
        <f>VLOOKUP($A1365,ranks!$A$2:$B$12,2,FALSE)-VLOOKUP(D1365,ranks!$A$2:$B$12,2,FALSE)</f>
        <v>0</v>
      </c>
      <c r="I1365" s="27">
        <f>VLOOKUP($A1365,ranks!$A$2:$B$12,2,FALSE)-VLOOKUP(E1365,ranks!$A$2:$B$12,2,FALSE)</f>
        <v>3</v>
      </c>
      <c r="J1365">
        <f t="shared" si="170"/>
        <v>9</v>
      </c>
      <c r="K1365">
        <f t="shared" si="171"/>
        <v>9</v>
      </c>
      <c r="L1365">
        <f t="shared" si="172"/>
        <v>0</v>
      </c>
      <c r="M1365">
        <f t="shared" si="173"/>
        <v>9</v>
      </c>
      <c r="N1365">
        <f t="shared" si="174"/>
        <v>3</v>
      </c>
      <c r="O1365">
        <f t="shared" si="175"/>
        <v>3</v>
      </c>
      <c r="P1365">
        <f t="shared" si="176"/>
        <v>0</v>
      </c>
      <c r="Q1365">
        <f t="shared" si="177"/>
        <v>3</v>
      </c>
    </row>
    <row r="1366" spans="1:17" x14ac:dyDescent="0.25">
      <c r="A1366" s="27" t="s">
        <v>7</v>
      </c>
      <c r="B1366" t="s">
        <v>11</v>
      </c>
      <c r="C1366" t="s">
        <v>11</v>
      </c>
      <c r="D1366" t="s">
        <v>1</v>
      </c>
      <c r="E1366" t="s">
        <v>5</v>
      </c>
      <c r="F1366" s="27">
        <f>VLOOKUP($A1366,ranks!$A$2:$B$12,2,FALSE)-VLOOKUP(B1366,ranks!$A$2:$B$12,2,FALSE)</f>
        <v>5</v>
      </c>
      <c r="G1366" s="27">
        <f>VLOOKUP($A1366,ranks!$A$2:$B$12,2,FALSE)-VLOOKUP(C1366,ranks!$A$2:$B$12,2,FALSE)</f>
        <v>5</v>
      </c>
      <c r="H1366" s="27">
        <f>VLOOKUP($A1366,ranks!$A$2:$B$12,2,FALSE)-VLOOKUP(D1366,ranks!$A$2:$B$12,2,FALSE)</f>
        <v>-2</v>
      </c>
      <c r="I1366" s="27">
        <f>VLOOKUP($A1366,ranks!$A$2:$B$12,2,FALSE)-VLOOKUP(E1366,ranks!$A$2:$B$12,2,FALSE)</f>
        <v>1</v>
      </c>
      <c r="J1366">
        <f t="shared" si="170"/>
        <v>25</v>
      </c>
      <c r="K1366">
        <f t="shared" si="171"/>
        <v>25</v>
      </c>
      <c r="L1366">
        <f t="shared" si="172"/>
        <v>4</v>
      </c>
      <c r="M1366">
        <f t="shared" si="173"/>
        <v>1</v>
      </c>
      <c r="N1366">
        <f t="shared" si="174"/>
        <v>5</v>
      </c>
      <c r="O1366">
        <f t="shared" si="175"/>
        <v>5</v>
      </c>
      <c r="P1366">
        <f t="shared" si="176"/>
        <v>2</v>
      </c>
      <c r="Q1366">
        <f t="shared" si="177"/>
        <v>1</v>
      </c>
    </row>
    <row r="1367" spans="1:17" x14ac:dyDescent="0.25">
      <c r="A1367" s="27" t="s">
        <v>3</v>
      </c>
      <c r="B1367" t="s">
        <v>4</v>
      </c>
      <c r="C1367" t="s">
        <v>1</v>
      </c>
      <c r="D1367" t="s">
        <v>1</v>
      </c>
      <c r="E1367" t="s">
        <v>5</v>
      </c>
      <c r="F1367" s="27">
        <f>VLOOKUP($A1367,ranks!$A$2:$B$12,2,FALSE)-VLOOKUP(B1367,ranks!$A$2:$B$12,2,FALSE)</f>
        <v>-2</v>
      </c>
      <c r="G1367" s="27">
        <f>VLOOKUP($A1367,ranks!$A$2:$B$12,2,FALSE)-VLOOKUP(C1367,ranks!$A$2:$B$12,2,FALSE)</f>
        <v>-1</v>
      </c>
      <c r="H1367" s="27">
        <f>VLOOKUP($A1367,ranks!$A$2:$B$12,2,FALSE)-VLOOKUP(D1367,ranks!$A$2:$B$12,2,FALSE)</f>
        <v>-1</v>
      </c>
      <c r="I1367" s="27">
        <f>VLOOKUP($A1367,ranks!$A$2:$B$12,2,FALSE)-VLOOKUP(E1367,ranks!$A$2:$B$12,2,FALSE)</f>
        <v>2</v>
      </c>
      <c r="J1367">
        <f t="shared" si="170"/>
        <v>4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2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s="27" t="s">
        <v>1</v>
      </c>
      <c r="B1368" t="s">
        <v>5</v>
      </c>
      <c r="C1368" t="s">
        <v>1</v>
      </c>
      <c r="D1368" t="s">
        <v>1</v>
      </c>
      <c r="E1368" t="s">
        <v>5</v>
      </c>
      <c r="F1368" s="27">
        <f>VLOOKUP($A1368,ranks!$A$2:$B$12,2,FALSE)-VLOOKUP(B1368,ranks!$A$2:$B$12,2,FALSE)</f>
        <v>3</v>
      </c>
      <c r="G1368" s="27">
        <f>VLOOKUP($A1368,ranks!$A$2:$B$12,2,FALSE)-VLOOKUP(C1368,ranks!$A$2:$B$12,2,FALSE)</f>
        <v>0</v>
      </c>
      <c r="H1368" s="27">
        <f>VLOOKUP($A1368,ranks!$A$2:$B$12,2,FALSE)-VLOOKUP(D1368,ranks!$A$2:$B$12,2,FALSE)</f>
        <v>0</v>
      </c>
      <c r="I1368" s="27">
        <f>VLOOKUP($A1368,ranks!$A$2:$B$12,2,FALSE)-VLOOKUP(E1368,ranks!$A$2:$B$12,2,FALSE)</f>
        <v>3</v>
      </c>
      <c r="J1368">
        <f t="shared" si="170"/>
        <v>9</v>
      </c>
      <c r="K1368">
        <f t="shared" si="171"/>
        <v>0</v>
      </c>
      <c r="L1368">
        <f t="shared" si="172"/>
        <v>0</v>
      </c>
      <c r="M1368">
        <f t="shared" si="173"/>
        <v>9</v>
      </c>
      <c r="N1368">
        <f t="shared" si="174"/>
        <v>3</v>
      </c>
      <c r="O1368">
        <f t="shared" si="175"/>
        <v>0</v>
      </c>
      <c r="P1368">
        <f t="shared" si="176"/>
        <v>0</v>
      </c>
      <c r="Q1368">
        <f t="shared" si="177"/>
        <v>3</v>
      </c>
    </row>
    <row r="1369" spans="1:17" x14ac:dyDescent="0.25">
      <c r="A1369" s="27" t="s">
        <v>1</v>
      </c>
      <c r="B1369" t="s">
        <v>10</v>
      </c>
      <c r="C1369" t="s">
        <v>5</v>
      </c>
      <c r="D1369" t="s">
        <v>1</v>
      </c>
      <c r="E1369" t="s">
        <v>5</v>
      </c>
      <c r="F1369" s="27">
        <f>VLOOKUP($A1369,ranks!$A$2:$B$12,2,FALSE)-VLOOKUP(B1369,ranks!$A$2:$B$12,2,FALSE)</f>
        <v>4</v>
      </c>
      <c r="G1369" s="27">
        <f>VLOOKUP($A1369,ranks!$A$2:$B$12,2,FALSE)-VLOOKUP(C1369,ranks!$A$2:$B$12,2,FALSE)</f>
        <v>3</v>
      </c>
      <c r="H1369" s="27">
        <f>VLOOKUP($A1369,ranks!$A$2:$B$12,2,FALSE)-VLOOKUP(D1369,ranks!$A$2:$B$12,2,FALSE)</f>
        <v>0</v>
      </c>
      <c r="I1369" s="27">
        <f>VLOOKUP($A1369,ranks!$A$2:$B$12,2,FALSE)-VLOOKUP(E1369,ranks!$A$2:$B$12,2,FALSE)</f>
        <v>3</v>
      </c>
      <c r="J1369">
        <f t="shared" si="170"/>
        <v>16</v>
      </c>
      <c r="K1369">
        <f t="shared" si="171"/>
        <v>9</v>
      </c>
      <c r="L1369">
        <f t="shared" si="172"/>
        <v>0</v>
      </c>
      <c r="M1369">
        <f t="shared" si="173"/>
        <v>9</v>
      </c>
      <c r="N1369">
        <f t="shared" si="174"/>
        <v>4</v>
      </c>
      <c r="O1369">
        <f t="shared" si="175"/>
        <v>3</v>
      </c>
      <c r="P1369">
        <f t="shared" si="176"/>
        <v>0</v>
      </c>
      <c r="Q1369">
        <f t="shared" si="177"/>
        <v>3</v>
      </c>
    </row>
    <row r="1370" spans="1:17" x14ac:dyDescent="0.25">
      <c r="A1370" s="27" t="s">
        <v>11</v>
      </c>
      <c r="B1370" t="s">
        <v>5</v>
      </c>
      <c r="C1370" t="s">
        <v>10</v>
      </c>
      <c r="D1370" t="s">
        <v>1</v>
      </c>
      <c r="E1370" t="s">
        <v>5</v>
      </c>
      <c r="F1370" s="27">
        <f>VLOOKUP($A1370,ranks!$A$2:$B$12,2,FALSE)-VLOOKUP(B1370,ranks!$A$2:$B$12,2,FALSE)</f>
        <v>-4</v>
      </c>
      <c r="G1370" s="27">
        <f>VLOOKUP($A1370,ranks!$A$2:$B$12,2,FALSE)-VLOOKUP(C1370,ranks!$A$2:$B$12,2,FALSE)</f>
        <v>-3</v>
      </c>
      <c r="H1370" s="27">
        <f>VLOOKUP($A1370,ranks!$A$2:$B$12,2,FALSE)-VLOOKUP(D1370,ranks!$A$2:$B$12,2,FALSE)</f>
        <v>-7</v>
      </c>
      <c r="I1370" s="27">
        <f>VLOOKUP($A1370,ranks!$A$2:$B$12,2,FALSE)-VLOOKUP(E1370,ranks!$A$2:$B$12,2,FALSE)</f>
        <v>-4</v>
      </c>
      <c r="J1370">
        <f t="shared" si="170"/>
        <v>16</v>
      </c>
      <c r="K1370">
        <f t="shared" si="171"/>
        <v>9</v>
      </c>
      <c r="L1370">
        <f t="shared" si="172"/>
        <v>49</v>
      </c>
      <c r="M1370">
        <f t="shared" si="173"/>
        <v>16</v>
      </c>
      <c r="N1370">
        <f t="shared" si="174"/>
        <v>4</v>
      </c>
      <c r="O1370">
        <f t="shared" si="175"/>
        <v>3</v>
      </c>
      <c r="P1370">
        <f t="shared" si="176"/>
        <v>7</v>
      </c>
      <c r="Q1370">
        <f t="shared" si="177"/>
        <v>4</v>
      </c>
    </row>
    <row r="1371" spans="1:17" x14ac:dyDescent="0.25">
      <c r="A1371" s="27" t="s">
        <v>6</v>
      </c>
      <c r="B1371" t="s">
        <v>1</v>
      </c>
      <c r="C1371" t="s">
        <v>1</v>
      </c>
      <c r="D1371" t="s">
        <v>1</v>
      </c>
      <c r="E1371" t="s">
        <v>5</v>
      </c>
      <c r="F1371" s="27">
        <f>VLOOKUP($A1371,ranks!$A$2:$B$12,2,FALSE)-VLOOKUP(B1371,ranks!$A$2:$B$12,2,FALSE)</f>
        <v>3</v>
      </c>
      <c r="G1371" s="27">
        <f>VLOOKUP($A1371,ranks!$A$2:$B$12,2,FALSE)-VLOOKUP(C1371,ranks!$A$2:$B$12,2,FALSE)</f>
        <v>3</v>
      </c>
      <c r="H1371" s="27">
        <f>VLOOKUP($A1371,ranks!$A$2:$B$12,2,FALSE)-VLOOKUP(D1371,ranks!$A$2:$B$12,2,FALSE)</f>
        <v>3</v>
      </c>
      <c r="I1371" s="27">
        <f>VLOOKUP($A1371,ranks!$A$2:$B$12,2,FALSE)-VLOOKUP(E1371,ranks!$A$2:$B$12,2,FALSE)</f>
        <v>6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6</v>
      </c>
    </row>
    <row r="1372" spans="1:17" x14ac:dyDescent="0.25">
      <c r="A1372" s="27" t="s">
        <v>8</v>
      </c>
      <c r="B1372" t="s">
        <v>1</v>
      </c>
      <c r="C1372" t="s">
        <v>1</v>
      </c>
      <c r="D1372" t="s">
        <v>1</v>
      </c>
      <c r="E1372" t="s">
        <v>5</v>
      </c>
      <c r="F1372" s="27">
        <f>VLOOKUP($A1372,ranks!$A$2:$B$12,2,FALSE)-VLOOKUP(B1372,ranks!$A$2:$B$12,2,FALSE)</f>
        <v>-6</v>
      </c>
      <c r="G1372" s="27">
        <f>VLOOKUP($A1372,ranks!$A$2:$B$12,2,FALSE)-VLOOKUP(C1372,ranks!$A$2:$B$12,2,FALSE)</f>
        <v>-6</v>
      </c>
      <c r="H1372" s="27">
        <f>VLOOKUP($A1372,ranks!$A$2:$B$12,2,FALSE)-VLOOKUP(D1372,ranks!$A$2:$B$12,2,FALSE)</f>
        <v>-6</v>
      </c>
      <c r="I1372" s="27">
        <f>VLOOKUP($A1372,ranks!$A$2:$B$12,2,FALSE)-VLOOKUP(E1372,ranks!$A$2:$B$12,2,FALSE)</f>
        <v>-3</v>
      </c>
      <c r="J1372">
        <f t="shared" si="170"/>
        <v>36</v>
      </c>
      <c r="K1372">
        <f t="shared" si="171"/>
        <v>36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6</v>
      </c>
      <c r="P1372">
        <f t="shared" si="176"/>
        <v>6</v>
      </c>
      <c r="Q1372">
        <f t="shared" si="177"/>
        <v>3</v>
      </c>
    </row>
    <row r="1373" spans="1:17" x14ac:dyDescent="0.25">
      <c r="A1373" s="27" t="s">
        <v>1</v>
      </c>
      <c r="B1373" t="s">
        <v>9</v>
      </c>
      <c r="C1373" t="s">
        <v>1</v>
      </c>
      <c r="D1373" t="s">
        <v>1</v>
      </c>
      <c r="E1373" t="s">
        <v>5</v>
      </c>
      <c r="F1373" s="27">
        <f>VLOOKUP($A1373,ranks!$A$2:$B$12,2,FALSE)-VLOOKUP(B1373,ranks!$A$2:$B$12,2,FALSE)</f>
        <v>5</v>
      </c>
      <c r="G1373" s="27">
        <f>VLOOKUP($A1373,ranks!$A$2:$B$12,2,FALSE)-VLOOKUP(C1373,ranks!$A$2:$B$12,2,FALSE)</f>
        <v>0</v>
      </c>
      <c r="H1373" s="27">
        <f>VLOOKUP($A1373,ranks!$A$2:$B$12,2,FALSE)-VLOOKUP(D1373,ranks!$A$2:$B$12,2,FALSE)</f>
        <v>0</v>
      </c>
      <c r="I1373" s="27">
        <f>VLOOKUP($A1373,ranks!$A$2:$B$12,2,FALSE)-VLOOKUP(E1373,ranks!$A$2:$B$12,2,FALSE)</f>
        <v>3</v>
      </c>
      <c r="J1373">
        <f t="shared" si="170"/>
        <v>25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5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s="27" t="s">
        <v>7</v>
      </c>
      <c r="B1374" t="s">
        <v>1</v>
      </c>
      <c r="C1374" t="s">
        <v>1</v>
      </c>
      <c r="D1374" t="s">
        <v>1</v>
      </c>
      <c r="E1374" t="s">
        <v>5</v>
      </c>
      <c r="F1374" s="27">
        <f>VLOOKUP($A1374,ranks!$A$2:$B$12,2,FALSE)-VLOOKUP(B1374,ranks!$A$2:$B$12,2,FALSE)</f>
        <v>-2</v>
      </c>
      <c r="G1374" s="27">
        <f>VLOOKUP($A1374,ranks!$A$2:$B$12,2,FALSE)-VLOOKUP(C1374,ranks!$A$2:$B$12,2,FALSE)</f>
        <v>-2</v>
      </c>
      <c r="H1374" s="27">
        <f>VLOOKUP($A1374,ranks!$A$2:$B$12,2,FALSE)-VLOOKUP(D1374,ranks!$A$2:$B$12,2,FALSE)</f>
        <v>-2</v>
      </c>
      <c r="I1374" s="27">
        <f>VLOOKUP($A1374,ranks!$A$2:$B$12,2,FALSE)-VLOOKUP(E1374,ranks!$A$2:$B$12,2,FALSE)</f>
        <v>1</v>
      </c>
      <c r="J1374">
        <f t="shared" si="170"/>
        <v>4</v>
      </c>
      <c r="K1374">
        <f t="shared" si="171"/>
        <v>4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2</v>
      </c>
      <c r="P1374">
        <f t="shared" si="176"/>
        <v>2</v>
      </c>
      <c r="Q1374">
        <f t="shared" si="177"/>
        <v>1</v>
      </c>
    </row>
    <row r="1375" spans="1:17" x14ac:dyDescent="0.25">
      <c r="A1375" s="27" t="s">
        <v>1</v>
      </c>
      <c r="B1375" t="s">
        <v>1</v>
      </c>
      <c r="C1375" t="s">
        <v>1</v>
      </c>
      <c r="D1375" t="s">
        <v>1</v>
      </c>
      <c r="E1375" t="s">
        <v>5</v>
      </c>
      <c r="F1375" s="27">
        <f>VLOOKUP($A1375,ranks!$A$2:$B$12,2,FALSE)-VLOOKUP(B1375,ranks!$A$2:$B$12,2,FALSE)</f>
        <v>0</v>
      </c>
      <c r="G1375" s="27">
        <f>VLOOKUP($A1375,ranks!$A$2:$B$12,2,FALSE)-VLOOKUP(C1375,ranks!$A$2:$B$12,2,FALSE)</f>
        <v>0</v>
      </c>
      <c r="H1375" s="27">
        <f>VLOOKUP($A1375,ranks!$A$2:$B$12,2,FALSE)-VLOOKUP(D1375,ranks!$A$2:$B$12,2,FALSE)</f>
        <v>0</v>
      </c>
      <c r="I1375" s="27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s="27" t="s">
        <v>8</v>
      </c>
      <c r="B1376" t="s">
        <v>11</v>
      </c>
      <c r="C1376" t="s">
        <v>5</v>
      </c>
      <c r="D1376" t="s">
        <v>1</v>
      </c>
      <c r="E1376" t="s">
        <v>5</v>
      </c>
      <c r="F1376" s="27">
        <f>VLOOKUP($A1376,ranks!$A$2:$B$12,2,FALSE)-VLOOKUP(B1376,ranks!$A$2:$B$12,2,FALSE)</f>
        <v>1</v>
      </c>
      <c r="G1376" s="27">
        <f>VLOOKUP($A1376,ranks!$A$2:$B$12,2,FALSE)-VLOOKUP(C1376,ranks!$A$2:$B$12,2,FALSE)</f>
        <v>-3</v>
      </c>
      <c r="H1376" s="27">
        <f>VLOOKUP($A1376,ranks!$A$2:$B$12,2,FALSE)-VLOOKUP(D1376,ranks!$A$2:$B$12,2,FALSE)</f>
        <v>-6</v>
      </c>
      <c r="I1376" s="27">
        <f>VLOOKUP($A1376,ranks!$A$2:$B$12,2,FALSE)-VLOOKUP(E1376,ranks!$A$2:$B$12,2,FALSE)</f>
        <v>-3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9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3</v>
      </c>
    </row>
    <row r="1377" spans="1:17" x14ac:dyDescent="0.25">
      <c r="A1377" s="27" t="s">
        <v>5</v>
      </c>
      <c r="B1377" t="s">
        <v>5</v>
      </c>
      <c r="C1377" t="s">
        <v>3</v>
      </c>
      <c r="D1377" t="s">
        <v>1</v>
      </c>
      <c r="E1377" t="s">
        <v>5</v>
      </c>
      <c r="F1377" s="27">
        <f>VLOOKUP($A1377,ranks!$A$2:$B$12,2,FALSE)-VLOOKUP(B1377,ranks!$A$2:$B$12,2,FALSE)</f>
        <v>0</v>
      </c>
      <c r="G1377" s="27">
        <f>VLOOKUP($A1377,ranks!$A$2:$B$12,2,FALSE)-VLOOKUP(C1377,ranks!$A$2:$B$12,2,FALSE)</f>
        <v>-2</v>
      </c>
      <c r="H1377" s="27">
        <f>VLOOKUP($A1377,ranks!$A$2:$B$12,2,FALSE)-VLOOKUP(D1377,ranks!$A$2:$B$12,2,FALSE)</f>
        <v>-3</v>
      </c>
      <c r="I1377" s="27">
        <f>VLOOKUP($A1377,ranks!$A$2:$B$12,2,FALSE)-VLOOKUP(E1377,ranks!$A$2:$B$12,2,FALSE)</f>
        <v>0</v>
      </c>
      <c r="J1377">
        <f t="shared" si="170"/>
        <v>0</v>
      </c>
      <c r="K1377">
        <f t="shared" si="171"/>
        <v>4</v>
      </c>
      <c r="L1377">
        <f t="shared" si="172"/>
        <v>9</v>
      </c>
      <c r="M1377">
        <f t="shared" si="173"/>
        <v>0</v>
      </c>
      <c r="N1377">
        <f t="shared" si="174"/>
        <v>0</v>
      </c>
      <c r="O1377">
        <f t="shared" si="175"/>
        <v>2</v>
      </c>
      <c r="P1377">
        <f t="shared" si="176"/>
        <v>3</v>
      </c>
      <c r="Q1377">
        <f t="shared" si="177"/>
        <v>0</v>
      </c>
    </row>
    <row r="1378" spans="1:17" x14ac:dyDescent="0.25">
      <c r="A1378" s="27" t="s">
        <v>3</v>
      </c>
      <c r="B1378" t="s">
        <v>1</v>
      </c>
      <c r="C1378" t="s">
        <v>5</v>
      </c>
      <c r="D1378" t="s">
        <v>1</v>
      </c>
      <c r="E1378" t="s">
        <v>5</v>
      </c>
      <c r="F1378" s="27">
        <f>VLOOKUP($A1378,ranks!$A$2:$B$12,2,FALSE)-VLOOKUP(B1378,ranks!$A$2:$B$12,2,FALSE)</f>
        <v>-1</v>
      </c>
      <c r="G1378" s="27">
        <f>VLOOKUP($A1378,ranks!$A$2:$B$12,2,FALSE)-VLOOKUP(C1378,ranks!$A$2:$B$12,2,FALSE)</f>
        <v>2</v>
      </c>
      <c r="H1378" s="27">
        <f>VLOOKUP($A1378,ranks!$A$2:$B$12,2,FALSE)-VLOOKUP(D1378,ranks!$A$2:$B$12,2,FALSE)</f>
        <v>-1</v>
      </c>
      <c r="I1378" s="27">
        <f>VLOOKUP($A1378,ranks!$A$2:$B$12,2,FALSE)-VLOOKUP(E1378,ranks!$A$2:$B$12,2,FALSE)</f>
        <v>2</v>
      </c>
      <c r="J1378">
        <f t="shared" si="170"/>
        <v>1</v>
      </c>
      <c r="K1378">
        <f t="shared" si="171"/>
        <v>4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2</v>
      </c>
      <c r="P1378">
        <f t="shared" si="176"/>
        <v>1</v>
      </c>
      <c r="Q1378">
        <f t="shared" si="177"/>
        <v>2</v>
      </c>
    </row>
    <row r="1379" spans="1:17" x14ac:dyDescent="0.25">
      <c r="A1379" s="27" t="s">
        <v>5</v>
      </c>
      <c r="B1379" t="s">
        <v>1</v>
      </c>
      <c r="C1379" t="s">
        <v>1</v>
      </c>
      <c r="D1379" t="s">
        <v>1</v>
      </c>
      <c r="E1379" t="s">
        <v>5</v>
      </c>
      <c r="F1379" s="27">
        <f>VLOOKUP($A1379,ranks!$A$2:$B$12,2,FALSE)-VLOOKUP(B1379,ranks!$A$2:$B$12,2,FALSE)</f>
        <v>-3</v>
      </c>
      <c r="G1379" s="27">
        <f>VLOOKUP($A1379,ranks!$A$2:$B$12,2,FALSE)-VLOOKUP(C1379,ranks!$A$2:$B$12,2,FALSE)</f>
        <v>-3</v>
      </c>
      <c r="H1379" s="27">
        <f>VLOOKUP($A1379,ranks!$A$2:$B$12,2,FALSE)-VLOOKUP(D1379,ranks!$A$2:$B$12,2,FALSE)</f>
        <v>-3</v>
      </c>
      <c r="I1379" s="27">
        <f>VLOOKUP($A1379,ranks!$A$2:$B$12,2,FALSE)-VLOOKUP(E1379,ranks!$A$2:$B$12,2,FALSE)</f>
        <v>0</v>
      </c>
      <c r="J1379">
        <f t="shared" si="170"/>
        <v>9</v>
      </c>
      <c r="K1379">
        <f t="shared" si="171"/>
        <v>9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3</v>
      </c>
      <c r="P1379">
        <f t="shared" si="176"/>
        <v>3</v>
      </c>
      <c r="Q1379">
        <f t="shared" si="177"/>
        <v>0</v>
      </c>
    </row>
    <row r="1380" spans="1:17" x14ac:dyDescent="0.25">
      <c r="A1380" s="27" t="s">
        <v>10</v>
      </c>
      <c r="B1380" t="s">
        <v>7</v>
      </c>
      <c r="C1380" t="s">
        <v>1</v>
      </c>
      <c r="D1380" t="s">
        <v>1</v>
      </c>
      <c r="E1380" t="s">
        <v>5</v>
      </c>
      <c r="F1380" s="27">
        <f>VLOOKUP($A1380,ranks!$A$2:$B$12,2,FALSE)-VLOOKUP(B1380,ranks!$A$2:$B$12,2,FALSE)</f>
        <v>-2</v>
      </c>
      <c r="G1380" s="27">
        <f>VLOOKUP($A1380,ranks!$A$2:$B$12,2,FALSE)-VLOOKUP(C1380,ranks!$A$2:$B$12,2,FALSE)</f>
        <v>-4</v>
      </c>
      <c r="H1380" s="27">
        <f>VLOOKUP($A1380,ranks!$A$2:$B$12,2,FALSE)-VLOOKUP(D1380,ranks!$A$2:$B$12,2,FALSE)</f>
        <v>-4</v>
      </c>
      <c r="I1380" s="27">
        <f>VLOOKUP($A1380,ranks!$A$2:$B$12,2,FALSE)-VLOOKUP(E1380,ranks!$A$2:$B$12,2,FALSE)</f>
        <v>-1</v>
      </c>
      <c r="J1380">
        <f t="shared" si="170"/>
        <v>4</v>
      </c>
      <c r="K1380">
        <f t="shared" si="171"/>
        <v>16</v>
      </c>
      <c r="L1380">
        <f t="shared" si="172"/>
        <v>16</v>
      </c>
      <c r="M1380">
        <f t="shared" si="173"/>
        <v>1</v>
      </c>
      <c r="N1380">
        <f t="shared" si="174"/>
        <v>2</v>
      </c>
      <c r="O1380">
        <f t="shared" si="175"/>
        <v>4</v>
      </c>
      <c r="P1380">
        <f t="shared" si="176"/>
        <v>4</v>
      </c>
      <c r="Q1380">
        <f t="shared" si="177"/>
        <v>1</v>
      </c>
    </row>
    <row r="1381" spans="1:17" x14ac:dyDescent="0.25">
      <c r="A1381" s="27" t="s">
        <v>3</v>
      </c>
      <c r="B1381" t="s">
        <v>1</v>
      </c>
      <c r="C1381" t="s">
        <v>1</v>
      </c>
      <c r="D1381" t="s">
        <v>1</v>
      </c>
      <c r="E1381" t="s">
        <v>5</v>
      </c>
      <c r="F1381" s="27">
        <f>VLOOKUP($A1381,ranks!$A$2:$B$12,2,FALSE)-VLOOKUP(B1381,ranks!$A$2:$B$12,2,FALSE)</f>
        <v>-1</v>
      </c>
      <c r="G1381" s="27">
        <f>VLOOKUP($A1381,ranks!$A$2:$B$12,2,FALSE)-VLOOKUP(C1381,ranks!$A$2:$B$12,2,FALSE)</f>
        <v>-1</v>
      </c>
      <c r="H1381" s="27">
        <f>VLOOKUP($A1381,ranks!$A$2:$B$12,2,FALSE)-VLOOKUP(D1381,ranks!$A$2:$B$12,2,FALSE)</f>
        <v>-1</v>
      </c>
      <c r="I1381" s="27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s="27" t="s">
        <v>11</v>
      </c>
      <c r="B1382" t="s">
        <v>3</v>
      </c>
      <c r="C1382" t="s">
        <v>1</v>
      </c>
      <c r="D1382" t="s">
        <v>1</v>
      </c>
      <c r="E1382" t="s">
        <v>5</v>
      </c>
      <c r="F1382" s="27">
        <f>VLOOKUP($A1382,ranks!$A$2:$B$12,2,FALSE)-VLOOKUP(B1382,ranks!$A$2:$B$12,2,FALSE)</f>
        <v>-6</v>
      </c>
      <c r="G1382" s="27">
        <f>VLOOKUP($A1382,ranks!$A$2:$B$12,2,FALSE)-VLOOKUP(C1382,ranks!$A$2:$B$12,2,FALSE)</f>
        <v>-7</v>
      </c>
      <c r="H1382" s="27">
        <f>VLOOKUP($A1382,ranks!$A$2:$B$12,2,FALSE)-VLOOKUP(D1382,ranks!$A$2:$B$12,2,FALSE)</f>
        <v>-7</v>
      </c>
      <c r="I1382" s="27">
        <f>VLOOKUP($A1382,ranks!$A$2:$B$12,2,FALSE)-VLOOKUP(E1382,ranks!$A$2:$B$12,2,FALSE)</f>
        <v>-4</v>
      </c>
      <c r="J1382">
        <f t="shared" si="170"/>
        <v>36</v>
      </c>
      <c r="K1382">
        <f t="shared" si="171"/>
        <v>49</v>
      </c>
      <c r="L1382">
        <f t="shared" si="172"/>
        <v>49</v>
      </c>
      <c r="M1382">
        <f t="shared" si="173"/>
        <v>16</v>
      </c>
      <c r="N1382">
        <f t="shared" si="174"/>
        <v>6</v>
      </c>
      <c r="O1382">
        <f t="shared" si="175"/>
        <v>7</v>
      </c>
      <c r="P1382">
        <f t="shared" si="176"/>
        <v>7</v>
      </c>
      <c r="Q1382">
        <f t="shared" si="177"/>
        <v>4</v>
      </c>
    </row>
    <row r="1383" spans="1:17" x14ac:dyDescent="0.25">
      <c r="A1383" s="27" t="s">
        <v>1</v>
      </c>
      <c r="B1383" t="s">
        <v>8</v>
      </c>
      <c r="C1383" t="s">
        <v>1</v>
      </c>
      <c r="D1383" t="s">
        <v>1</v>
      </c>
      <c r="E1383" t="s">
        <v>5</v>
      </c>
      <c r="F1383" s="27">
        <f>VLOOKUP($A1383,ranks!$A$2:$B$12,2,FALSE)-VLOOKUP(B1383,ranks!$A$2:$B$12,2,FALSE)</f>
        <v>6</v>
      </c>
      <c r="G1383" s="27">
        <f>VLOOKUP($A1383,ranks!$A$2:$B$12,2,FALSE)-VLOOKUP(C1383,ranks!$A$2:$B$12,2,FALSE)</f>
        <v>0</v>
      </c>
      <c r="H1383" s="27">
        <f>VLOOKUP($A1383,ranks!$A$2:$B$12,2,FALSE)-VLOOKUP(D1383,ranks!$A$2:$B$12,2,FALSE)</f>
        <v>0</v>
      </c>
      <c r="I1383" s="27">
        <f>VLOOKUP($A1383,ranks!$A$2:$B$12,2,FALSE)-VLOOKUP(E1383,ranks!$A$2:$B$12,2,FALSE)</f>
        <v>3</v>
      </c>
      <c r="J1383">
        <f t="shared" si="170"/>
        <v>36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6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s="27" t="s">
        <v>1</v>
      </c>
      <c r="B1384" t="s">
        <v>6</v>
      </c>
      <c r="C1384" t="s">
        <v>1</v>
      </c>
      <c r="D1384" t="s">
        <v>1</v>
      </c>
      <c r="E1384" t="s">
        <v>5</v>
      </c>
      <c r="F1384" s="27">
        <f>VLOOKUP($A1384,ranks!$A$2:$B$12,2,FALSE)-VLOOKUP(B1384,ranks!$A$2:$B$12,2,FALSE)</f>
        <v>-3</v>
      </c>
      <c r="G1384" s="27">
        <f>VLOOKUP($A1384,ranks!$A$2:$B$12,2,FALSE)-VLOOKUP(C1384,ranks!$A$2:$B$12,2,FALSE)</f>
        <v>0</v>
      </c>
      <c r="H1384" s="27">
        <f>VLOOKUP($A1384,ranks!$A$2:$B$12,2,FALSE)-VLOOKUP(D1384,ranks!$A$2:$B$12,2,FALSE)</f>
        <v>0</v>
      </c>
      <c r="I1384" s="27">
        <f>VLOOKUP($A1384,ranks!$A$2:$B$12,2,FALSE)-VLOOKUP(E1384,ranks!$A$2:$B$12,2,FALSE)</f>
        <v>3</v>
      </c>
      <c r="J1384">
        <f t="shared" si="170"/>
        <v>9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3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s="27" t="s">
        <v>9</v>
      </c>
      <c r="B1385" t="s">
        <v>3</v>
      </c>
      <c r="C1385" t="s">
        <v>1</v>
      </c>
      <c r="D1385" t="s">
        <v>1</v>
      </c>
      <c r="E1385" t="s">
        <v>5</v>
      </c>
      <c r="F1385" s="27">
        <f>VLOOKUP($A1385,ranks!$A$2:$B$12,2,FALSE)-VLOOKUP(B1385,ranks!$A$2:$B$12,2,FALSE)</f>
        <v>-4</v>
      </c>
      <c r="G1385" s="27">
        <f>VLOOKUP($A1385,ranks!$A$2:$B$12,2,FALSE)-VLOOKUP(C1385,ranks!$A$2:$B$12,2,FALSE)</f>
        <v>-5</v>
      </c>
      <c r="H1385" s="27">
        <f>VLOOKUP($A1385,ranks!$A$2:$B$12,2,FALSE)-VLOOKUP(D1385,ranks!$A$2:$B$12,2,FALSE)</f>
        <v>-5</v>
      </c>
      <c r="I1385" s="27">
        <f>VLOOKUP($A1385,ranks!$A$2:$B$12,2,FALSE)-VLOOKUP(E1385,ranks!$A$2:$B$12,2,FALSE)</f>
        <v>-2</v>
      </c>
      <c r="J1385">
        <f t="shared" si="170"/>
        <v>16</v>
      </c>
      <c r="K1385">
        <f t="shared" si="171"/>
        <v>25</v>
      </c>
      <c r="L1385">
        <f t="shared" si="172"/>
        <v>25</v>
      </c>
      <c r="M1385">
        <f t="shared" si="173"/>
        <v>4</v>
      </c>
      <c r="N1385">
        <f t="shared" si="174"/>
        <v>4</v>
      </c>
      <c r="O1385">
        <f t="shared" si="175"/>
        <v>5</v>
      </c>
      <c r="P1385">
        <f t="shared" si="176"/>
        <v>5</v>
      </c>
      <c r="Q1385">
        <f t="shared" si="177"/>
        <v>2</v>
      </c>
    </row>
    <row r="1386" spans="1:17" x14ac:dyDescent="0.25">
      <c r="A1386" s="27" t="s">
        <v>6</v>
      </c>
      <c r="B1386" t="s">
        <v>2</v>
      </c>
      <c r="C1386" t="s">
        <v>1</v>
      </c>
      <c r="D1386" t="s">
        <v>1</v>
      </c>
      <c r="E1386" t="s">
        <v>5</v>
      </c>
      <c r="F1386" s="27">
        <f>VLOOKUP($A1386,ranks!$A$2:$B$12,2,FALSE)-VLOOKUP(B1386,ranks!$A$2:$B$12,2,FALSE)</f>
        <v>1</v>
      </c>
      <c r="G1386" s="27">
        <f>VLOOKUP($A1386,ranks!$A$2:$B$12,2,FALSE)-VLOOKUP(C1386,ranks!$A$2:$B$12,2,FALSE)</f>
        <v>3</v>
      </c>
      <c r="H1386" s="27">
        <f>VLOOKUP($A1386,ranks!$A$2:$B$12,2,FALSE)-VLOOKUP(D1386,ranks!$A$2:$B$12,2,FALSE)</f>
        <v>3</v>
      </c>
      <c r="I1386" s="27">
        <f>VLOOKUP($A1386,ranks!$A$2:$B$12,2,FALSE)-VLOOKUP(E1386,ranks!$A$2:$B$12,2,FALSE)</f>
        <v>6</v>
      </c>
      <c r="J1386">
        <f t="shared" si="170"/>
        <v>1</v>
      </c>
      <c r="K1386">
        <f t="shared" si="171"/>
        <v>9</v>
      </c>
      <c r="L1386">
        <f t="shared" si="172"/>
        <v>9</v>
      </c>
      <c r="M1386">
        <f t="shared" si="173"/>
        <v>36</v>
      </c>
      <c r="N1386">
        <f t="shared" si="174"/>
        <v>1</v>
      </c>
      <c r="O1386">
        <f t="shared" si="175"/>
        <v>3</v>
      </c>
      <c r="P1386">
        <f t="shared" si="176"/>
        <v>3</v>
      </c>
      <c r="Q1386">
        <f t="shared" si="177"/>
        <v>6</v>
      </c>
    </row>
    <row r="1387" spans="1:17" x14ac:dyDescent="0.25">
      <c r="A1387" s="27" t="s">
        <v>11</v>
      </c>
      <c r="B1387" t="s">
        <v>10</v>
      </c>
      <c r="C1387" t="s">
        <v>3</v>
      </c>
      <c r="D1387" t="s">
        <v>1</v>
      </c>
      <c r="E1387" t="s">
        <v>5</v>
      </c>
      <c r="F1387" s="27">
        <f>VLOOKUP($A1387,ranks!$A$2:$B$12,2,FALSE)-VLOOKUP(B1387,ranks!$A$2:$B$12,2,FALSE)</f>
        <v>-3</v>
      </c>
      <c r="G1387" s="27">
        <f>VLOOKUP($A1387,ranks!$A$2:$B$12,2,FALSE)-VLOOKUP(C1387,ranks!$A$2:$B$12,2,FALSE)</f>
        <v>-6</v>
      </c>
      <c r="H1387" s="27">
        <f>VLOOKUP($A1387,ranks!$A$2:$B$12,2,FALSE)-VLOOKUP(D1387,ranks!$A$2:$B$12,2,FALSE)</f>
        <v>-7</v>
      </c>
      <c r="I1387" s="27">
        <f>VLOOKUP($A1387,ranks!$A$2:$B$12,2,FALSE)-VLOOKUP(E1387,ranks!$A$2:$B$12,2,FALSE)</f>
        <v>-4</v>
      </c>
      <c r="J1387">
        <f t="shared" si="170"/>
        <v>9</v>
      </c>
      <c r="K1387">
        <f t="shared" si="171"/>
        <v>36</v>
      </c>
      <c r="L1387">
        <f t="shared" si="172"/>
        <v>49</v>
      </c>
      <c r="M1387">
        <f t="shared" si="173"/>
        <v>16</v>
      </c>
      <c r="N1387">
        <f t="shared" si="174"/>
        <v>3</v>
      </c>
      <c r="O1387">
        <f t="shared" si="175"/>
        <v>6</v>
      </c>
      <c r="P1387">
        <f t="shared" si="176"/>
        <v>7</v>
      </c>
      <c r="Q1387">
        <f t="shared" si="177"/>
        <v>4</v>
      </c>
    </row>
    <row r="1388" spans="1:17" x14ac:dyDescent="0.25">
      <c r="A1388" s="27" t="s">
        <v>5</v>
      </c>
      <c r="B1388" t="s">
        <v>5</v>
      </c>
      <c r="C1388" t="s">
        <v>3</v>
      </c>
      <c r="D1388" t="s">
        <v>1</v>
      </c>
      <c r="E1388" t="s">
        <v>5</v>
      </c>
      <c r="F1388" s="27">
        <f>VLOOKUP($A1388,ranks!$A$2:$B$12,2,FALSE)-VLOOKUP(B1388,ranks!$A$2:$B$12,2,FALSE)</f>
        <v>0</v>
      </c>
      <c r="G1388" s="27">
        <f>VLOOKUP($A1388,ranks!$A$2:$B$12,2,FALSE)-VLOOKUP(C1388,ranks!$A$2:$B$12,2,FALSE)</f>
        <v>-2</v>
      </c>
      <c r="H1388" s="27">
        <f>VLOOKUP($A1388,ranks!$A$2:$B$12,2,FALSE)-VLOOKUP(D1388,ranks!$A$2:$B$12,2,FALSE)</f>
        <v>-3</v>
      </c>
      <c r="I1388" s="27">
        <f>VLOOKUP($A1388,ranks!$A$2:$B$12,2,FALSE)-VLOOKUP(E1388,ranks!$A$2:$B$12,2,FALSE)</f>
        <v>0</v>
      </c>
      <c r="J1388">
        <f t="shared" si="170"/>
        <v>0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0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s="27" t="s">
        <v>7</v>
      </c>
      <c r="B1389" t="s">
        <v>5</v>
      </c>
      <c r="C1389" t="s">
        <v>1</v>
      </c>
      <c r="D1389" t="s">
        <v>1</v>
      </c>
      <c r="E1389" t="s">
        <v>5</v>
      </c>
      <c r="F1389" s="27">
        <f>VLOOKUP($A1389,ranks!$A$2:$B$12,2,FALSE)-VLOOKUP(B1389,ranks!$A$2:$B$12,2,FALSE)</f>
        <v>1</v>
      </c>
      <c r="G1389" s="27">
        <f>VLOOKUP($A1389,ranks!$A$2:$B$12,2,FALSE)-VLOOKUP(C1389,ranks!$A$2:$B$12,2,FALSE)</f>
        <v>-2</v>
      </c>
      <c r="H1389" s="27">
        <f>VLOOKUP($A1389,ranks!$A$2:$B$12,2,FALSE)-VLOOKUP(D1389,ranks!$A$2:$B$12,2,FALSE)</f>
        <v>-2</v>
      </c>
      <c r="I1389" s="27">
        <f>VLOOKUP($A1389,ranks!$A$2:$B$12,2,FALSE)-VLOOKUP(E1389,ranks!$A$2:$B$12,2,FALSE)</f>
        <v>1</v>
      </c>
      <c r="J1389">
        <f t="shared" si="170"/>
        <v>1</v>
      </c>
      <c r="K1389">
        <f t="shared" si="171"/>
        <v>4</v>
      </c>
      <c r="L1389">
        <f t="shared" si="172"/>
        <v>4</v>
      </c>
      <c r="M1389">
        <f t="shared" si="173"/>
        <v>1</v>
      </c>
      <c r="N1389">
        <f t="shared" si="174"/>
        <v>1</v>
      </c>
      <c r="O1389">
        <f t="shared" si="175"/>
        <v>2</v>
      </c>
      <c r="P1389">
        <f t="shared" si="176"/>
        <v>2</v>
      </c>
      <c r="Q1389">
        <f t="shared" si="177"/>
        <v>1</v>
      </c>
    </row>
    <row r="1390" spans="1:17" x14ac:dyDescent="0.25">
      <c r="A1390" s="27" t="s">
        <v>1</v>
      </c>
      <c r="B1390" t="s">
        <v>3</v>
      </c>
      <c r="C1390" t="s">
        <v>1</v>
      </c>
      <c r="D1390" t="s">
        <v>1</v>
      </c>
      <c r="E1390" t="s">
        <v>5</v>
      </c>
      <c r="F1390" s="27">
        <f>VLOOKUP($A1390,ranks!$A$2:$B$12,2,FALSE)-VLOOKUP(B1390,ranks!$A$2:$B$12,2,FALSE)</f>
        <v>1</v>
      </c>
      <c r="G1390" s="27">
        <f>VLOOKUP($A1390,ranks!$A$2:$B$12,2,FALSE)-VLOOKUP(C1390,ranks!$A$2:$B$12,2,FALSE)</f>
        <v>0</v>
      </c>
      <c r="H1390" s="27">
        <f>VLOOKUP($A1390,ranks!$A$2:$B$12,2,FALSE)-VLOOKUP(D1390,ranks!$A$2:$B$12,2,FALSE)</f>
        <v>0</v>
      </c>
      <c r="I1390" s="27">
        <f>VLOOKUP($A1390,ranks!$A$2:$B$12,2,FALSE)-VLOOKUP(E1390,ranks!$A$2:$B$12,2,FALSE)</f>
        <v>3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1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s="27" t="s">
        <v>5</v>
      </c>
      <c r="B1391" t="s">
        <v>7</v>
      </c>
      <c r="C1391" t="s">
        <v>1</v>
      </c>
      <c r="D1391" t="s">
        <v>1</v>
      </c>
      <c r="E1391" t="s">
        <v>5</v>
      </c>
      <c r="F1391" s="27">
        <f>VLOOKUP($A1391,ranks!$A$2:$B$12,2,FALSE)-VLOOKUP(B1391,ranks!$A$2:$B$12,2,FALSE)</f>
        <v>-1</v>
      </c>
      <c r="G1391" s="27">
        <f>VLOOKUP($A1391,ranks!$A$2:$B$12,2,FALSE)-VLOOKUP(C1391,ranks!$A$2:$B$12,2,FALSE)</f>
        <v>-3</v>
      </c>
      <c r="H1391" s="27">
        <f>VLOOKUP($A1391,ranks!$A$2:$B$12,2,FALSE)-VLOOKUP(D1391,ranks!$A$2:$B$12,2,FALSE)</f>
        <v>-3</v>
      </c>
      <c r="I1391" s="27">
        <f>VLOOKUP($A1391,ranks!$A$2:$B$12,2,FALSE)-VLOOKUP(E1391,ranks!$A$2:$B$12,2,FALSE)</f>
        <v>0</v>
      </c>
      <c r="J1391">
        <f t="shared" si="170"/>
        <v>1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1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s="27" t="s">
        <v>10</v>
      </c>
      <c r="B1392" t="s">
        <v>3</v>
      </c>
      <c r="C1392" t="s">
        <v>10</v>
      </c>
      <c r="D1392" t="s">
        <v>1</v>
      </c>
      <c r="E1392" t="s">
        <v>5</v>
      </c>
      <c r="F1392" s="27">
        <f>VLOOKUP($A1392,ranks!$A$2:$B$12,2,FALSE)-VLOOKUP(B1392,ranks!$A$2:$B$12,2,FALSE)</f>
        <v>-3</v>
      </c>
      <c r="G1392" s="27">
        <f>VLOOKUP($A1392,ranks!$A$2:$B$12,2,FALSE)-VLOOKUP(C1392,ranks!$A$2:$B$12,2,FALSE)</f>
        <v>0</v>
      </c>
      <c r="H1392" s="27">
        <f>VLOOKUP($A1392,ranks!$A$2:$B$12,2,FALSE)-VLOOKUP(D1392,ranks!$A$2:$B$12,2,FALSE)</f>
        <v>-4</v>
      </c>
      <c r="I1392" s="27">
        <f>VLOOKUP($A1392,ranks!$A$2:$B$12,2,FALSE)-VLOOKUP(E1392,ranks!$A$2:$B$12,2,FALSE)</f>
        <v>-1</v>
      </c>
      <c r="J1392">
        <f t="shared" si="170"/>
        <v>9</v>
      </c>
      <c r="K1392">
        <f t="shared" si="171"/>
        <v>0</v>
      </c>
      <c r="L1392">
        <f t="shared" si="172"/>
        <v>16</v>
      </c>
      <c r="M1392">
        <f t="shared" si="173"/>
        <v>1</v>
      </c>
      <c r="N1392">
        <f t="shared" si="174"/>
        <v>3</v>
      </c>
      <c r="O1392">
        <f t="shared" si="175"/>
        <v>0</v>
      </c>
      <c r="P1392">
        <f t="shared" si="176"/>
        <v>4</v>
      </c>
      <c r="Q1392">
        <f t="shared" si="177"/>
        <v>1</v>
      </c>
    </row>
    <row r="1393" spans="1:17" x14ac:dyDescent="0.25">
      <c r="A1393" s="27" t="s">
        <v>3</v>
      </c>
      <c r="B1393" t="s">
        <v>5</v>
      </c>
      <c r="C1393" t="s">
        <v>3</v>
      </c>
      <c r="D1393" t="s">
        <v>1</v>
      </c>
      <c r="E1393" t="s">
        <v>5</v>
      </c>
      <c r="F1393" s="27">
        <f>VLOOKUP($A1393,ranks!$A$2:$B$12,2,FALSE)-VLOOKUP(B1393,ranks!$A$2:$B$12,2,FALSE)</f>
        <v>2</v>
      </c>
      <c r="G1393" s="27">
        <f>VLOOKUP($A1393,ranks!$A$2:$B$12,2,FALSE)-VLOOKUP(C1393,ranks!$A$2:$B$12,2,FALSE)</f>
        <v>0</v>
      </c>
      <c r="H1393" s="27">
        <f>VLOOKUP($A1393,ranks!$A$2:$B$12,2,FALSE)-VLOOKUP(D1393,ranks!$A$2:$B$12,2,FALSE)</f>
        <v>-1</v>
      </c>
      <c r="I1393" s="27">
        <f>VLOOKUP($A1393,ranks!$A$2:$B$12,2,FALSE)-VLOOKUP(E1393,ranks!$A$2:$B$12,2,FALSE)</f>
        <v>2</v>
      </c>
      <c r="J1393">
        <f t="shared" si="170"/>
        <v>4</v>
      </c>
      <c r="K1393">
        <f t="shared" si="171"/>
        <v>0</v>
      </c>
      <c r="L1393">
        <f t="shared" si="172"/>
        <v>1</v>
      </c>
      <c r="M1393">
        <f t="shared" si="173"/>
        <v>4</v>
      </c>
      <c r="N1393">
        <f t="shared" si="174"/>
        <v>2</v>
      </c>
      <c r="O1393">
        <f t="shared" si="175"/>
        <v>0</v>
      </c>
      <c r="P1393">
        <f t="shared" si="176"/>
        <v>1</v>
      </c>
      <c r="Q1393">
        <f t="shared" si="177"/>
        <v>2</v>
      </c>
    </row>
    <row r="1394" spans="1:17" x14ac:dyDescent="0.25">
      <c r="A1394" s="27" t="s">
        <v>1</v>
      </c>
      <c r="B1394" t="s">
        <v>3</v>
      </c>
      <c r="C1394" t="s">
        <v>1</v>
      </c>
      <c r="D1394" t="s">
        <v>1</v>
      </c>
      <c r="E1394" t="s">
        <v>5</v>
      </c>
      <c r="F1394" s="27">
        <f>VLOOKUP($A1394,ranks!$A$2:$B$12,2,FALSE)-VLOOKUP(B1394,ranks!$A$2:$B$12,2,FALSE)</f>
        <v>1</v>
      </c>
      <c r="G1394" s="27">
        <f>VLOOKUP($A1394,ranks!$A$2:$B$12,2,FALSE)-VLOOKUP(C1394,ranks!$A$2:$B$12,2,FALSE)</f>
        <v>0</v>
      </c>
      <c r="H1394" s="27">
        <f>VLOOKUP($A1394,ranks!$A$2:$B$12,2,FALSE)-VLOOKUP(D1394,ranks!$A$2:$B$12,2,FALSE)</f>
        <v>0</v>
      </c>
      <c r="I1394" s="27">
        <f>VLOOKUP($A1394,ranks!$A$2:$B$12,2,FALSE)-VLOOKUP(E1394,ranks!$A$2:$B$12,2,FALSE)</f>
        <v>3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1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s="27" t="s">
        <v>3</v>
      </c>
      <c r="B1395" t="s">
        <v>5</v>
      </c>
      <c r="C1395" t="s">
        <v>5</v>
      </c>
      <c r="D1395" t="s">
        <v>1</v>
      </c>
      <c r="E1395" t="s">
        <v>5</v>
      </c>
      <c r="F1395" s="27">
        <f>VLOOKUP($A1395,ranks!$A$2:$B$12,2,FALSE)-VLOOKUP(B1395,ranks!$A$2:$B$12,2,FALSE)</f>
        <v>2</v>
      </c>
      <c r="G1395" s="27">
        <f>VLOOKUP($A1395,ranks!$A$2:$B$12,2,FALSE)-VLOOKUP(C1395,ranks!$A$2:$B$12,2,FALSE)</f>
        <v>2</v>
      </c>
      <c r="H1395" s="27">
        <f>VLOOKUP($A1395,ranks!$A$2:$B$12,2,FALSE)-VLOOKUP(D1395,ranks!$A$2:$B$12,2,FALSE)</f>
        <v>-1</v>
      </c>
      <c r="I1395" s="27">
        <f>VLOOKUP($A1395,ranks!$A$2:$B$12,2,FALSE)-VLOOKUP(E1395,ranks!$A$2:$B$12,2,FALSE)</f>
        <v>2</v>
      </c>
      <c r="J1395">
        <f t="shared" si="170"/>
        <v>4</v>
      </c>
      <c r="K1395">
        <f t="shared" si="171"/>
        <v>4</v>
      </c>
      <c r="L1395">
        <f t="shared" si="172"/>
        <v>1</v>
      </c>
      <c r="M1395">
        <f t="shared" si="173"/>
        <v>4</v>
      </c>
      <c r="N1395">
        <f t="shared" si="174"/>
        <v>2</v>
      </c>
      <c r="O1395">
        <f t="shared" si="175"/>
        <v>2</v>
      </c>
      <c r="P1395">
        <f t="shared" si="176"/>
        <v>1</v>
      </c>
      <c r="Q1395">
        <f t="shared" si="177"/>
        <v>2</v>
      </c>
    </row>
    <row r="1396" spans="1:17" x14ac:dyDescent="0.25">
      <c r="A1396" s="27" t="s">
        <v>1</v>
      </c>
      <c r="B1396" t="s">
        <v>1</v>
      </c>
      <c r="C1396" t="s">
        <v>1</v>
      </c>
      <c r="D1396" t="s">
        <v>1</v>
      </c>
      <c r="E1396" t="s">
        <v>5</v>
      </c>
      <c r="F1396" s="27">
        <f>VLOOKUP($A1396,ranks!$A$2:$B$12,2,FALSE)-VLOOKUP(B1396,ranks!$A$2:$B$12,2,FALSE)</f>
        <v>0</v>
      </c>
      <c r="G1396" s="27">
        <f>VLOOKUP($A1396,ranks!$A$2:$B$12,2,FALSE)-VLOOKUP(C1396,ranks!$A$2:$B$12,2,FALSE)</f>
        <v>0</v>
      </c>
      <c r="H1396" s="27">
        <f>VLOOKUP($A1396,ranks!$A$2:$B$12,2,FALSE)-VLOOKUP(D1396,ranks!$A$2:$B$12,2,FALSE)</f>
        <v>0</v>
      </c>
      <c r="I1396" s="27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s="27" t="s">
        <v>5</v>
      </c>
      <c r="B1397" t="s">
        <v>10</v>
      </c>
      <c r="C1397" t="s">
        <v>1</v>
      </c>
      <c r="D1397" t="s">
        <v>1</v>
      </c>
      <c r="E1397" t="s">
        <v>5</v>
      </c>
      <c r="F1397" s="27">
        <f>VLOOKUP($A1397,ranks!$A$2:$B$12,2,FALSE)-VLOOKUP(B1397,ranks!$A$2:$B$12,2,FALSE)</f>
        <v>1</v>
      </c>
      <c r="G1397" s="27">
        <f>VLOOKUP($A1397,ranks!$A$2:$B$12,2,FALSE)-VLOOKUP(C1397,ranks!$A$2:$B$12,2,FALSE)</f>
        <v>-3</v>
      </c>
      <c r="H1397" s="27">
        <f>VLOOKUP($A1397,ranks!$A$2:$B$12,2,FALSE)-VLOOKUP(D1397,ranks!$A$2:$B$12,2,FALSE)</f>
        <v>-3</v>
      </c>
      <c r="I1397" s="27">
        <f>VLOOKUP($A1397,ranks!$A$2:$B$12,2,FALSE)-VLOOKUP(E1397,ranks!$A$2:$B$12,2,FALSE)</f>
        <v>0</v>
      </c>
      <c r="J1397">
        <f t="shared" si="170"/>
        <v>1</v>
      </c>
      <c r="K1397">
        <f t="shared" si="171"/>
        <v>9</v>
      </c>
      <c r="L1397">
        <f t="shared" si="172"/>
        <v>9</v>
      </c>
      <c r="M1397">
        <f t="shared" si="173"/>
        <v>0</v>
      </c>
      <c r="N1397">
        <f t="shared" si="174"/>
        <v>1</v>
      </c>
      <c r="O1397">
        <f t="shared" si="175"/>
        <v>3</v>
      </c>
      <c r="P1397">
        <f t="shared" si="176"/>
        <v>3</v>
      </c>
      <c r="Q1397">
        <f t="shared" si="177"/>
        <v>0</v>
      </c>
    </row>
    <row r="1398" spans="1:17" x14ac:dyDescent="0.25">
      <c r="A1398" s="27" t="s">
        <v>7</v>
      </c>
      <c r="B1398" t="s">
        <v>5</v>
      </c>
      <c r="C1398" t="s">
        <v>5</v>
      </c>
      <c r="D1398" t="s">
        <v>1</v>
      </c>
      <c r="E1398" t="s">
        <v>5</v>
      </c>
      <c r="F1398" s="27">
        <f>VLOOKUP($A1398,ranks!$A$2:$B$12,2,FALSE)-VLOOKUP(B1398,ranks!$A$2:$B$12,2,FALSE)</f>
        <v>1</v>
      </c>
      <c r="G1398" s="27">
        <f>VLOOKUP($A1398,ranks!$A$2:$B$12,2,FALSE)-VLOOKUP(C1398,ranks!$A$2:$B$12,2,FALSE)</f>
        <v>1</v>
      </c>
      <c r="H1398" s="27">
        <f>VLOOKUP($A1398,ranks!$A$2:$B$12,2,FALSE)-VLOOKUP(D1398,ranks!$A$2:$B$12,2,FALSE)</f>
        <v>-2</v>
      </c>
      <c r="I1398" s="27">
        <f>VLOOKUP($A1398,ranks!$A$2:$B$12,2,FALSE)-VLOOKUP(E1398,ranks!$A$2:$B$12,2,FALSE)</f>
        <v>1</v>
      </c>
      <c r="J1398">
        <f t="shared" si="170"/>
        <v>1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1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s="27" t="s">
        <v>10</v>
      </c>
      <c r="B1399" t="s">
        <v>11</v>
      </c>
      <c r="C1399" t="s">
        <v>10</v>
      </c>
      <c r="D1399" t="s">
        <v>1</v>
      </c>
      <c r="E1399" t="s">
        <v>5</v>
      </c>
      <c r="F1399" s="27">
        <f>VLOOKUP($A1399,ranks!$A$2:$B$12,2,FALSE)-VLOOKUP(B1399,ranks!$A$2:$B$12,2,FALSE)</f>
        <v>3</v>
      </c>
      <c r="G1399" s="27">
        <f>VLOOKUP($A1399,ranks!$A$2:$B$12,2,FALSE)-VLOOKUP(C1399,ranks!$A$2:$B$12,2,FALSE)</f>
        <v>0</v>
      </c>
      <c r="H1399" s="27">
        <f>VLOOKUP($A1399,ranks!$A$2:$B$12,2,FALSE)-VLOOKUP(D1399,ranks!$A$2:$B$12,2,FALSE)</f>
        <v>-4</v>
      </c>
      <c r="I1399" s="27">
        <f>VLOOKUP($A1399,ranks!$A$2:$B$12,2,FALSE)-VLOOKUP(E1399,ranks!$A$2:$B$12,2,FALSE)</f>
        <v>-1</v>
      </c>
      <c r="J1399">
        <f t="shared" si="170"/>
        <v>9</v>
      </c>
      <c r="K1399">
        <f t="shared" si="171"/>
        <v>0</v>
      </c>
      <c r="L1399">
        <f t="shared" si="172"/>
        <v>16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4</v>
      </c>
      <c r="Q1399">
        <f t="shared" si="177"/>
        <v>1</v>
      </c>
    </row>
    <row r="1400" spans="1:17" x14ac:dyDescent="0.25">
      <c r="A1400" s="27" t="s">
        <v>4</v>
      </c>
      <c r="B1400" t="s">
        <v>3</v>
      </c>
      <c r="C1400" t="s">
        <v>3</v>
      </c>
      <c r="D1400" t="s">
        <v>1</v>
      </c>
      <c r="E1400" t="s">
        <v>5</v>
      </c>
      <c r="F1400" s="27">
        <f>VLOOKUP($A1400,ranks!$A$2:$B$12,2,FALSE)-VLOOKUP(B1400,ranks!$A$2:$B$12,2,FALSE)</f>
        <v>2</v>
      </c>
      <c r="G1400" s="27">
        <f>VLOOKUP($A1400,ranks!$A$2:$B$12,2,FALSE)-VLOOKUP(C1400,ranks!$A$2:$B$12,2,FALSE)</f>
        <v>2</v>
      </c>
      <c r="H1400" s="27">
        <f>VLOOKUP($A1400,ranks!$A$2:$B$12,2,FALSE)-VLOOKUP(D1400,ranks!$A$2:$B$12,2,FALSE)</f>
        <v>1</v>
      </c>
      <c r="I1400" s="27">
        <f>VLOOKUP($A1400,ranks!$A$2:$B$12,2,FALSE)-VLOOKUP(E1400,ranks!$A$2:$B$12,2,FALSE)</f>
        <v>4</v>
      </c>
      <c r="J1400">
        <f t="shared" si="170"/>
        <v>4</v>
      </c>
      <c r="K1400">
        <f t="shared" si="171"/>
        <v>4</v>
      </c>
      <c r="L1400">
        <f t="shared" si="172"/>
        <v>1</v>
      </c>
      <c r="M1400">
        <f t="shared" si="173"/>
        <v>16</v>
      </c>
      <c r="N1400">
        <f t="shared" si="174"/>
        <v>2</v>
      </c>
      <c r="O1400">
        <f t="shared" si="175"/>
        <v>2</v>
      </c>
      <c r="P1400">
        <f t="shared" si="176"/>
        <v>1</v>
      </c>
      <c r="Q1400">
        <f t="shared" si="177"/>
        <v>4</v>
      </c>
    </row>
    <row r="1401" spans="1:17" x14ac:dyDescent="0.25">
      <c r="A1401" s="27" t="s">
        <v>5</v>
      </c>
      <c r="B1401" t="s">
        <v>3</v>
      </c>
      <c r="C1401" t="s">
        <v>5</v>
      </c>
      <c r="D1401" t="s">
        <v>1</v>
      </c>
      <c r="E1401" t="s">
        <v>5</v>
      </c>
      <c r="F1401" s="27">
        <f>VLOOKUP($A1401,ranks!$A$2:$B$12,2,FALSE)-VLOOKUP(B1401,ranks!$A$2:$B$12,2,FALSE)</f>
        <v>-2</v>
      </c>
      <c r="G1401" s="27">
        <f>VLOOKUP($A1401,ranks!$A$2:$B$12,2,FALSE)-VLOOKUP(C1401,ranks!$A$2:$B$12,2,FALSE)</f>
        <v>0</v>
      </c>
      <c r="H1401" s="27">
        <f>VLOOKUP($A1401,ranks!$A$2:$B$12,2,FALSE)-VLOOKUP(D1401,ranks!$A$2:$B$12,2,FALSE)</f>
        <v>-3</v>
      </c>
      <c r="I1401" s="27">
        <f>VLOOKUP($A1401,ranks!$A$2:$B$12,2,FALSE)-VLOOKUP(E1401,ranks!$A$2:$B$12,2,FALSE)</f>
        <v>0</v>
      </c>
      <c r="J1401">
        <f t="shared" si="170"/>
        <v>4</v>
      </c>
      <c r="K1401">
        <f t="shared" si="171"/>
        <v>0</v>
      </c>
      <c r="L1401">
        <f t="shared" si="172"/>
        <v>9</v>
      </c>
      <c r="M1401">
        <f t="shared" si="173"/>
        <v>0</v>
      </c>
      <c r="N1401">
        <f t="shared" si="174"/>
        <v>2</v>
      </c>
      <c r="O1401">
        <f t="shared" si="175"/>
        <v>0</v>
      </c>
      <c r="P1401">
        <f t="shared" si="176"/>
        <v>3</v>
      </c>
      <c r="Q1401">
        <f t="shared" si="177"/>
        <v>0</v>
      </c>
    </row>
    <row r="1402" spans="1:17" x14ac:dyDescent="0.25">
      <c r="A1402" s="27" t="s">
        <v>11</v>
      </c>
      <c r="B1402" t="s">
        <v>7</v>
      </c>
      <c r="C1402" t="s">
        <v>1</v>
      </c>
      <c r="D1402" t="s">
        <v>1</v>
      </c>
      <c r="E1402" t="s">
        <v>5</v>
      </c>
      <c r="F1402" s="27">
        <f>VLOOKUP($A1402,ranks!$A$2:$B$12,2,FALSE)-VLOOKUP(B1402,ranks!$A$2:$B$12,2,FALSE)</f>
        <v>-5</v>
      </c>
      <c r="G1402" s="27">
        <f>VLOOKUP($A1402,ranks!$A$2:$B$12,2,FALSE)-VLOOKUP(C1402,ranks!$A$2:$B$12,2,FALSE)</f>
        <v>-7</v>
      </c>
      <c r="H1402" s="27">
        <f>VLOOKUP($A1402,ranks!$A$2:$B$12,2,FALSE)-VLOOKUP(D1402,ranks!$A$2:$B$12,2,FALSE)</f>
        <v>-7</v>
      </c>
      <c r="I1402" s="27">
        <f>VLOOKUP($A1402,ranks!$A$2:$B$12,2,FALSE)-VLOOKUP(E1402,ranks!$A$2:$B$12,2,FALSE)</f>
        <v>-4</v>
      </c>
      <c r="J1402">
        <f t="shared" si="170"/>
        <v>25</v>
      </c>
      <c r="K1402">
        <f t="shared" si="171"/>
        <v>49</v>
      </c>
      <c r="L1402">
        <f t="shared" si="172"/>
        <v>49</v>
      </c>
      <c r="M1402">
        <f t="shared" si="173"/>
        <v>16</v>
      </c>
      <c r="N1402">
        <f t="shared" si="174"/>
        <v>5</v>
      </c>
      <c r="O1402">
        <f t="shared" si="175"/>
        <v>7</v>
      </c>
      <c r="P1402">
        <f t="shared" si="176"/>
        <v>7</v>
      </c>
      <c r="Q1402">
        <f t="shared" si="177"/>
        <v>4</v>
      </c>
    </row>
    <row r="1403" spans="1:17" x14ac:dyDescent="0.25">
      <c r="A1403" s="27" t="s">
        <v>2</v>
      </c>
      <c r="B1403" t="s">
        <v>1</v>
      </c>
      <c r="C1403" t="s">
        <v>1</v>
      </c>
      <c r="D1403" t="s">
        <v>6</v>
      </c>
      <c r="E1403" t="s">
        <v>3</v>
      </c>
      <c r="F1403" s="27">
        <f>VLOOKUP($A1403,ranks!$A$2:$B$12,2,FALSE)-VLOOKUP(B1403,ranks!$A$2:$B$12,2,FALSE)</f>
        <v>2</v>
      </c>
      <c r="G1403" s="27">
        <f>VLOOKUP($A1403,ranks!$A$2:$B$12,2,FALSE)-VLOOKUP(C1403,ranks!$A$2:$B$12,2,FALSE)</f>
        <v>2</v>
      </c>
      <c r="H1403" s="27">
        <f>VLOOKUP($A1403,ranks!$A$2:$B$12,2,FALSE)-VLOOKUP(D1403,ranks!$A$2:$B$12,2,FALSE)</f>
        <v>-1</v>
      </c>
      <c r="I1403" s="27">
        <f>VLOOKUP($A1403,ranks!$A$2:$B$12,2,FALSE)-VLOOKUP(E1403,ranks!$A$2:$B$12,2,FALSE)</f>
        <v>3</v>
      </c>
      <c r="J1403">
        <f t="shared" si="170"/>
        <v>4</v>
      </c>
      <c r="K1403">
        <f t="shared" si="171"/>
        <v>4</v>
      </c>
      <c r="L1403">
        <f t="shared" si="172"/>
        <v>1</v>
      </c>
      <c r="M1403">
        <f t="shared" si="173"/>
        <v>9</v>
      </c>
      <c r="N1403">
        <f t="shared" si="174"/>
        <v>2</v>
      </c>
      <c r="O1403">
        <f t="shared" si="175"/>
        <v>2</v>
      </c>
      <c r="P1403">
        <f t="shared" si="176"/>
        <v>1</v>
      </c>
      <c r="Q1403">
        <f t="shared" si="177"/>
        <v>3</v>
      </c>
    </row>
    <row r="1404" spans="1:17" x14ac:dyDescent="0.25">
      <c r="A1404" s="27" t="s">
        <v>5</v>
      </c>
      <c r="B1404" t="s">
        <v>5</v>
      </c>
      <c r="C1404" t="s">
        <v>5</v>
      </c>
      <c r="D1404" t="s">
        <v>6</v>
      </c>
      <c r="E1404" t="s">
        <v>3</v>
      </c>
      <c r="F1404" s="27">
        <f>VLOOKUP($A1404,ranks!$A$2:$B$12,2,FALSE)-VLOOKUP(B1404,ranks!$A$2:$B$12,2,FALSE)</f>
        <v>0</v>
      </c>
      <c r="G1404" s="27">
        <f>VLOOKUP($A1404,ranks!$A$2:$B$12,2,FALSE)-VLOOKUP(C1404,ranks!$A$2:$B$12,2,FALSE)</f>
        <v>0</v>
      </c>
      <c r="H1404" s="27">
        <f>VLOOKUP($A1404,ranks!$A$2:$B$12,2,FALSE)-VLOOKUP(D1404,ranks!$A$2:$B$12,2,FALSE)</f>
        <v>-6</v>
      </c>
      <c r="I1404" s="27">
        <f>VLOOKUP($A1404,ranks!$A$2:$B$12,2,FALSE)-VLOOKUP(E1404,ranks!$A$2:$B$12,2,FALSE)</f>
        <v>-2</v>
      </c>
      <c r="J1404">
        <f t="shared" si="170"/>
        <v>0</v>
      </c>
      <c r="K1404">
        <f t="shared" si="171"/>
        <v>0</v>
      </c>
      <c r="L1404">
        <f t="shared" si="172"/>
        <v>36</v>
      </c>
      <c r="M1404">
        <f t="shared" si="173"/>
        <v>4</v>
      </c>
      <c r="N1404">
        <f t="shared" si="174"/>
        <v>0</v>
      </c>
      <c r="O1404">
        <f t="shared" si="175"/>
        <v>0</v>
      </c>
      <c r="P1404">
        <f t="shared" si="176"/>
        <v>6</v>
      </c>
      <c r="Q1404">
        <f t="shared" si="177"/>
        <v>2</v>
      </c>
    </row>
    <row r="1405" spans="1:17" x14ac:dyDescent="0.25">
      <c r="A1405" s="27" t="s">
        <v>6</v>
      </c>
      <c r="B1405" t="s">
        <v>7</v>
      </c>
      <c r="C1405" t="s">
        <v>1</v>
      </c>
      <c r="D1405" t="s">
        <v>6</v>
      </c>
      <c r="E1405" t="s">
        <v>3</v>
      </c>
      <c r="F1405" s="27">
        <f>VLOOKUP($A1405,ranks!$A$2:$B$12,2,FALSE)-VLOOKUP(B1405,ranks!$A$2:$B$12,2,FALSE)</f>
        <v>5</v>
      </c>
      <c r="G1405" s="27">
        <f>VLOOKUP($A1405,ranks!$A$2:$B$12,2,FALSE)-VLOOKUP(C1405,ranks!$A$2:$B$12,2,FALSE)</f>
        <v>3</v>
      </c>
      <c r="H1405" s="27">
        <f>VLOOKUP($A1405,ranks!$A$2:$B$12,2,FALSE)-VLOOKUP(D1405,ranks!$A$2:$B$12,2,FALSE)</f>
        <v>0</v>
      </c>
      <c r="I1405" s="27">
        <f>VLOOKUP($A1405,ranks!$A$2:$B$12,2,FALSE)-VLOOKUP(E1405,ranks!$A$2:$B$12,2,FALSE)</f>
        <v>4</v>
      </c>
      <c r="J1405">
        <f t="shared" si="170"/>
        <v>25</v>
      </c>
      <c r="K1405">
        <f t="shared" si="171"/>
        <v>9</v>
      </c>
      <c r="L1405">
        <f t="shared" si="172"/>
        <v>0</v>
      </c>
      <c r="M1405">
        <f t="shared" si="173"/>
        <v>16</v>
      </c>
      <c r="N1405">
        <f t="shared" si="174"/>
        <v>5</v>
      </c>
      <c r="O1405">
        <f t="shared" si="175"/>
        <v>3</v>
      </c>
      <c r="P1405">
        <f t="shared" si="176"/>
        <v>0</v>
      </c>
      <c r="Q1405">
        <f t="shared" si="177"/>
        <v>4</v>
      </c>
    </row>
    <row r="1406" spans="1:17" x14ac:dyDescent="0.25">
      <c r="A1406" s="27" t="s">
        <v>1</v>
      </c>
      <c r="B1406" t="s">
        <v>6</v>
      </c>
      <c r="C1406" t="s">
        <v>6</v>
      </c>
      <c r="D1406" t="s">
        <v>6</v>
      </c>
      <c r="E1406" t="s">
        <v>3</v>
      </c>
      <c r="F1406" s="27">
        <f>VLOOKUP($A1406,ranks!$A$2:$B$12,2,FALSE)-VLOOKUP(B1406,ranks!$A$2:$B$12,2,FALSE)</f>
        <v>-3</v>
      </c>
      <c r="G1406" s="27">
        <f>VLOOKUP($A1406,ranks!$A$2:$B$12,2,FALSE)-VLOOKUP(C1406,ranks!$A$2:$B$12,2,FALSE)</f>
        <v>-3</v>
      </c>
      <c r="H1406" s="27">
        <f>VLOOKUP($A1406,ranks!$A$2:$B$12,2,FALSE)-VLOOKUP(D1406,ranks!$A$2:$B$12,2,FALSE)</f>
        <v>-3</v>
      </c>
      <c r="I1406" s="27">
        <f>VLOOKUP($A1406,ranks!$A$2:$B$12,2,FALSE)-VLOOKUP(E1406,ranks!$A$2:$B$12,2,FALSE)</f>
        <v>1</v>
      </c>
      <c r="J1406">
        <f t="shared" si="170"/>
        <v>9</v>
      </c>
      <c r="K1406">
        <f t="shared" si="171"/>
        <v>9</v>
      </c>
      <c r="L1406">
        <f t="shared" si="172"/>
        <v>9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3</v>
      </c>
      <c r="Q1406">
        <f t="shared" si="177"/>
        <v>1</v>
      </c>
    </row>
    <row r="1407" spans="1:17" x14ac:dyDescent="0.25">
      <c r="A1407" s="27" t="s">
        <v>1</v>
      </c>
      <c r="B1407" t="s">
        <v>7</v>
      </c>
      <c r="C1407" t="s">
        <v>6</v>
      </c>
      <c r="D1407" t="s">
        <v>6</v>
      </c>
      <c r="E1407" t="s">
        <v>3</v>
      </c>
      <c r="F1407" s="27">
        <f>VLOOKUP($A1407,ranks!$A$2:$B$12,2,FALSE)-VLOOKUP(B1407,ranks!$A$2:$B$12,2,FALSE)</f>
        <v>2</v>
      </c>
      <c r="G1407" s="27">
        <f>VLOOKUP($A1407,ranks!$A$2:$B$12,2,FALSE)-VLOOKUP(C1407,ranks!$A$2:$B$12,2,FALSE)</f>
        <v>-3</v>
      </c>
      <c r="H1407" s="27">
        <f>VLOOKUP($A1407,ranks!$A$2:$B$12,2,FALSE)-VLOOKUP(D1407,ranks!$A$2:$B$12,2,FALSE)</f>
        <v>-3</v>
      </c>
      <c r="I1407" s="27">
        <f>VLOOKUP($A1407,ranks!$A$2:$B$12,2,FALSE)-VLOOKUP(E1407,ranks!$A$2:$B$12,2,FALSE)</f>
        <v>1</v>
      </c>
      <c r="J1407">
        <f t="shared" si="170"/>
        <v>4</v>
      </c>
      <c r="K1407">
        <f t="shared" si="171"/>
        <v>9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3</v>
      </c>
      <c r="P1407">
        <f t="shared" si="176"/>
        <v>3</v>
      </c>
      <c r="Q1407">
        <f t="shared" si="177"/>
        <v>1</v>
      </c>
    </row>
    <row r="1408" spans="1:17" x14ac:dyDescent="0.25">
      <c r="A1408" s="27" t="s">
        <v>4</v>
      </c>
      <c r="B1408" t="s">
        <v>7</v>
      </c>
      <c r="C1408" t="s">
        <v>1</v>
      </c>
      <c r="D1408" t="s">
        <v>6</v>
      </c>
      <c r="E1408" t="s">
        <v>3</v>
      </c>
      <c r="F1408" s="27">
        <f>VLOOKUP($A1408,ranks!$A$2:$B$12,2,FALSE)-VLOOKUP(B1408,ranks!$A$2:$B$12,2,FALSE)</f>
        <v>3</v>
      </c>
      <c r="G1408" s="27">
        <f>VLOOKUP($A1408,ranks!$A$2:$B$12,2,FALSE)-VLOOKUP(C1408,ranks!$A$2:$B$12,2,FALSE)</f>
        <v>1</v>
      </c>
      <c r="H1408" s="27">
        <f>VLOOKUP($A1408,ranks!$A$2:$B$12,2,FALSE)-VLOOKUP(D1408,ranks!$A$2:$B$12,2,FALSE)</f>
        <v>-2</v>
      </c>
      <c r="I1408" s="27">
        <f>VLOOKUP($A1408,ranks!$A$2:$B$12,2,FALSE)-VLOOKUP(E1408,ranks!$A$2:$B$12,2,FALSE)</f>
        <v>2</v>
      </c>
      <c r="J1408">
        <f t="shared" si="170"/>
        <v>9</v>
      </c>
      <c r="K1408">
        <f t="shared" si="171"/>
        <v>1</v>
      </c>
      <c r="L1408">
        <f t="shared" si="172"/>
        <v>4</v>
      </c>
      <c r="M1408">
        <f t="shared" si="173"/>
        <v>4</v>
      </c>
      <c r="N1408">
        <f t="shared" si="174"/>
        <v>3</v>
      </c>
      <c r="O1408">
        <f t="shared" si="175"/>
        <v>1</v>
      </c>
      <c r="P1408">
        <f t="shared" si="176"/>
        <v>2</v>
      </c>
      <c r="Q1408">
        <f t="shared" si="177"/>
        <v>2</v>
      </c>
    </row>
    <row r="1409" spans="1:17" x14ac:dyDescent="0.25">
      <c r="A1409" s="27" t="s">
        <v>11</v>
      </c>
      <c r="B1409" t="s">
        <v>7</v>
      </c>
      <c r="C1409" t="s">
        <v>6</v>
      </c>
      <c r="D1409" t="s">
        <v>6</v>
      </c>
      <c r="E1409" t="s">
        <v>3</v>
      </c>
      <c r="F1409" s="27">
        <f>VLOOKUP($A1409,ranks!$A$2:$B$12,2,FALSE)-VLOOKUP(B1409,ranks!$A$2:$B$12,2,FALSE)</f>
        <v>-5</v>
      </c>
      <c r="G1409" s="27">
        <f>VLOOKUP($A1409,ranks!$A$2:$B$12,2,FALSE)-VLOOKUP(C1409,ranks!$A$2:$B$12,2,FALSE)</f>
        <v>-10</v>
      </c>
      <c r="H1409" s="27">
        <f>VLOOKUP($A1409,ranks!$A$2:$B$12,2,FALSE)-VLOOKUP(D1409,ranks!$A$2:$B$12,2,FALSE)</f>
        <v>-10</v>
      </c>
      <c r="I1409" s="27">
        <f>VLOOKUP($A1409,ranks!$A$2:$B$12,2,FALSE)-VLOOKUP(E1409,ranks!$A$2:$B$12,2,FALSE)</f>
        <v>-6</v>
      </c>
      <c r="J1409">
        <f t="shared" si="170"/>
        <v>25</v>
      </c>
      <c r="K1409">
        <f t="shared" si="171"/>
        <v>100</v>
      </c>
      <c r="L1409">
        <f t="shared" si="172"/>
        <v>100</v>
      </c>
      <c r="M1409">
        <f t="shared" si="173"/>
        <v>36</v>
      </c>
      <c r="N1409">
        <f t="shared" si="174"/>
        <v>5</v>
      </c>
      <c r="O1409">
        <f t="shared" si="175"/>
        <v>10</v>
      </c>
      <c r="P1409">
        <f t="shared" si="176"/>
        <v>10</v>
      </c>
      <c r="Q1409">
        <f t="shared" si="177"/>
        <v>6</v>
      </c>
    </row>
    <row r="1410" spans="1:17" x14ac:dyDescent="0.25">
      <c r="A1410" s="27" t="s">
        <v>6</v>
      </c>
      <c r="B1410" t="s">
        <v>6</v>
      </c>
      <c r="C1410" t="s">
        <v>6</v>
      </c>
      <c r="D1410" t="s">
        <v>6</v>
      </c>
      <c r="E1410" t="s">
        <v>3</v>
      </c>
      <c r="F1410" s="27">
        <f>VLOOKUP($A1410,ranks!$A$2:$B$12,2,FALSE)-VLOOKUP(B1410,ranks!$A$2:$B$12,2,FALSE)</f>
        <v>0</v>
      </c>
      <c r="G1410" s="27">
        <f>VLOOKUP($A1410,ranks!$A$2:$B$12,2,FALSE)-VLOOKUP(C1410,ranks!$A$2:$B$12,2,FALSE)</f>
        <v>0</v>
      </c>
      <c r="H1410" s="27">
        <f>VLOOKUP($A1410,ranks!$A$2:$B$12,2,FALSE)-VLOOKUP(D1410,ranks!$A$2:$B$12,2,FALSE)</f>
        <v>0</v>
      </c>
      <c r="I1410" s="27">
        <f>VLOOKUP($A1410,ranks!$A$2:$B$12,2,FALSE)-VLOOKUP(E1410,ranks!$A$2:$B$12,2,FALSE)</f>
        <v>4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16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4</v>
      </c>
    </row>
    <row r="1411" spans="1:17" x14ac:dyDescent="0.25">
      <c r="A1411" s="27" t="s">
        <v>5</v>
      </c>
      <c r="B1411" t="s">
        <v>1</v>
      </c>
      <c r="C1411" t="s">
        <v>5</v>
      </c>
      <c r="D1411" t="s">
        <v>6</v>
      </c>
      <c r="E1411" t="s">
        <v>1</v>
      </c>
      <c r="F1411" s="27">
        <f>VLOOKUP($A1411,ranks!$A$2:$B$12,2,FALSE)-VLOOKUP(B1411,ranks!$A$2:$B$12,2,FALSE)</f>
        <v>-3</v>
      </c>
      <c r="G1411" s="27">
        <f>VLOOKUP($A1411,ranks!$A$2:$B$12,2,FALSE)-VLOOKUP(C1411,ranks!$A$2:$B$12,2,FALSE)</f>
        <v>0</v>
      </c>
      <c r="H1411" s="27">
        <f>VLOOKUP($A1411,ranks!$A$2:$B$12,2,FALSE)-VLOOKUP(D1411,ranks!$A$2:$B$12,2,FALSE)</f>
        <v>-6</v>
      </c>
      <c r="I1411" s="27">
        <f>VLOOKUP($A1411,ranks!$A$2:$B$12,2,FALSE)-VLOOKUP(E1411,ranks!$A$2:$B$12,2,FALSE)</f>
        <v>-3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36</v>
      </c>
      <c r="M1411">
        <f t="shared" ref="M1411:M1474" si="181">I1411^2</f>
        <v>9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6</v>
      </c>
      <c r="Q1411">
        <f t="shared" ref="Q1411:Q1474" si="185">ABS(I1411)</f>
        <v>3</v>
      </c>
    </row>
    <row r="1412" spans="1:17" x14ac:dyDescent="0.25">
      <c r="A1412" s="27" t="s">
        <v>1</v>
      </c>
      <c r="B1412" t="s">
        <v>7</v>
      </c>
      <c r="C1412" t="s">
        <v>1</v>
      </c>
      <c r="D1412" t="s">
        <v>6</v>
      </c>
      <c r="E1412" t="s">
        <v>1</v>
      </c>
      <c r="F1412" s="27">
        <f>VLOOKUP($A1412,ranks!$A$2:$B$12,2,FALSE)-VLOOKUP(B1412,ranks!$A$2:$B$12,2,FALSE)</f>
        <v>2</v>
      </c>
      <c r="G1412" s="27">
        <f>VLOOKUP($A1412,ranks!$A$2:$B$12,2,FALSE)-VLOOKUP(C1412,ranks!$A$2:$B$12,2,FALSE)</f>
        <v>0</v>
      </c>
      <c r="H1412" s="27">
        <f>VLOOKUP($A1412,ranks!$A$2:$B$12,2,FALSE)-VLOOKUP(D1412,ranks!$A$2:$B$12,2,FALSE)</f>
        <v>-3</v>
      </c>
      <c r="I1412" s="27">
        <f>VLOOKUP($A1412,ranks!$A$2:$B$12,2,FALSE)-VLOOKUP(E1412,ranks!$A$2:$B$12,2,FALSE)</f>
        <v>0</v>
      </c>
      <c r="J1412">
        <f t="shared" si="178"/>
        <v>4</v>
      </c>
      <c r="K1412">
        <f t="shared" si="179"/>
        <v>0</v>
      </c>
      <c r="L1412">
        <f t="shared" si="180"/>
        <v>9</v>
      </c>
      <c r="M1412">
        <f t="shared" si="181"/>
        <v>0</v>
      </c>
      <c r="N1412">
        <f t="shared" si="182"/>
        <v>2</v>
      </c>
      <c r="O1412">
        <f t="shared" si="183"/>
        <v>0</v>
      </c>
      <c r="P1412">
        <f t="shared" si="184"/>
        <v>3</v>
      </c>
      <c r="Q1412">
        <f t="shared" si="185"/>
        <v>0</v>
      </c>
    </row>
    <row r="1413" spans="1:17" x14ac:dyDescent="0.25">
      <c r="A1413" s="27" t="s">
        <v>6</v>
      </c>
      <c r="B1413" t="s">
        <v>7</v>
      </c>
      <c r="C1413" t="s">
        <v>5</v>
      </c>
      <c r="D1413" t="s">
        <v>6</v>
      </c>
      <c r="E1413" t="s">
        <v>1</v>
      </c>
      <c r="F1413" s="27">
        <f>VLOOKUP($A1413,ranks!$A$2:$B$12,2,FALSE)-VLOOKUP(B1413,ranks!$A$2:$B$12,2,FALSE)</f>
        <v>5</v>
      </c>
      <c r="G1413" s="27">
        <f>VLOOKUP($A1413,ranks!$A$2:$B$12,2,FALSE)-VLOOKUP(C1413,ranks!$A$2:$B$12,2,FALSE)</f>
        <v>6</v>
      </c>
      <c r="H1413" s="27">
        <f>VLOOKUP($A1413,ranks!$A$2:$B$12,2,FALSE)-VLOOKUP(D1413,ranks!$A$2:$B$12,2,FALSE)</f>
        <v>0</v>
      </c>
      <c r="I1413" s="27">
        <f>VLOOKUP($A1413,ranks!$A$2:$B$12,2,FALSE)-VLOOKUP(E1413,ranks!$A$2:$B$12,2,FALSE)</f>
        <v>3</v>
      </c>
      <c r="J1413">
        <f t="shared" si="178"/>
        <v>25</v>
      </c>
      <c r="K1413">
        <f t="shared" si="179"/>
        <v>36</v>
      </c>
      <c r="L1413">
        <f t="shared" si="180"/>
        <v>0</v>
      </c>
      <c r="M1413">
        <f t="shared" si="181"/>
        <v>9</v>
      </c>
      <c r="N1413">
        <f t="shared" si="182"/>
        <v>5</v>
      </c>
      <c r="O1413">
        <f t="shared" si="183"/>
        <v>6</v>
      </c>
      <c r="P1413">
        <f t="shared" si="184"/>
        <v>0</v>
      </c>
      <c r="Q1413">
        <f t="shared" si="185"/>
        <v>3</v>
      </c>
    </row>
    <row r="1414" spans="1:17" x14ac:dyDescent="0.25">
      <c r="A1414" s="27" t="s">
        <v>6</v>
      </c>
      <c r="B1414" t="s">
        <v>7</v>
      </c>
      <c r="C1414" t="s">
        <v>5</v>
      </c>
      <c r="D1414" t="s">
        <v>6</v>
      </c>
      <c r="E1414" t="s">
        <v>1</v>
      </c>
      <c r="F1414" s="27">
        <f>VLOOKUP($A1414,ranks!$A$2:$B$12,2,FALSE)-VLOOKUP(B1414,ranks!$A$2:$B$12,2,FALSE)</f>
        <v>5</v>
      </c>
      <c r="G1414" s="27">
        <f>VLOOKUP($A1414,ranks!$A$2:$B$12,2,FALSE)-VLOOKUP(C1414,ranks!$A$2:$B$12,2,FALSE)</f>
        <v>6</v>
      </c>
      <c r="H1414" s="27">
        <f>VLOOKUP($A1414,ranks!$A$2:$B$12,2,FALSE)-VLOOKUP(D1414,ranks!$A$2:$B$12,2,FALSE)</f>
        <v>0</v>
      </c>
      <c r="I1414" s="27">
        <f>VLOOKUP($A1414,ranks!$A$2:$B$12,2,FALSE)-VLOOKUP(E1414,ranks!$A$2:$B$12,2,FALSE)</f>
        <v>3</v>
      </c>
      <c r="J1414">
        <f t="shared" si="178"/>
        <v>25</v>
      </c>
      <c r="K1414">
        <f t="shared" si="179"/>
        <v>36</v>
      </c>
      <c r="L1414">
        <f t="shared" si="180"/>
        <v>0</v>
      </c>
      <c r="M1414">
        <f t="shared" si="181"/>
        <v>9</v>
      </c>
      <c r="N1414">
        <f t="shared" si="182"/>
        <v>5</v>
      </c>
      <c r="O1414">
        <f t="shared" si="183"/>
        <v>6</v>
      </c>
      <c r="P1414">
        <f t="shared" si="184"/>
        <v>0</v>
      </c>
      <c r="Q1414">
        <f t="shared" si="185"/>
        <v>3</v>
      </c>
    </row>
    <row r="1415" spans="1:17" x14ac:dyDescent="0.25">
      <c r="A1415" s="27" t="s">
        <v>11</v>
      </c>
      <c r="B1415" t="s">
        <v>5</v>
      </c>
      <c r="C1415" t="s">
        <v>5</v>
      </c>
      <c r="D1415" t="s">
        <v>6</v>
      </c>
      <c r="E1415" t="s">
        <v>1</v>
      </c>
      <c r="F1415" s="27">
        <f>VLOOKUP($A1415,ranks!$A$2:$B$12,2,FALSE)-VLOOKUP(B1415,ranks!$A$2:$B$12,2,FALSE)</f>
        <v>-4</v>
      </c>
      <c r="G1415" s="27">
        <f>VLOOKUP($A1415,ranks!$A$2:$B$12,2,FALSE)-VLOOKUP(C1415,ranks!$A$2:$B$12,2,FALSE)</f>
        <v>-4</v>
      </c>
      <c r="H1415" s="27">
        <f>VLOOKUP($A1415,ranks!$A$2:$B$12,2,FALSE)-VLOOKUP(D1415,ranks!$A$2:$B$12,2,FALSE)</f>
        <v>-10</v>
      </c>
      <c r="I1415" s="27">
        <f>VLOOKUP($A1415,ranks!$A$2:$B$12,2,FALSE)-VLOOKUP(E1415,ranks!$A$2:$B$12,2,FALSE)</f>
        <v>-7</v>
      </c>
      <c r="J1415">
        <f t="shared" si="178"/>
        <v>16</v>
      </c>
      <c r="K1415">
        <f t="shared" si="179"/>
        <v>16</v>
      </c>
      <c r="L1415">
        <f t="shared" si="180"/>
        <v>100</v>
      </c>
      <c r="M1415">
        <f t="shared" si="181"/>
        <v>49</v>
      </c>
      <c r="N1415">
        <f t="shared" si="182"/>
        <v>4</v>
      </c>
      <c r="O1415">
        <f t="shared" si="183"/>
        <v>4</v>
      </c>
      <c r="P1415">
        <f t="shared" si="184"/>
        <v>10</v>
      </c>
      <c r="Q1415">
        <f t="shared" si="185"/>
        <v>7</v>
      </c>
    </row>
    <row r="1416" spans="1:17" x14ac:dyDescent="0.25">
      <c r="A1416" s="27" t="s">
        <v>7</v>
      </c>
      <c r="B1416" t="s">
        <v>5</v>
      </c>
      <c r="C1416" t="s">
        <v>4</v>
      </c>
      <c r="D1416" t="s">
        <v>6</v>
      </c>
      <c r="E1416" t="s">
        <v>1</v>
      </c>
      <c r="F1416" s="27">
        <f>VLOOKUP($A1416,ranks!$A$2:$B$12,2,FALSE)-VLOOKUP(B1416,ranks!$A$2:$B$12,2,FALSE)</f>
        <v>1</v>
      </c>
      <c r="G1416" s="27">
        <f>VLOOKUP($A1416,ranks!$A$2:$B$12,2,FALSE)-VLOOKUP(C1416,ranks!$A$2:$B$12,2,FALSE)</f>
        <v>-3</v>
      </c>
      <c r="H1416" s="27">
        <f>VLOOKUP($A1416,ranks!$A$2:$B$12,2,FALSE)-VLOOKUP(D1416,ranks!$A$2:$B$12,2,FALSE)</f>
        <v>-5</v>
      </c>
      <c r="I1416" s="27">
        <f>VLOOKUP($A1416,ranks!$A$2:$B$12,2,FALSE)-VLOOKUP(E1416,ranks!$A$2:$B$12,2,FALSE)</f>
        <v>-2</v>
      </c>
      <c r="J1416">
        <f t="shared" si="178"/>
        <v>1</v>
      </c>
      <c r="K1416">
        <f t="shared" si="179"/>
        <v>9</v>
      </c>
      <c r="L1416">
        <f t="shared" si="180"/>
        <v>25</v>
      </c>
      <c r="M1416">
        <f t="shared" si="181"/>
        <v>4</v>
      </c>
      <c r="N1416">
        <f t="shared" si="182"/>
        <v>1</v>
      </c>
      <c r="O1416">
        <f t="shared" si="183"/>
        <v>3</v>
      </c>
      <c r="P1416">
        <f t="shared" si="184"/>
        <v>5</v>
      </c>
      <c r="Q1416">
        <f t="shared" si="185"/>
        <v>2</v>
      </c>
    </row>
    <row r="1417" spans="1:17" x14ac:dyDescent="0.25">
      <c r="A1417" s="27" t="s">
        <v>3</v>
      </c>
      <c r="B1417" t="s">
        <v>2</v>
      </c>
      <c r="C1417" t="s">
        <v>1</v>
      </c>
      <c r="D1417" t="s">
        <v>6</v>
      </c>
      <c r="E1417" t="s">
        <v>1</v>
      </c>
      <c r="F1417" s="27">
        <f>VLOOKUP($A1417,ranks!$A$2:$B$12,2,FALSE)-VLOOKUP(B1417,ranks!$A$2:$B$12,2,FALSE)</f>
        <v>-3</v>
      </c>
      <c r="G1417" s="27">
        <f>VLOOKUP($A1417,ranks!$A$2:$B$12,2,FALSE)-VLOOKUP(C1417,ranks!$A$2:$B$12,2,FALSE)</f>
        <v>-1</v>
      </c>
      <c r="H1417" s="27">
        <f>VLOOKUP($A1417,ranks!$A$2:$B$12,2,FALSE)-VLOOKUP(D1417,ranks!$A$2:$B$12,2,FALSE)</f>
        <v>-4</v>
      </c>
      <c r="I1417" s="27">
        <f>VLOOKUP($A1417,ranks!$A$2:$B$12,2,FALSE)-VLOOKUP(E1417,ranks!$A$2:$B$12,2,FALSE)</f>
        <v>-1</v>
      </c>
      <c r="J1417">
        <f t="shared" si="178"/>
        <v>9</v>
      </c>
      <c r="K1417">
        <f t="shared" si="179"/>
        <v>1</v>
      </c>
      <c r="L1417">
        <f t="shared" si="180"/>
        <v>16</v>
      </c>
      <c r="M1417">
        <f t="shared" si="181"/>
        <v>1</v>
      </c>
      <c r="N1417">
        <f t="shared" si="182"/>
        <v>3</v>
      </c>
      <c r="O1417">
        <f t="shared" si="183"/>
        <v>1</v>
      </c>
      <c r="P1417">
        <f t="shared" si="184"/>
        <v>4</v>
      </c>
      <c r="Q1417">
        <f t="shared" si="185"/>
        <v>1</v>
      </c>
    </row>
    <row r="1418" spans="1:17" x14ac:dyDescent="0.25">
      <c r="A1418" s="27" t="s">
        <v>5</v>
      </c>
      <c r="B1418" t="s">
        <v>6</v>
      </c>
      <c r="C1418" t="s">
        <v>6</v>
      </c>
      <c r="D1418" t="s">
        <v>6</v>
      </c>
      <c r="E1418" t="s">
        <v>3</v>
      </c>
      <c r="F1418" s="27">
        <f>VLOOKUP($A1418,ranks!$A$2:$B$12,2,FALSE)-VLOOKUP(B1418,ranks!$A$2:$B$12,2,FALSE)</f>
        <v>-6</v>
      </c>
      <c r="G1418" s="27">
        <f>VLOOKUP($A1418,ranks!$A$2:$B$12,2,FALSE)-VLOOKUP(C1418,ranks!$A$2:$B$12,2,FALSE)</f>
        <v>-6</v>
      </c>
      <c r="H1418" s="27">
        <f>VLOOKUP($A1418,ranks!$A$2:$B$12,2,FALSE)-VLOOKUP(D1418,ranks!$A$2:$B$12,2,FALSE)</f>
        <v>-6</v>
      </c>
      <c r="I1418" s="27">
        <f>VLOOKUP($A1418,ranks!$A$2:$B$12,2,FALSE)-VLOOKUP(E1418,ranks!$A$2:$B$12,2,FALSE)</f>
        <v>-2</v>
      </c>
      <c r="J1418">
        <f t="shared" si="178"/>
        <v>36</v>
      </c>
      <c r="K1418">
        <f t="shared" si="179"/>
        <v>36</v>
      </c>
      <c r="L1418">
        <f t="shared" si="180"/>
        <v>36</v>
      </c>
      <c r="M1418">
        <f t="shared" si="181"/>
        <v>4</v>
      </c>
      <c r="N1418">
        <f t="shared" si="182"/>
        <v>6</v>
      </c>
      <c r="O1418">
        <f t="shared" si="183"/>
        <v>6</v>
      </c>
      <c r="P1418">
        <f t="shared" si="184"/>
        <v>6</v>
      </c>
      <c r="Q1418">
        <f t="shared" si="185"/>
        <v>2</v>
      </c>
    </row>
    <row r="1419" spans="1:17" x14ac:dyDescent="0.25">
      <c r="A1419" s="27" t="s">
        <v>6</v>
      </c>
      <c r="B1419" t="s">
        <v>6</v>
      </c>
      <c r="C1419" t="s">
        <v>1</v>
      </c>
      <c r="D1419" t="s">
        <v>6</v>
      </c>
      <c r="E1419" t="s">
        <v>3</v>
      </c>
      <c r="F1419" s="27">
        <f>VLOOKUP($A1419,ranks!$A$2:$B$12,2,FALSE)-VLOOKUP(B1419,ranks!$A$2:$B$12,2,FALSE)</f>
        <v>0</v>
      </c>
      <c r="G1419" s="27">
        <f>VLOOKUP($A1419,ranks!$A$2:$B$12,2,FALSE)-VLOOKUP(C1419,ranks!$A$2:$B$12,2,FALSE)</f>
        <v>3</v>
      </c>
      <c r="H1419" s="27">
        <f>VLOOKUP($A1419,ranks!$A$2:$B$12,2,FALSE)-VLOOKUP(D1419,ranks!$A$2:$B$12,2,FALSE)</f>
        <v>0</v>
      </c>
      <c r="I1419" s="27">
        <f>VLOOKUP($A1419,ranks!$A$2:$B$12,2,FALSE)-VLOOKUP(E1419,ranks!$A$2:$B$12,2,FALSE)</f>
        <v>4</v>
      </c>
      <c r="J1419">
        <f t="shared" si="178"/>
        <v>0</v>
      </c>
      <c r="K1419">
        <f t="shared" si="179"/>
        <v>9</v>
      </c>
      <c r="L1419">
        <f t="shared" si="180"/>
        <v>0</v>
      </c>
      <c r="M1419">
        <f t="shared" si="181"/>
        <v>16</v>
      </c>
      <c r="N1419">
        <f t="shared" si="182"/>
        <v>0</v>
      </c>
      <c r="O1419">
        <f t="shared" si="183"/>
        <v>3</v>
      </c>
      <c r="P1419">
        <f t="shared" si="184"/>
        <v>0</v>
      </c>
      <c r="Q1419">
        <f t="shared" si="185"/>
        <v>4</v>
      </c>
    </row>
    <row r="1420" spans="1:17" x14ac:dyDescent="0.25">
      <c r="A1420" s="27" t="s">
        <v>1</v>
      </c>
      <c r="B1420" t="s">
        <v>1</v>
      </c>
      <c r="C1420" t="s">
        <v>1</v>
      </c>
      <c r="D1420" t="s">
        <v>6</v>
      </c>
      <c r="E1420" t="s">
        <v>3</v>
      </c>
      <c r="F1420" s="27">
        <f>VLOOKUP($A1420,ranks!$A$2:$B$12,2,FALSE)-VLOOKUP(B1420,ranks!$A$2:$B$12,2,FALSE)</f>
        <v>0</v>
      </c>
      <c r="G1420" s="27">
        <f>VLOOKUP($A1420,ranks!$A$2:$B$12,2,FALSE)-VLOOKUP(C1420,ranks!$A$2:$B$12,2,FALSE)</f>
        <v>0</v>
      </c>
      <c r="H1420" s="27">
        <f>VLOOKUP($A1420,ranks!$A$2:$B$12,2,FALSE)-VLOOKUP(D1420,ranks!$A$2:$B$12,2,FALSE)</f>
        <v>-3</v>
      </c>
      <c r="I1420" s="27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9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3</v>
      </c>
      <c r="Q1420">
        <f t="shared" si="185"/>
        <v>1</v>
      </c>
    </row>
    <row r="1421" spans="1:17" x14ac:dyDescent="0.25">
      <c r="A1421" s="27" t="s">
        <v>2</v>
      </c>
      <c r="B1421" t="s">
        <v>1</v>
      </c>
      <c r="C1421" t="s">
        <v>1</v>
      </c>
      <c r="D1421" t="s">
        <v>6</v>
      </c>
      <c r="E1421" t="s">
        <v>3</v>
      </c>
      <c r="F1421" s="27">
        <f>VLOOKUP($A1421,ranks!$A$2:$B$12,2,FALSE)-VLOOKUP(B1421,ranks!$A$2:$B$12,2,FALSE)</f>
        <v>2</v>
      </c>
      <c r="G1421" s="27">
        <f>VLOOKUP($A1421,ranks!$A$2:$B$12,2,FALSE)-VLOOKUP(C1421,ranks!$A$2:$B$12,2,FALSE)</f>
        <v>2</v>
      </c>
      <c r="H1421" s="27">
        <f>VLOOKUP($A1421,ranks!$A$2:$B$12,2,FALSE)-VLOOKUP(D1421,ranks!$A$2:$B$12,2,FALSE)</f>
        <v>-1</v>
      </c>
      <c r="I1421" s="27">
        <f>VLOOKUP($A1421,ranks!$A$2:$B$12,2,FALSE)-VLOOKUP(E1421,ranks!$A$2:$B$12,2,FALSE)</f>
        <v>3</v>
      </c>
      <c r="J1421">
        <f t="shared" si="178"/>
        <v>4</v>
      </c>
      <c r="K1421">
        <f t="shared" si="179"/>
        <v>4</v>
      </c>
      <c r="L1421">
        <f t="shared" si="180"/>
        <v>1</v>
      </c>
      <c r="M1421">
        <f t="shared" si="181"/>
        <v>9</v>
      </c>
      <c r="N1421">
        <f t="shared" si="182"/>
        <v>2</v>
      </c>
      <c r="O1421">
        <f t="shared" si="183"/>
        <v>2</v>
      </c>
      <c r="P1421">
        <f t="shared" si="184"/>
        <v>1</v>
      </c>
      <c r="Q1421">
        <f t="shared" si="185"/>
        <v>3</v>
      </c>
    </row>
    <row r="1422" spans="1:17" x14ac:dyDescent="0.25">
      <c r="A1422" s="27" t="s">
        <v>7</v>
      </c>
      <c r="B1422" t="s">
        <v>1</v>
      </c>
      <c r="C1422" t="s">
        <v>6</v>
      </c>
      <c r="D1422" t="s">
        <v>6</v>
      </c>
      <c r="E1422" t="s">
        <v>3</v>
      </c>
      <c r="F1422" s="27">
        <f>VLOOKUP($A1422,ranks!$A$2:$B$12,2,FALSE)-VLOOKUP(B1422,ranks!$A$2:$B$12,2,FALSE)</f>
        <v>-2</v>
      </c>
      <c r="G1422" s="27">
        <f>VLOOKUP($A1422,ranks!$A$2:$B$12,2,FALSE)-VLOOKUP(C1422,ranks!$A$2:$B$12,2,FALSE)</f>
        <v>-5</v>
      </c>
      <c r="H1422" s="27">
        <f>VLOOKUP($A1422,ranks!$A$2:$B$12,2,FALSE)-VLOOKUP(D1422,ranks!$A$2:$B$12,2,FALSE)</f>
        <v>-5</v>
      </c>
      <c r="I1422" s="27">
        <f>VLOOKUP($A1422,ranks!$A$2:$B$12,2,FALSE)-VLOOKUP(E1422,ranks!$A$2:$B$12,2,FALSE)</f>
        <v>-1</v>
      </c>
      <c r="J1422">
        <f t="shared" si="178"/>
        <v>4</v>
      </c>
      <c r="K1422">
        <f t="shared" si="179"/>
        <v>25</v>
      </c>
      <c r="L1422">
        <f t="shared" si="180"/>
        <v>25</v>
      </c>
      <c r="M1422">
        <f t="shared" si="181"/>
        <v>1</v>
      </c>
      <c r="N1422">
        <f t="shared" si="182"/>
        <v>2</v>
      </c>
      <c r="O1422">
        <f t="shared" si="183"/>
        <v>5</v>
      </c>
      <c r="P1422">
        <f t="shared" si="184"/>
        <v>5</v>
      </c>
      <c r="Q1422">
        <f t="shared" si="185"/>
        <v>1</v>
      </c>
    </row>
    <row r="1423" spans="1:17" x14ac:dyDescent="0.25">
      <c r="A1423" s="27" t="s">
        <v>4</v>
      </c>
      <c r="B1423" t="s">
        <v>1</v>
      </c>
      <c r="C1423" t="s">
        <v>5</v>
      </c>
      <c r="D1423" t="s">
        <v>6</v>
      </c>
      <c r="E1423" t="s">
        <v>3</v>
      </c>
      <c r="F1423" s="27">
        <f>VLOOKUP($A1423,ranks!$A$2:$B$12,2,FALSE)-VLOOKUP(B1423,ranks!$A$2:$B$12,2,FALSE)</f>
        <v>1</v>
      </c>
      <c r="G1423" s="27">
        <f>VLOOKUP($A1423,ranks!$A$2:$B$12,2,FALSE)-VLOOKUP(C1423,ranks!$A$2:$B$12,2,FALSE)</f>
        <v>4</v>
      </c>
      <c r="H1423" s="27">
        <f>VLOOKUP($A1423,ranks!$A$2:$B$12,2,FALSE)-VLOOKUP(D1423,ranks!$A$2:$B$12,2,FALSE)</f>
        <v>-2</v>
      </c>
      <c r="I1423" s="27">
        <f>VLOOKUP($A1423,ranks!$A$2:$B$12,2,FALSE)-VLOOKUP(E1423,ranks!$A$2:$B$12,2,FALSE)</f>
        <v>2</v>
      </c>
      <c r="J1423">
        <f t="shared" si="178"/>
        <v>1</v>
      </c>
      <c r="K1423">
        <f t="shared" si="179"/>
        <v>16</v>
      </c>
      <c r="L1423">
        <f t="shared" si="180"/>
        <v>4</v>
      </c>
      <c r="M1423">
        <f t="shared" si="181"/>
        <v>4</v>
      </c>
      <c r="N1423">
        <f t="shared" si="182"/>
        <v>1</v>
      </c>
      <c r="O1423">
        <f t="shared" si="183"/>
        <v>4</v>
      </c>
      <c r="P1423">
        <f t="shared" si="184"/>
        <v>2</v>
      </c>
      <c r="Q1423">
        <f t="shared" si="185"/>
        <v>2</v>
      </c>
    </row>
    <row r="1424" spans="1:17" x14ac:dyDescent="0.25">
      <c r="A1424" s="27" t="s">
        <v>6</v>
      </c>
      <c r="B1424" t="s">
        <v>11</v>
      </c>
      <c r="C1424" t="s">
        <v>11</v>
      </c>
      <c r="D1424" t="s">
        <v>6</v>
      </c>
      <c r="E1424" t="s">
        <v>3</v>
      </c>
      <c r="F1424" s="27">
        <f>VLOOKUP($A1424,ranks!$A$2:$B$12,2,FALSE)-VLOOKUP(B1424,ranks!$A$2:$B$12,2,FALSE)</f>
        <v>10</v>
      </c>
      <c r="G1424" s="27">
        <f>VLOOKUP($A1424,ranks!$A$2:$B$12,2,FALSE)-VLOOKUP(C1424,ranks!$A$2:$B$12,2,FALSE)</f>
        <v>10</v>
      </c>
      <c r="H1424" s="27">
        <f>VLOOKUP($A1424,ranks!$A$2:$B$12,2,FALSE)-VLOOKUP(D1424,ranks!$A$2:$B$12,2,FALSE)</f>
        <v>0</v>
      </c>
      <c r="I1424" s="27">
        <f>VLOOKUP($A1424,ranks!$A$2:$B$12,2,FALSE)-VLOOKUP(E1424,ranks!$A$2:$B$12,2,FALSE)</f>
        <v>4</v>
      </c>
      <c r="J1424">
        <f t="shared" si="178"/>
        <v>100</v>
      </c>
      <c r="K1424">
        <f t="shared" si="179"/>
        <v>100</v>
      </c>
      <c r="L1424">
        <f t="shared" si="180"/>
        <v>0</v>
      </c>
      <c r="M1424">
        <f t="shared" si="181"/>
        <v>16</v>
      </c>
      <c r="N1424">
        <f t="shared" si="182"/>
        <v>10</v>
      </c>
      <c r="O1424">
        <f t="shared" si="183"/>
        <v>10</v>
      </c>
      <c r="P1424">
        <f t="shared" si="184"/>
        <v>0</v>
      </c>
      <c r="Q1424">
        <f t="shared" si="185"/>
        <v>4</v>
      </c>
    </row>
    <row r="1425" spans="1:17" x14ac:dyDescent="0.25">
      <c r="A1425" s="27" t="s">
        <v>1</v>
      </c>
      <c r="B1425" t="s">
        <v>1</v>
      </c>
      <c r="C1425" t="s">
        <v>6</v>
      </c>
      <c r="D1425" t="s">
        <v>6</v>
      </c>
      <c r="E1425" t="s">
        <v>3</v>
      </c>
      <c r="F1425" s="27">
        <f>VLOOKUP($A1425,ranks!$A$2:$B$12,2,FALSE)-VLOOKUP(B1425,ranks!$A$2:$B$12,2,FALSE)</f>
        <v>0</v>
      </c>
      <c r="G1425" s="27">
        <f>VLOOKUP($A1425,ranks!$A$2:$B$12,2,FALSE)-VLOOKUP(C1425,ranks!$A$2:$B$12,2,FALSE)</f>
        <v>-3</v>
      </c>
      <c r="H1425" s="27">
        <f>VLOOKUP($A1425,ranks!$A$2:$B$12,2,FALSE)-VLOOKUP(D1425,ranks!$A$2:$B$12,2,FALSE)</f>
        <v>-3</v>
      </c>
      <c r="I1425" s="27">
        <f>VLOOKUP($A1425,ranks!$A$2:$B$12,2,FALSE)-VLOOKUP(E1425,ranks!$A$2:$B$12,2,FALSE)</f>
        <v>1</v>
      </c>
      <c r="J1425">
        <f t="shared" si="178"/>
        <v>0</v>
      </c>
      <c r="K1425">
        <f t="shared" si="179"/>
        <v>9</v>
      </c>
      <c r="L1425">
        <f t="shared" si="180"/>
        <v>9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3</v>
      </c>
      <c r="Q1425">
        <f t="shared" si="185"/>
        <v>1</v>
      </c>
    </row>
    <row r="1426" spans="1:17" x14ac:dyDescent="0.25">
      <c r="A1426" s="27" t="s">
        <v>7</v>
      </c>
      <c r="B1426" t="s">
        <v>7</v>
      </c>
      <c r="C1426" t="s">
        <v>7</v>
      </c>
      <c r="D1426" t="s">
        <v>6</v>
      </c>
      <c r="E1426" t="s">
        <v>3</v>
      </c>
      <c r="F1426" s="27">
        <f>VLOOKUP($A1426,ranks!$A$2:$B$12,2,FALSE)-VLOOKUP(B1426,ranks!$A$2:$B$12,2,FALSE)</f>
        <v>0</v>
      </c>
      <c r="G1426" s="27">
        <f>VLOOKUP($A1426,ranks!$A$2:$B$12,2,FALSE)-VLOOKUP(C1426,ranks!$A$2:$B$12,2,FALSE)</f>
        <v>0</v>
      </c>
      <c r="H1426" s="27">
        <f>VLOOKUP($A1426,ranks!$A$2:$B$12,2,FALSE)-VLOOKUP(D1426,ranks!$A$2:$B$12,2,FALSE)</f>
        <v>-5</v>
      </c>
      <c r="I1426" s="27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25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5</v>
      </c>
      <c r="Q1426">
        <f t="shared" si="185"/>
        <v>1</v>
      </c>
    </row>
    <row r="1427" spans="1:17" x14ac:dyDescent="0.25">
      <c r="A1427" s="27" t="s">
        <v>5</v>
      </c>
      <c r="B1427" t="s">
        <v>5</v>
      </c>
      <c r="C1427" t="s">
        <v>5</v>
      </c>
      <c r="D1427" t="s">
        <v>6</v>
      </c>
      <c r="E1427" t="s">
        <v>3</v>
      </c>
      <c r="F1427" s="27">
        <f>VLOOKUP($A1427,ranks!$A$2:$B$12,2,FALSE)-VLOOKUP(B1427,ranks!$A$2:$B$12,2,FALSE)</f>
        <v>0</v>
      </c>
      <c r="G1427" s="27">
        <f>VLOOKUP($A1427,ranks!$A$2:$B$12,2,FALSE)-VLOOKUP(C1427,ranks!$A$2:$B$12,2,FALSE)</f>
        <v>0</v>
      </c>
      <c r="H1427" s="27">
        <f>VLOOKUP($A1427,ranks!$A$2:$B$12,2,FALSE)-VLOOKUP(D1427,ranks!$A$2:$B$12,2,FALSE)</f>
        <v>-6</v>
      </c>
      <c r="I1427" s="27">
        <f>VLOOKUP($A1427,ranks!$A$2:$B$12,2,FALSE)-VLOOKUP(E1427,ranks!$A$2:$B$12,2,FALSE)</f>
        <v>-2</v>
      </c>
      <c r="J1427">
        <f t="shared" si="178"/>
        <v>0</v>
      </c>
      <c r="K1427">
        <f t="shared" si="179"/>
        <v>0</v>
      </c>
      <c r="L1427">
        <f t="shared" si="180"/>
        <v>36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6</v>
      </c>
      <c r="Q1427">
        <f t="shared" si="185"/>
        <v>2</v>
      </c>
    </row>
    <row r="1428" spans="1:17" x14ac:dyDescent="0.25">
      <c r="A1428" s="27" t="s">
        <v>6</v>
      </c>
      <c r="B1428" t="s">
        <v>6</v>
      </c>
      <c r="C1428" t="s">
        <v>1</v>
      </c>
      <c r="D1428" t="s">
        <v>6</v>
      </c>
      <c r="E1428" t="s">
        <v>3</v>
      </c>
      <c r="F1428" s="27">
        <f>VLOOKUP($A1428,ranks!$A$2:$B$12,2,FALSE)-VLOOKUP(B1428,ranks!$A$2:$B$12,2,FALSE)</f>
        <v>0</v>
      </c>
      <c r="G1428" s="27">
        <f>VLOOKUP($A1428,ranks!$A$2:$B$12,2,FALSE)-VLOOKUP(C1428,ranks!$A$2:$B$12,2,FALSE)</f>
        <v>3</v>
      </c>
      <c r="H1428" s="27">
        <f>VLOOKUP($A1428,ranks!$A$2:$B$12,2,FALSE)-VLOOKUP(D1428,ranks!$A$2:$B$12,2,FALSE)</f>
        <v>0</v>
      </c>
      <c r="I1428" s="27">
        <f>VLOOKUP($A1428,ranks!$A$2:$B$12,2,FALSE)-VLOOKUP(E1428,ranks!$A$2:$B$12,2,FALSE)</f>
        <v>4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16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4</v>
      </c>
    </row>
    <row r="1429" spans="1:17" x14ac:dyDescent="0.25">
      <c r="A1429" s="27" t="s">
        <v>1</v>
      </c>
      <c r="B1429" t="s">
        <v>2</v>
      </c>
      <c r="C1429" t="s">
        <v>2</v>
      </c>
      <c r="D1429" t="s">
        <v>6</v>
      </c>
      <c r="E1429" t="s">
        <v>3</v>
      </c>
      <c r="F1429" s="27">
        <f>VLOOKUP($A1429,ranks!$A$2:$B$12,2,FALSE)-VLOOKUP(B1429,ranks!$A$2:$B$12,2,FALSE)</f>
        <v>-2</v>
      </c>
      <c r="G1429" s="27">
        <f>VLOOKUP($A1429,ranks!$A$2:$B$12,2,FALSE)-VLOOKUP(C1429,ranks!$A$2:$B$12,2,FALSE)</f>
        <v>-2</v>
      </c>
      <c r="H1429" s="27">
        <f>VLOOKUP($A1429,ranks!$A$2:$B$12,2,FALSE)-VLOOKUP(D1429,ranks!$A$2:$B$12,2,FALSE)</f>
        <v>-3</v>
      </c>
      <c r="I1429" s="27">
        <f>VLOOKUP($A1429,ranks!$A$2:$B$12,2,FALSE)-VLOOKUP(E1429,ranks!$A$2:$B$12,2,FALSE)</f>
        <v>1</v>
      </c>
      <c r="J1429">
        <f t="shared" si="178"/>
        <v>4</v>
      </c>
      <c r="K1429">
        <f t="shared" si="179"/>
        <v>4</v>
      </c>
      <c r="L1429">
        <f t="shared" si="180"/>
        <v>9</v>
      </c>
      <c r="M1429">
        <f t="shared" si="181"/>
        <v>1</v>
      </c>
      <c r="N1429">
        <f t="shared" si="182"/>
        <v>2</v>
      </c>
      <c r="O1429">
        <f t="shared" si="183"/>
        <v>2</v>
      </c>
      <c r="P1429">
        <f t="shared" si="184"/>
        <v>3</v>
      </c>
      <c r="Q1429">
        <f t="shared" si="185"/>
        <v>1</v>
      </c>
    </row>
    <row r="1430" spans="1:17" x14ac:dyDescent="0.25">
      <c r="A1430" s="27" t="s">
        <v>4</v>
      </c>
      <c r="B1430" t="s">
        <v>7</v>
      </c>
      <c r="C1430" t="s">
        <v>6</v>
      </c>
      <c r="D1430" t="s">
        <v>6</v>
      </c>
      <c r="E1430" t="s">
        <v>4</v>
      </c>
      <c r="F1430" s="27">
        <f>VLOOKUP($A1430,ranks!$A$2:$B$12,2,FALSE)-VLOOKUP(B1430,ranks!$A$2:$B$12,2,FALSE)</f>
        <v>3</v>
      </c>
      <c r="G1430" s="27">
        <f>VLOOKUP($A1430,ranks!$A$2:$B$12,2,FALSE)-VLOOKUP(C1430,ranks!$A$2:$B$12,2,FALSE)</f>
        <v>-2</v>
      </c>
      <c r="H1430" s="27">
        <f>VLOOKUP($A1430,ranks!$A$2:$B$12,2,FALSE)-VLOOKUP(D1430,ranks!$A$2:$B$12,2,FALSE)</f>
        <v>-2</v>
      </c>
      <c r="I1430" s="27">
        <f>VLOOKUP($A1430,ranks!$A$2:$B$12,2,FALSE)-VLOOKUP(E1430,ranks!$A$2:$B$12,2,FALSE)</f>
        <v>0</v>
      </c>
      <c r="J1430">
        <f t="shared" si="178"/>
        <v>9</v>
      </c>
      <c r="K1430">
        <f t="shared" si="179"/>
        <v>4</v>
      </c>
      <c r="L1430">
        <f t="shared" si="180"/>
        <v>4</v>
      </c>
      <c r="M1430">
        <f t="shared" si="181"/>
        <v>0</v>
      </c>
      <c r="N1430">
        <f t="shared" si="182"/>
        <v>3</v>
      </c>
      <c r="O1430">
        <f t="shared" si="183"/>
        <v>2</v>
      </c>
      <c r="P1430">
        <f t="shared" si="184"/>
        <v>2</v>
      </c>
      <c r="Q1430">
        <f t="shared" si="185"/>
        <v>0</v>
      </c>
    </row>
    <row r="1431" spans="1:17" x14ac:dyDescent="0.25">
      <c r="A1431" s="27" t="s">
        <v>2</v>
      </c>
      <c r="B1431" t="s">
        <v>6</v>
      </c>
      <c r="C1431" t="s">
        <v>6</v>
      </c>
      <c r="D1431" t="s">
        <v>6</v>
      </c>
      <c r="E1431" t="s">
        <v>4</v>
      </c>
      <c r="F1431" s="27">
        <f>VLOOKUP($A1431,ranks!$A$2:$B$12,2,FALSE)-VLOOKUP(B1431,ranks!$A$2:$B$12,2,FALSE)</f>
        <v>-1</v>
      </c>
      <c r="G1431" s="27">
        <f>VLOOKUP($A1431,ranks!$A$2:$B$12,2,FALSE)-VLOOKUP(C1431,ranks!$A$2:$B$12,2,FALSE)</f>
        <v>-1</v>
      </c>
      <c r="H1431" s="27">
        <f>VLOOKUP($A1431,ranks!$A$2:$B$12,2,FALSE)-VLOOKUP(D1431,ranks!$A$2:$B$12,2,FALSE)</f>
        <v>-1</v>
      </c>
      <c r="I1431" s="27">
        <f>VLOOKUP($A1431,ranks!$A$2:$B$12,2,FALSE)-VLOOKUP(E1431,ranks!$A$2:$B$12,2,FALSE)</f>
        <v>1</v>
      </c>
      <c r="J1431">
        <f t="shared" si="178"/>
        <v>1</v>
      </c>
      <c r="K1431">
        <f t="shared" si="179"/>
        <v>1</v>
      </c>
      <c r="L1431">
        <f t="shared" si="180"/>
        <v>1</v>
      </c>
      <c r="M1431">
        <f t="shared" si="181"/>
        <v>1</v>
      </c>
      <c r="N1431">
        <f t="shared" si="182"/>
        <v>1</v>
      </c>
      <c r="O1431">
        <f t="shared" si="183"/>
        <v>1</v>
      </c>
      <c r="P1431">
        <f t="shared" si="184"/>
        <v>1</v>
      </c>
      <c r="Q1431">
        <f t="shared" si="185"/>
        <v>1</v>
      </c>
    </row>
    <row r="1432" spans="1:17" x14ac:dyDescent="0.25">
      <c r="A1432" s="27" t="s">
        <v>6</v>
      </c>
      <c r="B1432" t="s">
        <v>6</v>
      </c>
      <c r="C1432" t="s">
        <v>6</v>
      </c>
      <c r="D1432" t="s">
        <v>6</v>
      </c>
      <c r="E1432" t="s">
        <v>4</v>
      </c>
      <c r="F1432" s="27">
        <f>VLOOKUP($A1432,ranks!$A$2:$B$12,2,FALSE)-VLOOKUP(B1432,ranks!$A$2:$B$12,2,FALSE)</f>
        <v>0</v>
      </c>
      <c r="G1432" s="27">
        <f>VLOOKUP($A1432,ranks!$A$2:$B$12,2,FALSE)-VLOOKUP(C1432,ranks!$A$2:$B$12,2,FALSE)</f>
        <v>0</v>
      </c>
      <c r="H1432" s="27">
        <f>VLOOKUP($A1432,ranks!$A$2:$B$12,2,FALSE)-VLOOKUP(D1432,ranks!$A$2:$B$12,2,FALSE)</f>
        <v>0</v>
      </c>
      <c r="I1432" s="27">
        <f>VLOOKUP($A1432,ranks!$A$2:$B$12,2,FALSE)-VLOOKUP(E1432,ranks!$A$2:$B$12,2,FALSE)</f>
        <v>2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2</v>
      </c>
    </row>
    <row r="1433" spans="1:17" x14ac:dyDescent="0.25">
      <c r="A1433" s="27" t="s">
        <v>6</v>
      </c>
      <c r="B1433" t="s">
        <v>6</v>
      </c>
      <c r="C1433" t="s">
        <v>6</v>
      </c>
      <c r="D1433" t="s">
        <v>6</v>
      </c>
      <c r="E1433" t="s">
        <v>4</v>
      </c>
      <c r="F1433" s="27">
        <f>VLOOKUP($A1433,ranks!$A$2:$B$12,2,FALSE)-VLOOKUP(B1433,ranks!$A$2:$B$12,2,FALSE)</f>
        <v>0</v>
      </c>
      <c r="G1433" s="27">
        <f>VLOOKUP($A1433,ranks!$A$2:$B$12,2,FALSE)-VLOOKUP(C1433,ranks!$A$2:$B$12,2,FALSE)</f>
        <v>0</v>
      </c>
      <c r="H1433" s="27">
        <f>VLOOKUP($A1433,ranks!$A$2:$B$12,2,FALSE)-VLOOKUP(D1433,ranks!$A$2:$B$12,2,FALSE)</f>
        <v>0</v>
      </c>
      <c r="I1433" s="27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s="27" t="s">
        <v>6</v>
      </c>
      <c r="B1434" t="s">
        <v>2</v>
      </c>
      <c r="C1434" t="s">
        <v>4</v>
      </c>
      <c r="D1434" t="s">
        <v>6</v>
      </c>
      <c r="E1434" t="s">
        <v>4</v>
      </c>
      <c r="F1434" s="27">
        <f>VLOOKUP($A1434,ranks!$A$2:$B$12,2,FALSE)-VLOOKUP(B1434,ranks!$A$2:$B$12,2,FALSE)</f>
        <v>1</v>
      </c>
      <c r="G1434" s="27">
        <f>VLOOKUP($A1434,ranks!$A$2:$B$12,2,FALSE)-VLOOKUP(C1434,ranks!$A$2:$B$12,2,FALSE)</f>
        <v>2</v>
      </c>
      <c r="H1434" s="27">
        <f>VLOOKUP($A1434,ranks!$A$2:$B$12,2,FALSE)-VLOOKUP(D1434,ranks!$A$2:$B$12,2,FALSE)</f>
        <v>0</v>
      </c>
      <c r="I1434" s="27">
        <f>VLOOKUP($A1434,ranks!$A$2:$B$12,2,FALSE)-VLOOKUP(E1434,ranks!$A$2:$B$12,2,FALSE)</f>
        <v>2</v>
      </c>
      <c r="J1434">
        <f t="shared" si="178"/>
        <v>1</v>
      </c>
      <c r="K1434">
        <f t="shared" si="179"/>
        <v>4</v>
      </c>
      <c r="L1434">
        <f t="shared" si="180"/>
        <v>0</v>
      </c>
      <c r="M1434">
        <f t="shared" si="181"/>
        <v>4</v>
      </c>
      <c r="N1434">
        <f t="shared" si="182"/>
        <v>1</v>
      </c>
      <c r="O1434">
        <f t="shared" si="183"/>
        <v>2</v>
      </c>
      <c r="P1434">
        <f t="shared" si="184"/>
        <v>0</v>
      </c>
      <c r="Q1434">
        <f t="shared" si="185"/>
        <v>2</v>
      </c>
    </row>
    <row r="1435" spans="1:17" x14ac:dyDescent="0.25">
      <c r="A1435" s="27" t="s">
        <v>4</v>
      </c>
      <c r="B1435" t="s">
        <v>1</v>
      </c>
      <c r="C1435" t="s">
        <v>6</v>
      </c>
      <c r="D1435" t="s">
        <v>6</v>
      </c>
      <c r="E1435" t="s">
        <v>4</v>
      </c>
      <c r="F1435" s="27">
        <f>VLOOKUP($A1435,ranks!$A$2:$B$12,2,FALSE)-VLOOKUP(B1435,ranks!$A$2:$B$12,2,FALSE)</f>
        <v>1</v>
      </c>
      <c r="G1435" s="27">
        <f>VLOOKUP($A1435,ranks!$A$2:$B$12,2,FALSE)-VLOOKUP(C1435,ranks!$A$2:$B$12,2,FALSE)</f>
        <v>-2</v>
      </c>
      <c r="H1435" s="27">
        <f>VLOOKUP($A1435,ranks!$A$2:$B$12,2,FALSE)-VLOOKUP(D1435,ranks!$A$2:$B$12,2,FALSE)</f>
        <v>-2</v>
      </c>
      <c r="I1435" s="27">
        <f>VLOOKUP($A1435,ranks!$A$2:$B$12,2,FALSE)-VLOOKUP(E1435,ranks!$A$2:$B$12,2,FALSE)</f>
        <v>0</v>
      </c>
      <c r="J1435">
        <f t="shared" si="178"/>
        <v>1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1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7" t="s">
        <v>1</v>
      </c>
      <c r="B1436" t="s">
        <v>6</v>
      </c>
      <c r="C1436" t="s">
        <v>6</v>
      </c>
      <c r="D1436" t="s">
        <v>6</v>
      </c>
      <c r="E1436" t="s">
        <v>4</v>
      </c>
      <c r="F1436" s="27">
        <f>VLOOKUP($A1436,ranks!$A$2:$B$12,2,FALSE)-VLOOKUP(B1436,ranks!$A$2:$B$12,2,FALSE)</f>
        <v>-3</v>
      </c>
      <c r="G1436" s="27">
        <f>VLOOKUP($A1436,ranks!$A$2:$B$12,2,FALSE)-VLOOKUP(C1436,ranks!$A$2:$B$12,2,FALSE)</f>
        <v>-3</v>
      </c>
      <c r="H1436" s="27">
        <f>VLOOKUP($A1436,ranks!$A$2:$B$12,2,FALSE)-VLOOKUP(D1436,ranks!$A$2:$B$12,2,FALSE)</f>
        <v>-3</v>
      </c>
      <c r="I1436" s="27">
        <f>VLOOKUP($A1436,ranks!$A$2:$B$12,2,FALSE)-VLOOKUP(E1436,ranks!$A$2:$B$12,2,FALSE)</f>
        <v>-1</v>
      </c>
      <c r="J1436">
        <f t="shared" si="178"/>
        <v>9</v>
      </c>
      <c r="K1436">
        <f t="shared" si="179"/>
        <v>9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3</v>
      </c>
      <c r="P1436">
        <f t="shared" si="184"/>
        <v>3</v>
      </c>
      <c r="Q1436">
        <f t="shared" si="185"/>
        <v>1</v>
      </c>
    </row>
    <row r="1437" spans="1:17" x14ac:dyDescent="0.25">
      <c r="A1437" s="27" t="s">
        <v>2</v>
      </c>
      <c r="B1437" t="s">
        <v>2</v>
      </c>
      <c r="C1437" t="s">
        <v>6</v>
      </c>
      <c r="D1437" t="s">
        <v>6</v>
      </c>
      <c r="E1437" t="s">
        <v>4</v>
      </c>
      <c r="F1437" s="27">
        <f>VLOOKUP($A1437,ranks!$A$2:$B$12,2,FALSE)-VLOOKUP(B1437,ranks!$A$2:$B$12,2,FALSE)</f>
        <v>0</v>
      </c>
      <c r="G1437" s="27">
        <f>VLOOKUP($A1437,ranks!$A$2:$B$12,2,FALSE)-VLOOKUP(C1437,ranks!$A$2:$B$12,2,FALSE)</f>
        <v>-1</v>
      </c>
      <c r="H1437" s="27">
        <f>VLOOKUP($A1437,ranks!$A$2:$B$12,2,FALSE)-VLOOKUP(D1437,ranks!$A$2:$B$12,2,FALSE)</f>
        <v>-1</v>
      </c>
      <c r="I1437" s="27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7" t="s">
        <v>1</v>
      </c>
      <c r="B1438" t="s">
        <v>6</v>
      </c>
      <c r="C1438" t="s">
        <v>6</v>
      </c>
      <c r="D1438" t="s">
        <v>6</v>
      </c>
      <c r="E1438" t="s">
        <v>4</v>
      </c>
      <c r="F1438" s="27">
        <f>VLOOKUP($A1438,ranks!$A$2:$B$12,2,FALSE)-VLOOKUP(B1438,ranks!$A$2:$B$12,2,FALSE)</f>
        <v>-3</v>
      </c>
      <c r="G1438" s="27">
        <f>VLOOKUP($A1438,ranks!$A$2:$B$12,2,FALSE)-VLOOKUP(C1438,ranks!$A$2:$B$12,2,FALSE)</f>
        <v>-3</v>
      </c>
      <c r="H1438" s="27">
        <f>VLOOKUP($A1438,ranks!$A$2:$B$12,2,FALSE)-VLOOKUP(D1438,ranks!$A$2:$B$12,2,FALSE)</f>
        <v>-3</v>
      </c>
      <c r="I1438" s="27">
        <f>VLOOKUP($A1438,ranks!$A$2:$B$12,2,FALSE)-VLOOKUP(E1438,ranks!$A$2:$B$12,2,FALSE)</f>
        <v>-1</v>
      </c>
      <c r="J1438">
        <f t="shared" si="178"/>
        <v>9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3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7" t="s">
        <v>6</v>
      </c>
      <c r="B1439" t="s">
        <v>2</v>
      </c>
      <c r="C1439" t="s">
        <v>6</v>
      </c>
      <c r="D1439" t="s">
        <v>6</v>
      </c>
      <c r="E1439" t="s">
        <v>4</v>
      </c>
      <c r="F1439" s="27">
        <f>VLOOKUP($A1439,ranks!$A$2:$B$12,2,FALSE)-VLOOKUP(B1439,ranks!$A$2:$B$12,2,FALSE)</f>
        <v>1</v>
      </c>
      <c r="G1439" s="27">
        <f>VLOOKUP($A1439,ranks!$A$2:$B$12,2,FALSE)-VLOOKUP(C1439,ranks!$A$2:$B$12,2,FALSE)</f>
        <v>0</v>
      </c>
      <c r="H1439" s="27">
        <f>VLOOKUP($A1439,ranks!$A$2:$B$12,2,FALSE)-VLOOKUP(D1439,ranks!$A$2:$B$12,2,FALSE)</f>
        <v>0</v>
      </c>
      <c r="I1439" s="27">
        <f>VLOOKUP($A1439,ranks!$A$2:$B$12,2,FALSE)-VLOOKUP(E1439,ranks!$A$2:$B$12,2,FALSE)</f>
        <v>2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1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7" t="s">
        <v>6</v>
      </c>
      <c r="B1440" t="s">
        <v>2</v>
      </c>
      <c r="C1440" t="s">
        <v>6</v>
      </c>
      <c r="D1440" t="s">
        <v>6</v>
      </c>
      <c r="E1440" t="s">
        <v>4</v>
      </c>
      <c r="F1440" s="27">
        <f>VLOOKUP($A1440,ranks!$A$2:$B$12,2,FALSE)-VLOOKUP(B1440,ranks!$A$2:$B$12,2,FALSE)</f>
        <v>1</v>
      </c>
      <c r="G1440" s="27">
        <f>VLOOKUP($A1440,ranks!$A$2:$B$12,2,FALSE)-VLOOKUP(C1440,ranks!$A$2:$B$12,2,FALSE)</f>
        <v>0</v>
      </c>
      <c r="H1440" s="27">
        <f>VLOOKUP($A1440,ranks!$A$2:$B$12,2,FALSE)-VLOOKUP(D1440,ranks!$A$2:$B$12,2,FALSE)</f>
        <v>0</v>
      </c>
      <c r="I1440" s="27">
        <f>VLOOKUP($A1440,ranks!$A$2:$B$12,2,FALSE)-VLOOKUP(E1440,ranks!$A$2:$B$12,2,FALSE)</f>
        <v>2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1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s="27" t="s">
        <v>2</v>
      </c>
      <c r="B1441" t="s">
        <v>2</v>
      </c>
      <c r="C1441" t="s">
        <v>6</v>
      </c>
      <c r="D1441" t="s">
        <v>6</v>
      </c>
      <c r="E1441" t="s">
        <v>4</v>
      </c>
      <c r="F1441" s="27">
        <f>VLOOKUP($A1441,ranks!$A$2:$B$12,2,FALSE)-VLOOKUP(B1441,ranks!$A$2:$B$12,2,FALSE)</f>
        <v>0</v>
      </c>
      <c r="G1441" s="27">
        <f>VLOOKUP($A1441,ranks!$A$2:$B$12,2,FALSE)-VLOOKUP(C1441,ranks!$A$2:$B$12,2,FALSE)</f>
        <v>-1</v>
      </c>
      <c r="H1441" s="27">
        <f>VLOOKUP($A1441,ranks!$A$2:$B$12,2,FALSE)-VLOOKUP(D1441,ranks!$A$2:$B$12,2,FALSE)</f>
        <v>-1</v>
      </c>
      <c r="I1441" s="27">
        <f>VLOOKUP($A1441,ranks!$A$2:$B$12,2,FALSE)-VLOOKUP(E1441,ranks!$A$2:$B$12,2,FALSE)</f>
        <v>1</v>
      </c>
      <c r="J1441">
        <f t="shared" si="178"/>
        <v>0</v>
      </c>
      <c r="K1441">
        <f t="shared" si="179"/>
        <v>1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1</v>
      </c>
      <c r="P1441">
        <f t="shared" si="184"/>
        <v>1</v>
      </c>
      <c r="Q1441">
        <f t="shared" si="185"/>
        <v>1</v>
      </c>
    </row>
    <row r="1442" spans="1:17" x14ac:dyDescent="0.25">
      <c r="A1442" s="27" t="s">
        <v>6</v>
      </c>
      <c r="B1442" t="s">
        <v>6</v>
      </c>
      <c r="C1442" t="s">
        <v>6</v>
      </c>
      <c r="D1442" t="s">
        <v>6</v>
      </c>
      <c r="E1442" t="s">
        <v>4</v>
      </c>
      <c r="F1442" s="27">
        <f>VLOOKUP($A1442,ranks!$A$2:$B$12,2,FALSE)-VLOOKUP(B1442,ranks!$A$2:$B$12,2,FALSE)</f>
        <v>0</v>
      </c>
      <c r="G1442" s="27">
        <f>VLOOKUP($A1442,ranks!$A$2:$B$12,2,FALSE)-VLOOKUP(C1442,ranks!$A$2:$B$12,2,FALSE)</f>
        <v>0</v>
      </c>
      <c r="H1442" s="27">
        <f>VLOOKUP($A1442,ranks!$A$2:$B$12,2,FALSE)-VLOOKUP(D1442,ranks!$A$2:$B$12,2,FALSE)</f>
        <v>0</v>
      </c>
      <c r="I1442" s="27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s="27" t="s">
        <v>6</v>
      </c>
      <c r="B1443" t="s">
        <v>5</v>
      </c>
      <c r="C1443" t="s">
        <v>2</v>
      </c>
      <c r="D1443" t="s">
        <v>6</v>
      </c>
      <c r="E1443" t="s">
        <v>4</v>
      </c>
      <c r="F1443" s="27">
        <f>VLOOKUP($A1443,ranks!$A$2:$B$12,2,FALSE)-VLOOKUP(B1443,ranks!$A$2:$B$12,2,FALSE)</f>
        <v>6</v>
      </c>
      <c r="G1443" s="27">
        <f>VLOOKUP($A1443,ranks!$A$2:$B$12,2,FALSE)-VLOOKUP(C1443,ranks!$A$2:$B$12,2,FALSE)</f>
        <v>1</v>
      </c>
      <c r="H1443" s="27">
        <f>VLOOKUP($A1443,ranks!$A$2:$B$12,2,FALSE)-VLOOKUP(D1443,ranks!$A$2:$B$12,2,FALSE)</f>
        <v>0</v>
      </c>
      <c r="I1443" s="27">
        <f>VLOOKUP($A1443,ranks!$A$2:$B$12,2,FALSE)-VLOOKUP(E1443,ranks!$A$2:$B$12,2,FALSE)</f>
        <v>2</v>
      </c>
      <c r="J1443">
        <f t="shared" si="178"/>
        <v>36</v>
      </c>
      <c r="K1443">
        <f t="shared" si="179"/>
        <v>1</v>
      </c>
      <c r="L1443">
        <f t="shared" si="180"/>
        <v>0</v>
      </c>
      <c r="M1443">
        <f t="shared" si="181"/>
        <v>4</v>
      </c>
      <c r="N1443">
        <f t="shared" si="182"/>
        <v>6</v>
      </c>
      <c r="O1443">
        <f t="shared" si="183"/>
        <v>1</v>
      </c>
      <c r="P1443">
        <f t="shared" si="184"/>
        <v>0</v>
      </c>
      <c r="Q1443">
        <f t="shared" si="185"/>
        <v>2</v>
      </c>
    </row>
    <row r="1444" spans="1:17" x14ac:dyDescent="0.25">
      <c r="A1444" s="27" t="s">
        <v>4</v>
      </c>
      <c r="B1444" t="s">
        <v>1</v>
      </c>
      <c r="C1444" t="s">
        <v>6</v>
      </c>
      <c r="D1444" t="s">
        <v>6</v>
      </c>
      <c r="E1444" t="s">
        <v>4</v>
      </c>
      <c r="F1444" s="27">
        <f>VLOOKUP($A1444,ranks!$A$2:$B$12,2,FALSE)-VLOOKUP(B1444,ranks!$A$2:$B$12,2,FALSE)</f>
        <v>1</v>
      </c>
      <c r="G1444" s="27">
        <f>VLOOKUP($A1444,ranks!$A$2:$B$12,2,FALSE)-VLOOKUP(C1444,ranks!$A$2:$B$12,2,FALSE)</f>
        <v>-2</v>
      </c>
      <c r="H1444" s="27">
        <f>VLOOKUP($A1444,ranks!$A$2:$B$12,2,FALSE)-VLOOKUP(D1444,ranks!$A$2:$B$12,2,FALSE)</f>
        <v>-2</v>
      </c>
      <c r="I1444" s="27">
        <f>VLOOKUP($A1444,ranks!$A$2:$B$12,2,FALSE)-VLOOKUP(E1444,ranks!$A$2:$B$12,2,FALSE)</f>
        <v>0</v>
      </c>
      <c r="J1444">
        <f t="shared" si="178"/>
        <v>1</v>
      </c>
      <c r="K1444">
        <f t="shared" si="179"/>
        <v>4</v>
      </c>
      <c r="L1444">
        <f t="shared" si="180"/>
        <v>4</v>
      </c>
      <c r="M1444">
        <f t="shared" si="181"/>
        <v>0</v>
      </c>
      <c r="N1444">
        <f t="shared" si="182"/>
        <v>1</v>
      </c>
      <c r="O1444">
        <f t="shared" si="183"/>
        <v>2</v>
      </c>
      <c r="P1444">
        <f t="shared" si="184"/>
        <v>2</v>
      </c>
      <c r="Q1444">
        <f t="shared" si="185"/>
        <v>0</v>
      </c>
    </row>
    <row r="1445" spans="1:17" x14ac:dyDescent="0.25">
      <c r="A1445" s="27" t="s">
        <v>6</v>
      </c>
      <c r="B1445" t="s">
        <v>4</v>
      </c>
      <c r="C1445" t="s">
        <v>6</v>
      </c>
      <c r="D1445" t="s">
        <v>6</v>
      </c>
      <c r="E1445" t="s">
        <v>4</v>
      </c>
      <c r="F1445" s="27">
        <f>VLOOKUP($A1445,ranks!$A$2:$B$12,2,FALSE)-VLOOKUP(B1445,ranks!$A$2:$B$12,2,FALSE)</f>
        <v>2</v>
      </c>
      <c r="G1445" s="27">
        <f>VLOOKUP($A1445,ranks!$A$2:$B$12,2,FALSE)-VLOOKUP(C1445,ranks!$A$2:$B$12,2,FALSE)</f>
        <v>0</v>
      </c>
      <c r="H1445" s="27">
        <f>VLOOKUP($A1445,ranks!$A$2:$B$12,2,FALSE)-VLOOKUP(D1445,ranks!$A$2:$B$12,2,FALSE)</f>
        <v>0</v>
      </c>
      <c r="I1445" s="27">
        <f>VLOOKUP($A1445,ranks!$A$2:$B$12,2,FALSE)-VLOOKUP(E1445,ranks!$A$2:$B$12,2,FALSE)</f>
        <v>2</v>
      </c>
      <c r="J1445">
        <f t="shared" si="178"/>
        <v>4</v>
      </c>
      <c r="K1445">
        <f t="shared" si="179"/>
        <v>0</v>
      </c>
      <c r="L1445">
        <f t="shared" si="180"/>
        <v>0</v>
      </c>
      <c r="M1445">
        <f t="shared" si="181"/>
        <v>4</v>
      </c>
      <c r="N1445">
        <f t="shared" si="182"/>
        <v>2</v>
      </c>
      <c r="O1445">
        <f t="shared" si="183"/>
        <v>0</v>
      </c>
      <c r="P1445">
        <f t="shared" si="184"/>
        <v>0</v>
      </c>
      <c r="Q1445">
        <f t="shared" si="185"/>
        <v>2</v>
      </c>
    </row>
    <row r="1446" spans="1:17" x14ac:dyDescent="0.25">
      <c r="A1446" s="27" t="s">
        <v>6</v>
      </c>
      <c r="B1446" t="s">
        <v>6</v>
      </c>
      <c r="C1446" t="s">
        <v>6</v>
      </c>
      <c r="D1446" t="s">
        <v>6</v>
      </c>
      <c r="E1446" t="s">
        <v>4</v>
      </c>
      <c r="F1446" s="27">
        <f>VLOOKUP($A1446,ranks!$A$2:$B$12,2,FALSE)-VLOOKUP(B1446,ranks!$A$2:$B$12,2,FALSE)</f>
        <v>0</v>
      </c>
      <c r="G1446" s="27">
        <f>VLOOKUP($A1446,ranks!$A$2:$B$12,2,FALSE)-VLOOKUP(C1446,ranks!$A$2:$B$12,2,FALSE)</f>
        <v>0</v>
      </c>
      <c r="H1446" s="27">
        <f>VLOOKUP($A1446,ranks!$A$2:$B$12,2,FALSE)-VLOOKUP(D1446,ranks!$A$2:$B$12,2,FALSE)</f>
        <v>0</v>
      </c>
      <c r="I1446" s="27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s="27" t="s">
        <v>2</v>
      </c>
      <c r="B1447" t="s">
        <v>6</v>
      </c>
      <c r="C1447" t="s">
        <v>6</v>
      </c>
      <c r="D1447" t="s">
        <v>6</v>
      </c>
      <c r="E1447" t="s">
        <v>4</v>
      </c>
      <c r="F1447" s="27">
        <f>VLOOKUP($A1447,ranks!$A$2:$B$12,2,FALSE)-VLOOKUP(B1447,ranks!$A$2:$B$12,2,FALSE)</f>
        <v>-1</v>
      </c>
      <c r="G1447" s="27">
        <f>VLOOKUP($A1447,ranks!$A$2:$B$12,2,FALSE)-VLOOKUP(C1447,ranks!$A$2:$B$12,2,FALSE)</f>
        <v>-1</v>
      </c>
      <c r="H1447" s="27">
        <f>VLOOKUP($A1447,ranks!$A$2:$B$12,2,FALSE)-VLOOKUP(D1447,ranks!$A$2:$B$12,2,FALSE)</f>
        <v>-1</v>
      </c>
      <c r="I1447" s="27">
        <f>VLOOKUP($A1447,ranks!$A$2:$B$12,2,FALSE)-VLOOKUP(E1447,ranks!$A$2:$B$12,2,FALSE)</f>
        <v>1</v>
      </c>
      <c r="J1447">
        <f t="shared" si="178"/>
        <v>1</v>
      </c>
      <c r="K1447">
        <f t="shared" si="179"/>
        <v>1</v>
      </c>
      <c r="L1447">
        <f t="shared" si="180"/>
        <v>1</v>
      </c>
      <c r="M1447">
        <f t="shared" si="181"/>
        <v>1</v>
      </c>
      <c r="N1447">
        <f t="shared" si="182"/>
        <v>1</v>
      </c>
      <c r="O1447">
        <f t="shared" si="183"/>
        <v>1</v>
      </c>
      <c r="P1447">
        <f t="shared" si="184"/>
        <v>1</v>
      </c>
      <c r="Q1447">
        <f t="shared" si="185"/>
        <v>1</v>
      </c>
    </row>
    <row r="1448" spans="1:17" x14ac:dyDescent="0.25">
      <c r="A1448" s="27" t="s">
        <v>7</v>
      </c>
      <c r="B1448" t="s">
        <v>4</v>
      </c>
      <c r="C1448" t="s">
        <v>6</v>
      </c>
      <c r="D1448" t="s">
        <v>6</v>
      </c>
      <c r="E1448" t="s">
        <v>4</v>
      </c>
      <c r="F1448" s="27">
        <f>VLOOKUP($A1448,ranks!$A$2:$B$12,2,FALSE)-VLOOKUP(B1448,ranks!$A$2:$B$12,2,FALSE)</f>
        <v>-3</v>
      </c>
      <c r="G1448" s="27">
        <f>VLOOKUP($A1448,ranks!$A$2:$B$12,2,FALSE)-VLOOKUP(C1448,ranks!$A$2:$B$12,2,FALSE)</f>
        <v>-5</v>
      </c>
      <c r="H1448" s="27">
        <f>VLOOKUP($A1448,ranks!$A$2:$B$12,2,FALSE)-VLOOKUP(D1448,ranks!$A$2:$B$12,2,FALSE)</f>
        <v>-5</v>
      </c>
      <c r="I1448" s="27">
        <f>VLOOKUP($A1448,ranks!$A$2:$B$12,2,FALSE)-VLOOKUP(E1448,ranks!$A$2:$B$12,2,FALSE)</f>
        <v>-3</v>
      </c>
      <c r="J1448">
        <f t="shared" si="178"/>
        <v>9</v>
      </c>
      <c r="K1448">
        <f t="shared" si="179"/>
        <v>25</v>
      </c>
      <c r="L1448">
        <f t="shared" si="180"/>
        <v>25</v>
      </c>
      <c r="M1448">
        <f t="shared" si="181"/>
        <v>9</v>
      </c>
      <c r="N1448">
        <f t="shared" si="182"/>
        <v>3</v>
      </c>
      <c r="O1448">
        <f t="shared" si="183"/>
        <v>5</v>
      </c>
      <c r="P1448">
        <f t="shared" si="184"/>
        <v>5</v>
      </c>
      <c r="Q1448">
        <f t="shared" si="185"/>
        <v>3</v>
      </c>
    </row>
    <row r="1449" spans="1:17" x14ac:dyDescent="0.25">
      <c r="A1449" s="27" t="s">
        <v>2</v>
      </c>
      <c r="B1449" t="s">
        <v>6</v>
      </c>
      <c r="C1449" t="s">
        <v>6</v>
      </c>
      <c r="D1449" t="s">
        <v>6</v>
      </c>
      <c r="E1449" t="s">
        <v>4</v>
      </c>
      <c r="F1449" s="27">
        <f>VLOOKUP($A1449,ranks!$A$2:$B$12,2,FALSE)-VLOOKUP(B1449,ranks!$A$2:$B$12,2,FALSE)</f>
        <v>-1</v>
      </c>
      <c r="G1449" s="27">
        <f>VLOOKUP($A1449,ranks!$A$2:$B$12,2,FALSE)-VLOOKUP(C1449,ranks!$A$2:$B$12,2,FALSE)</f>
        <v>-1</v>
      </c>
      <c r="H1449" s="27">
        <f>VLOOKUP($A1449,ranks!$A$2:$B$12,2,FALSE)-VLOOKUP(D1449,ranks!$A$2:$B$12,2,FALSE)</f>
        <v>-1</v>
      </c>
      <c r="I1449" s="27">
        <f>VLOOKUP($A1449,ranks!$A$2:$B$12,2,FALSE)-VLOOKUP(E1449,ranks!$A$2:$B$12,2,FALSE)</f>
        <v>1</v>
      </c>
      <c r="J1449">
        <f t="shared" si="178"/>
        <v>1</v>
      </c>
      <c r="K1449">
        <f t="shared" si="179"/>
        <v>1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1</v>
      </c>
      <c r="P1449">
        <f t="shared" si="184"/>
        <v>1</v>
      </c>
      <c r="Q1449">
        <f t="shared" si="185"/>
        <v>1</v>
      </c>
    </row>
    <row r="1450" spans="1:17" x14ac:dyDescent="0.25">
      <c r="A1450" s="27" t="s">
        <v>4</v>
      </c>
      <c r="B1450" t="s">
        <v>6</v>
      </c>
      <c r="C1450" t="s">
        <v>6</v>
      </c>
      <c r="D1450" t="s">
        <v>6</v>
      </c>
      <c r="E1450" t="s">
        <v>4</v>
      </c>
      <c r="F1450" s="27">
        <f>VLOOKUP($A1450,ranks!$A$2:$B$12,2,FALSE)-VLOOKUP(B1450,ranks!$A$2:$B$12,2,FALSE)</f>
        <v>-2</v>
      </c>
      <c r="G1450" s="27">
        <f>VLOOKUP($A1450,ranks!$A$2:$B$12,2,FALSE)-VLOOKUP(C1450,ranks!$A$2:$B$12,2,FALSE)</f>
        <v>-2</v>
      </c>
      <c r="H1450" s="27">
        <f>VLOOKUP($A1450,ranks!$A$2:$B$12,2,FALSE)-VLOOKUP(D1450,ranks!$A$2:$B$12,2,FALSE)</f>
        <v>-2</v>
      </c>
      <c r="I1450" s="27">
        <f>VLOOKUP($A1450,ranks!$A$2:$B$12,2,FALSE)-VLOOKUP(E1450,ranks!$A$2:$B$12,2,FALSE)</f>
        <v>0</v>
      </c>
      <c r="J1450">
        <f t="shared" si="178"/>
        <v>4</v>
      </c>
      <c r="K1450">
        <f t="shared" si="179"/>
        <v>4</v>
      </c>
      <c r="L1450">
        <f t="shared" si="180"/>
        <v>4</v>
      </c>
      <c r="M1450">
        <f t="shared" si="181"/>
        <v>0</v>
      </c>
      <c r="N1450">
        <f t="shared" si="182"/>
        <v>2</v>
      </c>
      <c r="O1450">
        <f t="shared" si="183"/>
        <v>2</v>
      </c>
      <c r="P1450">
        <f t="shared" si="184"/>
        <v>2</v>
      </c>
      <c r="Q1450">
        <f t="shared" si="185"/>
        <v>0</v>
      </c>
    </row>
    <row r="1451" spans="1:17" x14ac:dyDescent="0.25">
      <c r="A1451" s="27" t="s">
        <v>1</v>
      </c>
      <c r="B1451" t="s">
        <v>2</v>
      </c>
      <c r="C1451" t="s">
        <v>6</v>
      </c>
      <c r="D1451" t="s">
        <v>6</v>
      </c>
      <c r="E1451" t="s">
        <v>4</v>
      </c>
      <c r="F1451" s="27">
        <f>VLOOKUP($A1451,ranks!$A$2:$B$12,2,FALSE)-VLOOKUP(B1451,ranks!$A$2:$B$12,2,FALSE)</f>
        <v>-2</v>
      </c>
      <c r="G1451" s="27">
        <f>VLOOKUP($A1451,ranks!$A$2:$B$12,2,FALSE)-VLOOKUP(C1451,ranks!$A$2:$B$12,2,FALSE)</f>
        <v>-3</v>
      </c>
      <c r="H1451" s="27">
        <f>VLOOKUP($A1451,ranks!$A$2:$B$12,2,FALSE)-VLOOKUP(D1451,ranks!$A$2:$B$12,2,FALSE)</f>
        <v>-3</v>
      </c>
      <c r="I1451" s="27">
        <f>VLOOKUP($A1451,ranks!$A$2:$B$12,2,FALSE)-VLOOKUP(E1451,ranks!$A$2:$B$12,2,FALSE)</f>
        <v>-1</v>
      </c>
      <c r="J1451">
        <f t="shared" si="178"/>
        <v>4</v>
      </c>
      <c r="K1451">
        <f t="shared" si="179"/>
        <v>9</v>
      </c>
      <c r="L1451">
        <f t="shared" si="180"/>
        <v>9</v>
      </c>
      <c r="M1451">
        <f t="shared" si="181"/>
        <v>1</v>
      </c>
      <c r="N1451">
        <f t="shared" si="182"/>
        <v>2</v>
      </c>
      <c r="O1451">
        <f t="shared" si="183"/>
        <v>3</v>
      </c>
      <c r="P1451">
        <f t="shared" si="184"/>
        <v>3</v>
      </c>
      <c r="Q1451">
        <f t="shared" si="185"/>
        <v>1</v>
      </c>
    </row>
    <row r="1452" spans="1:17" x14ac:dyDescent="0.25">
      <c r="A1452" s="27" t="s">
        <v>1</v>
      </c>
      <c r="B1452" t="s">
        <v>4</v>
      </c>
      <c r="C1452" t="s">
        <v>6</v>
      </c>
      <c r="D1452" t="s">
        <v>6</v>
      </c>
      <c r="E1452" t="s">
        <v>4</v>
      </c>
      <c r="F1452" s="27">
        <f>VLOOKUP($A1452,ranks!$A$2:$B$12,2,FALSE)-VLOOKUP(B1452,ranks!$A$2:$B$12,2,FALSE)</f>
        <v>-1</v>
      </c>
      <c r="G1452" s="27">
        <f>VLOOKUP($A1452,ranks!$A$2:$B$12,2,FALSE)-VLOOKUP(C1452,ranks!$A$2:$B$12,2,FALSE)</f>
        <v>-3</v>
      </c>
      <c r="H1452" s="27">
        <f>VLOOKUP($A1452,ranks!$A$2:$B$12,2,FALSE)-VLOOKUP(D1452,ranks!$A$2:$B$12,2,FALSE)</f>
        <v>-3</v>
      </c>
      <c r="I1452" s="27">
        <f>VLOOKUP($A1452,ranks!$A$2:$B$12,2,FALSE)-VLOOKUP(E1452,ranks!$A$2:$B$12,2,FALSE)</f>
        <v>-1</v>
      </c>
      <c r="J1452">
        <f t="shared" si="178"/>
        <v>1</v>
      </c>
      <c r="K1452">
        <f t="shared" si="179"/>
        <v>9</v>
      </c>
      <c r="L1452">
        <f t="shared" si="180"/>
        <v>9</v>
      </c>
      <c r="M1452">
        <f t="shared" si="181"/>
        <v>1</v>
      </c>
      <c r="N1452">
        <f t="shared" si="182"/>
        <v>1</v>
      </c>
      <c r="O1452">
        <f t="shared" si="183"/>
        <v>3</v>
      </c>
      <c r="P1452">
        <f t="shared" si="184"/>
        <v>3</v>
      </c>
      <c r="Q1452">
        <f t="shared" si="185"/>
        <v>1</v>
      </c>
    </row>
    <row r="1453" spans="1:17" x14ac:dyDescent="0.25">
      <c r="A1453" s="27" t="s">
        <v>11</v>
      </c>
      <c r="B1453" t="s">
        <v>1</v>
      </c>
      <c r="C1453" t="s">
        <v>6</v>
      </c>
      <c r="D1453" t="s">
        <v>6</v>
      </c>
      <c r="E1453" t="s">
        <v>4</v>
      </c>
      <c r="F1453" s="27">
        <f>VLOOKUP($A1453,ranks!$A$2:$B$12,2,FALSE)-VLOOKUP(B1453,ranks!$A$2:$B$12,2,FALSE)</f>
        <v>-7</v>
      </c>
      <c r="G1453" s="27">
        <f>VLOOKUP($A1453,ranks!$A$2:$B$12,2,FALSE)-VLOOKUP(C1453,ranks!$A$2:$B$12,2,FALSE)</f>
        <v>-10</v>
      </c>
      <c r="H1453" s="27">
        <f>VLOOKUP($A1453,ranks!$A$2:$B$12,2,FALSE)-VLOOKUP(D1453,ranks!$A$2:$B$12,2,FALSE)</f>
        <v>-10</v>
      </c>
      <c r="I1453" s="27">
        <f>VLOOKUP($A1453,ranks!$A$2:$B$12,2,FALSE)-VLOOKUP(E1453,ranks!$A$2:$B$12,2,FALSE)</f>
        <v>-8</v>
      </c>
      <c r="J1453">
        <f t="shared" si="178"/>
        <v>49</v>
      </c>
      <c r="K1453">
        <f t="shared" si="179"/>
        <v>100</v>
      </c>
      <c r="L1453">
        <f t="shared" si="180"/>
        <v>100</v>
      </c>
      <c r="M1453">
        <f t="shared" si="181"/>
        <v>64</v>
      </c>
      <c r="N1453">
        <f t="shared" si="182"/>
        <v>7</v>
      </c>
      <c r="O1453">
        <f t="shared" si="183"/>
        <v>10</v>
      </c>
      <c r="P1453">
        <f t="shared" si="184"/>
        <v>10</v>
      </c>
      <c r="Q1453">
        <f t="shared" si="185"/>
        <v>8</v>
      </c>
    </row>
    <row r="1454" spans="1:17" x14ac:dyDescent="0.25">
      <c r="A1454" s="27" t="s">
        <v>6</v>
      </c>
      <c r="B1454" t="s">
        <v>1</v>
      </c>
      <c r="C1454" t="s">
        <v>6</v>
      </c>
      <c r="D1454" t="s">
        <v>6</v>
      </c>
      <c r="E1454" t="s">
        <v>4</v>
      </c>
      <c r="F1454" s="27">
        <f>VLOOKUP($A1454,ranks!$A$2:$B$12,2,FALSE)-VLOOKUP(B1454,ranks!$A$2:$B$12,2,FALSE)</f>
        <v>3</v>
      </c>
      <c r="G1454" s="27">
        <f>VLOOKUP($A1454,ranks!$A$2:$B$12,2,FALSE)-VLOOKUP(C1454,ranks!$A$2:$B$12,2,FALSE)</f>
        <v>0</v>
      </c>
      <c r="H1454" s="27">
        <f>VLOOKUP($A1454,ranks!$A$2:$B$12,2,FALSE)-VLOOKUP(D1454,ranks!$A$2:$B$12,2,FALSE)</f>
        <v>0</v>
      </c>
      <c r="I1454" s="27">
        <f>VLOOKUP($A1454,ranks!$A$2:$B$12,2,FALSE)-VLOOKUP(E1454,ranks!$A$2:$B$12,2,FALSE)</f>
        <v>2</v>
      </c>
      <c r="J1454">
        <f t="shared" si="178"/>
        <v>9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3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7" t="s">
        <v>3</v>
      </c>
      <c r="B1455" t="s">
        <v>1</v>
      </c>
      <c r="C1455" t="s">
        <v>2</v>
      </c>
      <c r="D1455" t="s">
        <v>6</v>
      </c>
      <c r="E1455" t="s">
        <v>4</v>
      </c>
      <c r="F1455" s="27">
        <f>VLOOKUP($A1455,ranks!$A$2:$B$12,2,FALSE)-VLOOKUP(B1455,ranks!$A$2:$B$12,2,FALSE)</f>
        <v>-1</v>
      </c>
      <c r="G1455" s="27">
        <f>VLOOKUP($A1455,ranks!$A$2:$B$12,2,FALSE)-VLOOKUP(C1455,ranks!$A$2:$B$12,2,FALSE)</f>
        <v>-3</v>
      </c>
      <c r="H1455" s="27">
        <f>VLOOKUP($A1455,ranks!$A$2:$B$12,2,FALSE)-VLOOKUP(D1455,ranks!$A$2:$B$12,2,FALSE)</f>
        <v>-4</v>
      </c>
      <c r="I1455" s="27">
        <f>VLOOKUP($A1455,ranks!$A$2:$B$12,2,FALSE)-VLOOKUP(E1455,ranks!$A$2:$B$12,2,FALSE)</f>
        <v>-2</v>
      </c>
      <c r="J1455">
        <f t="shared" si="178"/>
        <v>1</v>
      </c>
      <c r="K1455">
        <f t="shared" si="179"/>
        <v>9</v>
      </c>
      <c r="L1455">
        <f t="shared" si="180"/>
        <v>16</v>
      </c>
      <c r="M1455">
        <f t="shared" si="181"/>
        <v>4</v>
      </c>
      <c r="N1455">
        <f t="shared" si="182"/>
        <v>1</v>
      </c>
      <c r="O1455">
        <f t="shared" si="183"/>
        <v>3</v>
      </c>
      <c r="P1455">
        <f t="shared" si="184"/>
        <v>4</v>
      </c>
      <c r="Q1455">
        <f t="shared" si="185"/>
        <v>2</v>
      </c>
    </row>
    <row r="1456" spans="1:17" x14ac:dyDescent="0.25">
      <c r="A1456" s="27" t="s">
        <v>6</v>
      </c>
      <c r="B1456" t="s">
        <v>2</v>
      </c>
      <c r="C1456" t="s">
        <v>2</v>
      </c>
      <c r="D1456" t="s">
        <v>6</v>
      </c>
      <c r="E1456" t="s">
        <v>4</v>
      </c>
      <c r="F1456" s="27">
        <f>VLOOKUP($A1456,ranks!$A$2:$B$12,2,FALSE)-VLOOKUP(B1456,ranks!$A$2:$B$12,2,FALSE)</f>
        <v>1</v>
      </c>
      <c r="G1456" s="27">
        <f>VLOOKUP($A1456,ranks!$A$2:$B$12,2,FALSE)-VLOOKUP(C1456,ranks!$A$2:$B$12,2,FALSE)</f>
        <v>1</v>
      </c>
      <c r="H1456" s="27">
        <f>VLOOKUP($A1456,ranks!$A$2:$B$12,2,FALSE)-VLOOKUP(D1456,ranks!$A$2:$B$12,2,FALSE)</f>
        <v>0</v>
      </c>
      <c r="I1456" s="27">
        <f>VLOOKUP($A1456,ranks!$A$2:$B$12,2,FALSE)-VLOOKUP(E1456,ranks!$A$2:$B$12,2,FALSE)</f>
        <v>2</v>
      </c>
      <c r="J1456">
        <f t="shared" si="178"/>
        <v>1</v>
      </c>
      <c r="K1456">
        <f t="shared" si="179"/>
        <v>1</v>
      </c>
      <c r="L1456">
        <f t="shared" si="180"/>
        <v>0</v>
      </c>
      <c r="M1456">
        <f t="shared" si="181"/>
        <v>4</v>
      </c>
      <c r="N1456">
        <f t="shared" si="182"/>
        <v>1</v>
      </c>
      <c r="O1456">
        <f t="shared" si="183"/>
        <v>1</v>
      </c>
      <c r="P1456">
        <f t="shared" si="184"/>
        <v>0</v>
      </c>
      <c r="Q1456">
        <f t="shared" si="185"/>
        <v>2</v>
      </c>
    </row>
    <row r="1457" spans="1:17" x14ac:dyDescent="0.25">
      <c r="A1457" s="27" t="s">
        <v>5</v>
      </c>
      <c r="B1457" t="s">
        <v>2</v>
      </c>
      <c r="C1457" t="s">
        <v>6</v>
      </c>
      <c r="D1457" t="s">
        <v>6</v>
      </c>
      <c r="E1457" t="s">
        <v>4</v>
      </c>
      <c r="F1457" s="27">
        <f>VLOOKUP($A1457,ranks!$A$2:$B$12,2,FALSE)-VLOOKUP(B1457,ranks!$A$2:$B$12,2,FALSE)</f>
        <v>-5</v>
      </c>
      <c r="G1457" s="27">
        <f>VLOOKUP($A1457,ranks!$A$2:$B$12,2,FALSE)-VLOOKUP(C1457,ranks!$A$2:$B$12,2,FALSE)</f>
        <v>-6</v>
      </c>
      <c r="H1457" s="27">
        <f>VLOOKUP($A1457,ranks!$A$2:$B$12,2,FALSE)-VLOOKUP(D1457,ranks!$A$2:$B$12,2,FALSE)</f>
        <v>-6</v>
      </c>
      <c r="I1457" s="27">
        <f>VLOOKUP($A1457,ranks!$A$2:$B$12,2,FALSE)-VLOOKUP(E1457,ranks!$A$2:$B$12,2,FALSE)</f>
        <v>-4</v>
      </c>
      <c r="J1457">
        <f t="shared" si="178"/>
        <v>25</v>
      </c>
      <c r="K1457">
        <f t="shared" si="179"/>
        <v>36</v>
      </c>
      <c r="L1457">
        <f t="shared" si="180"/>
        <v>36</v>
      </c>
      <c r="M1457">
        <f t="shared" si="181"/>
        <v>16</v>
      </c>
      <c r="N1457">
        <f t="shared" si="182"/>
        <v>5</v>
      </c>
      <c r="O1457">
        <f t="shared" si="183"/>
        <v>6</v>
      </c>
      <c r="P1457">
        <f t="shared" si="184"/>
        <v>6</v>
      </c>
      <c r="Q1457">
        <f t="shared" si="185"/>
        <v>4</v>
      </c>
    </row>
    <row r="1458" spans="1:17" x14ac:dyDescent="0.25">
      <c r="A1458" s="27" t="s">
        <v>6</v>
      </c>
      <c r="B1458" t="s">
        <v>1</v>
      </c>
      <c r="C1458" t="s">
        <v>6</v>
      </c>
      <c r="D1458" t="s">
        <v>6</v>
      </c>
      <c r="E1458" t="s">
        <v>4</v>
      </c>
      <c r="F1458" s="27">
        <f>VLOOKUP($A1458,ranks!$A$2:$B$12,2,FALSE)-VLOOKUP(B1458,ranks!$A$2:$B$12,2,FALSE)</f>
        <v>3</v>
      </c>
      <c r="G1458" s="27">
        <f>VLOOKUP($A1458,ranks!$A$2:$B$12,2,FALSE)-VLOOKUP(C1458,ranks!$A$2:$B$12,2,FALSE)</f>
        <v>0</v>
      </c>
      <c r="H1458" s="27">
        <f>VLOOKUP($A1458,ranks!$A$2:$B$12,2,FALSE)-VLOOKUP(D1458,ranks!$A$2:$B$12,2,FALSE)</f>
        <v>0</v>
      </c>
      <c r="I1458" s="27">
        <f>VLOOKUP($A1458,ranks!$A$2:$B$12,2,FALSE)-VLOOKUP(E1458,ranks!$A$2:$B$12,2,FALSE)</f>
        <v>2</v>
      </c>
      <c r="J1458">
        <f t="shared" si="178"/>
        <v>9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3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7" t="s">
        <v>2</v>
      </c>
      <c r="B1459" t="s">
        <v>6</v>
      </c>
      <c r="C1459" t="s">
        <v>6</v>
      </c>
      <c r="D1459" t="s">
        <v>6</v>
      </c>
      <c r="E1459" t="s">
        <v>4</v>
      </c>
      <c r="F1459" s="27">
        <f>VLOOKUP($A1459,ranks!$A$2:$B$12,2,FALSE)-VLOOKUP(B1459,ranks!$A$2:$B$12,2,FALSE)</f>
        <v>-1</v>
      </c>
      <c r="G1459" s="27">
        <f>VLOOKUP($A1459,ranks!$A$2:$B$12,2,FALSE)-VLOOKUP(C1459,ranks!$A$2:$B$12,2,FALSE)</f>
        <v>-1</v>
      </c>
      <c r="H1459" s="27">
        <f>VLOOKUP($A1459,ranks!$A$2:$B$12,2,FALSE)-VLOOKUP(D1459,ranks!$A$2:$B$12,2,FALSE)</f>
        <v>-1</v>
      </c>
      <c r="I1459" s="27">
        <f>VLOOKUP($A1459,ranks!$A$2:$B$12,2,FALSE)-VLOOKUP(E1459,ranks!$A$2:$B$12,2,FALSE)</f>
        <v>1</v>
      </c>
      <c r="J1459">
        <f t="shared" si="178"/>
        <v>1</v>
      </c>
      <c r="K1459">
        <f t="shared" si="179"/>
        <v>1</v>
      </c>
      <c r="L1459">
        <f t="shared" si="180"/>
        <v>1</v>
      </c>
      <c r="M1459">
        <f t="shared" si="181"/>
        <v>1</v>
      </c>
      <c r="N1459">
        <f t="shared" si="182"/>
        <v>1</v>
      </c>
      <c r="O1459">
        <f t="shared" si="183"/>
        <v>1</v>
      </c>
      <c r="P1459">
        <f t="shared" si="184"/>
        <v>1</v>
      </c>
      <c r="Q1459">
        <f t="shared" si="185"/>
        <v>1</v>
      </c>
    </row>
    <row r="1460" spans="1:17" x14ac:dyDescent="0.25">
      <c r="A1460" s="27" t="s">
        <v>6</v>
      </c>
      <c r="B1460" t="s">
        <v>6</v>
      </c>
      <c r="C1460" t="s">
        <v>6</v>
      </c>
      <c r="D1460" t="s">
        <v>6</v>
      </c>
      <c r="E1460" t="s">
        <v>4</v>
      </c>
      <c r="F1460" s="27">
        <f>VLOOKUP($A1460,ranks!$A$2:$B$12,2,FALSE)-VLOOKUP(B1460,ranks!$A$2:$B$12,2,FALSE)</f>
        <v>0</v>
      </c>
      <c r="G1460" s="27">
        <f>VLOOKUP($A1460,ranks!$A$2:$B$12,2,FALSE)-VLOOKUP(C1460,ranks!$A$2:$B$12,2,FALSE)</f>
        <v>0</v>
      </c>
      <c r="H1460" s="27">
        <f>VLOOKUP($A1460,ranks!$A$2:$B$12,2,FALSE)-VLOOKUP(D1460,ranks!$A$2:$B$12,2,FALSE)</f>
        <v>0</v>
      </c>
      <c r="I1460" s="27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7" t="s">
        <v>6</v>
      </c>
      <c r="B1461" t="s">
        <v>6</v>
      </c>
      <c r="C1461" t="s">
        <v>6</v>
      </c>
      <c r="D1461" t="s">
        <v>6</v>
      </c>
      <c r="E1461" t="s">
        <v>4</v>
      </c>
      <c r="F1461" s="27">
        <f>VLOOKUP($A1461,ranks!$A$2:$B$12,2,FALSE)-VLOOKUP(B1461,ranks!$A$2:$B$12,2,FALSE)</f>
        <v>0</v>
      </c>
      <c r="G1461" s="27">
        <f>VLOOKUP($A1461,ranks!$A$2:$B$12,2,FALSE)-VLOOKUP(C1461,ranks!$A$2:$B$12,2,FALSE)</f>
        <v>0</v>
      </c>
      <c r="H1461" s="27">
        <f>VLOOKUP($A1461,ranks!$A$2:$B$12,2,FALSE)-VLOOKUP(D1461,ranks!$A$2:$B$12,2,FALSE)</f>
        <v>0</v>
      </c>
      <c r="I1461" s="27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s="27" t="s">
        <v>6</v>
      </c>
      <c r="B1462" t="s">
        <v>4</v>
      </c>
      <c r="C1462" t="s">
        <v>6</v>
      </c>
      <c r="D1462" t="s">
        <v>6</v>
      </c>
      <c r="E1462" t="s">
        <v>4</v>
      </c>
      <c r="F1462" s="27">
        <f>VLOOKUP($A1462,ranks!$A$2:$B$12,2,FALSE)-VLOOKUP(B1462,ranks!$A$2:$B$12,2,FALSE)</f>
        <v>2</v>
      </c>
      <c r="G1462" s="27">
        <f>VLOOKUP($A1462,ranks!$A$2:$B$12,2,FALSE)-VLOOKUP(C1462,ranks!$A$2:$B$12,2,FALSE)</f>
        <v>0</v>
      </c>
      <c r="H1462" s="27">
        <f>VLOOKUP($A1462,ranks!$A$2:$B$12,2,FALSE)-VLOOKUP(D1462,ranks!$A$2:$B$12,2,FALSE)</f>
        <v>0</v>
      </c>
      <c r="I1462" s="27">
        <f>VLOOKUP($A1462,ranks!$A$2:$B$12,2,FALSE)-VLOOKUP(E1462,ranks!$A$2:$B$12,2,FALSE)</f>
        <v>2</v>
      </c>
      <c r="J1462">
        <f t="shared" si="178"/>
        <v>4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2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s="27" t="s">
        <v>1</v>
      </c>
      <c r="B1463" t="s">
        <v>3</v>
      </c>
      <c r="C1463" t="s">
        <v>6</v>
      </c>
      <c r="D1463" t="s">
        <v>6</v>
      </c>
      <c r="E1463" t="s">
        <v>4</v>
      </c>
      <c r="F1463" s="27">
        <f>VLOOKUP($A1463,ranks!$A$2:$B$12,2,FALSE)-VLOOKUP(B1463,ranks!$A$2:$B$12,2,FALSE)</f>
        <v>1</v>
      </c>
      <c r="G1463" s="27">
        <f>VLOOKUP($A1463,ranks!$A$2:$B$12,2,FALSE)-VLOOKUP(C1463,ranks!$A$2:$B$12,2,FALSE)</f>
        <v>-3</v>
      </c>
      <c r="H1463" s="27">
        <f>VLOOKUP($A1463,ranks!$A$2:$B$12,2,FALSE)-VLOOKUP(D1463,ranks!$A$2:$B$12,2,FALSE)</f>
        <v>-3</v>
      </c>
      <c r="I1463" s="27">
        <f>VLOOKUP($A1463,ranks!$A$2:$B$12,2,FALSE)-VLOOKUP(E1463,ranks!$A$2:$B$12,2,FALSE)</f>
        <v>-1</v>
      </c>
      <c r="J1463">
        <f t="shared" si="178"/>
        <v>1</v>
      </c>
      <c r="K1463">
        <f t="shared" si="179"/>
        <v>9</v>
      </c>
      <c r="L1463">
        <f t="shared" si="180"/>
        <v>9</v>
      </c>
      <c r="M1463">
        <f t="shared" si="181"/>
        <v>1</v>
      </c>
      <c r="N1463">
        <f t="shared" si="182"/>
        <v>1</v>
      </c>
      <c r="O1463">
        <f t="shared" si="183"/>
        <v>3</v>
      </c>
      <c r="P1463">
        <f t="shared" si="184"/>
        <v>3</v>
      </c>
      <c r="Q1463">
        <f t="shared" si="185"/>
        <v>1</v>
      </c>
    </row>
    <row r="1464" spans="1:17" x14ac:dyDescent="0.25">
      <c r="A1464" s="27" t="s">
        <v>4</v>
      </c>
      <c r="B1464" t="s">
        <v>5</v>
      </c>
      <c r="C1464" t="s">
        <v>6</v>
      </c>
      <c r="D1464" t="s">
        <v>6</v>
      </c>
      <c r="E1464" t="s">
        <v>4</v>
      </c>
      <c r="F1464" s="27">
        <f>VLOOKUP($A1464,ranks!$A$2:$B$12,2,FALSE)-VLOOKUP(B1464,ranks!$A$2:$B$12,2,FALSE)</f>
        <v>4</v>
      </c>
      <c r="G1464" s="27">
        <f>VLOOKUP($A1464,ranks!$A$2:$B$12,2,FALSE)-VLOOKUP(C1464,ranks!$A$2:$B$12,2,FALSE)</f>
        <v>-2</v>
      </c>
      <c r="H1464" s="27">
        <f>VLOOKUP($A1464,ranks!$A$2:$B$12,2,FALSE)-VLOOKUP(D1464,ranks!$A$2:$B$12,2,FALSE)</f>
        <v>-2</v>
      </c>
      <c r="I1464" s="27">
        <f>VLOOKUP($A1464,ranks!$A$2:$B$12,2,FALSE)-VLOOKUP(E1464,ranks!$A$2:$B$12,2,FALSE)</f>
        <v>0</v>
      </c>
      <c r="J1464">
        <f t="shared" si="178"/>
        <v>16</v>
      </c>
      <c r="K1464">
        <f t="shared" si="179"/>
        <v>4</v>
      </c>
      <c r="L1464">
        <f t="shared" si="180"/>
        <v>4</v>
      </c>
      <c r="M1464">
        <f t="shared" si="181"/>
        <v>0</v>
      </c>
      <c r="N1464">
        <f t="shared" si="182"/>
        <v>4</v>
      </c>
      <c r="O1464">
        <f t="shared" si="183"/>
        <v>2</v>
      </c>
      <c r="P1464">
        <f t="shared" si="184"/>
        <v>2</v>
      </c>
      <c r="Q1464">
        <f t="shared" si="185"/>
        <v>0</v>
      </c>
    </row>
    <row r="1465" spans="1:17" x14ac:dyDescent="0.25">
      <c r="A1465" s="27" t="s">
        <v>6</v>
      </c>
      <c r="B1465" t="s">
        <v>6</v>
      </c>
      <c r="C1465" t="s">
        <v>6</v>
      </c>
      <c r="D1465" t="s">
        <v>6</v>
      </c>
      <c r="E1465" t="s">
        <v>4</v>
      </c>
      <c r="F1465" s="27">
        <f>VLOOKUP($A1465,ranks!$A$2:$B$12,2,FALSE)-VLOOKUP(B1465,ranks!$A$2:$B$12,2,FALSE)</f>
        <v>0</v>
      </c>
      <c r="G1465" s="27">
        <f>VLOOKUP($A1465,ranks!$A$2:$B$12,2,FALSE)-VLOOKUP(C1465,ranks!$A$2:$B$12,2,FALSE)</f>
        <v>0</v>
      </c>
      <c r="H1465" s="27">
        <f>VLOOKUP($A1465,ranks!$A$2:$B$12,2,FALSE)-VLOOKUP(D1465,ranks!$A$2:$B$12,2,FALSE)</f>
        <v>0</v>
      </c>
      <c r="I1465" s="27">
        <f>VLOOKUP($A1465,ranks!$A$2:$B$12,2,FALSE)-VLOOKUP(E1465,ranks!$A$2:$B$12,2,FALSE)</f>
        <v>2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4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2</v>
      </c>
    </row>
    <row r="1466" spans="1:17" x14ac:dyDescent="0.25">
      <c r="A1466" s="27" t="s">
        <v>2</v>
      </c>
      <c r="B1466" t="s">
        <v>6</v>
      </c>
      <c r="C1466" t="s">
        <v>6</v>
      </c>
      <c r="D1466" t="s">
        <v>6</v>
      </c>
      <c r="E1466" t="s">
        <v>4</v>
      </c>
      <c r="F1466" s="27">
        <f>VLOOKUP($A1466,ranks!$A$2:$B$12,2,FALSE)-VLOOKUP(B1466,ranks!$A$2:$B$12,2,FALSE)</f>
        <v>-1</v>
      </c>
      <c r="G1466" s="27">
        <f>VLOOKUP($A1466,ranks!$A$2:$B$12,2,FALSE)-VLOOKUP(C1466,ranks!$A$2:$B$12,2,FALSE)</f>
        <v>-1</v>
      </c>
      <c r="H1466" s="27">
        <f>VLOOKUP($A1466,ranks!$A$2:$B$12,2,FALSE)-VLOOKUP(D1466,ranks!$A$2:$B$12,2,FALSE)</f>
        <v>-1</v>
      </c>
      <c r="I1466" s="27">
        <f>VLOOKUP($A1466,ranks!$A$2:$B$12,2,FALSE)-VLOOKUP(E1466,ranks!$A$2:$B$12,2,FALSE)</f>
        <v>1</v>
      </c>
      <c r="J1466">
        <f t="shared" si="178"/>
        <v>1</v>
      </c>
      <c r="K1466">
        <f t="shared" si="179"/>
        <v>1</v>
      </c>
      <c r="L1466">
        <f t="shared" si="180"/>
        <v>1</v>
      </c>
      <c r="M1466">
        <f t="shared" si="181"/>
        <v>1</v>
      </c>
      <c r="N1466">
        <f t="shared" si="182"/>
        <v>1</v>
      </c>
      <c r="O1466">
        <f t="shared" si="183"/>
        <v>1</v>
      </c>
      <c r="P1466">
        <f t="shared" si="184"/>
        <v>1</v>
      </c>
      <c r="Q1466">
        <f t="shared" si="185"/>
        <v>1</v>
      </c>
    </row>
    <row r="1467" spans="1:17" x14ac:dyDescent="0.25">
      <c r="A1467" s="27" t="s">
        <v>6</v>
      </c>
      <c r="B1467" t="s">
        <v>6</v>
      </c>
      <c r="C1467" t="s">
        <v>6</v>
      </c>
      <c r="D1467" t="s">
        <v>6</v>
      </c>
      <c r="E1467" t="s">
        <v>4</v>
      </c>
      <c r="F1467" s="27">
        <f>VLOOKUP($A1467,ranks!$A$2:$B$12,2,FALSE)-VLOOKUP(B1467,ranks!$A$2:$B$12,2,FALSE)</f>
        <v>0</v>
      </c>
      <c r="G1467" s="27">
        <f>VLOOKUP($A1467,ranks!$A$2:$B$12,2,FALSE)-VLOOKUP(C1467,ranks!$A$2:$B$12,2,FALSE)</f>
        <v>0</v>
      </c>
      <c r="H1467" s="27">
        <f>VLOOKUP($A1467,ranks!$A$2:$B$12,2,FALSE)-VLOOKUP(D1467,ranks!$A$2:$B$12,2,FALSE)</f>
        <v>0</v>
      </c>
      <c r="I1467" s="27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7" t="s">
        <v>4</v>
      </c>
      <c r="B1468" t="s">
        <v>4</v>
      </c>
      <c r="C1468" t="s">
        <v>6</v>
      </c>
      <c r="D1468" t="s">
        <v>6</v>
      </c>
      <c r="E1468" t="s">
        <v>4</v>
      </c>
      <c r="F1468" s="27">
        <f>VLOOKUP($A1468,ranks!$A$2:$B$12,2,FALSE)-VLOOKUP(B1468,ranks!$A$2:$B$12,2,FALSE)</f>
        <v>0</v>
      </c>
      <c r="G1468" s="27">
        <f>VLOOKUP($A1468,ranks!$A$2:$B$12,2,FALSE)-VLOOKUP(C1468,ranks!$A$2:$B$12,2,FALSE)</f>
        <v>-2</v>
      </c>
      <c r="H1468" s="27">
        <f>VLOOKUP($A1468,ranks!$A$2:$B$12,2,FALSE)-VLOOKUP(D1468,ranks!$A$2:$B$12,2,FALSE)</f>
        <v>-2</v>
      </c>
      <c r="I1468" s="27">
        <f>VLOOKUP($A1468,ranks!$A$2:$B$12,2,FALSE)-VLOOKUP(E1468,ranks!$A$2:$B$12,2,FALSE)</f>
        <v>0</v>
      </c>
      <c r="J1468">
        <f t="shared" si="178"/>
        <v>0</v>
      </c>
      <c r="K1468">
        <f t="shared" si="179"/>
        <v>4</v>
      </c>
      <c r="L1468">
        <f t="shared" si="180"/>
        <v>4</v>
      </c>
      <c r="M1468">
        <f t="shared" si="181"/>
        <v>0</v>
      </c>
      <c r="N1468">
        <f t="shared" si="182"/>
        <v>0</v>
      </c>
      <c r="O1468">
        <f t="shared" si="183"/>
        <v>2</v>
      </c>
      <c r="P1468">
        <f t="shared" si="184"/>
        <v>2</v>
      </c>
      <c r="Q1468">
        <f t="shared" si="185"/>
        <v>0</v>
      </c>
    </row>
    <row r="1469" spans="1:17" x14ac:dyDescent="0.25">
      <c r="A1469" s="27" t="s">
        <v>6</v>
      </c>
      <c r="B1469" t="s">
        <v>1</v>
      </c>
      <c r="C1469" t="s">
        <v>6</v>
      </c>
      <c r="D1469" t="s">
        <v>6</v>
      </c>
      <c r="E1469" t="s">
        <v>4</v>
      </c>
      <c r="F1469" s="27">
        <f>VLOOKUP($A1469,ranks!$A$2:$B$12,2,FALSE)-VLOOKUP(B1469,ranks!$A$2:$B$12,2,FALSE)</f>
        <v>3</v>
      </c>
      <c r="G1469" s="27">
        <f>VLOOKUP($A1469,ranks!$A$2:$B$12,2,FALSE)-VLOOKUP(C1469,ranks!$A$2:$B$12,2,FALSE)</f>
        <v>0</v>
      </c>
      <c r="H1469" s="27">
        <f>VLOOKUP($A1469,ranks!$A$2:$B$12,2,FALSE)-VLOOKUP(D1469,ranks!$A$2:$B$12,2,FALSE)</f>
        <v>0</v>
      </c>
      <c r="I1469" s="27">
        <f>VLOOKUP($A1469,ranks!$A$2:$B$12,2,FALSE)-VLOOKUP(E1469,ranks!$A$2:$B$12,2,FALSE)</f>
        <v>2</v>
      </c>
      <c r="J1469">
        <f t="shared" si="178"/>
        <v>9</v>
      </c>
      <c r="K1469">
        <f t="shared" si="179"/>
        <v>0</v>
      </c>
      <c r="L1469">
        <f t="shared" si="180"/>
        <v>0</v>
      </c>
      <c r="M1469">
        <f t="shared" si="181"/>
        <v>4</v>
      </c>
      <c r="N1469">
        <f t="shared" si="182"/>
        <v>3</v>
      </c>
      <c r="O1469">
        <f t="shared" si="183"/>
        <v>0</v>
      </c>
      <c r="P1469">
        <f t="shared" si="184"/>
        <v>0</v>
      </c>
      <c r="Q1469">
        <f t="shared" si="185"/>
        <v>2</v>
      </c>
    </row>
    <row r="1470" spans="1:17" x14ac:dyDescent="0.25">
      <c r="A1470" s="27" t="s">
        <v>7</v>
      </c>
      <c r="B1470" t="s">
        <v>4</v>
      </c>
      <c r="C1470" t="s">
        <v>6</v>
      </c>
      <c r="D1470" t="s">
        <v>6</v>
      </c>
      <c r="E1470" t="s">
        <v>4</v>
      </c>
      <c r="F1470" s="27">
        <f>VLOOKUP($A1470,ranks!$A$2:$B$12,2,FALSE)-VLOOKUP(B1470,ranks!$A$2:$B$12,2,FALSE)</f>
        <v>-3</v>
      </c>
      <c r="G1470" s="27">
        <f>VLOOKUP($A1470,ranks!$A$2:$B$12,2,FALSE)-VLOOKUP(C1470,ranks!$A$2:$B$12,2,FALSE)</f>
        <v>-5</v>
      </c>
      <c r="H1470" s="27">
        <f>VLOOKUP($A1470,ranks!$A$2:$B$12,2,FALSE)-VLOOKUP(D1470,ranks!$A$2:$B$12,2,FALSE)</f>
        <v>-5</v>
      </c>
      <c r="I1470" s="27">
        <f>VLOOKUP($A1470,ranks!$A$2:$B$12,2,FALSE)-VLOOKUP(E1470,ranks!$A$2:$B$12,2,FALSE)</f>
        <v>-3</v>
      </c>
      <c r="J1470">
        <f t="shared" si="178"/>
        <v>9</v>
      </c>
      <c r="K1470">
        <f t="shared" si="179"/>
        <v>25</v>
      </c>
      <c r="L1470">
        <f t="shared" si="180"/>
        <v>25</v>
      </c>
      <c r="M1470">
        <f t="shared" si="181"/>
        <v>9</v>
      </c>
      <c r="N1470">
        <f t="shared" si="182"/>
        <v>3</v>
      </c>
      <c r="O1470">
        <f t="shared" si="183"/>
        <v>5</v>
      </c>
      <c r="P1470">
        <f t="shared" si="184"/>
        <v>5</v>
      </c>
      <c r="Q1470">
        <f t="shared" si="185"/>
        <v>3</v>
      </c>
    </row>
    <row r="1471" spans="1:17" x14ac:dyDescent="0.25">
      <c r="A1471" s="27" t="s">
        <v>8</v>
      </c>
      <c r="B1471" t="s">
        <v>2</v>
      </c>
      <c r="C1471" t="s">
        <v>3</v>
      </c>
      <c r="D1471" t="s">
        <v>6</v>
      </c>
      <c r="E1471" t="s">
        <v>4</v>
      </c>
      <c r="F1471" s="27">
        <f>VLOOKUP($A1471,ranks!$A$2:$B$12,2,FALSE)-VLOOKUP(B1471,ranks!$A$2:$B$12,2,FALSE)</f>
        <v>-8</v>
      </c>
      <c r="G1471" s="27">
        <f>VLOOKUP($A1471,ranks!$A$2:$B$12,2,FALSE)-VLOOKUP(C1471,ranks!$A$2:$B$12,2,FALSE)</f>
        <v>-5</v>
      </c>
      <c r="H1471" s="27">
        <f>VLOOKUP($A1471,ranks!$A$2:$B$12,2,FALSE)-VLOOKUP(D1471,ranks!$A$2:$B$12,2,FALSE)</f>
        <v>-9</v>
      </c>
      <c r="I1471" s="27">
        <f>VLOOKUP($A1471,ranks!$A$2:$B$12,2,FALSE)-VLOOKUP(E1471,ranks!$A$2:$B$12,2,FALSE)</f>
        <v>-7</v>
      </c>
      <c r="J1471">
        <f t="shared" si="178"/>
        <v>64</v>
      </c>
      <c r="K1471">
        <f t="shared" si="179"/>
        <v>25</v>
      </c>
      <c r="L1471">
        <f t="shared" si="180"/>
        <v>81</v>
      </c>
      <c r="M1471">
        <f t="shared" si="181"/>
        <v>49</v>
      </c>
      <c r="N1471">
        <f t="shared" si="182"/>
        <v>8</v>
      </c>
      <c r="O1471">
        <f t="shared" si="183"/>
        <v>5</v>
      </c>
      <c r="P1471">
        <f t="shared" si="184"/>
        <v>9</v>
      </c>
      <c r="Q1471">
        <f t="shared" si="185"/>
        <v>7</v>
      </c>
    </row>
    <row r="1472" spans="1:17" x14ac:dyDescent="0.25">
      <c r="A1472" s="27" t="s">
        <v>3</v>
      </c>
      <c r="B1472" t="s">
        <v>6</v>
      </c>
      <c r="C1472" t="s">
        <v>6</v>
      </c>
      <c r="D1472" t="s">
        <v>6</v>
      </c>
      <c r="E1472" t="s">
        <v>4</v>
      </c>
      <c r="F1472" s="27">
        <f>VLOOKUP($A1472,ranks!$A$2:$B$12,2,FALSE)-VLOOKUP(B1472,ranks!$A$2:$B$12,2,FALSE)</f>
        <v>-4</v>
      </c>
      <c r="G1472" s="27">
        <f>VLOOKUP($A1472,ranks!$A$2:$B$12,2,FALSE)-VLOOKUP(C1472,ranks!$A$2:$B$12,2,FALSE)</f>
        <v>-4</v>
      </c>
      <c r="H1472" s="27">
        <f>VLOOKUP($A1472,ranks!$A$2:$B$12,2,FALSE)-VLOOKUP(D1472,ranks!$A$2:$B$12,2,FALSE)</f>
        <v>-4</v>
      </c>
      <c r="I1472" s="27">
        <f>VLOOKUP($A1472,ranks!$A$2:$B$12,2,FALSE)-VLOOKUP(E1472,ranks!$A$2:$B$12,2,FALSE)</f>
        <v>-2</v>
      </c>
      <c r="J1472">
        <f t="shared" si="178"/>
        <v>16</v>
      </c>
      <c r="K1472">
        <f t="shared" si="179"/>
        <v>16</v>
      </c>
      <c r="L1472">
        <f t="shared" si="180"/>
        <v>16</v>
      </c>
      <c r="M1472">
        <f t="shared" si="181"/>
        <v>4</v>
      </c>
      <c r="N1472">
        <f t="shared" si="182"/>
        <v>4</v>
      </c>
      <c r="O1472">
        <f t="shared" si="183"/>
        <v>4</v>
      </c>
      <c r="P1472">
        <f t="shared" si="184"/>
        <v>4</v>
      </c>
      <c r="Q1472">
        <f t="shared" si="185"/>
        <v>2</v>
      </c>
    </row>
    <row r="1473" spans="1:17" x14ac:dyDescent="0.25">
      <c r="A1473" s="27" t="s">
        <v>2</v>
      </c>
      <c r="B1473" t="s">
        <v>6</v>
      </c>
      <c r="C1473" t="s">
        <v>6</v>
      </c>
      <c r="D1473" t="s">
        <v>6</v>
      </c>
      <c r="E1473" t="s">
        <v>4</v>
      </c>
      <c r="F1473" s="27">
        <f>VLOOKUP($A1473,ranks!$A$2:$B$12,2,FALSE)-VLOOKUP(B1473,ranks!$A$2:$B$12,2,FALSE)</f>
        <v>-1</v>
      </c>
      <c r="G1473" s="27">
        <f>VLOOKUP($A1473,ranks!$A$2:$B$12,2,FALSE)-VLOOKUP(C1473,ranks!$A$2:$B$12,2,FALSE)</f>
        <v>-1</v>
      </c>
      <c r="H1473" s="27">
        <f>VLOOKUP($A1473,ranks!$A$2:$B$12,2,FALSE)-VLOOKUP(D1473,ranks!$A$2:$B$12,2,FALSE)</f>
        <v>-1</v>
      </c>
      <c r="I1473" s="27">
        <f>VLOOKUP($A1473,ranks!$A$2:$B$12,2,FALSE)-VLOOKUP(E1473,ranks!$A$2:$B$12,2,FALSE)</f>
        <v>1</v>
      </c>
      <c r="J1473">
        <f t="shared" si="178"/>
        <v>1</v>
      </c>
      <c r="K1473">
        <f t="shared" si="179"/>
        <v>1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1</v>
      </c>
      <c r="P1473">
        <f t="shared" si="184"/>
        <v>1</v>
      </c>
      <c r="Q1473">
        <f t="shared" si="185"/>
        <v>1</v>
      </c>
    </row>
    <row r="1474" spans="1:17" x14ac:dyDescent="0.25">
      <c r="A1474" s="27" t="s">
        <v>6</v>
      </c>
      <c r="B1474" t="s">
        <v>5</v>
      </c>
      <c r="C1474" t="s">
        <v>6</v>
      </c>
      <c r="D1474" t="s">
        <v>6</v>
      </c>
      <c r="E1474" t="s">
        <v>4</v>
      </c>
      <c r="F1474" s="27">
        <f>VLOOKUP($A1474,ranks!$A$2:$B$12,2,FALSE)-VLOOKUP(B1474,ranks!$A$2:$B$12,2,FALSE)</f>
        <v>6</v>
      </c>
      <c r="G1474" s="27">
        <f>VLOOKUP($A1474,ranks!$A$2:$B$12,2,FALSE)-VLOOKUP(C1474,ranks!$A$2:$B$12,2,FALSE)</f>
        <v>0</v>
      </c>
      <c r="H1474" s="27">
        <f>VLOOKUP($A1474,ranks!$A$2:$B$12,2,FALSE)-VLOOKUP(D1474,ranks!$A$2:$B$12,2,FALSE)</f>
        <v>0</v>
      </c>
      <c r="I1474" s="27">
        <f>VLOOKUP($A1474,ranks!$A$2:$B$12,2,FALSE)-VLOOKUP(E1474,ranks!$A$2:$B$12,2,FALSE)</f>
        <v>2</v>
      </c>
      <c r="J1474">
        <f t="shared" si="178"/>
        <v>36</v>
      </c>
      <c r="K1474">
        <f t="shared" si="179"/>
        <v>0</v>
      </c>
      <c r="L1474">
        <f t="shared" si="180"/>
        <v>0</v>
      </c>
      <c r="M1474">
        <f t="shared" si="181"/>
        <v>4</v>
      </c>
      <c r="N1474">
        <f t="shared" si="182"/>
        <v>6</v>
      </c>
      <c r="O1474">
        <f t="shared" si="183"/>
        <v>0</v>
      </c>
      <c r="P1474">
        <f t="shared" si="184"/>
        <v>0</v>
      </c>
      <c r="Q1474">
        <f t="shared" si="185"/>
        <v>2</v>
      </c>
    </row>
    <row r="1475" spans="1:17" x14ac:dyDescent="0.25">
      <c r="A1475" s="27" t="s">
        <v>1</v>
      </c>
      <c r="B1475" t="s">
        <v>2</v>
      </c>
      <c r="C1475" t="s">
        <v>6</v>
      </c>
      <c r="D1475" t="s">
        <v>6</v>
      </c>
      <c r="E1475" t="s">
        <v>4</v>
      </c>
      <c r="F1475" s="27">
        <f>VLOOKUP($A1475,ranks!$A$2:$B$12,2,FALSE)-VLOOKUP(B1475,ranks!$A$2:$B$12,2,FALSE)</f>
        <v>-2</v>
      </c>
      <c r="G1475" s="27">
        <f>VLOOKUP($A1475,ranks!$A$2:$B$12,2,FALSE)-VLOOKUP(C1475,ranks!$A$2:$B$12,2,FALSE)</f>
        <v>-3</v>
      </c>
      <c r="H1475" s="27">
        <f>VLOOKUP($A1475,ranks!$A$2:$B$12,2,FALSE)-VLOOKUP(D1475,ranks!$A$2:$B$12,2,FALSE)</f>
        <v>-3</v>
      </c>
      <c r="I1475" s="27">
        <f>VLOOKUP($A1475,ranks!$A$2:$B$12,2,FALSE)-VLOOKUP(E1475,ranks!$A$2:$B$12,2,FALSE)</f>
        <v>-1</v>
      </c>
      <c r="J1475">
        <f t="shared" ref="J1475:J1538" si="186">F1475^2</f>
        <v>4</v>
      </c>
      <c r="K1475">
        <f t="shared" ref="K1475:K1538" si="187">G1475^2</f>
        <v>9</v>
      </c>
      <c r="L1475">
        <f t="shared" ref="L1475:L1538" si="188">H1475^2</f>
        <v>9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3</v>
      </c>
      <c r="P1475">
        <f t="shared" ref="P1475:P1538" si="192">ABS(H1475)</f>
        <v>3</v>
      </c>
      <c r="Q1475">
        <f t="shared" ref="Q1475:Q1538" si="193">ABS(I1475)</f>
        <v>1</v>
      </c>
    </row>
    <row r="1476" spans="1:17" x14ac:dyDescent="0.25">
      <c r="A1476" s="27" t="s">
        <v>6</v>
      </c>
      <c r="B1476" t="s">
        <v>6</v>
      </c>
      <c r="C1476" t="s">
        <v>6</v>
      </c>
      <c r="D1476" t="s">
        <v>6</v>
      </c>
      <c r="E1476" t="s">
        <v>4</v>
      </c>
      <c r="F1476" s="27">
        <f>VLOOKUP($A1476,ranks!$A$2:$B$12,2,FALSE)-VLOOKUP(B1476,ranks!$A$2:$B$12,2,FALSE)</f>
        <v>0</v>
      </c>
      <c r="G1476" s="27">
        <f>VLOOKUP($A1476,ranks!$A$2:$B$12,2,FALSE)-VLOOKUP(C1476,ranks!$A$2:$B$12,2,FALSE)</f>
        <v>0</v>
      </c>
      <c r="H1476" s="27">
        <f>VLOOKUP($A1476,ranks!$A$2:$B$12,2,FALSE)-VLOOKUP(D1476,ranks!$A$2:$B$12,2,FALSE)</f>
        <v>0</v>
      </c>
      <c r="I1476" s="27">
        <f>VLOOKUP($A1476,ranks!$A$2:$B$12,2,FALSE)-VLOOKUP(E1476,ranks!$A$2:$B$12,2,FALSE)</f>
        <v>2</v>
      </c>
      <c r="J1476">
        <f t="shared" si="186"/>
        <v>0</v>
      </c>
      <c r="K1476">
        <f t="shared" si="187"/>
        <v>0</v>
      </c>
      <c r="L1476">
        <f t="shared" si="188"/>
        <v>0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0</v>
      </c>
      <c r="Q1476">
        <f t="shared" si="193"/>
        <v>2</v>
      </c>
    </row>
    <row r="1477" spans="1:17" x14ac:dyDescent="0.25">
      <c r="A1477" s="27" t="s">
        <v>2</v>
      </c>
      <c r="B1477" t="s">
        <v>6</v>
      </c>
      <c r="C1477" t="s">
        <v>6</v>
      </c>
      <c r="D1477" t="s">
        <v>6</v>
      </c>
      <c r="E1477" t="s">
        <v>4</v>
      </c>
      <c r="F1477" s="27">
        <f>VLOOKUP($A1477,ranks!$A$2:$B$12,2,FALSE)-VLOOKUP(B1477,ranks!$A$2:$B$12,2,FALSE)</f>
        <v>-1</v>
      </c>
      <c r="G1477" s="27">
        <f>VLOOKUP($A1477,ranks!$A$2:$B$12,2,FALSE)-VLOOKUP(C1477,ranks!$A$2:$B$12,2,FALSE)</f>
        <v>-1</v>
      </c>
      <c r="H1477" s="27">
        <f>VLOOKUP($A1477,ranks!$A$2:$B$12,2,FALSE)-VLOOKUP(D1477,ranks!$A$2:$B$12,2,FALSE)</f>
        <v>-1</v>
      </c>
      <c r="I1477" s="27">
        <f>VLOOKUP($A1477,ranks!$A$2:$B$12,2,FALSE)-VLOOKUP(E1477,ranks!$A$2:$B$12,2,FALSE)</f>
        <v>1</v>
      </c>
      <c r="J1477">
        <f t="shared" si="186"/>
        <v>1</v>
      </c>
      <c r="K1477">
        <f t="shared" si="187"/>
        <v>1</v>
      </c>
      <c r="L1477">
        <f t="shared" si="188"/>
        <v>1</v>
      </c>
      <c r="M1477">
        <f t="shared" si="189"/>
        <v>1</v>
      </c>
      <c r="N1477">
        <f t="shared" si="190"/>
        <v>1</v>
      </c>
      <c r="O1477">
        <f t="shared" si="191"/>
        <v>1</v>
      </c>
      <c r="P1477">
        <f t="shared" si="192"/>
        <v>1</v>
      </c>
      <c r="Q1477">
        <f t="shared" si="193"/>
        <v>1</v>
      </c>
    </row>
    <row r="1478" spans="1:17" x14ac:dyDescent="0.25">
      <c r="A1478" s="27" t="s">
        <v>4</v>
      </c>
      <c r="B1478" t="s">
        <v>6</v>
      </c>
      <c r="C1478" t="s">
        <v>6</v>
      </c>
      <c r="D1478" t="s">
        <v>6</v>
      </c>
      <c r="E1478" t="s">
        <v>4</v>
      </c>
      <c r="F1478" s="27">
        <f>VLOOKUP($A1478,ranks!$A$2:$B$12,2,FALSE)-VLOOKUP(B1478,ranks!$A$2:$B$12,2,FALSE)</f>
        <v>-2</v>
      </c>
      <c r="G1478" s="27">
        <f>VLOOKUP($A1478,ranks!$A$2:$B$12,2,FALSE)-VLOOKUP(C1478,ranks!$A$2:$B$12,2,FALSE)</f>
        <v>-2</v>
      </c>
      <c r="H1478" s="27">
        <f>VLOOKUP($A1478,ranks!$A$2:$B$12,2,FALSE)-VLOOKUP(D1478,ranks!$A$2:$B$12,2,FALSE)</f>
        <v>-2</v>
      </c>
      <c r="I1478" s="27">
        <f>VLOOKUP($A1478,ranks!$A$2:$B$12,2,FALSE)-VLOOKUP(E1478,ranks!$A$2:$B$12,2,FALSE)</f>
        <v>0</v>
      </c>
      <c r="J1478">
        <f t="shared" si="186"/>
        <v>4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2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7" t="s">
        <v>6</v>
      </c>
      <c r="B1479" t="s">
        <v>1</v>
      </c>
      <c r="C1479" t="s">
        <v>6</v>
      </c>
      <c r="D1479" t="s">
        <v>6</v>
      </c>
      <c r="E1479" t="s">
        <v>4</v>
      </c>
      <c r="F1479" s="27">
        <f>VLOOKUP($A1479,ranks!$A$2:$B$12,2,FALSE)-VLOOKUP(B1479,ranks!$A$2:$B$12,2,FALSE)</f>
        <v>3</v>
      </c>
      <c r="G1479" s="27">
        <f>VLOOKUP($A1479,ranks!$A$2:$B$12,2,FALSE)-VLOOKUP(C1479,ranks!$A$2:$B$12,2,FALSE)</f>
        <v>0</v>
      </c>
      <c r="H1479" s="27">
        <f>VLOOKUP($A1479,ranks!$A$2:$B$12,2,FALSE)-VLOOKUP(D1479,ranks!$A$2:$B$12,2,FALSE)</f>
        <v>0</v>
      </c>
      <c r="I1479" s="27">
        <f>VLOOKUP($A1479,ranks!$A$2:$B$12,2,FALSE)-VLOOKUP(E1479,ranks!$A$2:$B$12,2,FALSE)</f>
        <v>2</v>
      </c>
      <c r="J1479">
        <f t="shared" si="186"/>
        <v>9</v>
      </c>
      <c r="K1479">
        <f t="shared" si="187"/>
        <v>0</v>
      </c>
      <c r="L1479">
        <f t="shared" si="188"/>
        <v>0</v>
      </c>
      <c r="M1479">
        <f t="shared" si="189"/>
        <v>4</v>
      </c>
      <c r="N1479">
        <f t="shared" si="190"/>
        <v>3</v>
      </c>
      <c r="O1479">
        <f t="shared" si="191"/>
        <v>0</v>
      </c>
      <c r="P1479">
        <f t="shared" si="192"/>
        <v>0</v>
      </c>
      <c r="Q1479">
        <f t="shared" si="193"/>
        <v>2</v>
      </c>
    </row>
    <row r="1480" spans="1:17" x14ac:dyDescent="0.25">
      <c r="A1480" s="27" t="s">
        <v>6</v>
      </c>
      <c r="B1480" t="s">
        <v>6</v>
      </c>
      <c r="C1480" t="s">
        <v>6</v>
      </c>
      <c r="D1480" t="s">
        <v>6</v>
      </c>
      <c r="E1480" t="s">
        <v>4</v>
      </c>
      <c r="F1480" s="27">
        <f>VLOOKUP($A1480,ranks!$A$2:$B$12,2,FALSE)-VLOOKUP(B1480,ranks!$A$2:$B$12,2,FALSE)</f>
        <v>0</v>
      </c>
      <c r="G1480" s="27">
        <f>VLOOKUP($A1480,ranks!$A$2:$B$12,2,FALSE)-VLOOKUP(C1480,ranks!$A$2:$B$12,2,FALSE)</f>
        <v>0</v>
      </c>
      <c r="H1480" s="27">
        <f>VLOOKUP($A1480,ranks!$A$2:$B$12,2,FALSE)-VLOOKUP(D1480,ranks!$A$2:$B$12,2,FALSE)</f>
        <v>0</v>
      </c>
      <c r="I1480" s="27">
        <f>VLOOKUP($A1480,ranks!$A$2:$B$12,2,FALSE)-VLOOKUP(E1480,ranks!$A$2:$B$12,2,FALSE)</f>
        <v>2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4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2</v>
      </c>
    </row>
    <row r="1481" spans="1:17" x14ac:dyDescent="0.25">
      <c r="A1481" s="27" t="s">
        <v>5</v>
      </c>
      <c r="B1481" t="s">
        <v>4</v>
      </c>
      <c r="C1481" t="s">
        <v>6</v>
      </c>
      <c r="D1481" t="s">
        <v>6</v>
      </c>
      <c r="E1481" t="s">
        <v>4</v>
      </c>
      <c r="F1481" s="27">
        <f>VLOOKUP($A1481,ranks!$A$2:$B$12,2,FALSE)-VLOOKUP(B1481,ranks!$A$2:$B$12,2,FALSE)</f>
        <v>-4</v>
      </c>
      <c r="G1481" s="27">
        <f>VLOOKUP($A1481,ranks!$A$2:$B$12,2,FALSE)-VLOOKUP(C1481,ranks!$A$2:$B$12,2,FALSE)</f>
        <v>-6</v>
      </c>
      <c r="H1481" s="27">
        <f>VLOOKUP($A1481,ranks!$A$2:$B$12,2,FALSE)-VLOOKUP(D1481,ranks!$A$2:$B$12,2,FALSE)</f>
        <v>-6</v>
      </c>
      <c r="I1481" s="27">
        <f>VLOOKUP($A1481,ranks!$A$2:$B$12,2,FALSE)-VLOOKUP(E1481,ranks!$A$2:$B$12,2,FALSE)</f>
        <v>-4</v>
      </c>
      <c r="J1481">
        <f t="shared" si="186"/>
        <v>16</v>
      </c>
      <c r="K1481">
        <f t="shared" si="187"/>
        <v>36</v>
      </c>
      <c r="L1481">
        <f t="shared" si="188"/>
        <v>36</v>
      </c>
      <c r="M1481">
        <f t="shared" si="189"/>
        <v>16</v>
      </c>
      <c r="N1481">
        <f t="shared" si="190"/>
        <v>4</v>
      </c>
      <c r="O1481">
        <f t="shared" si="191"/>
        <v>6</v>
      </c>
      <c r="P1481">
        <f t="shared" si="192"/>
        <v>6</v>
      </c>
      <c r="Q1481">
        <f t="shared" si="193"/>
        <v>4</v>
      </c>
    </row>
    <row r="1482" spans="1:17" x14ac:dyDescent="0.25">
      <c r="A1482" s="27" t="s">
        <v>6</v>
      </c>
      <c r="B1482" t="s">
        <v>6</v>
      </c>
      <c r="C1482" t="s">
        <v>6</v>
      </c>
      <c r="D1482" t="s">
        <v>6</v>
      </c>
      <c r="E1482" t="s">
        <v>4</v>
      </c>
      <c r="F1482" s="27">
        <f>VLOOKUP($A1482,ranks!$A$2:$B$12,2,FALSE)-VLOOKUP(B1482,ranks!$A$2:$B$12,2,FALSE)</f>
        <v>0</v>
      </c>
      <c r="G1482" s="27">
        <f>VLOOKUP($A1482,ranks!$A$2:$B$12,2,FALSE)-VLOOKUP(C1482,ranks!$A$2:$B$12,2,FALSE)</f>
        <v>0</v>
      </c>
      <c r="H1482" s="27">
        <f>VLOOKUP($A1482,ranks!$A$2:$B$12,2,FALSE)-VLOOKUP(D1482,ranks!$A$2:$B$12,2,FALSE)</f>
        <v>0</v>
      </c>
      <c r="I1482" s="27">
        <f>VLOOKUP($A1482,ranks!$A$2:$B$12,2,FALSE)-VLOOKUP(E1482,ranks!$A$2:$B$12,2,FALSE)</f>
        <v>2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4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2</v>
      </c>
    </row>
    <row r="1483" spans="1:17" x14ac:dyDescent="0.25">
      <c r="A1483" s="27" t="s">
        <v>1</v>
      </c>
      <c r="B1483" t="s">
        <v>4</v>
      </c>
      <c r="C1483" t="s">
        <v>6</v>
      </c>
      <c r="D1483" t="s">
        <v>6</v>
      </c>
      <c r="E1483" t="s">
        <v>4</v>
      </c>
      <c r="F1483" s="27">
        <f>VLOOKUP($A1483,ranks!$A$2:$B$12,2,FALSE)-VLOOKUP(B1483,ranks!$A$2:$B$12,2,FALSE)</f>
        <v>-1</v>
      </c>
      <c r="G1483" s="27">
        <f>VLOOKUP($A1483,ranks!$A$2:$B$12,2,FALSE)-VLOOKUP(C1483,ranks!$A$2:$B$12,2,FALSE)</f>
        <v>-3</v>
      </c>
      <c r="H1483" s="27">
        <f>VLOOKUP($A1483,ranks!$A$2:$B$12,2,FALSE)-VLOOKUP(D1483,ranks!$A$2:$B$12,2,FALSE)</f>
        <v>-3</v>
      </c>
      <c r="I1483" s="27">
        <f>VLOOKUP($A1483,ranks!$A$2:$B$12,2,FALSE)-VLOOKUP(E1483,ranks!$A$2:$B$12,2,FALSE)</f>
        <v>-1</v>
      </c>
      <c r="J1483">
        <f t="shared" si="186"/>
        <v>1</v>
      </c>
      <c r="K1483">
        <f t="shared" si="187"/>
        <v>9</v>
      </c>
      <c r="L1483">
        <f t="shared" si="188"/>
        <v>9</v>
      </c>
      <c r="M1483">
        <f t="shared" si="189"/>
        <v>1</v>
      </c>
      <c r="N1483">
        <f t="shared" si="190"/>
        <v>1</v>
      </c>
      <c r="O1483">
        <f t="shared" si="191"/>
        <v>3</v>
      </c>
      <c r="P1483">
        <f t="shared" si="192"/>
        <v>3</v>
      </c>
      <c r="Q1483">
        <f t="shared" si="193"/>
        <v>1</v>
      </c>
    </row>
    <row r="1484" spans="1:17" x14ac:dyDescent="0.25">
      <c r="A1484" s="27" t="s">
        <v>7</v>
      </c>
      <c r="B1484" t="s">
        <v>6</v>
      </c>
      <c r="C1484" t="s">
        <v>6</v>
      </c>
      <c r="D1484" t="s">
        <v>6</v>
      </c>
      <c r="E1484" t="s">
        <v>4</v>
      </c>
      <c r="F1484" s="27">
        <f>VLOOKUP($A1484,ranks!$A$2:$B$12,2,FALSE)-VLOOKUP(B1484,ranks!$A$2:$B$12,2,FALSE)</f>
        <v>-5</v>
      </c>
      <c r="G1484" s="27">
        <f>VLOOKUP($A1484,ranks!$A$2:$B$12,2,FALSE)-VLOOKUP(C1484,ranks!$A$2:$B$12,2,FALSE)</f>
        <v>-5</v>
      </c>
      <c r="H1484" s="27">
        <f>VLOOKUP($A1484,ranks!$A$2:$B$12,2,FALSE)-VLOOKUP(D1484,ranks!$A$2:$B$12,2,FALSE)</f>
        <v>-5</v>
      </c>
      <c r="I1484" s="27">
        <f>VLOOKUP($A1484,ranks!$A$2:$B$12,2,FALSE)-VLOOKUP(E1484,ranks!$A$2:$B$12,2,FALSE)</f>
        <v>-3</v>
      </c>
      <c r="J1484">
        <f t="shared" si="186"/>
        <v>25</v>
      </c>
      <c r="K1484">
        <f t="shared" si="187"/>
        <v>25</v>
      </c>
      <c r="L1484">
        <f t="shared" si="188"/>
        <v>25</v>
      </c>
      <c r="M1484">
        <f t="shared" si="189"/>
        <v>9</v>
      </c>
      <c r="N1484">
        <f t="shared" si="190"/>
        <v>5</v>
      </c>
      <c r="O1484">
        <f t="shared" si="191"/>
        <v>5</v>
      </c>
      <c r="P1484">
        <f t="shared" si="192"/>
        <v>5</v>
      </c>
      <c r="Q1484">
        <f t="shared" si="193"/>
        <v>3</v>
      </c>
    </row>
    <row r="1485" spans="1:17" x14ac:dyDescent="0.25">
      <c r="A1485" s="27" t="s">
        <v>6</v>
      </c>
      <c r="B1485" t="s">
        <v>6</v>
      </c>
      <c r="C1485" t="s">
        <v>6</v>
      </c>
      <c r="D1485" t="s">
        <v>6</v>
      </c>
      <c r="E1485" t="s">
        <v>4</v>
      </c>
      <c r="F1485" s="27">
        <f>VLOOKUP($A1485,ranks!$A$2:$B$12,2,FALSE)-VLOOKUP(B1485,ranks!$A$2:$B$12,2,FALSE)</f>
        <v>0</v>
      </c>
      <c r="G1485" s="27">
        <f>VLOOKUP($A1485,ranks!$A$2:$B$12,2,FALSE)-VLOOKUP(C1485,ranks!$A$2:$B$12,2,FALSE)</f>
        <v>0</v>
      </c>
      <c r="H1485" s="27">
        <f>VLOOKUP($A1485,ranks!$A$2:$B$12,2,FALSE)-VLOOKUP(D1485,ranks!$A$2:$B$12,2,FALSE)</f>
        <v>0</v>
      </c>
      <c r="I1485" s="27">
        <f>VLOOKUP($A1485,ranks!$A$2:$B$12,2,FALSE)-VLOOKUP(E1485,ranks!$A$2:$B$12,2,FALSE)</f>
        <v>2</v>
      </c>
      <c r="J1485">
        <f t="shared" si="186"/>
        <v>0</v>
      </c>
      <c r="K1485">
        <f t="shared" si="187"/>
        <v>0</v>
      </c>
      <c r="L1485">
        <f t="shared" si="188"/>
        <v>0</v>
      </c>
      <c r="M1485">
        <f t="shared" si="189"/>
        <v>4</v>
      </c>
      <c r="N1485">
        <f t="shared" si="190"/>
        <v>0</v>
      </c>
      <c r="O1485">
        <f t="shared" si="191"/>
        <v>0</v>
      </c>
      <c r="P1485">
        <f t="shared" si="192"/>
        <v>0</v>
      </c>
      <c r="Q1485">
        <f t="shared" si="193"/>
        <v>2</v>
      </c>
    </row>
    <row r="1486" spans="1:17" x14ac:dyDescent="0.25">
      <c r="A1486" s="27" t="s">
        <v>6</v>
      </c>
      <c r="B1486" t="s">
        <v>7</v>
      </c>
      <c r="C1486" t="s">
        <v>4</v>
      </c>
      <c r="D1486" t="s">
        <v>6</v>
      </c>
      <c r="E1486" t="s">
        <v>4</v>
      </c>
      <c r="F1486" s="27">
        <f>VLOOKUP($A1486,ranks!$A$2:$B$12,2,FALSE)-VLOOKUP(B1486,ranks!$A$2:$B$12,2,FALSE)</f>
        <v>5</v>
      </c>
      <c r="G1486" s="27">
        <f>VLOOKUP($A1486,ranks!$A$2:$B$12,2,FALSE)-VLOOKUP(C1486,ranks!$A$2:$B$12,2,FALSE)</f>
        <v>2</v>
      </c>
      <c r="H1486" s="27">
        <f>VLOOKUP($A1486,ranks!$A$2:$B$12,2,FALSE)-VLOOKUP(D1486,ranks!$A$2:$B$12,2,FALSE)</f>
        <v>0</v>
      </c>
      <c r="I1486" s="27">
        <f>VLOOKUP($A1486,ranks!$A$2:$B$12,2,FALSE)-VLOOKUP(E1486,ranks!$A$2:$B$12,2,FALSE)</f>
        <v>2</v>
      </c>
      <c r="J1486">
        <f t="shared" si="186"/>
        <v>25</v>
      </c>
      <c r="K1486">
        <f t="shared" si="187"/>
        <v>4</v>
      </c>
      <c r="L1486">
        <f t="shared" si="188"/>
        <v>0</v>
      </c>
      <c r="M1486">
        <f t="shared" si="189"/>
        <v>4</v>
      </c>
      <c r="N1486">
        <f t="shared" si="190"/>
        <v>5</v>
      </c>
      <c r="O1486">
        <f t="shared" si="191"/>
        <v>2</v>
      </c>
      <c r="P1486">
        <f t="shared" si="192"/>
        <v>0</v>
      </c>
      <c r="Q1486">
        <f t="shared" si="193"/>
        <v>2</v>
      </c>
    </row>
    <row r="1487" spans="1:17" x14ac:dyDescent="0.25">
      <c r="A1487" s="27" t="s">
        <v>2</v>
      </c>
      <c r="B1487" t="s">
        <v>6</v>
      </c>
      <c r="C1487" t="s">
        <v>6</v>
      </c>
      <c r="D1487" t="s">
        <v>6</v>
      </c>
      <c r="E1487" t="s">
        <v>4</v>
      </c>
      <c r="F1487" s="27">
        <f>VLOOKUP($A1487,ranks!$A$2:$B$12,2,FALSE)-VLOOKUP(B1487,ranks!$A$2:$B$12,2,FALSE)</f>
        <v>-1</v>
      </c>
      <c r="G1487" s="27">
        <f>VLOOKUP($A1487,ranks!$A$2:$B$12,2,FALSE)-VLOOKUP(C1487,ranks!$A$2:$B$12,2,FALSE)</f>
        <v>-1</v>
      </c>
      <c r="H1487" s="27">
        <f>VLOOKUP($A1487,ranks!$A$2:$B$12,2,FALSE)-VLOOKUP(D1487,ranks!$A$2:$B$12,2,FALSE)</f>
        <v>-1</v>
      </c>
      <c r="I1487" s="27">
        <f>VLOOKUP($A1487,ranks!$A$2:$B$12,2,FALSE)-VLOOKUP(E1487,ranks!$A$2:$B$12,2,FALSE)</f>
        <v>1</v>
      </c>
      <c r="J1487">
        <f t="shared" si="186"/>
        <v>1</v>
      </c>
      <c r="K1487">
        <f t="shared" si="187"/>
        <v>1</v>
      </c>
      <c r="L1487">
        <f t="shared" si="188"/>
        <v>1</v>
      </c>
      <c r="M1487">
        <f t="shared" si="189"/>
        <v>1</v>
      </c>
      <c r="N1487">
        <f t="shared" si="190"/>
        <v>1</v>
      </c>
      <c r="O1487">
        <f t="shared" si="191"/>
        <v>1</v>
      </c>
      <c r="P1487">
        <f t="shared" si="192"/>
        <v>1</v>
      </c>
      <c r="Q1487">
        <f t="shared" si="193"/>
        <v>1</v>
      </c>
    </row>
    <row r="1488" spans="1:17" x14ac:dyDescent="0.25">
      <c r="A1488" s="27" t="s">
        <v>6</v>
      </c>
      <c r="B1488" t="s">
        <v>2</v>
      </c>
      <c r="C1488" t="s">
        <v>6</v>
      </c>
      <c r="D1488" t="s">
        <v>6</v>
      </c>
      <c r="E1488" t="s">
        <v>4</v>
      </c>
      <c r="F1488" s="27">
        <f>VLOOKUP($A1488,ranks!$A$2:$B$12,2,FALSE)-VLOOKUP(B1488,ranks!$A$2:$B$12,2,FALSE)</f>
        <v>1</v>
      </c>
      <c r="G1488" s="27">
        <f>VLOOKUP($A1488,ranks!$A$2:$B$12,2,FALSE)-VLOOKUP(C1488,ranks!$A$2:$B$12,2,FALSE)</f>
        <v>0</v>
      </c>
      <c r="H1488" s="27">
        <f>VLOOKUP($A1488,ranks!$A$2:$B$12,2,FALSE)-VLOOKUP(D1488,ranks!$A$2:$B$12,2,FALSE)</f>
        <v>0</v>
      </c>
      <c r="I1488" s="27">
        <f>VLOOKUP($A1488,ranks!$A$2:$B$12,2,FALSE)-VLOOKUP(E1488,ranks!$A$2:$B$12,2,FALSE)</f>
        <v>2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4</v>
      </c>
      <c r="N1488">
        <f t="shared" si="190"/>
        <v>1</v>
      </c>
      <c r="O1488">
        <f t="shared" si="191"/>
        <v>0</v>
      </c>
      <c r="P1488">
        <f t="shared" si="192"/>
        <v>0</v>
      </c>
      <c r="Q1488">
        <f t="shared" si="193"/>
        <v>2</v>
      </c>
    </row>
    <row r="1489" spans="1:17" x14ac:dyDescent="0.25">
      <c r="A1489" s="27" t="s">
        <v>2</v>
      </c>
      <c r="B1489" t="s">
        <v>3</v>
      </c>
      <c r="C1489" t="s">
        <v>6</v>
      </c>
      <c r="D1489" t="s">
        <v>6</v>
      </c>
      <c r="E1489" t="s">
        <v>4</v>
      </c>
      <c r="F1489" s="27">
        <f>VLOOKUP($A1489,ranks!$A$2:$B$12,2,FALSE)-VLOOKUP(B1489,ranks!$A$2:$B$12,2,FALSE)</f>
        <v>3</v>
      </c>
      <c r="G1489" s="27">
        <f>VLOOKUP($A1489,ranks!$A$2:$B$12,2,FALSE)-VLOOKUP(C1489,ranks!$A$2:$B$12,2,FALSE)</f>
        <v>-1</v>
      </c>
      <c r="H1489" s="27">
        <f>VLOOKUP($A1489,ranks!$A$2:$B$12,2,FALSE)-VLOOKUP(D1489,ranks!$A$2:$B$12,2,FALSE)</f>
        <v>-1</v>
      </c>
      <c r="I1489" s="27">
        <f>VLOOKUP($A1489,ranks!$A$2:$B$12,2,FALSE)-VLOOKUP(E1489,ranks!$A$2:$B$12,2,FALSE)</f>
        <v>1</v>
      </c>
      <c r="J1489">
        <f t="shared" si="186"/>
        <v>9</v>
      </c>
      <c r="K1489">
        <f t="shared" si="187"/>
        <v>1</v>
      </c>
      <c r="L1489">
        <f t="shared" si="188"/>
        <v>1</v>
      </c>
      <c r="M1489">
        <f t="shared" si="189"/>
        <v>1</v>
      </c>
      <c r="N1489">
        <f t="shared" si="190"/>
        <v>3</v>
      </c>
      <c r="O1489">
        <f t="shared" si="191"/>
        <v>1</v>
      </c>
      <c r="P1489">
        <f t="shared" si="192"/>
        <v>1</v>
      </c>
      <c r="Q1489">
        <f t="shared" si="193"/>
        <v>1</v>
      </c>
    </row>
    <row r="1490" spans="1:17" x14ac:dyDescent="0.25">
      <c r="A1490" s="27" t="s">
        <v>6</v>
      </c>
      <c r="B1490" t="s">
        <v>4</v>
      </c>
      <c r="C1490" t="s">
        <v>6</v>
      </c>
      <c r="D1490" t="s">
        <v>6</v>
      </c>
      <c r="E1490" t="s">
        <v>4</v>
      </c>
      <c r="F1490" s="27">
        <f>VLOOKUP($A1490,ranks!$A$2:$B$12,2,FALSE)-VLOOKUP(B1490,ranks!$A$2:$B$12,2,FALSE)</f>
        <v>2</v>
      </c>
      <c r="G1490" s="27">
        <f>VLOOKUP($A1490,ranks!$A$2:$B$12,2,FALSE)-VLOOKUP(C1490,ranks!$A$2:$B$12,2,FALSE)</f>
        <v>0</v>
      </c>
      <c r="H1490" s="27">
        <f>VLOOKUP($A1490,ranks!$A$2:$B$12,2,FALSE)-VLOOKUP(D1490,ranks!$A$2:$B$12,2,FALSE)</f>
        <v>0</v>
      </c>
      <c r="I1490" s="27">
        <f>VLOOKUP($A1490,ranks!$A$2:$B$12,2,FALSE)-VLOOKUP(E1490,ranks!$A$2:$B$12,2,FALSE)</f>
        <v>2</v>
      </c>
      <c r="J1490">
        <f t="shared" si="186"/>
        <v>4</v>
      </c>
      <c r="K1490">
        <f t="shared" si="187"/>
        <v>0</v>
      </c>
      <c r="L1490">
        <f t="shared" si="188"/>
        <v>0</v>
      </c>
      <c r="M1490">
        <f t="shared" si="189"/>
        <v>4</v>
      </c>
      <c r="N1490">
        <f t="shared" si="190"/>
        <v>2</v>
      </c>
      <c r="O1490">
        <f t="shared" si="191"/>
        <v>0</v>
      </c>
      <c r="P1490">
        <f t="shared" si="192"/>
        <v>0</v>
      </c>
      <c r="Q1490">
        <f t="shared" si="193"/>
        <v>2</v>
      </c>
    </row>
    <row r="1491" spans="1:17" x14ac:dyDescent="0.25">
      <c r="A1491" s="27" t="s">
        <v>2</v>
      </c>
      <c r="B1491" t="s">
        <v>6</v>
      </c>
      <c r="C1491" t="s">
        <v>6</v>
      </c>
      <c r="D1491" t="s">
        <v>6</v>
      </c>
      <c r="E1491" t="s">
        <v>4</v>
      </c>
      <c r="F1491" s="27">
        <f>VLOOKUP($A1491,ranks!$A$2:$B$12,2,FALSE)-VLOOKUP(B1491,ranks!$A$2:$B$12,2,FALSE)</f>
        <v>-1</v>
      </c>
      <c r="G1491" s="27">
        <f>VLOOKUP($A1491,ranks!$A$2:$B$12,2,FALSE)-VLOOKUP(C1491,ranks!$A$2:$B$12,2,FALSE)</f>
        <v>-1</v>
      </c>
      <c r="H1491" s="27">
        <f>VLOOKUP($A1491,ranks!$A$2:$B$12,2,FALSE)-VLOOKUP(D1491,ranks!$A$2:$B$12,2,FALSE)</f>
        <v>-1</v>
      </c>
      <c r="I1491" s="27">
        <f>VLOOKUP($A1491,ranks!$A$2:$B$12,2,FALSE)-VLOOKUP(E1491,ranks!$A$2:$B$12,2,FALSE)</f>
        <v>1</v>
      </c>
      <c r="J1491">
        <f t="shared" si="186"/>
        <v>1</v>
      </c>
      <c r="K1491">
        <f t="shared" si="187"/>
        <v>1</v>
      </c>
      <c r="L1491">
        <f t="shared" si="188"/>
        <v>1</v>
      </c>
      <c r="M1491">
        <f t="shared" si="189"/>
        <v>1</v>
      </c>
      <c r="N1491">
        <f t="shared" si="190"/>
        <v>1</v>
      </c>
      <c r="O1491">
        <f t="shared" si="191"/>
        <v>1</v>
      </c>
      <c r="P1491">
        <f t="shared" si="192"/>
        <v>1</v>
      </c>
      <c r="Q1491">
        <f t="shared" si="193"/>
        <v>1</v>
      </c>
    </row>
    <row r="1492" spans="1:17" x14ac:dyDescent="0.25">
      <c r="A1492" s="27" t="s">
        <v>7</v>
      </c>
      <c r="B1492" t="s">
        <v>2</v>
      </c>
      <c r="C1492" t="s">
        <v>6</v>
      </c>
      <c r="D1492" t="s">
        <v>6</v>
      </c>
      <c r="E1492" t="s">
        <v>4</v>
      </c>
      <c r="F1492" s="27">
        <f>VLOOKUP($A1492,ranks!$A$2:$B$12,2,FALSE)-VLOOKUP(B1492,ranks!$A$2:$B$12,2,FALSE)</f>
        <v>-4</v>
      </c>
      <c r="G1492" s="27">
        <f>VLOOKUP($A1492,ranks!$A$2:$B$12,2,FALSE)-VLOOKUP(C1492,ranks!$A$2:$B$12,2,FALSE)</f>
        <v>-5</v>
      </c>
      <c r="H1492" s="27">
        <f>VLOOKUP($A1492,ranks!$A$2:$B$12,2,FALSE)-VLOOKUP(D1492,ranks!$A$2:$B$12,2,FALSE)</f>
        <v>-5</v>
      </c>
      <c r="I1492" s="27">
        <f>VLOOKUP($A1492,ranks!$A$2:$B$12,2,FALSE)-VLOOKUP(E1492,ranks!$A$2:$B$12,2,FALSE)</f>
        <v>-3</v>
      </c>
      <c r="J1492">
        <f t="shared" si="186"/>
        <v>16</v>
      </c>
      <c r="K1492">
        <f t="shared" si="187"/>
        <v>25</v>
      </c>
      <c r="L1492">
        <f t="shared" si="188"/>
        <v>25</v>
      </c>
      <c r="M1492">
        <f t="shared" si="189"/>
        <v>9</v>
      </c>
      <c r="N1492">
        <f t="shared" si="190"/>
        <v>4</v>
      </c>
      <c r="O1492">
        <f t="shared" si="191"/>
        <v>5</v>
      </c>
      <c r="P1492">
        <f t="shared" si="192"/>
        <v>5</v>
      </c>
      <c r="Q1492">
        <f t="shared" si="193"/>
        <v>3</v>
      </c>
    </row>
    <row r="1493" spans="1:17" x14ac:dyDescent="0.25">
      <c r="A1493" s="27" t="s">
        <v>6</v>
      </c>
      <c r="B1493" t="s">
        <v>4</v>
      </c>
      <c r="C1493" t="s">
        <v>6</v>
      </c>
      <c r="D1493" t="s">
        <v>6</v>
      </c>
      <c r="E1493" t="s">
        <v>4</v>
      </c>
      <c r="F1493" s="27">
        <f>VLOOKUP($A1493,ranks!$A$2:$B$12,2,FALSE)-VLOOKUP(B1493,ranks!$A$2:$B$12,2,FALSE)</f>
        <v>2</v>
      </c>
      <c r="G1493" s="27">
        <f>VLOOKUP($A1493,ranks!$A$2:$B$12,2,FALSE)-VLOOKUP(C1493,ranks!$A$2:$B$12,2,FALSE)</f>
        <v>0</v>
      </c>
      <c r="H1493" s="27">
        <f>VLOOKUP($A1493,ranks!$A$2:$B$12,2,FALSE)-VLOOKUP(D1493,ranks!$A$2:$B$12,2,FALSE)</f>
        <v>0</v>
      </c>
      <c r="I1493" s="27">
        <f>VLOOKUP($A1493,ranks!$A$2:$B$12,2,FALSE)-VLOOKUP(E1493,ranks!$A$2:$B$12,2,FALSE)</f>
        <v>2</v>
      </c>
      <c r="J1493">
        <f t="shared" si="186"/>
        <v>4</v>
      </c>
      <c r="K1493">
        <f t="shared" si="187"/>
        <v>0</v>
      </c>
      <c r="L1493">
        <f t="shared" si="188"/>
        <v>0</v>
      </c>
      <c r="M1493">
        <f t="shared" si="189"/>
        <v>4</v>
      </c>
      <c r="N1493">
        <f t="shared" si="190"/>
        <v>2</v>
      </c>
      <c r="O1493">
        <f t="shared" si="191"/>
        <v>0</v>
      </c>
      <c r="P1493">
        <f t="shared" si="192"/>
        <v>0</v>
      </c>
      <c r="Q1493">
        <f t="shared" si="193"/>
        <v>2</v>
      </c>
    </row>
    <row r="1494" spans="1:17" x14ac:dyDescent="0.25">
      <c r="A1494" s="27" t="s">
        <v>6</v>
      </c>
      <c r="B1494" t="s">
        <v>6</v>
      </c>
      <c r="C1494" t="s">
        <v>6</v>
      </c>
      <c r="D1494" t="s">
        <v>6</v>
      </c>
      <c r="E1494" t="s">
        <v>4</v>
      </c>
      <c r="F1494" s="27">
        <f>VLOOKUP($A1494,ranks!$A$2:$B$12,2,FALSE)-VLOOKUP(B1494,ranks!$A$2:$B$12,2,FALSE)</f>
        <v>0</v>
      </c>
      <c r="G1494" s="27">
        <f>VLOOKUP($A1494,ranks!$A$2:$B$12,2,FALSE)-VLOOKUP(C1494,ranks!$A$2:$B$12,2,FALSE)</f>
        <v>0</v>
      </c>
      <c r="H1494" s="27">
        <f>VLOOKUP($A1494,ranks!$A$2:$B$12,2,FALSE)-VLOOKUP(D1494,ranks!$A$2:$B$12,2,FALSE)</f>
        <v>0</v>
      </c>
      <c r="I1494" s="27">
        <f>VLOOKUP($A1494,ranks!$A$2:$B$12,2,FALSE)-VLOOKUP(E1494,ranks!$A$2:$B$12,2,FALSE)</f>
        <v>2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4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2</v>
      </c>
    </row>
    <row r="1495" spans="1:17" x14ac:dyDescent="0.25">
      <c r="A1495" s="27" t="s">
        <v>6</v>
      </c>
      <c r="B1495" t="s">
        <v>6</v>
      </c>
      <c r="C1495" t="s">
        <v>6</v>
      </c>
      <c r="D1495" t="s">
        <v>6</v>
      </c>
      <c r="E1495" t="s">
        <v>4</v>
      </c>
      <c r="F1495" s="27">
        <f>VLOOKUP($A1495,ranks!$A$2:$B$12,2,FALSE)-VLOOKUP(B1495,ranks!$A$2:$B$12,2,FALSE)</f>
        <v>0</v>
      </c>
      <c r="G1495" s="27">
        <f>VLOOKUP($A1495,ranks!$A$2:$B$12,2,FALSE)-VLOOKUP(C1495,ranks!$A$2:$B$12,2,FALSE)</f>
        <v>0</v>
      </c>
      <c r="H1495" s="27">
        <f>VLOOKUP($A1495,ranks!$A$2:$B$12,2,FALSE)-VLOOKUP(D1495,ranks!$A$2:$B$12,2,FALSE)</f>
        <v>0</v>
      </c>
      <c r="I1495" s="27">
        <f>VLOOKUP($A1495,ranks!$A$2:$B$12,2,FALSE)-VLOOKUP(E1495,ranks!$A$2:$B$12,2,FALSE)</f>
        <v>2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4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2</v>
      </c>
    </row>
    <row r="1496" spans="1:17" x14ac:dyDescent="0.25">
      <c r="A1496" s="27" t="s">
        <v>4</v>
      </c>
      <c r="B1496" t="s">
        <v>2</v>
      </c>
      <c r="C1496" t="s">
        <v>2</v>
      </c>
      <c r="D1496" t="s">
        <v>6</v>
      </c>
      <c r="E1496" t="s">
        <v>4</v>
      </c>
      <c r="F1496" s="27">
        <f>VLOOKUP($A1496,ranks!$A$2:$B$12,2,FALSE)-VLOOKUP(B1496,ranks!$A$2:$B$12,2,FALSE)</f>
        <v>-1</v>
      </c>
      <c r="G1496" s="27">
        <f>VLOOKUP($A1496,ranks!$A$2:$B$12,2,FALSE)-VLOOKUP(C1496,ranks!$A$2:$B$12,2,FALSE)</f>
        <v>-1</v>
      </c>
      <c r="H1496" s="27">
        <f>VLOOKUP($A1496,ranks!$A$2:$B$12,2,FALSE)-VLOOKUP(D1496,ranks!$A$2:$B$12,2,FALSE)</f>
        <v>-2</v>
      </c>
      <c r="I1496" s="27">
        <f>VLOOKUP($A1496,ranks!$A$2:$B$12,2,FALSE)-VLOOKUP(E1496,ranks!$A$2:$B$12,2,FALSE)</f>
        <v>0</v>
      </c>
      <c r="J1496">
        <f t="shared" si="186"/>
        <v>1</v>
      </c>
      <c r="K1496">
        <f t="shared" si="187"/>
        <v>1</v>
      </c>
      <c r="L1496">
        <f t="shared" si="188"/>
        <v>4</v>
      </c>
      <c r="M1496">
        <f t="shared" si="189"/>
        <v>0</v>
      </c>
      <c r="N1496">
        <f t="shared" si="190"/>
        <v>1</v>
      </c>
      <c r="O1496">
        <f t="shared" si="191"/>
        <v>1</v>
      </c>
      <c r="P1496">
        <f t="shared" si="192"/>
        <v>2</v>
      </c>
      <c r="Q1496">
        <f t="shared" si="193"/>
        <v>0</v>
      </c>
    </row>
    <row r="1497" spans="1:17" x14ac:dyDescent="0.25">
      <c r="A1497" s="27" t="s">
        <v>6</v>
      </c>
      <c r="B1497" t="s">
        <v>6</v>
      </c>
      <c r="C1497" t="s">
        <v>6</v>
      </c>
      <c r="D1497" t="s">
        <v>6</v>
      </c>
      <c r="E1497" t="s">
        <v>4</v>
      </c>
      <c r="F1497" s="27">
        <f>VLOOKUP($A1497,ranks!$A$2:$B$12,2,FALSE)-VLOOKUP(B1497,ranks!$A$2:$B$12,2,FALSE)</f>
        <v>0</v>
      </c>
      <c r="G1497" s="27">
        <f>VLOOKUP($A1497,ranks!$A$2:$B$12,2,FALSE)-VLOOKUP(C1497,ranks!$A$2:$B$12,2,FALSE)</f>
        <v>0</v>
      </c>
      <c r="H1497" s="27">
        <f>VLOOKUP($A1497,ranks!$A$2:$B$12,2,FALSE)-VLOOKUP(D1497,ranks!$A$2:$B$12,2,FALSE)</f>
        <v>0</v>
      </c>
      <c r="I1497" s="27">
        <f>VLOOKUP($A1497,ranks!$A$2:$B$12,2,FALSE)-VLOOKUP(E1497,ranks!$A$2:$B$12,2,FALSE)</f>
        <v>2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4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2</v>
      </c>
    </row>
    <row r="1498" spans="1:17" x14ac:dyDescent="0.25">
      <c r="A1498" s="27" t="s">
        <v>1</v>
      </c>
      <c r="B1498" t="s">
        <v>4</v>
      </c>
      <c r="C1498" t="s">
        <v>6</v>
      </c>
      <c r="D1498" t="s">
        <v>6</v>
      </c>
      <c r="E1498" t="s">
        <v>4</v>
      </c>
      <c r="F1498" s="27">
        <f>VLOOKUP($A1498,ranks!$A$2:$B$12,2,FALSE)-VLOOKUP(B1498,ranks!$A$2:$B$12,2,FALSE)</f>
        <v>-1</v>
      </c>
      <c r="G1498" s="27">
        <f>VLOOKUP($A1498,ranks!$A$2:$B$12,2,FALSE)-VLOOKUP(C1498,ranks!$A$2:$B$12,2,FALSE)</f>
        <v>-3</v>
      </c>
      <c r="H1498" s="27">
        <f>VLOOKUP($A1498,ranks!$A$2:$B$12,2,FALSE)-VLOOKUP(D1498,ranks!$A$2:$B$12,2,FALSE)</f>
        <v>-3</v>
      </c>
      <c r="I1498" s="27">
        <f>VLOOKUP($A1498,ranks!$A$2:$B$12,2,FALSE)-VLOOKUP(E1498,ranks!$A$2:$B$12,2,FALSE)</f>
        <v>-1</v>
      </c>
      <c r="J1498">
        <f t="shared" si="186"/>
        <v>1</v>
      </c>
      <c r="K1498">
        <f t="shared" si="187"/>
        <v>9</v>
      </c>
      <c r="L1498">
        <f t="shared" si="188"/>
        <v>9</v>
      </c>
      <c r="M1498">
        <f t="shared" si="189"/>
        <v>1</v>
      </c>
      <c r="N1498">
        <f t="shared" si="190"/>
        <v>1</v>
      </c>
      <c r="O1498">
        <f t="shared" si="191"/>
        <v>3</v>
      </c>
      <c r="P1498">
        <f t="shared" si="192"/>
        <v>3</v>
      </c>
      <c r="Q1498">
        <f t="shared" si="193"/>
        <v>1</v>
      </c>
    </row>
    <row r="1499" spans="1:17" x14ac:dyDescent="0.25">
      <c r="A1499" s="27" t="s">
        <v>6</v>
      </c>
      <c r="B1499" t="s">
        <v>11</v>
      </c>
      <c r="C1499" t="s">
        <v>4</v>
      </c>
      <c r="D1499" t="s">
        <v>6</v>
      </c>
      <c r="E1499" t="s">
        <v>4</v>
      </c>
      <c r="F1499" s="27">
        <f>VLOOKUP($A1499,ranks!$A$2:$B$12,2,FALSE)-VLOOKUP(B1499,ranks!$A$2:$B$12,2,FALSE)</f>
        <v>10</v>
      </c>
      <c r="G1499" s="27">
        <f>VLOOKUP($A1499,ranks!$A$2:$B$12,2,FALSE)-VLOOKUP(C1499,ranks!$A$2:$B$12,2,FALSE)</f>
        <v>2</v>
      </c>
      <c r="H1499" s="27">
        <f>VLOOKUP($A1499,ranks!$A$2:$B$12,2,FALSE)-VLOOKUP(D1499,ranks!$A$2:$B$12,2,FALSE)</f>
        <v>0</v>
      </c>
      <c r="I1499" s="27">
        <f>VLOOKUP($A1499,ranks!$A$2:$B$12,2,FALSE)-VLOOKUP(E1499,ranks!$A$2:$B$12,2,FALSE)</f>
        <v>2</v>
      </c>
      <c r="J1499">
        <f t="shared" si="186"/>
        <v>100</v>
      </c>
      <c r="K1499">
        <f t="shared" si="187"/>
        <v>4</v>
      </c>
      <c r="L1499">
        <f t="shared" si="188"/>
        <v>0</v>
      </c>
      <c r="M1499">
        <f t="shared" si="189"/>
        <v>4</v>
      </c>
      <c r="N1499">
        <f t="shared" si="190"/>
        <v>10</v>
      </c>
      <c r="O1499">
        <f t="shared" si="191"/>
        <v>2</v>
      </c>
      <c r="P1499">
        <f t="shared" si="192"/>
        <v>0</v>
      </c>
      <c r="Q1499">
        <f t="shared" si="193"/>
        <v>2</v>
      </c>
    </row>
    <row r="1500" spans="1:17" x14ac:dyDescent="0.25">
      <c r="A1500" s="27" t="s">
        <v>2</v>
      </c>
      <c r="B1500" t="s">
        <v>2</v>
      </c>
      <c r="C1500" t="s">
        <v>6</v>
      </c>
      <c r="D1500" t="s">
        <v>6</v>
      </c>
      <c r="E1500" t="s">
        <v>4</v>
      </c>
      <c r="F1500" s="27">
        <f>VLOOKUP($A1500,ranks!$A$2:$B$12,2,FALSE)-VLOOKUP(B1500,ranks!$A$2:$B$12,2,FALSE)</f>
        <v>0</v>
      </c>
      <c r="G1500" s="27">
        <f>VLOOKUP($A1500,ranks!$A$2:$B$12,2,FALSE)-VLOOKUP(C1500,ranks!$A$2:$B$12,2,FALSE)</f>
        <v>-1</v>
      </c>
      <c r="H1500" s="27">
        <f>VLOOKUP($A1500,ranks!$A$2:$B$12,2,FALSE)-VLOOKUP(D1500,ranks!$A$2:$B$12,2,FALSE)</f>
        <v>-1</v>
      </c>
      <c r="I1500" s="27">
        <f>VLOOKUP($A1500,ranks!$A$2:$B$12,2,FALSE)-VLOOKUP(E1500,ranks!$A$2:$B$12,2,FALSE)</f>
        <v>1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1</v>
      </c>
      <c r="N1500">
        <f t="shared" si="190"/>
        <v>0</v>
      </c>
      <c r="O1500">
        <f t="shared" si="191"/>
        <v>1</v>
      </c>
      <c r="P1500">
        <f t="shared" si="192"/>
        <v>1</v>
      </c>
      <c r="Q1500">
        <f t="shared" si="193"/>
        <v>1</v>
      </c>
    </row>
    <row r="1501" spans="1:17" x14ac:dyDescent="0.25">
      <c r="A1501" s="27" t="s">
        <v>5</v>
      </c>
      <c r="B1501" t="s">
        <v>8</v>
      </c>
      <c r="C1501" t="s">
        <v>5</v>
      </c>
      <c r="D1501" t="s">
        <v>5</v>
      </c>
      <c r="E1501" t="s">
        <v>5</v>
      </c>
      <c r="F1501" s="27">
        <f>VLOOKUP($A1501,ranks!$A$2:$B$12,2,FALSE)-VLOOKUP(B1501,ranks!$A$2:$B$12,2,FALSE)</f>
        <v>3</v>
      </c>
      <c r="G1501" s="27">
        <f>VLOOKUP($A1501,ranks!$A$2:$B$12,2,FALSE)-VLOOKUP(C1501,ranks!$A$2:$B$12,2,FALSE)</f>
        <v>0</v>
      </c>
      <c r="H1501" s="27">
        <f>VLOOKUP($A1501,ranks!$A$2:$B$12,2,FALSE)-VLOOKUP(D1501,ranks!$A$2:$B$12,2,FALSE)</f>
        <v>0</v>
      </c>
      <c r="I1501" s="27">
        <f>VLOOKUP($A1501,ranks!$A$2:$B$12,2,FALSE)-VLOOKUP(E1501,ranks!$A$2:$B$12,2,FALSE)</f>
        <v>0</v>
      </c>
      <c r="J1501">
        <f t="shared" si="186"/>
        <v>9</v>
      </c>
      <c r="K1501">
        <f t="shared" si="187"/>
        <v>0</v>
      </c>
      <c r="L1501">
        <f t="shared" si="188"/>
        <v>0</v>
      </c>
      <c r="M1501">
        <f t="shared" si="189"/>
        <v>0</v>
      </c>
      <c r="N1501">
        <f t="shared" si="190"/>
        <v>3</v>
      </c>
      <c r="O1501">
        <f t="shared" si="191"/>
        <v>0</v>
      </c>
      <c r="P1501">
        <f t="shared" si="192"/>
        <v>0</v>
      </c>
      <c r="Q1501">
        <f t="shared" si="193"/>
        <v>0</v>
      </c>
    </row>
    <row r="1502" spans="1:17" x14ac:dyDescent="0.25">
      <c r="A1502" s="27" t="s">
        <v>1</v>
      </c>
      <c r="B1502" t="s">
        <v>1</v>
      </c>
      <c r="C1502" t="s">
        <v>1</v>
      </c>
      <c r="D1502" t="s">
        <v>5</v>
      </c>
      <c r="E1502" t="s">
        <v>5</v>
      </c>
      <c r="F1502" s="27">
        <f>VLOOKUP($A1502,ranks!$A$2:$B$12,2,FALSE)-VLOOKUP(B1502,ranks!$A$2:$B$12,2,FALSE)</f>
        <v>0</v>
      </c>
      <c r="G1502" s="27">
        <f>VLOOKUP($A1502,ranks!$A$2:$B$12,2,FALSE)-VLOOKUP(C1502,ranks!$A$2:$B$12,2,FALSE)</f>
        <v>0</v>
      </c>
      <c r="H1502" s="27">
        <f>VLOOKUP($A1502,ranks!$A$2:$B$12,2,FALSE)-VLOOKUP(D1502,ranks!$A$2:$B$12,2,FALSE)</f>
        <v>3</v>
      </c>
      <c r="I1502" s="27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s="27" t="s">
        <v>8</v>
      </c>
      <c r="B1503" t="s">
        <v>5</v>
      </c>
      <c r="C1503" t="s">
        <v>1</v>
      </c>
      <c r="D1503" t="s">
        <v>5</v>
      </c>
      <c r="E1503" t="s">
        <v>5</v>
      </c>
      <c r="F1503" s="27">
        <f>VLOOKUP($A1503,ranks!$A$2:$B$12,2,FALSE)-VLOOKUP(B1503,ranks!$A$2:$B$12,2,FALSE)</f>
        <v>-3</v>
      </c>
      <c r="G1503" s="27">
        <f>VLOOKUP($A1503,ranks!$A$2:$B$12,2,FALSE)-VLOOKUP(C1503,ranks!$A$2:$B$12,2,FALSE)</f>
        <v>-6</v>
      </c>
      <c r="H1503" s="27">
        <f>VLOOKUP($A1503,ranks!$A$2:$B$12,2,FALSE)-VLOOKUP(D1503,ranks!$A$2:$B$12,2,FALSE)</f>
        <v>-3</v>
      </c>
      <c r="I1503" s="27">
        <f>VLOOKUP($A1503,ranks!$A$2:$B$12,2,FALSE)-VLOOKUP(E1503,ranks!$A$2:$B$12,2,FALSE)</f>
        <v>-3</v>
      </c>
      <c r="J1503">
        <f t="shared" si="186"/>
        <v>9</v>
      </c>
      <c r="K1503">
        <f t="shared" si="187"/>
        <v>36</v>
      </c>
      <c r="L1503">
        <f t="shared" si="188"/>
        <v>9</v>
      </c>
      <c r="M1503">
        <f t="shared" si="189"/>
        <v>9</v>
      </c>
      <c r="N1503">
        <f t="shared" si="190"/>
        <v>3</v>
      </c>
      <c r="O1503">
        <f t="shared" si="191"/>
        <v>6</v>
      </c>
      <c r="P1503">
        <f t="shared" si="192"/>
        <v>3</v>
      </c>
      <c r="Q1503">
        <f t="shared" si="193"/>
        <v>3</v>
      </c>
    </row>
    <row r="1504" spans="1:17" x14ac:dyDescent="0.25">
      <c r="A1504" s="27" t="s">
        <v>4</v>
      </c>
      <c r="B1504" t="s">
        <v>8</v>
      </c>
      <c r="C1504" t="s">
        <v>5</v>
      </c>
      <c r="D1504" t="s">
        <v>5</v>
      </c>
      <c r="E1504" t="s">
        <v>5</v>
      </c>
      <c r="F1504" s="27">
        <f>VLOOKUP($A1504,ranks!$A$2:$B$12,2,FALSE)-VLOOKUP(B1504,ranks!$A$2:$B$12,2,FALSE)</f>
        <v>7</v>
      </c>
      <c r="G1504" s="27">
        <f>VLOOKUP($A1504,ranks!$A$2:$B$12,2,FALSE)-VLOOKUP(C1504,ranks!$A$2:$B$12,2,FALSE)</f>
        <v>4</v>
      </c>
      <c r="H1504" s="27">
        <f>VLOOKUP($A1504,ranks!$A$2:$B$12,2,FALSE)-VLOOKUP(D1504,ranks!$A$2:$B$12,2,FALSE)</f>
        <v>4</v>
      </c>
      <c r="I1504" s="27">
        <f>VLOOKUP($A1504,ranks!$A$2:$B$12,2,FALSE)-VLOOKUP(E1504,ranks!$A$2:$B$12,2,FALSE)</f>
        <v>4</v>
      </c>
      <c r="J1504">
        <f t="shared" si="186"/>
        <v>49</v>
      </c>
      <c r="K1504">
        <f t="shared" si="187"/>
        <v>16</v>
      </c>
      <c r="L1504">
        <f t="shared" si="188"/>
        <v>16</v>
      </c>
      <c r="M1504">
        <f t="shared" si="189"/>
        <v>16</v>
      </c>
      <c r="N1504">
        <f t="shared" si="190"/>
        <v>7</v>
      </c>
      <c r="O1504">
        <f t="shared" si="191"/>
        <v>4</v>
      </c>
      <c r="P1504">
        <f t="shared" si="192"/>
        <v>4</v>
      </c>
      <c r="Q1504">
        <f t="shared" si="193"/>
        <v>4</v>
      </c>
    </row>
    <row r="1505" spans="1:17" x14ac:dyDescent="0.25">
      <c r="A1505" s="27" t="s">
        <v>3</v>
      </c>
      <c r="B1505" t="s">
        <v>1</v>
      </c>
      <c r="C1505" t="s">
        <v>1</v>
      </c>
      <c r="D1505" t="s">
        <v>5</v>
      </c>
      <c r="E1505" t="s">
        <v>5</v>
      </c>
      <c r="F1505" s="27">
        <f>VLOOKUP($A1505,ranks!$A$2:$B$12,2,FALSE)-VLOOKUP(B1505,ranks!$A$2:$B$12,2,FALSE)</f>
        <v>-1</v>
      </c>
      <c r="G1505" s="27">
        <f>VLOOKUP($A1505,ranks!$A$2:$B$12,2,FALSE)-VLOOKUP(C1505,ranks!$A$2:$B$12,2,FALSE)</f>
        <v>-1</v>
      </c>
      <c r="H1505" s="27">
        <f>VLOOKUP($A1505,ranks!$A$2:$B$12,2,FALSE)-VLOOKUP(D1505,ranks!$A$2:$B$12,2,FALSE)</f>
        <v>2</v>
      </c>
      <c r="I1505" s="27">
        <f>VLOOKUP($A1505,ranks!$A$2:$B$12,2,FALSE)-VLOOKUP(E1505,ranks!$A$2:$B$12,2,FALSE)</f>
        <v>2</v>
      </c>
      <c r="J1505">
        <f t="shared" si="186"/>
        <v>1</v>
      </c>
      <c r="K1505">
        <f t="shared" si="187"/>
        <v>1</v>
      </c>
      <c r="L1505">
        <f t="shared" si="188"/>
        <v>4</v>
      </c>
      <c r="M1505">
        <f t="shared" si="189"/>
        <v>4</v>
      </c>
      <c r="N1505">
        <f t="shared" si="190"/>
        <v>1</v>
      </c>
      <c r="O1505">
        <f t="shared" si="191"/>
        <v>1</v>
      </c>
      <c r="P1505">
        <f t="shared" si="192"/>
        <v>2</v>
      </c>
      <c r="Q1505">
        <f t="shared" si="193"/>
        <v>2</v>
      </c>
    </row>
    <row r="1506" spans="1:17" x14ac:dyDescent="0.25">
      <c r="A1506" s="27" t="s">
        <v>6</v>
      </c>
      <c r="B1506" t="s">
        <v>6</v>
      </c>
      <c r="C1506" t="s">
        <v>5</v>
      </c>
      <c r="D1506" t="s">
        <v>5</v>
      </c>
      <c r="E1506" t="s">
        <v>5</v>
      </c>
      <c r="F1506" s="27">
        <f>VLOOKUP($A1506,ranks!$A$2:$B$12,2,FALSE)-VLOOKUP(B1506,ranks!$A$2:$B$12,2,FALSE)</f>
        <v>0</v>
      </c>
      <c r="G1506" s="27">
        <f>VLOOKUP($A1506,ranks!$A$2:$B$12,2,FALSE)-VLOOKUP(C1506,ranks!$A$2:$B$12,2,FALSE)</f>
        <v>6</v>
      </c>
      <c r="H1506" s="27">
        <f>VLOOKUP($A1506,ranks!$A$2:$B$12,2,FALSE)-VLOOKUP(D1506,ranks!$A$2:$B$12,2,FALSE)</f>
        <v>6</v>
      </c>
      <c r="I1506" s="27">
        <f>VLOOKUP($A1506,ranks!$A$2:$B$12,2,FALSE)-VLOOKUP(E1506,ranks!$A$2:$B$12,2,FALSE)</f>
        <v>6</v>
      </c>
      <c r="J1506">
        <f t="shared" si="186"/>
        <v>0</v>
      </c>
      <c r="K1506">
        <f t="shared" si="187"/>
        <v>36</v>
      </c>
      <c r="L1506">
        <f t="shared" si="188"/>
        <v>36</v>
      </c>
      <c r="M1506">
        <f t="shared" si="189"/>
        <v>36</v>
      </c>
      <c r="N1506">
        <f t="shared" si="190"/>
        <v>0</v>
      </c>
      <c r="O1506">
        <f t="shared" si="191"/>
        <v>6</v>
      </c>
      <c r="P1506">
        <f t="shared" si="192"/>
        <v>6</v>
      </c>
      <c r="Q1506">
        <f t="shared" si="193"/>
        <v>6</v>
      </c>
    </row>
    <row r="1507" spans="1:17" x14ac:dyDescent="0.25">
      <c r="A1507" s="27" t="s">
        <v>1</v>
      </c>
      <c r="B1507" t="s">
        <v>1</v>
      </c>
      <c r="C1507" t="s">
        <v>5</v>
      </c>
      <c r="D1507" t="s">
        <v>5</v>
      </c>
      <c r="E1507" t="s">
        <v>5</v>
      </c>
      <c r="F1507" s="27">
        <f>VLOOKUP($A1507,ranks!$A$2:$B$12,2,FALSE)-VLOOKUP(B1507,ranks!$A$2:$B$12,2,FALSE)</f>
        <v>0</v>
      </c>
      <c r="G1507" s="27">
        <f>VLOOKUP($A1507,ranks!$A$2:$B$12,2,FALSE)-VLOOKUP(C1507,ranks!$A$2:$B$12,2,FALSE)</f>
        <v>3</v>
      </c>
      <c r="H1507" s="27">
        <f>VLOOKUP($A1507,ranks!$A$2:$B$12,2,FALSE)-VLOOKUP(D1507,ranks!$A$2:$B$12,2,FALSE)</f>
        <v>3</v>
      </c>
      <c r="I1507" s="27">
        <f>VLOOKUP($A1507,ranks!$A$2:$B$12,2,FALSE)-VLOOKUP(E1507,ranks!$A$2:$B$12,2,FALSE)</f>
        <v>3</v>
      </c>
      <c r="J1507">
        <f t="shared" si="186"/>
        <v>0</v>
      </c>
      <c r="K1507">
        <f t="shared" si="187"/>
        <v>9</v>
      </c>
      <c r="L1507">
        <f t="shared" si="188"/>
        <v>9</v>
      </c>
      <c r="M1507">
        <f t="shared" si="189"/>
        <v>9</v>
      </c>
      <c r="N1507">
        <f t="shared" si="190"/>
        <v>0</v>
      </c>
      <c r="O1507">
        <f t="shared" si="191"/>
        <v>3</v>
      </c>
      <c r="P1507">
        <f t="shared" si="192"/>
        <v>3</v>
      </c>
      <c r="Q1507">
        <f t="shared" si="193"/>
        <v>3</v>
      </c>
    </row>
    <row r="1508" spans="1:17" x14ac:dyDescent="0.25">
      <c r="A1508" s="27" t="s">
        <v>5</v>
      </c>
      <c r="B1508" t="s">
        <v>1</v>
      </c>
      <c r="C1508" t="s">
        <v>1</v>
      </c>
      <c r="D1508" t="s">
        <v>5</v>
      </c>
      <c r="E1508" t="s">
        <v>5</v>
      </c>
      <c r="F1508" s="27">
        <f>VLOOKUP($A1508,ranks!$A$2:$B$12,2,FALSE)-VLOOKUP(B1508,ranks!$A$2:$B$12,2,FALSE)</f>
        <v>-3</v>
      </c>
      <c r="G1508" s="27">
        <f>VLOOKUP($A1508,ranks!$A$2:$B$12,2,FALSE)-VLOOKUP(C1508,ranks!$A$2:$B$12,2,FALSE)</f>
        <v>-3</v>
      </c>
      <c r="H1508" s="27">
        <f>VLOOKUP($A1508,ranks!$A$2:$B$12,2,FALSE)-VLOOKUP(D1508,ranks!$A$2:$B$12,2,FALSE)</f>
        <v>0</v>
      </c>
      <c r="I1508" s="27">
        <f>VLOOKUP($A1508,ranks!$A$2:$B$12,2,FALSE)-VLOOKUP(E1508,ranks!$A$2:$B$12,2,FALSE)</f>
        <v>0</v>
      </c>
      <c r="J1508">
        <f t="shared" si="186"/>
        <v>9</v>
      </c>
      <c r="K1508">
        <f t="shared" si="187"/>
        <v>9</v>
      </c>
      <c r="L1508">
        <f t="shared" si="188"/>
        <v>0</v>
      </c>
      <c r="M1508">
        <f t="shared" si="189"/>
        <v>0</v>
      </c>
      <c r="N1508">
        <f t="shared" si="190"/>
        <v>3</v>
      </c>
      <c r="O1508">
        <f t="shared" si="191"/>
        <v>3</v>
      </c>
      <c r="P1508">
        <f t="shared" si="192"/>
        <v>0</v>
      </c>
      <c r="Q1508">
        <f t="shared" si="193"/>
        <v>0</v>
      </c>
    </row>
    <row r="1509" spans="1:17" x14ac:dyDescent="0.25">
      <c r="A1509" s="27" t="s">
        <v>11</v>
      </c>
      <c r="B1509" t="s">
        <v>5</v>
      </c>
      <c r="C1509" t="s">
        <v>6</v>
      </c>
      <c r="D1509" t="s">
        <v>5</v>
      </c>
      <c r="E1509" t="s">
        <v>5</v>
      </c>
      <c r="F1509" s="27">
        <f>VLOOKUP($A1509,ranks!$A$2:$B$12,2,FALSE)-VLOOKUP(B1509,ranks!$A$2:$B$12,2,FALSE)</f>
        <v>-4</v>
      </c>
      <c r="G1509" s="27">
        <f>VLOOKUP($A1509,ranks!$A$2:$B$12,2,FALSE)-VLOOKUP(C1509,ranks!$A$2:$B$12,2,FALSE)</f>
        <v>-10</v>
      </c>
      <c r="H1509" s="27">
        <f>VLOOKUP($A1509,ranks!$A$2:$B$12,2,FALSE)-VLOOKUP(D1509,ranks!$A$2:$B$12,2,FALSE)</f>
        <v>-4</v>
      </c>
      <c r="I1509" s="27">
        <f>VLOOKUP($A1509,ranks!$A$2:$B$12,2,FALSE)-VLOOKUP(E1509,ranks!$A$2:$B$12,2,FALSE)</f>
        <v>-4</v>
      </c>
      <c r="J1509">
        <f t="shared" si="186"/>
        <v>16</v>
      </c>
      <c r="K1509">
        <f t="shared" si="187"/>
        <v>100</v>
      </c>
      <c r="L1509">
        <f t="shared" si="188"/>
        <v>16</v>
      </c>
      <c r="M1509">
        <f t="shared" si="189"/>
        <v>16</v>
      </c>
      <c r="N1509">
        <f t="shared" si="190"/>
        <v>4</v>
      </c>
      <c r="O1509">
        <f t="shared" si="191"/>
        <v>10</v>
      </c>
      <c r="P1509">
        <f t="shared" si="192"/>
        <v>4</v>
      </c>
      <c r="Q1509">
        <f t="shared" si="193"/>
        <v>4</v>
      </c>
    </row>
    <row r="1510" spans="1:17" x14ac:dyDescent="0.25">
      <c r="A1510" s="27" t="s">
        <v>1</v>
      </c>
      <c r="B1510" t="s">
        <v>1</v>
      </c>
      <c r="C1510" t="s">
        <v>1</v>
      </c>
      <c r="D1510" t="s">
        <v>5</v>
      </c>
      <c r="E1510" t="s">
        <v>5</v>
      </c>
      <c r="F1510" s="27">
        <f>VLOOKUP($A1510,ranks!$A$2:$B$12,2,FALSE)-VLOOKUP(B1510,ranks!$A$2:$B$12,2,FALSE)</f>
        <v>0</v>
      </c>
      <c r="G1510" s="27">
        <f>VLOOKUP($A1510,ranks!$A$2:$B$12,2,FALSE)-VLOOKUP(C1510,ranks!$A$2:$B$12,2,FALSE)</f>
        <v>0</v>
      </c>
      <c r="H1510" s="27">
        <f>VLOOKUP($A1510,ranks!$A$2:$B$12,2,FALSE)-VLOOKUP(D1510,ranks!$A$2:$B$12,2,FALSE)</f>
        <v>3</v>
      </c>
      <c r="I1510" s="27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9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3</v>
      </c>
      <c r="Q1510">
        <f t="shared" si="193"/>
        <v>3</v>
      </c>
    </row>
    <row r="1511" spans="1:17" x14ac:dyDescent="0.25">
      <c r="A1511" s="27" t="s">
        <v>8</v>
      </c>
      <c r="B1511" t="s">
        <v>5</v>
      </c>
      <c r="C1511" t="s">
        <v>11</v>
      </c>
      <c r="D1511" t="s">
        <v>5</v>
      </c>
      <c r="E1511" t="s">
        <v>5</v>
      </c>
      <c r="F1511" s="27">
        <f>VLOOKUP($A1511,ranks!$A$2:$B$12,2,FALSE)-VLOOKUP(B1511,ranks!$A$2:$B$12,2,FALSE)</f>
        <v>-3</v>
      </c>
      <c r="G1511" s="27">
        <f>VLOOKUP($A1511,ranks!$A$2:$B$12,2,FALSE)-VLOOKUP(C1511,ranks!$A$2:$B$12,2,FALSE)</f>
        <v>1</v>
      </c>
      <c r="H1511" s="27">
        <f>VLOOKUP($A1511,ranks!$A$2:$B$12,2,FALSE)-VLOOKUP(D1511,ranks!$A$2:$B$12,2,FALSE)</f>
        <v>-3</v>
      </c>
      <c r="I1511" s="27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s="27" t="s">
        <v>2</v>
      </c>
      <c r="B1512" t="s">
        <v>6</v>
      </c>
      <c r="C1512" t="s">
        <v>1</v>
      </c>
      <c r="D1512" t="s">
        <v>5</v>
      </c>
      <c r="E1512" t="s">
        <v>5</v>
      </c>
      <c r="F1512" s="27">
        <f>VLOOKUP($A1512,ranks!$A$2:$B$12,2,FALSE)-VLOOKUP(B1512,ranks!$A$2:$B$12,2,FALSE)</f>
        <v>-1</v>
      </c>
      <c r="G1512" s="27">
        <f>VLOOKUP($A1512,ranks!$A$2:$B$12,2,FALSE)-VLOOKUP(C1512,ranks!$A$2:$B$12,2,FALSE)</f>
        <v>2</v>
      </c>
      <c r="H1512" s="27">
        <f>VLOOKUP($A1512,ranks!$A$2:$B$12,2,FALSE)-VLOOKUP(D1512,ranks!$A$2:$B$12,2,FALSE)</f>
        <v>5</v>
      </c>
      <c r="I1512" s="27">
        <f>VLOOKUP($A1512,ranks!$A$2:$B$12,2,FALSE)-VLOOKUP(E1512,ranks!$A$2:$B$12,2,FALSE)</f>
        <v>5</v>
      </c>
      <c r="J1512">
        <f t="shared" si="186"/>
        <v>1</v>
      </c>
      <c r="K1512">
        <f t="shared" si="187"/>
        <v>4</v>
      </c>
      <c r="L1512">
        <f t="shared" si="188"/>
        <v>25</v>
      </c>
      <c r="M1512">
        <f t="shared" si="189"/>
        <v>25</v>
      </c>
      <c r="N1512">
        <f t="shared" si="190"/>
        <v>1</v>
      </c>
      <c r="O1512">
        <f t="shared" si="191"/>
        <v>2</v>
      </c>
      <c r="P1512">
        <f t="shared" si="192"/>
        <v>5</v>
      </c>
      <c r="Q1512">
        <f t="shared" si="193"/>
        <v>5</v>
      </c>
    </row>
    <row r="1513" spans="1:17" x14ac:dyDescent="0.25">
      <c r="A1513" s="27" t="s">
        <v>5</v>
      </c>
      <c r="B1513" t="s">
        <v>5</v>
      </c>
      <c r="C1513" t="s">
        <v>5</v>
      </c>
      <c r="D1513" t="s">
        <v>5</v>
      </c>
      <c r="E1513" t="s">
        <v>5</v>
      </c>
      <c r="F1513" s="27">
        <f>VLOOKUP($A1513,ranks!$A$2:$B$12,2,FALSE)-VLOOKUP(B1513,ranks!$A$2:$B$12,2,FALSE)</f>
        <v>0</v>
      </c>
      <c r="G1513" s="27">
        <f>VLOOKUP($A1513,ranks!$A$2:$B$12,2,FALSE)-VLOOKUP(C1513,ranks!$A$2:$B$12,2,FALSE)</f>
        <v>0</v>
      </c>
      <c r="H1513" s="27">
        <f>VLOOKUP($A1513,ranks!$A$2:$B$12,2,FALSE)-VLOOKUP(D1513,ranks!$A$2:$B$12,2,FALSE)</f>
        <v>0</v>
      </c>
      <c r="I1513" s="27">
        <f>VLOOKUP($A1513,ranks!$A$2:$B$12,2,FALSE)-VLOOKUP(E1513,ranks!$A$2:$B$12,2,FALSE)</f>
        <v>0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0</v>
      </c>
    </row>
    <row r="1514" spans="1:17" x14ac:dyDescent="0.25">
      <c r="A1514" s="27" t="s">
        <v>1</v>
      </c>
      <c r="B1514" t="s">
        <v>5</v>
      </c>
      <c r="C1514" t="s">
        <v>5</v>
      </c>
      <c r="D1514" t="s">
        <v>5</v>
      </c>
      <c r="E1514" t="s">
        <v>5</v>
      </c>
      <c r="F1514" s="27">
        <f>VLOOKUP($A1514,ranks!$A$2:$B$12,2,FALSE)-VLOOKUP(B1514,ranks!$A$2:$B$12,2,FALSE)</f>
        <v>3</v>
      </c>
      <c r="G1514" s="27">
        <f>VLOOKUP($A1514,ranks!$A$2:$B$12,2,FALSE)-VLOOKUP(C1514,ranks!$A$2:$B$12,2,FALSE)</f>
        <v>3</v>
      </c>
      <c r="H1514" s="27">
        <f>VLOOKUP($A1514,ranks!$A$2:$B$12,2,FALSE)-VLOOKUP(D1514,ranks!$A$2:$B$12,2,FALSE)</f>
        <v>3</v>
      </c>
      <c r="I1514" s="27">
        <f>VLOOKUP($A1514,ranks!$A$2:$B$12,2,FALSE)-VLOOKUP(E1514,ranks!$A$2:$B$12,2,FALSE)</f>
        <v>3</v>
      </c>
      <c r="J1514">
        <f t="shared" si="186"/>
        <v>9</v>
      </c>
      <c r="K1514">
        <f t="shared" si="187"/>
        <v>9</v>
      </c>
      <c r="L1514">
        <f t="shared" si="188"/>
        <v>9</v>
      </c>
      <c r="M1514">
        <f t="shared" si="189"/>
        <v>9</v>
      </c>
      <c r="N1514">
        <f t="shared" si="190"/>
        <v>3</v>
      </c>
      <c r="O1514">
        <f t="shared" si="191"/>
        <v>3</v>
      </c>
      <c r="P1514">
        <f t="shared" si="192"/>
        <v>3</v>
      </c>
      <c r="Q1514">
        <f t="shared" si="193"/>
        <v>3</v>
      </c>
    </row>
    <row r="1515" spans="1:17" x14ac:dyDescent="0.25">
      <c r="A1515" s="27" t="s">
        <v>5</v>
      </c>
      <c r="B1515" t="s">
        <v>5</v>
      </c>
      <c r="C1515" t="s">
        <v>1</v>
      </c>
      <c r="D1515" t="s">
        <v>5</v>
      </c>
      <c r="E1515" t="s">
        <v>5</v>
      </c>
      <c r="F1515" s="27">
        <f>VLOOKUP($A1515,ranks!$A$2:$B$12,2,FALSE)-VLOOKUP(B1515,ranks!$A$2:$B$12,2,FALSE)</f>
        <v>0</v>
      </c>
      <c r="G1515" s="27">
        <f>VLOOKUP($A1515,ranks!$A$2:$B$12,2,FALSE)-VLOOKUP(C1515,ranks!$A$2:$B$12,2,FALSE)</f>
        <v>-3</v>
      </c>
      <c r="H1515" s="27">
        <f>VLOOKUP($A1515,ranks!$A$2:$B$12,2,FALSE)-VLOOKUP(D1515,ranks!$A$2:$B$12,2,FALSE)</f>
        <v>0</v>
      </c>
      <c r="I1515" s="27">
        <f>VLOOKUP($A1515,ranks!$A$2:$B$12,2,FALSE)-VLOOKUP(E1515,ranks!$A$2:$B$12,2,FALSE)</f>
        <v>0</v>
      </c>
      <c r="J1515">
        <f t="shared" si="186"/>
        <v>0</v>
      </c>
      <c r="K1515">
        <f t="shared" si="187"/>
        <v>9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3</v>
      </c>
      <c r="P1515">
        <f t="shared" si="192"/>
        <v>0</v>
      </c>
      <c r="Q1515">
        <f t="shared" si="193"/>
        <v>0</v>
      </c>
    </row>
    <row r="1516" spans="1:17" x14ac:dyDescent="0.25">
      <c r="A1516" s="27" t="s">
        <v>11</v>
      </c>
      <c r="B1516" t="s">
        <v>11</v>
      </c>
      <c r="C1516" t="s">
        <v>11</v>
      </c>
      <c r="D1516" t="s">
        <v>5</v>
      </c>
      <c r="E1516" t="s">
        <v>5</v>
      </c>
      <c r="F1516" s="27">
        <f>VLOOKUP($A1516,ranks!$A$2:$B$12,2,FALSE)-VLOOKUP(B1516,ranks!$A$2:$B$12,2,FALSE)</f>
        <v>0</v>
      </c>
      <c r="G1516" s="27">
        <f>VLOOKUP($A1516,ranks!$A$2:$B$12,2,FALSE)-VLOOKUP(C1516,ranks!$A$2:$B$12,2,FALSE)</f>
        <v>0</v>
      </c>
      <c r="H1516" s="27">
        <f>VLOOKUP($A1516,ranks!$A$2:$B$12,2,FALSE)-VLOOKUP(D1516,ranks!$A$2:$B$12,2,FALSE)</f>
        <v>-4</v>
      </c>
      <c r="I1516" s="27">
        <f>VLOOKUP($A1516,ranks!$A$2:$B$12,2,FALSE)-VLOOKUP(E1516,ranks!$A$2:$B$12,2,FALSE)</f>
        <v>-4</v>
      </c>
      <c r="J1516">
        <f t="shared" si="186"/>
        <v>0</v>
      </c>
      <c r="K1516">
        <f t="shared" si="187"/>
        <v>0</v>
      </c>
      <c r="L1516">
        <f t="shared" si="188"/>
        <v>16</v>
      </c>
      <c r="M1516">
        <f t="shared" si="189"/>
        <v>16</v>
      </c>
      <c r="N1516">
        <f t="shared" si="190"/>
        <v>0</v>
      </c>
      <c r="O1516">
        <f t="shared" si="191"/>
        <v>0</v>
      </c>
      <c r="P1516">
        <f t="shared" si="192"/>
        <v>4</v>
      </c>
      <c r="Q1516">
        <f t="shared" si="193"/>
        <v>4</v>
      </c>
    </row>
    <row r="1517" spans="1:17" x14ac:dyDescent="0.25">
      <c r="A1517" s="27" t="s">
        <v>5</v>
      </c>
      <c r="B1517" t="s">
        <v>1</v>
      </c>
      <c r="C1517" t="s">
        <v>1</v>
      </c>
      <c r="D1517" t="s">
        <v>5</v>
      </c>
      <c r="E1517" t="s">
        <v>5</v>
      </c>
      <c r="F1517" s="27">
        <f>VLOOKUP($A1517,ranks!$A$2:$B$12,2,FALSE)-VLOOKUP(B1517,ranks!$A$2:$B$12,2,FALSE)</f>
        <v>-3</v>
      </c>
      <c r="G1517" s="27">
        <f>VLOOKUP($A1517,ranks!$A$2:$B$12,2,FALSE)-VLOOKUP(C1517,ranks!$A$2:$B$12,2,FALSE)</f>
        <v>-3</v>
      </c>
      <c r="H1517" s="27">
        <f>VLOOKUP($A1517,ranks!$A$2:$B$12,2,FALSE)-VLOOKUP(D1517,ranks!$A$2:$B$12,2,FALSE)</f>
        <v>0</v>
      </c>
      <c r="I1517" s="27">
        <f>VLOOKUP($A1517,ranks!$A$2:$B$12,2,FALSE)-VLOOKUP(E1517,ranks!$A$2:$B$12,2,FALSE)</f>
        <v>0</v>
      </c>
      <c r="J1517">
        <f t="shared" si="186"/>
        <v>9</v>
      </c>
      <c r="K1517">
        <f t="shared" si="187"/>
        <v>9</v>
      </c>
      <c r="L1517">
        <f t="shared" si="188"/>
        <v>0</v>
      </c>
      <c r="M1517">
        <f t="shared" si="189"/>
        <v>0</v>
      </c>
      <c r="N1517">
        <f t="shared" si="190"/>
        <v>3</v>
      </c>
      <c r="O1517">
        <f t="shared" si="191"/>
        <v>3</v>
      </c>
      <c r="P1517">
        <f t="shared" si="192"/>
        <v>0</v>
      </c>
      <c r="Q1517">
        <f t="shared" si="193"/>
        <v>0</v>
      </c>
    </row>
    <row r="1518" spans="1:17" x14ac:dyDescent="0.25">
      <c r="A1518" s="27" t="s">
        <v>8</v>
      </c>
      <c r="B1518" t="s">
        <v>11</v>
      </c>
      <c r="C1518" t="s">
        <v>5</v>
      </c>
      <c r="D1518" t="s">
        <v>5</v>
      </c>
      <c r="E1518" t="s">
        <v>5</v>
      </c>
      <c r="F1518" s="27">
        <f>VLOOKUP($A1518,ranks!$A$2:$B$12,2,FALSE)-VLOOKUP(B1518,ranks!$A$2:$B$12,2,FALSE)</f>
        <v>1</v>
      </c>
      <c r="G1518" s="27">
        <f>VLOOKUP($A1518,ranks!$A$2:$B$12,2,FALSE)-VLOOKUP(C1518,ranks!$A$2:$B$12,2,FALSE)</f>
        <v>-3</v>
      </c>
      <c r="H1518" s="27">
        <f>VLOOKUP($A1518,ranks!$A$2:$B$12,2,FALSE)-VLOOKUP(D1518,ranks!$A$2:$B$12,2,FALSE)</f>
        <v>-3</v>
      </c>
      <c r="I1518" s="27">
        <f>VLOOKUP($A1518,ranks!$A$2:$B$12,2,FALSE)-VLOOKUP(E1518,ranks!$A$2:$B$12,2,FALSE)</f>
        <v>-3</v>
      </c>
      <c r="J1518">
        <f t="shared" si="186"/>
        <v>1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s="27" t="s">
        <v>11</v>
      </c>
      <c r="B1519" t="s">
        <v>8</v>
      </c>
      <c r="C1519" t="s">
        <v>6</v>
      </c>
      <c r="D1519" t="s">
        <v>5</v>
      </c>
      <c r="E1519" t="s">
        <v>5</v>
      </c>
      <c r="F1519" s="27">
        <f>VLOOKUP($A1519,ranks!$A$2:$B$12,2,FALSE)-VLOOKUP(B1519,ranks!$A$2:$B$12,2,FALSE)</f>
        <v>-1</v>
      </c>
      <c r="G1519" s="27">
        <f>VLOOKUP($A1519,ranks!$A$2:$B$12,2,FALSE)-VLOOKUP(C1519,ranks!$A$2:$B$12,2,FALSE)</f>
        <v>-10</v>
      </c>
      <c r="H1519" s="27">
        <f>VLOOKUP($A1519,ranks!$A$2:$B$12,2,FALSE)-VLOOKUP(D1519,ranks!$A$2:$B$12,2,FALSE)</f>
        <v>-4</v>
      </c>
      <c r="I1519" s="27">
        <f>VLOOKUP($A1519,ranks!$A$2:$B$12,2,FALSE)-VLOOKUP(E1519,ranks!$A$2:$B$12,2,FALSE)</f>
        <v>-4</v>
      </c>
      <c r="J1519">
        <f t="shared" si="186"/>
        <v>1</v>
      </c>
      <c r="K1519">
        <f t="shared" si="187"/>
        <v>100</v>
      </c>
      <c r="L1519">
        <f t="shared" si="188"/>
        <v>16</v>
      </c>
      <c r="M1519">
        <f t="shared" si="189"/>
        <v>16</v>
      </c>
      <c r="N1519">
        <f t="shared" si="190"/>
        <v>1</v>
      </c>
      <c r="O1519">
        <f t="shared" si="191"/>
        <v>10</v>
      </c>
      <c r="P1519">
        <f t="shared" si="192"/>
        <v>4</v>
      </c>
      <c r="Q1519">
        <f t="shared" si="193"/>
        <v>4</v>
      </c>
    </row>
    <row r="1520" spans="1:17" x14ac:dyDescent="0.25">
      <c r="A1520" s="27" t="s">
        <v>5</v>
      </c>
      <c r="B1520" t="s">
        <v>5</v>
      </c>
      <c r="C1520" t="s">
        <v>11</v>
      </c>
      <c r="D1520" t="s">
        <v>5</v>
      </c>
      <c r="E1520" t="s">
        <v>5</v>
      </c>
      <c r="F1520" s="27">
        <f>VLOOKUP($A1520,ranks!$A$2:$B$12,2,FALSE)-VLOOKUP(B1520,ranks!$A$2:$B$12,2,FALSE)</f>
        <v>0</v>
      </c>
      <c r="G1520" s="27">
        <f>VLOOKUP($A1520,ranks!$A$2:$B$12,2,FALSE)-VLOOKUP(C1520,ranks!$A$2:$B$12,2,FALSE)</f>
        <v>4</v>
      </c>
      <c r="H1520" s="27">
        <f>VLOOKUP($A1520,ranks!$A$2:$B$12,2,FALSE)-VLOOKUP(D1520,ranks!$A$2:$B$12,2,FALSE)</f>
        <v>0</v>
      </c>
      <c r="I1520" s="27">
        <f>VLOOKUP($A1520,ranks!$A$2:$B$12,2,FALSE)-VLOOKUP(E1520,ranks!$A$2:$B$12,2,FALSE)</f>
        <v>0</v>
      </c>
      <c r="J1520">
        <f t="shared" si="186"/>
        <v>0</v>
      </c>
      <c r="K1520">
        <f t="shared" si="187"/>
        <v>16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4</v>
      </c>
      <c r="P1520">
        <f t="shared" si="192"/>
        <v>0</v>
      </c>
      <c r="Q1520">
        <f t="shared" si="193"/>
        <v>0</v>
      </c>
    </row>
    <row r="1521" spans="1:17" x14ac:dyDescent="0.25">
      <c r="A1521" s="27" t="s">
        <v>11</v>
      </c>
      <c r="B1521" t="s">
        <v>11</v>
      </c>
      <c r="C1521" t="s">
        <v>5</v>
      </c>
      <c r="D1521" t="s">
        <v>5</v>
      </c>
      <c r="E1521" t="s">
        <v>5</v>
      </c>
      <c r="F1521" s="27">
        <f>VLOOKUP($A1521,ranks!$A$2:$B$12,2,FALSE)-VLOOKUP(B1521,ranks!$A$2:$B$12,2,FALSE)</f>
        <v>0</v>
      </c>
      <c r="G1521" s="27">
        <f>VLOOKUP($A1521,ranks!$A$2:$B$12,2,FALSE)-VLOOKUP(C1521,ranks!$A$2:$B$12,2,FALSE)</f>
        <v>-4</v>
      </c>
      <c r="H1521" s="27">
        <f>VLOOKUP($A1521,ranks!$A$2:$B$12,2,FALSE)-VLOOKUP(D1521,ranks!$A$2:$B$12,2,FALSE)</f>
        <v>-4</v>
      </c>
      <c r="I1521" s="27">
        <f>VLOOKUP($A1521,ranks!$A$2:$B$12,2,FALSE)-VLOOKUP(E1521,ranks!$A$2:$B$12,2,FALSE)</f>
        <v>-4</v>
      </c>
      <c r="J1521">
        <f t="shared" si="186"/>
        <v>0</v>
      </c>
      <c r="K1521">
        <f t="shared" si="187"/>
        <v>16</v>
      </c>
      <c r="L1521">
        <f t="shared" si="188"/>
        <v>16</v>
      </c>
      <c r="M1521">
        <f t="shared" si="189"/>
        <v>16</v>
      </c>
      <c r="N1521">
        <f t="shared" si="190"/>
        <v>0</v>
      </c>
      <c r="O1521">
        <f t="shared" si="191"/>
        <v>4</v>
      </c>
      <c r="P1521">
        <f t="shared" si="192"/>
        <v>4</v>
      </c>
      <c r="Q1521">
        <f t="shared" si="193"/>
        <v>4</v>
      </c>
    </row>
    <row r="1522" spans="1:17" x14ac:dyDescent="0.25">
      <c r="A1522" s="27" t="s">
        <v>5</v>
      </c>
      <c r="B1522" t="s">
        <v>8</v>
      </c>
      <c r="C1522" t="s">
        <v>5</v>
      </c>
      <c r="D1522" t="s">
        <v>5</v>
      </c>
      <c r="E1522" t="s">
        <v>5</v>
      </c>
      <c r="F1522" s="27">
        <f>VLOOKUP($A1522,ranks!$A$2:$B$12,2,FALSE)-VLOOKUP(B1522,ranks!$A$2:$B$12,2,FALSE)</f>
        <v>3</v>
      </c>
      <c r="G1522" s="27">
        <f>VLOOKUP($A1522,ranks!$A$2:$B$12,2,FALSE)-VLOOKUP(C1522,ranks!$A$2:$B$12,2,FALSE)</f>
        <v>0</v>
      </c>
      <c r="H1522" s="27">
        <f>VLOOKUP($A1522,ranks!$A$2:$B$12,2,FALSE)-VLOOKUP(D1522,ranks!$A$2:$B$12,2,FALSE)</f>
        <v>0</v>
      </c>
      <c r="I1522" s="27">
        <f>VLOOKUP($A1522,ranks!$A$2:$B$12,2,FALSE)-VLOOKUP(E1522,ranks!$A$2:$B$12,2,FALSE)</f>
        <v>0</v>
      </c>
      <c r="J1522">
        <f t="shared" si="186"/>
        <v>9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3</v>
      </c>
      <c r="O1522">
        <f t="shared" si="191"/>
        <v>0</v>
      </c>
      <c r="P1522">
        <f t="shared" si="192"/>
        <v>0</v>
      </c>
      <c r="Q1522">
        <f t="shared" si="193"/>
        <v>0</v>
      </c>
    </row>
    <row r="1523" spans="1:17" x14ac:dyDescent="0.25">
      <c r="A1523" s="27" t="s">
        <v>5</v>
      </c>
      <c r="B1523" t="s">
        <v>1</v>
      </c>
      <c r="C1523" t="s">
        <v>1</v>
      </c>
      <c r="D1523" t="s">
        <v>5</v>
      </c>
      <c r="E1523" t="s">
        <v>5</v>
      </c>
      <c r="F1523" s="27">
        <f>VLOOKUP($A1523,ranks!$A$2:$B$12,2,FALSE)-VLOOKUP(B1523,ranks!$A$2:$B$12,2,FALSE)</f>
        <v>-3</v>
      </c>
      <c r="G1523" s="27">
        <f>VLOOKUP($A1523,ranks!$A$2:$B$12,2,FALSE)-VLOOKUP(C1523,ranks!$A$2:$B$12,2,FALSE)</f>
        <v>-3</v>
      </c>
      <c r="H1523" s="27">
        <f>VLOOKUP($A1523,ranks!$A$2:$B$12,2,FALSE)-VLOOKUP(D1523,ranks!$A$2:$B$12,2,FALSE)</f>
        <v>0</v>
      </c>
      <c r="I1523" s="27">
        <f>VLOOKUP($A1523,ranks!$A$2:$B$12,2,FALSE)-VLOOKUP(E1523,ranks!$A$2:$B$12,2,FALSE)</f>
        <v>0</v>
      </c>
      <c r="J1523">
        <f t="shared" si="186"/>
        <v>9</v>
      </c>
      <c r="K1523">
        <f t="shared" si="187"/>
        <v>9</v>
      </c>
      <c r="L1523">
        <f t="shared" si="188"/>
        <v>0</v>
      </c>
      <c r="M1523">
        <f t="shared" si="189"/>
        <v>0</v>
      </c>
      <c r="N1523">
        <f t="shared" si="190"/>
        <v>3</v>
      </c>
      <c r="O1523">
        <f t="shared" si="191"/>
        <v>3</v>
      </c>
      <c r="P1523">
        <f t="shared" si="192"/>
        <v>0</v>
      </c>
      <c r="Q1523">
        <f t="shared" si="193"/>
        <v>0</v>
      </c>
    </row>
    <row r="1524" spans="1:17" x14ac:dyDescent="0.25">
      <c r="A1524" s="27" t="s">
        <v>5</v>
      </c>
      <c r="B1524" t="s">
        <v>1</v>
      </c>
      <c r="C1524" t="s">
        <v>5</v>
      </c>
      <c r="D1524" t="s">
        <v>5</v>
      </c>
      <c r="E1524" t="s">
        <v>5</v>
      </c>
      <c r="F1524" s="27">
        <f>VLOOKUP($A1524,ranks!$A$2:$B$12,2,FALSE)-VLOOKUP(B1524,ranks!$A$2:$B$12,2,FALSE)</f>
        <v>-3</v>
      </c>
      <c r="G1524" s="27">
        <f>VLOOKUP($A1524,ranks!$A$2:$B$12,2,FALSE)-VLOOKUP(C1524,ranks!$A$2:$B$12,2,FALSE)</f>
        <v>0</v>
      </c>
      <c r="H1524" s="27">
        <f>VLOOKUP($A1524,ranks!$A$2:$B$12,2,FALSE)-VLOOKUP(D1524,ranks!$A$2:$B$12,2,FALSE)</f>
        <v>0</v>
      </c>
      <c r="I1524" s="27">
        <f>VLOOKUP($A1524,ranks!$A$2:$B$12,2,FALSE)-VLOOKUP(E1524,ranks!$A$2:$B$12,2,FALSE)</f>
        <v>0</v>
      </c>
      <c r="J1524">
        <f t="shared" si="186"/>
        <v>9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3</v>
      </c>
      <c r="O1524">
        <f t="shared" si="191"/>
        <v>0</v>
      </c>
      <c r="P1524">
        <f t="shared" si="192"/>
        <v>0</v>
      </c>
      <c r="Q1524">
        <f t="shared" si="193"/>
        <v>0</v>
      </c>
    </row>
    <row r="1525" spans="1:17" x14ac:dyDescent="0.25">
      <c r="A1525" s="27" t="s">
        <v>1</v>
      </c>
      <c r="B1525" t="s">
        <v>5</v>
      </c>
      <c r="C1525" t="s">
        <v>5</v>
      </c>
      <c r="D1525" t="s">
        <v>5</v>
      </c>
      <c r="E1525" t="s">
        <v>5</v>
      </c>
      <c r="F1525" s="27">
        <f>VLOOKUP($A1525,ranks!$A$2:$B$12,2,FALSE)-VLOOKUP(B1525,ranks!$A$2:$B$12,2,FALSE)</f>
        <v>3</v>
      </c>
      <c r="G1525" s="27">
        <f>VLOOKUP($A1525,ranks!$A$2:$B$12,2,FALSE)-VLOOKUP(C1525,ranks!$A$2:$B$12,2,FALSE)</f>
        <v>3</v>
      </c>
      <c r="H1525" s="27">
        <f>VLOOKUP($A1525,ranks!$A$2:$B$12,2,FALSE)-VLOOKUP(D1525,ranks!$A$2:$B$12,2,FALSE)</f>
        <v>3</v>
      </c>
      <c r="I1525" s="27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s="27" t="s">
        <v>7</v>
      </c>
      <c r="B1526" t="s">
        <v>5</v>
      </c>
      <c r="C1526" t="s">
        <v>5</v>
      </c>
      <c r="D1526" t="s">
        <v>5</v>
      </c>
      <c r="E1526" t="s">
        <v>5</v>
      </c>
      <c r="F1526" s="27">
        <f>VLOOKUP($A1526,ranks!$A$2:$B$12,2,FALSE)-VLOOKUP(B1526,ranks!$A$2:$B$12,2,FALSE)</f>
        <v>1</v>
      </c>
      <c r="G1526" s="27">
        <f>VLOOKUP($A1526,ranks!$A$2:$B$12,2,FALSE)-VLOOKUP(C1526,ranks!$A$2:$B$12,2,FALSE)</f>
        <v>1</v>
      </c>
      <c r="H1526" s="27">
        <f>VLOOKUP($A1526,ranks!$A$2:$B$12,2,FALSE)-VLOOKUP(D1526,ranks!$A$2:$B$12,2,FALSE)</f>
        <v>1</v>
      </c>
      <c r="I1526" s="27">
        <f>VLOOKUP($A1526,ranks!$A$2:$B$12,2,FALSE)-VLOOKUP(E1526,ranks!$A$2:$B$12,2,FALSE)</f>
        <v>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s="27" t="s">
        <v>6</v>
      </c>
      <c r="B1527" t="s">
        <v>5</v>
      </c>
      <c r="C1527" t="s">
        <v>5</v>
      </c>
      <c r="D1527" t="s">
        <v>5</v>
      </c>
      <c r="E1527" t="s">
        <v>5</v>
      </c>
      <c r="F1527" s="27">
        <f>VLOOKUP($A1527,ranks!$A$2:$B$12,2,FALSE)-VLOOKUP(B1527,ranks!$A$2:$B$12,2,FALSE)</f>
        <v>6</v>
      </c>
      <c r="G1527" s="27">
        <f>VLOOKUP($A1527,ranks!$A$2:$B$12,2,FALSE)-VLOOKUP(C1527,ranks!$A$2:$B$12,2,FALSE)</f>
        <v>6</v>
      </c>
      <c r="H1527" s="27">
        <f>VLOOKUP($A1527,ranks!$A$2:$B$12,2,FALSE)-VLOOKUP(D1527,ranks!$A$2:$B$12,2,FALSE)</f>
        <v>6</v>
      </c>
      <c r="I1527" s="27">
        <f>VLOOKUP($A1527,ranks!$A$2:$B$12,2,FALSE)-VLOOKUP(E1527,ranks!$A$2:$B$12,2,FALSE)</f>
        <v>6</v>
      </c>
      <c r="J1527">
        <f t="shared" si="186"/>
        <v>36</v>
      </c>
      <c r="K1527">
        <f t="shared" si="187"/>
        <v>36</v>
      </c>
      <c r="L1527">
        <f t="shared" si="188"/>
        <v>36</v>
      </c>
      <c r="M1527">
        <f t="shared" si="189"/>
        <v>36</v>
      </c>
      <c r="N1527">
        <f t="shared" si="190"/>
        <v>6</v>
      </c>
      <c r="O1527">
        <f t="shared" si="191"/>
        <v>6</v>
      </c>
      <c r="P1527">
        <f t="shared" si="192"/>
        <v>6</v>
      </c>
      <c r="Q1527">
        <f t="shared" si="193"/>
        <v>6</v>
      </c>
    </row>
    <row r="1528" spans="1:17" x14ac:dyDescent="0.25">
      <c r="A1528" s="27" t="s">
        <v>11</v>
      </c>
      <c r="B1528" t="s">
        <v>1</v>
      </c>
      <c r="C1528" t="s">
        <v>1</v>
      </c>
      <c r="D1528" t="s">
        <v>5</v>
      </c>
      <c r="E1528" t="s">
        <v>5</v>
      </c>
      <c r="F1528" s="27">
        <f>VLOOKUP($A1528,ranks!$A$2:$B$12,2,FALSE)-VLOOKUP(B1528,ranks!$A$2:$B$12,2,FALSE)</f>
        <v>-7</v>
      </c>
      <c r="G1528" s="27">
        <f>VLOOKUP($A1528,ranks!$A$2:$B$12,2,FALSE)-VLOOKUP(C1528,ranks!$A$2:$B$12,2,FALSE)</f>
        <v>-7</v>
      </c>
      <c r="H1528" s="27">
        <f>VLOOKUP($A1528,ranks!$A$2:$B$12,2,FALSE)-VLOOKUP(D1528,ranks!$A$2:$B$12,2,FALSE)</f>
        <v>-4</v>
      </c>
      <c r="I1528" s="27">
        <f>VLOOKUP($A1528,ranks!$A$2:$B$12,2,FALSE)-VLOOKUP(E1528,ranks!$A$2:$B$12,2,FALSE)</f>
        <v>-4</v>
      </c>
      <c r="J1528">
        <f t="shared" si="186"/>
        <v>49</v>
      </c>
      <c r="K1528">
        <f t="shared" si="187"/>
        <v>49</v>
      </c>
      <c r="L1528">
        <f t="shared" si="188"/>
        <v>16</v>
      </c>
      <c r="M1528">
        <f t="shared" si="189"/>
        <v>16</v>
      </c>
      <c r="N1528">
        <f t="shared" si="190"/>
        <v>7</v>
      </c>
      <c r="O1528">
        <f t="shared" si="191"/>
        <v>7</v>
      </c>
      <c r="P1528">
        <f t="shared" si="192"/>
        <v>4</v>
      </c>
      <c r="Q1528">
        <f t="shared" si="193"/>
        <v>4</v>
      </c>
    </row>
    <row r="1529" spans="1:17" x14ac:dyDescent="0.25">
      <c r="A1529" s="27" t="s">
        <v>1</v>
      </c>
      <c r="B1529" t="s">
        <v>1</v>
      </c>
      <c r="C1529" t="s">
        <v>1</v>
      </c>
      <c r="D1529" t="s">
        <v>5</v>
      </c>
      <c r="E1529" t="s">
        <v>5</v>
      </c>
      <c r="F1529" s="27">
        <f>VLOOKUP($A1529,ranks!$A$2:$B$12,2,FALSE)-VLOOKUP(B1529,ranks!$A$2:$B$12,2,FALSE)</f>
        <v>0</v>
      </c>
      <c r="G1529" s="27">
        <f>VLOOKUP($A1529,ranks!$A$2:$B$12,2,FALSE)-VLOOKUP(C1529,ranks!$A$2:$B$12,2,FALSE)</f>
        <v>0</v>
      </c>
      <c r="H1529" s="27">
        <f>VLOOKUP($A1529,ranks!$A$2:$B$12,2,FALSE)-VLOOKUP(D1529,ranks!$A$2:$B$12,2,FALSE)</f>
        <v>3</v>
      </c>
      <c r="I1529" s="27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s="27" t="s">
        <v>1</v>
      </c>
      <c r="B1530" t="s">
        <v>5</v>
      </c>
      <c r="C1530" t="s">
        <v>1</v>
      </c>
      <c r="D1530" t="s">
        <v>5</v>
      </c>
      <c r="E1530" t="s">
        <v>5</v>
      </c>
      <c r="F1530" s="27">
        <f>VLOOKUP($A1530,ranks!$A$2:$B$12,2,FALSE)-VLOOKUP(B1530,ranks!$A$2:$B$12,2,FALSE)</f>
        <v>3</v>
      </c>
      <c r="G1530" s="27">
        <f>VLOOKUP($A1530,ranks!$A$2:$B$12,2,FALSE)-VLOOKUP(C1530,ranks!$A$2:$B$12,2,FALSE)</f>
        <v>0</v>
      </c>
      <c r="H1530" s="27">
        <f>VLOOKUP($A1530,ranks!$A$2:$B$12,2,FALSE)-VLOOKUP(D1530,ranks!$A$2:$B$12,2,FALSE)</f>
        <v>3</v>
      </c>
      <c r="I1530" s="27">
        <f>VLOOKUP($A1530,ranks!$A$2:$B$12,2,FALSE)-VLOOKUP(E1530,ranks!$A$2:$B$12,2,FALSE)</f>
        <v>3</v>
      </c>
      <c r="J1530">
        <f t="shared" si="186"/>
        <v>9</v>
      </c>
      <c r="K1530">
        <f t="shared" si="187"/>
        <v>0</v>
      </c>
      <c r="L1530">
        <f t="shared" si="188"/>
        <v>9</v>
      </c>
      <c r="M1530">
        <f t="shared" si="189"/>
        <v>9</v>
      </c>
      <c r="N1530">
        <f t="shared" si="190"/>
        <v>3</v>
      </c>
      <c r="O1530">
        <f t="shared" si="191"/>
        <v>0</v>
      </c>
      <c r="P1530">
        <f t="shared" si="192"/>
        <v>3</v>
      </c>
      <c r="Q1530">
        <f t="shared" si="193"/>
        <v>3</v>
      </c>
    </row>
    <row r="1531" spans="1:17" x14ac:dyDescent="0.25">
      <c r="A1531" s="27" t="s">
        <v>5</v>
      </c>
      <c r="B1531" t="s">
        <v>1</v>
      </c>
      <c r="C1531" t="s">
        <v>5</v>
      </c>
      <c r="D1531" t="s">
        <v>5</v>
      </c>
      <c r="E1531" t="s">
        <v>5</v>
      </c>
      <c r="F1531" s="27">
        <f>VLOOKUP($A1531,ranks!$A$2:$B$12,2,FALSE)-VLOOKUP(B1531,ranks!$A$2:$B$12,2,FALSE)</f>
        <v>-3</v>
      </c>
      <c r="G1531" s="27">
        <f>VLOOKUP($A1531,ranks!$A$2:$B$12,2,FALSE)-VLOOKUP(C1531,ranks!$A$2:$B$12,2,FALSE)</f>
        <v>0</v>
      </c>
      <c r="H1531" s="27">
        <f>VLOOKUP($A1531,ranks!$A$2:$B$12,2,FALSE)-VLOOKUP(D1531,ranks!$A$2:$B$12,2,FALSE)</f>
        <v>0</v>
      </c>
      <c r="I1531" s="27">
        <f>VLOOKUP($A1531,ranks!$A$2:$B$12,2,FALSE)-VLOOKUP(E1531,ranks!$A$2:$B$12,2,FALSE)</f>
        <v>0</v>
      </c>
      <c r="J1531">
        <f t="shared" si="186"/>
        <v>9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s="27" t="s">
        <v>1</v>
      </c>
      <c r="B1532" t="s">
        <v>5</v>
      </c>
      <c r="C1532" t="s">
        <v>5</v>
      </c>
      <c r="D1532" t="s">
        <v>5</v>
      </c>
      <c r="E1532" t="s">
        <v>5</v>
      </c>
      <c r="F1532" s="27">
        <f>VLOOKUP($A1532,ranks!$A$2:$B$12,2,FALSE)-VLOOKUP(B1532,ranks!$A$2:$B$12,2,FALSE)</f>
        <v>3</v>
      </c>
      <c r="G1532" s="27">
        <f>VLOOKUP($A1532,ranks!$A$2:$B$12,2,FALSE)-VLOOKUP(C1532,ranks!$A$2:$B$12,2,FALSE)</f>
        <v>3</v>
      </c>
      <c r="H1532" s="27">
        <f>VLOOKUP($A1532,ranks!$A$2:$B$12,2,FALSE)-VLOOKUP(D1532,ranks!$A$2:$B$12,2,FALSE)</f>
        <v>3</v>
      </c>
      <c r="I1532" s="27">
        <f>VLOOKUP($A1532,ranks!$A$2:$B$12,2,FALSE)-VLOOKUP(E1532,ranks!$A$2:$B$12,2,FALSE)</f>
        <v>3</v>
      </c>
      <c r="J1532">
        <f t="shared" si="186"/>
        <v>9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3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s="27" t="s">
        <v>1</v>
      </c>
      <c r="B1533" t="s">
        <v>11</v>
      </c>
      <c r="C1533" t="s">
        <v>11</v>
      </c>
      <c r="D1533" t="s">
        <v>5</v>
      </c>
      <c r="E1533" t="s">
        <v>5</v>
      </c>
      <c r="F1533" s="27">
        <f>VLOOKUP($A1533,ranks!$A$2:$B$12,2,FALSE)-VLOOKUP(B1533,ranks!$A$2:$B$12,2,FALSE)</f>
        <v>7</v>
      </c>
      <c r="G1533" s="27">
        <f>VLOOKUP($A1533,ranks!$A$2:$B$12,2,FALSE)-VLOOKUP(C1533,ranks!$A$2:$B$12,2,FALSE)</f>
        <v>7</v>
      </c>
      <c r="H1533" s="27">
        <f>VLOOKUP($A1533,ranks!$A$2:$B$12,2,FALSE)-VLOOKUP(D1533,ranks!$A$2:$B$12,2,FALSE)</f>
        <v>3</v>
      </c>
      <c r="I1533" s="27">
        <f>VLOOKUP($A1533,ranks!$A$2:$B$12,2,FALSE)-VLOOKUP(E1533,ranks!$A$2:$B$12,2,FALSE)</f>
        <v>3</v>
      </c>
      <c r="J1533">
        <f t="shared" si="186"/>
        <v>49</v>
      </c>
      <c r="K1533">
        <f t="shared" si="187"/>
        <v>49</v>
      </c>
      <c r="L1533">
        <f t="shared" si="188"/>
        <v>9</v>
      </c>
      <c r="M1533">
        <f t="shared" si="189"/>
        <v>9</v>
      </c>
      <c r="N1533">
        <f t="shared" si="190"/>
        <v>7</v>
      </c>
      <c r="O1533">
        <f t="shared" si="191"/>
        <v>7</v>
      </c>
      <c r="P1533">
        <f t="shared" si="192"/>
        <v>3</v>
      </c>
      <c r="Q1533">
        <f t="shared" si="193"/>
        <v>3</v>
      </c>
    </row>
    <row r="1534" spans="1:17" x14ac:dyDescent="0.25">
      <c r="A1534" s="27" t="s">
        <v>11</v>
      </c>
      <c r="B1534" t="s">
        <v>11</v>
      </c>
      <c r="C1534" t="s">
        <v>5</v>
      </c>
      <c r="D1534" t="s">
        <v>5</v>
      </c>
      <c r="E1534" t="s">
        <v>5</v>
      </c>
      <c r="F1534" s="27">
        <f>VLOOKUP($A1534,ranks!$A$2:$B$12,2,FALSE)-VLOOKUP(B1534,ranks!$A$2:$B$12,2,FALSE)</f>
        <v>0</v>
      </c>
      <c r="G1534" s="27">
        <f>VLOOKUP($A1534,ranks!$A$2:$B$12,2,FALSE)-VLOOKUP(C1534,ranks!$A$2:$B$12,2,FALSE)</f>
        <v>-4</v>
      </c>
      <c r="H1534" s="27">
        <f>VLOOKUP($A1534,ranks!$A$2:$B$12,2,FALSE)-VLOOKUP(D1534,ranks!$A$2:$B$12,2,FALSE)</f>
        <v>-4</v>
      </c>
      <c r="I1534" s="27">
        <f>VLOOKUP($A1534,ranks!$A$2:$B$12,2,FALSE)-VLOOKUP(E1534,ranks!$A$2:$B$12,2,FALSE)</f>
        <v>-4</v>
      </c>
      <c r="J1534">
        <f t="shared" si="186"/>
        <v>0</v>
      </c>
      <c r="K1534">
        <f t="shared" si="187"/>
        <v>16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4</v>
      </c>
      <c r="P1534">
        <f t="shared" si="192"/>
        <v>4</v>
      </c>
      <c r="Q1534">
        <f t="shared" si="193"/>
        <v>4</v>
      </c>
    </row>
    <row r="1535" spans="1:17" x14ac:dyDescent="0.25">
      <c r="A1535" s="27" t="s">
        <v>1</v>
      </c>
      <c r="B1535" t="s">
        <v>1</v>
      </c>
      <c r="C1535" t="s">
        <v>1</v>
      </c>
      <c r="D1535" t="s">
        <v>5</v>
      </c>
      <c r="E1535" t="s">
        <v>5</v>
      </c>
      <c r="F1535" s="27">
        <f>VLOOKUP($A1535,ranks!$A$2:$B$12,2,FALSE)-VLOOKUP(B1535,ranks!$A$2:$B$12,2,FALSE)</f>
        <v>0</v>
      </c>
      <c r="G1535" s="27">
        <f>VLOOKUP($A1535,ranks!$A$2:$B$12,2,FALSE)-VLOOKUP(C1535,ranks!$A$2:$B$12,2,FALSE)</f>
        <v>0</v>
      </c>
      <c r="H1535" s="27">
        <f>VLOOKUP($A1535,ranks!$A$2:$B$12,2,FALSE)-VLOOKUP(D1535,ranks!$A$2:$B$12,2,FALSE)</f>
        <v>3</v>
      </c>
      <c r="I1535" s="27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9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3</v>
      </c>
      <c r="Q1535">
        <f t="shared" si="193"/>
        <v>3</v>
      </c>
    </row>
    <row r="1536" spans="1:17" x14ac:dyDescent="0.25">
      <c r="A1536" s="27" t="s">
        <v>1</v>
      </c>
      <c r="B1536" t="s">
        <v>6</v>
      </c>
      <c r="C1536" t="s">
        <v>1</v>
      </c>
      <c r="D1536" t="s">
        <v>5</v>
      </c>
      <c r="E1536" t="s">
        <v>5</v>
      </c>
      <c r="F1536" s="27">
        <f>VLOOKUP($A1536,ranks!$A$2:$B$12,2,FALSE)-VLOOKUP(B1536,ranks!$A$2:$B$12,2,FALSE)</f>
        <v>-3</v>
      </c>
      <c r="G1536" s="27">
        <f>VLOOKUP($A1536,ranks!$A$2:$B$12,2,FALSE)-VLOOKUP(C1536,ranks!$A$2:$B$12,2,FALSE)</f>
        <v>0</v>
      </c>
      <c r="H1536" s="27">
        <f>VLOOKUP($A1536,ranks!$A$2:$B$12,2,FALSE)-VLOOKUP(D1536,ranks!$A$2:$B$12,2,FALSE)</f>
        <v>3</v>
      </c>
      <c r="I1536" s="27">
        <f>VLOOKUP($A1536,ranks!$A$2:$B$12,2,FALSE)-VLOOKUP(E1536,ranks!$A$2:$B$12,2,FALSE)</f>
        <v>3</v>
      </c>
      <c r="J1536">
        <f t="shared" si="186"/>
        <v>9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3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s="27" t="s">
        <v>11</v>
      </c>
      <c r="B1537" t="s">
        <v>11</v>
      </c>
      <c r="C1537" t="s">
        <v>11</v>
      </c>
      <c r="D1537" t="s">
        <v>5</v>
      </c>
      <c r="E1537" t="s">
        <v>5</v>
      </c>
      <c r="F1537" s="27">
        <f>VLOOKUP($A1537,ranks!$A$2:$B$12,2,FALSE)-VLOOKUP(B1537,ranks!$A$2:$B$12,2,FALSE)</f>
        <v>0</v>
      </c>
      <c r="G1537" s="27">
        <f>VLOOKUP($A1537,ranks!$A$2:$B$12,2,FALSE)-VLOOKUP(C1537,ranks!$A$2:$B$12,2,FALSE)</f>
        <v>0</v>
      </c>
      <c r="H1537" s="27">
        <f>VLOOKUP($A1537,ranks!$A$2:$B$12,2,FALSE)-VLOOKUP(D1537,ranks!$A$2:$B$12,2,FALSE)</f>
        <v>-4</v>
      </c>
      <c r="I1537" s="27">
        <f>VLOOKUP($A1537,ranks!$A$2:$B$12,2,FALSE)-VLOOKUP(E1537,ranks!$A$2:$B$12,2,FALSE)</f>
        <v>-4</v>
      </c>
      <c r="J1537">
        <f t="shared" si="186"/>
        <v>0</v>
      </c>
      <c r="K1537">
        <f t="shared" si="187"/>
        <v>0</v>
      </c>
      <c r="L1537">
        <f t="shared" si="188"/>
        <v>16</v>
      </c>
      <c r="M1537">
        <f t="shared" si="189"/>
        <v>16</v>
      </c>
      <c r="N1537">
        <f t="shared" si="190"/>
        <v>0</v>
      </c>
      <c r="O1537">
        <f t="shared" si="191"/>
        <v>0</v>
      </c>
      <c r="P1537">
        <f t="shared" si="192"/>
        <v>4</v>
      </c>
      <c r="Q1537">
        <f t="shared" si="193"/>
        <v>4</v>
      </c>
    </row>
    <row r="1538" spans="1:17" x14ac:dyDescent="0.25">
      <c r="A1538" s="27" t="s">
        <v>1</v>
      </c>
      <c r="B1538" t="s">
        <v>1</v>
      </c>
      <c r="C1538" t="s">
        <v>1</v>
      </c>
      <c r="D1538" t="s">
        <v>5</v>
      </c>
      <c r="E1538" t="s">
        <v>5</v>
      </c>
      <c r="F1538" s="27">
        <f>VLOOKUP($A1538,ranks!$A$2:$B$12,2,FALSE)-VLOOKUP(B1538,ranks!$A$2:$B$12,2,FALSE)</f>
        <v>0</v>
      </c>
      <c r="G1538" s="27">
        <f>VLOOKUP($A1538,ranks!$A$2:$B$12,2,FALSE)-VLOOKUP(C1538,ranks!$A$2:$B$12,2,FALSE)</f>
        <v>0</v>
      </c>
      <c r="H1538" s="27">
        <f>VLOOKUP($A1538,ranks!$A$2:$B$12,2,FALSE)-VLOOKUP(D1538,ranks!$A$2:$B$12,2,FALSE)</f>
        <v>3</v>
      </c>
      <c r="I1538" s="27">
        <f>VLOOKUP($A1538,ranks!$A$2:$B$12,2,FALSE)-VLOOKUP(E1538,ranks!$A$2:$B$12,2,FALSE)</f>
        <v>3</v>
      </c>
      <c r="J1538">
        <f t="shared" si="186"/>
        <v>0</v>
      </c>
      <c r="K1538">
        <f t="shared" si="187"/>
        <v>0</v>
      </c>
      <c r="L1538">
        <f t="shared" si="188"/>
        <v>9</v>
      </c>
      <c r="M1538">
        <f t="shared" si="189"/>
        <v>9</v>
      </c>
      <c r="N1538">
        <f t="shared" si="190"/>
        <v>0</v>
      </c>
      <c r="O1538">
        <f t="shared" si="191"/>
        <v>0</v>
      </c>
      <c r="P1538">
        <f t="shared" si="192"/>
        <v>3</v>
      </c>
      <c r="Q1538">
        <f t="shared" si="193"/>
        <v>3</v>
      </c>
    </row>
    <row r="1539" spans="1:17" x14ac:dyDescent="0.25">
      <c r="A1539" s="27" t="s">
        <v>8</v>
      </c>
      <c r="B1539" t="s">
        <v>5</v>
      </c>
      <c r="C1539" t="s">
        <v>5</v>
      </c>
      <c r="D1539" t="s">
        <v>5</v>
      </c>
      <c r="E1539" t="s">
        <v>5</v>
      </c>
      <c r="F1539" s="27">
        <f>VLOOKUP($A1539,ranks!$A$2:$B$12,2,FALSE)-VLOOKUP(B1539,ranks!$A$2:$B$12,2,FALSE)</f>
        <v>-3</v>
      </c>
      <c r="G1539" s="27">
        <f>VLOOKUP($A1539,ranks!$A$2:$B$12,2,FALSE)-VLOOKUP(C1539,ranks!$A$2:$B$12,2,FALSE)</f>
        <v>-3</v>
      </c>
      <c r="H1539" s="27">
        <f>VLOOKUP($A1539,ranks!$A$2:$B$12,2,FALSE)-VLOOKUP(D1539,ranks!$A$2:$B$12,2,FALSE)</f>
        <v>-3</v>
      </c>
      <c r="I1539" s="27">
        <f>VLOOKUP($A1539,ranks!$A$2:$B$12,2,FALSE)-VLOOKUP(E1539,ranks!$A$2:$B$12,2,FALSE)</f>
        <v>-3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s="27" t="s">
        <v>6</v>
      </c>
      <c r="B1540" t="s">
        <v>1</v>
      </c>
      <c r="C1540" t="s">
        <v>1</v>
      </c>
      <c r="D1540" t="s">
        <v>5</v>
      </c>
      <c r="E1540" t="s">
        <v>5</v>
      </c>
      <c r="F1540" s="27">
        <f>VLOOKUP($A1540,ranks!$A$2:$B$12,2,FALSE)-VLOOKUP(B1540,ranks!$A$2:$B$12,2,FALSE)</f>
        <v>3</v>
      </c>
      <c r="G1540" s="27">
        <f>VLOOKUP($A1540,ranks!$A$2:$B$12,2,FALSE)-VLOOKUP(C1540,ranks!$A$2:$B$12,2,FALSE)</f>
        <v>3</v>
      </c>
      <c r="H1540" s="27">
        <f>VLOOKUP($A1540,ranks!$A$2:$B$12,2,FALSE)-VLOOKUP(D1540,ranks!$A$2:$B$12,2,FALSE)</f>
        <v>6</v>
      </c>
      <c r="I1540" s="27">
        <f>VLOOKUP($A1540,ranks!$A$2:$B$12,2,FALSE)-VLOOKUP(E1540,ranks!$A$2:$B$12,2,FALSE)</f>
        <v>6</v>
      </c>
      <c r="J1540">
        <f t="shared" si="194"/>
        <v>9</v>
      </c>
      <c r="K1540">
        <f t="shared" si="195"/>
        <v>9</v>
      </c>
      <c r="L1540">
        <f t="shared" si="196"/>
        <v>36</v>
      </c>
      <c r="M1540">
        <f t="shared" si="197"/>
        <v>36</v>
      </c>
      <c r="N1540">
        <f t="shared" si="198"/>
        <v>3</v>
      </c>
      <c r="O1540">
        <f t="shared" si="199"/>
        <v>3</v>
      </c>
      <c r="P1540">
        <f t="shared" si="200"/>
        <v>6</v>
      </c>
      <c r="Q1540">
        <f t="shared" si="201"/>
        <v>6</v>
      </c>
    </row>
    <row r="1541" spans="1:17" x14ac:dyDescent="0.25">
      <c r="A1541" s="27" t="s">
        <v>7</v>
      </c>
      <c r="B1541" t="s">
        <v>11</v>
      </c>
      <c r="C1541" t="s">
        <v>11</v>
      </c>
      <c r="D1541" t="s">
        <v>5</v>
      </c>
      <c r="E1541" t="s">
        <v>5</v>
      </c>
      <c r="F1541" s="27">
        <f>VLOOKUP($A1541,ranks!$A$2:$B$12,2,FALSE)-VLOOKUP(B1541,ranks!$A$2:$B$12,2,FALSE)</f>
        <v>5</v>
      </c>
      <c r="G1541" s="27">
        <f>VLOOKUP($A1541,ranks!$A$2:$B$12,2,FALSE)-VLOOKUP(C1541,ranks!$A$2:$B$12,2,FALSE)</f>
        <v>5</v>
      </c>
      <c r="H1541" s="27">
        <f>VLOOKUP($A1541,ranks!$A$2:$B$12,2,FALSE)-VLOOKUP(D1541,ranks!$A$2:$B$12,2,FALSE)</f>
        <v>1</v>
      </c>
      <c r="I1541" s="27">
        <f>VLOOKUP($A1541,ranks!$A$2:$B$12,2,FALSE)-VLOOKUP(E1541,ranks!$A$2:$B$12,2,FALSE)</f>
        <v>1</v>
      </c>
      <c r="J1541">
        <f t="shared" si="194"/>
        <v>25</v>
      </c>
      <c r="K1541">
        <f t="shared" si="195"/>
        <v>25</v>
      </c>
      <c r="L1541">
        <f t="shared" si="196"/>
        <v>1</v>
      </c>
      <c r="M1541">
        <f t="shared" si="197"/>
        <v>1</v>
      </c>
      <c r="N1541">
        <f t="shared" si="198"/>
        <v>5</v>
      </c>
      <c r="O1541">
        <f t="shared" si="199"/>
        <v>5</v>
      </c>
      <c r="P1541">
        <f t="shared" si="200"/>
        <v>1</v>
      </c>
      <c r="Q1541">
        <f t="shared" si="201"/>
        <v>1</v>
      </c>
    </row>
    <row r="1542" spans="1:17" x14ac:dyDescent="0.25">
      <c r="A1542" s="27" t="s">
        <v>8</v>
      </c>
      <c r="B1542" t="s">
        <v>4</v>
      </c>
      <c r="C1542" t="s">
        <v>11</v>
      </c>
      <c r="D1542" t="s">
        <v>5</v>
      </c>
      <c r="E1542" t="s">
        <v>5</v>
      </c>
      <c r="F1542" s="27">
        <f>VLOOKUP($A1542,ranks!$A$2:$B$12,2,FALSE)-VLOOKUP(B1542,ranks!$A$2:$B$12,2,FALSE)</f>
        <v>-7</v>
      </c>
      <c r="G1542" s="27">
        <f>VLOOKUP($A1542,ranks!$A$2:$B$12,2,FALSE)-VLOOKUP(C1542,ranks!$A$2:$B$12,2,FALSE)</f>
        <v>1</v>
      </c>
      <c r="H1542" s="27">
        <f>VLOOKUP($A1542,ranks!$A$2:$B$12,2,FALSE)-VLOOKUP(D1542,ranks!$A$2:$B$12,2,FALSE)</f>
        <v>-3</v>
      </c>
      <c r="I1542" s="27">
        <f>VLOOKUP($A1542,ranks!$A$2:$B$12,2,FALSE)-VLOOKUP(E1542,ranks!$A$2:$B$12,2,FALSE)</f>
        <v>-3</v>
      </c>
      <c r="J1542">
        <f t="shared" si="194"/>
        <v>49</v>
      </c>
      <c r="K1542">
        <f t="shared" si="195"/>
        <v>1</v>
      </c>
      <c r="L1542">
        <f t="shared" si="196"/>
        <v>9</v>
      </c>
      <c r="M1542">
        <f t="shared" si="197"/>
        <v>9</v>
      </c>
      <c r="N1542">
        <f t="shared" si="198"/>
        <v>7</v>
      </c>
      <c r="O1542">
        <f t="shared" si="199"/>
        <v>1</v>
      </c>
      <c r="P1542">
        <f t="shared" si="200"/>
        <v>3</v>
      </c>
      <c r="Q1542">
        <f t="shared" si="201"/>
        <v>3</v>
      </c>
    </row>
    <row r="1543" spans="1:17" x14ac:dyDescent="0.25">
      <c r="A1543" s="27" t="s">
        <v>4</v>
      </c>
      <c r="B1543" t="s">
        <v>1</v>
      </c>
      <c r="C1543" t="s">
        <v>5</v>
      </c>
      <c r="D1543" t="s">
        <v>5</v>
      </c>
      <c r="E1543" t="s">
        <v>5</v>
      </c>
      <c r="F1543" s="27">
        <f>VLOOKUP($A1543,ranks!$A$2:$B$12,2,FALSE)-VLOOKUP(B1543,ranks!$A$2:$B$12,2,FALSE)</f>
        <v>1</v>
      </c>
      <c r="G1543" s="27">
        <f>VLOOKUP($A1543,ranks!$A$2:$B$12,2,FALSE)-VLOOKUP(C1543,ranks!$A$2:$B$12,2,FALSE)</f>
        <v>4</v>
      </c>
      <c r="H1543" s="27">
        <f>VLOOKUP($A1543,ranks!$A$2:$B$12,2,FALSE)-VLOOKUP(D1543,ranks!$A$2:$B$12,2,FALSE)</f>
        <v>4</v>
      </c>
      <c r="I1543" s="27">
        <f>VLOOKUP($A1543,ranks!$A$2:$B$12,2,FALSE)-VLOOKUP(E1543,ranks!$A$2:$B$12,2,FALSE)</f>
        <v>4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16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4</v>
      </c>
    </row>
    <row r="1544" spans="1:17" x14ac:dyDescent="0.25">
      <c r="A1544" s="27" t="s">
        <v>1</v>
      </c>
      <c r="B1544" t="s">
        <v>5</v>
      </c>
      <c r="C1544" t="s">
        <v>5</v>
      </c>
      <c r="D1544" t="s">
        <v>5</v>
      </c>
      <c r="E1544" t="s">
        <v>5</v>
      </c>
      <c r="F1544" s="27">
        <f>VLOOKUP($A1544,ranks!$A$2:$B$12,2,FALSE)-VLOOKUP(B1544,ranks!$A$2:$B$12,2,FALSE)</f>
        <v>3</v>
      </c>
      <c r="G1544" s="27">
        <f>VLOOKUP($A1544,ranks!$A$2:$B$12,2,FALSE)-VLOOKUP(C1544,ranks!$A$2:$B$12,2,FALSE)</f>
        <v>3</v>
      </c>
      <c r="H1544" s="27">
        <f>VLOOKUP($A1544,ranks!$A$2:$B$12,2,FALSE)-VLOOKUP(D1544,ranks!$A$2:$B$12,2,FALSE)</f>
        <v>3</v>
      </c>
      <c r="I1544" s="27">
        <f>VLOOKUP($A1544,ranks!$A$2:$B$12,2,FALSE)-VLOOKUP(E1544,ranks!$A$2:$B$12,2,FALSE)</f>
        <v>3</v>
      </c>
      <c r="J1544">
        <f t="shared" si="194"/>
        <v>9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s="27" t="s">
        <v>1</v>
      </c>
      <c r="B1545" t="s">
        <v>5</v>
      </c>
      <c r="C1545" t="s">
        <v>5</v>
      </c>
      <c r="D1545" t="s">
        <v>5</v>
      </c>
      <c r="E1545" t="s">
        <v>5</v>
      </c>
      <c r="F1545" s="27">
        <f>VLOOKUP($A1545,ranks!$A$2:$B$12,2,FALSE)-VLOOKUP(B1545,ranks!$A$2:$B$12,2,FALSE)</f>
        <v>3</v>
      </c>
      <c r="G1545" s="27">
        <f>VLOOKUP($A1545,ranks!$A$2:$B$12,2,FALSE)-VLOOKUP(C1545,ranks!$A$2:$B$12,2,FALSE)</f>
        <v>3</v>
      </c>
      <c r="H1545" s="27">
        <f>VLOOKUP($A1545,ranks!$A$2:$B$12,2,FALSE)-VLOOKUP(D1545,ranks!$A$2:$B$12,2,FALSE)</f>
        <v>3</v>
      </c>
      <c r="I1545" s="27">
        <f>VLOOKUP($A1545,ranks!$A$2:$B$12,2,FALSE)-VLOOKUP(E1545,ranks!$A$2:$B$12,2,FALSE)</f>
        <v>3</v>
      </c>
      <c r="J1545">
        <f t="shared" si="194"/>
        <v>9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s="27" t="s">
        <v>5</v>
      </c>
      <c r="B1546" t="s">
        <v>5</v>
      </c>
      <c r="C1546" t="s">
        <v>1</v>
      </c>
      <c r="D1546" t="s">
        <v>5</v>
      </c>
      <c r="E1546" t="s">
        <v>5</v>
      </c>
      <c r="F1546" s="27">
        <f>VLOOKUP($A1546,ranks!$A$2:$B$12,2,FALSE)-VLOOKUP(B1546,ranks!$A$2:$B$12,2,FALSE)</f>
        <v>0</v>
      </c>
      <c r="G1546" s="27">
        <f>VLOOKUP($A1546,ranks!$A$2:$B$12,2,FALSE)-VLOOKUP(C1546,ranks!$A$2:$B$12,2,FALSE)</f>
        <v>-3</v>
      </c>
      <c r="H1546" s="27">
        <f>VLOOKUP($A1546,ranks!$A$2:$B$12,2,FALSE)-VLOOKUP(D1546,ranks!$A$2:$B$12,2,FALSE)</f>
        <v>0</v>
      </c>
      <c r="I1546" s="27">
        <f>VLOOKUP($A1546,ranks!$A$2:$B$12,2,FALSE)-VLOOKUP(E1546,ranks!$A$2:$B$12,2,FALSE)</f>
        <v>0</v>
      </c>
      <c r="J1546">
        <f t="shared" si="194"/>
        <v>0</v>
      </c>
      <c r="K1546">
        <f t="shared" si="195"/>
        <v>9</v>
      </c>
      <c r="L1546">
        <f t="shared" si="196"/>
        <v>0</v>
      </c>
      <c r="M1546">
        <f t="shared" si="197"/>
        <v>0</v>
      </c>
      <c r="N1546">
        <f t="shared" si="198"/>
        <v>0</v>
      </c>
      <c r="O1546">
        <f t="shared" si="199"/>
        <v>3</v>
      </c>
      <c r="P1546">
        <f t="shared" si="200"/>
        <v>0</v>
      </c>
      <c r="Q1546">
        <f t="shared" si="201"/>
        <v>0</v>
      </c>
    </row>
    <row r="1547" spans="1:17" x14ac:dyDescent="0.25">
      <c r="A1547" s="27" t="s">
        <v>11</v>
      </c>
      <c r="B1547" t="s">
        <v>11</v>
      </c>
      <c r="C1547" t="s">
        <v>5</v>
      </c>
      <c r="D1547" t="s">
        <v>5</v>
      </c>
      <c r="E1547" t="s">
        <v>5</v>
      </c>
      <c r="F1547" s="27">
        <f>VLOOKUP($A1547,ranks!$A$2:$B$12,2,FALSE)-VLOOKUP(B1547,ranks!$A$2:$B$12,2,FALSE)</f>
        <v>0</v>
      </c>
      <c r="G1547" s="27">
        <f>VLOOKUP($A1547,ranks!$A$2:$B$12,2,FALSE)-VLOOKUP(C1547,ranks!$A$2:$B$12,2,FALSE)</f>
        <v>-4</v>
      </c>
      <c r="H1547" s="27">
        <f>VLOOKUP($A1547,ranks!$A$2:$B$12,2,FALSE)-VLOOKUP(D1547,ranks!$A$2:$B$12,2,FALSE)</f>
        <v>-4</v>
      </c>
      <c r="I1547" s="27">
        <f>VLOOKUP($A1547,ranks!$A$2:$B$12,2,FALSE)-VLOOKUP(E1547,ranks!$A$2:$B$12,2,FALSE)</f>
        <v>-4</v>
      </c>
      <c r="J1547">
        <f t="shared" si="194"/>
        <v>0</v>
      </c>
      <c r="K1547">
        <f t="shared" si="195"/>
        <v>16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4</v>
      </c>
      <c r="P1547">
        <f t="shared" si="200"/>
        <v>4</v>
      </c>
      <c r="Q1547">
        <f t="shared" si="201"/>
        <v>4</v>
      </c>
    </row>
    <row r="1548" spans="1:17" x14ac:dyDescent="0.25">
      <c r="A1548" s="27" t="s">
        <v>5</v>
      </c>
      <c r="B1548" t="s">
        <v>6</v>
      </c>
      <c r="C1548" t="s">
        <v>5</v>
      </c>
      <c r="D1548" t="s">
        <v>5</v>
      </c>
      <c r="E1548" t="s">
        <v>5</v>
      </c>
      <c r="F1548" s="27">
        <f>VLOOKUP($A1548,ranks!$A$2:$B$12,2,FALSE)-VLOOKUP(B1548,ranks!$A$2:$B$12,2,FALSE)</f>
        <v>-6</v>
      </c>
      <c r="G1548" s="27">
        <f>VLOOKUP($A1548,ranks!$A$2:$B$12,2,FALSE)-VLOOKUP(C1548,ranks!$A$2:$B$12,2,FALSE)</f>
        <v>0</v>
      </c>
      <c r="H1548" s="27">
        <f>VLOOKUP($A1548,ranks!$A$2:$B$12,2,FALSE)-VLOOKUP(D1548,ranks!$A$2:$B$12,2,FALSE)</f>
        <v>0</v>
      </c>
      <c r="I1548" s="27">
        <f>VLOOKUP($A1548,ranks!$A$2:$B$12,2,FALSE)-VLOOKUP(E1548,ranks!$A$2:$B$12,2,FALSE)</f>
        <v>0</v>
      </c>
      <c r="J1548">
        <f t="shared" si="194"/>
        <v>36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6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s="27" t="s">
        <v>11</v>
      </c>
      <c r="B1549" t="s">
        <v>10</v>
      </c>
      <c r="C1549" t="s">
        <v>11</v>
      </c>
      <c r="D1549" t="s">
        <v>5</v>
      </c>
      <c r="E1549" t="s">
        <v>5</v>
      </c>
      <c r="F1549" s="27">
        <f>VLOOKUP($A1549,ranks!$A$2:$B$12,2,FALSE)-VLOOKUP(B1549,ranks!$A$2:$B$12,2,FALSE)</f>
        <v>-3</v>
      </c>
      <c r="G1549" s="27">
        <f>VLOOKUP($A1549,ranks!$A$2:$B$12,2,FALSE)-VLOOKUP(C1549,ranks!$A$2:$B$12,2,FALSE)</f>
        <v>0</v>
      </c>
      <c r="H1549" s="27">
        <f>VLOOKUP($A1549,ranks!$A$2:$B$12,2,FALSE)-VLOOKUP(D1549,ranks!$A$2:$B$12,2,FALSE)</f>
        <v>-4</v>
      </c>
      <c r="I1549" s="27">
        <f>VLOOKUP($A1549,ranks!$A$2:$B$12,2,FALSE)-VLOOKUP(E1549,ranks!$A$2:$B$12,2,FALSE)</f>
        <v>-4</v>
      </c>
      <c r="J1549">
        <f t="shared" si="194"/>
        <v>9</v>
      </c>
      <c r="K1549">
        <f t="shared" si="195"/>
        <v>0</v>
      </c>
      <c r="L1549">
        <f t="shared" si="196"/>
        <v>16</v>
      </c>
      <c r="M1549">
        <f t="shared" si="197"/>
        <v>16</v>
      </c>
      <c r="N1549">
        <f t="shared" si="198"/>
        <v>3</v>
      </c>
      <c r="O1549">
        <f t="shared" si="199"/>
        <v>0</v>
      </c>
      <c r="P1549">
        <f t="shared" si="200"/>
        <v>4</v>
      </c>
      <c r="Q1549">
        <f t="shared" si="201"/>
        <v>4</v>
      </c>
    </row>
    <row r="1550" spans="1:17" x14ac:dyDescent="0.25">
      <c r="A1550" s="27" t="s">
        <v>5</v>
      </c>
      <c r="B1550" t="s">
        <v>5</v>
      </c>
      <c r="C1550" t="s">
        <v>5</v>
      </c>
      <c r="D1550" t="s">
        <v>5</v>
      </c>
      <c r="E1550" t="s">
        <v>5</v>
      </c>
      <c r="F1550" s="27">
        <f>VLOOKUP($A1550,ranks!$A$2:$B$12,2,FALSE)-VLOOKUP(B1550,ranks!$A$2:$B$12,2,FALSE)</f>
        <v>0</v>
      </c>
      <c r="G1550" s="27">
        <f>VLOOKUP($A1550,ranks!$A$2:$B$12,2,FALSE)-VLOOKUP(C1550,ranks!$A$2:$B$12,2,FALSE)</f>
        <v>0</v>
      </c>
      <c r="H1550" s="27">
        <f>VLOOKUP($A1550,ranks!$A$2:$B$12,2,FALSE)-VLOOKUP(D1550,ranks!$A$2:$B$12,2,FALSE)</f>
        <v>0</v>
      </c>
      <c r="I1550" s="27">
        <f>VLOOKUP($A1550,ranks!$A$2:$B$12,2,FALSE)-VLOOKUP(E1550,ranks!$A$2:$B$12,2,FALSE)</f>
        <v>0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0</v>
      </c>
    </row>
    <row r="1551" spans="1:17" x14ac:dyDescent="0.25">
      <c r="A1551" s="27" t="s">
        <v>1</v>
      </c>
      <c r="B1551" t="s">
        <v>6</v>
      </c>
      <c r="C1551" t="s">
        <v>1</v>
      </c>
      <c r="D1551" t="s">
        <v>5</v>
      </c>
      <c r="E1551" t="s">
        <v>5</v>
      </c>
      <c r="F1551" s="27">
        <f>VLOOKUP($A1551,ranks!$A$2:$B$12,2,FALSE)-VLOOKUP(B1551,ranks!$A$2:$B$12,2,FALSE)</f>
        <v>-3</v>
      </c>
      <c r="G1551" s="27">
        <f>VLOOKUP($A1551,ranks!$A$2:$B$12,2,FALSE)-VLOOKUP(C1551,ranks!$A$2:$B$12,2,FALSE)</f>
        <v>0</v>
      </c>
      <c r="H1551" s="27">
        <f>VLOOKUP($A1551,ranks!$A$2:$B$12,2,FALSE)-VLOOKUP(D1551,ranks!$A$2:$B$12,2,FALSE)</f>
        <v>3</v>
      </c>
      <c r="I1551" s="27">
        <f>VLOOKUP($A1551,ranks!$A$2:$B$12,2,FALSE)-VLOOKUP(E1551,ranks!$A$2:$B$12,2,FALSE)</f>
        <v>3</v>
      </c>
      <c r="J1551">
        <f t="shared" si="194"/>
        <v>9</v>
      </c>
      <c r="K1551">
        <f t="shared" si="195"/>
        <v>0</v>
      </c>
      <c r="L1551">
        <f t="shared" si="196"/>
        <v>9</v>
      </c>
      <c r="M1551">
        <f t="shared" si="197"/>
        <v>9</v>
      </c>
      <c r="N1551">
        <f t="shared" si="198"/>
        <v>3</v>
      </c>
      <c r="O1551">
        <f t="shared" si="199"/>
        <v>0</v>
      </c>
      <c r="P1551">
        <f t="shared" si="200"/>
        <v>3</v>
      </c>
      <c r="Q1551">
        <f t="shared" si="201"/>
        <v>3</v>
      </c>
    </row>
    <row r="1552" spans="1:17" x14ac:dyDescent="0.25">
      <c r="A1552" s="27" t="s">
        <v>5</v>
      </c>
      <c r="B1552" t="s">
        <v>5</v>
      </c>
      <c r="C1552" t="s">
        <v>5</v>
      </c>
      <c r="D1552" t="s">
        <v>5</v>
      </c>
      <c r="E1552" t="s">
        <v>5</v>
      </c>
      <c r="F1552" s="27">
        <f>VLOOKUP($A1552,ranks!$A$2:$B$12,2,FALSE)-VLOOKUP(B1552,ranks!$A$2:$B$12,2,FALSE)</f>
        <v>0</v>
      </c>
      <c r="G1552" s="27">
        <f>VLOOKUP($A1552,ranks!$A$2:$B$12,2,FALSE)-VLOOKUP(C1552,ranks!$A$2:$B$12,2,FALSE)</f>
        <v>0</v>
      </c>
      <c r="H1552" s="27">
        <f>VLOOKUP($A1552,ranks!$A$2:$B$12,2,FALSE)-VLOOKUP(D1552,ranks!$A$2:$B$12,2,FALSE)</f>
        <v>0</v>
      </c>
      <c r="I1552" s="27">
        <f>VLOOKUP($A1552,ranks!$A$2:$B$12,2,FALSE)-VLOOKUP(E1552,ranks!$A$2:$B$12,2,FALSE)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s="27" t="s">
        <v>11</v>
      </c>
      <c r="B1553" t="s">
        <v>5</v>
      </c>
      <c r="C1553" t="s">
        <v>5</v>
      </c>
      <c r="D1553" t="s">
        <v>5</v>
      </c>
      <c r="E1553" t="s">
        <v>5</v>
      </c>
      <c r="F1553" s="27">
        <f>VLOOKUP($A1553,ranks!$A$2:$B$12,2,FALSE)-VLOOKUP(B1553,ranks!$A$2:$B$12,2,FALSE)</f>
        <v>-4</v>
      </c>
      <c r="G1553" s="27">
        <f>VLOOKUP($A1553,ranks!$A$2:$B$12,2,FALSE)-VLOOKUP(C1553,ranks!$A$2:$B$12,2,FALSE)</f>
        <v>-4</v>
      </c>
      <c r="H1553" s="27">
        <f>VLOOKUP($A1553,ranks!$A$2:$B$12,2,FALSE)-VLOOKUP(D1553,ranks!$A$2:$B$12,2,FALSE)</f>
        <v>-4</v>
      </c>
      <c r="I1553" s="27">
        <f>VLOOKUP($A1553,ranks!$A$2:$B$12,2,FALSE)-VLOOKUP(E1553,ranks!$A$2:$B$12,2,FALSE)</f>
        <v>-4</v>
      </c>
      <c r="J1553">
        <f t="shared" si="194"/>
        <v>16</v>
      </c>
      <c r="K1553">
        <f t="shared" si="195"/>
        <v>16</v>
      </c>
      <c r="L1553">
        <f t="shared" si="196"/>
        <v>16</v>
      </c>
      <c r="M1553">
        <f t="shared" si="197"/>
        <v>16</v>
      </c>
      <c r="N1553">
        <f t="shared" si="198"/>
        <v>4</v>
      </c>
      <c r="O1553">
        <f t="shared" si="199"/>
        <v>4</v>
      </c>
      <c r="P1553">
        <f t="shared" si="200"/>
        <v>4</v>
      </c>
      <c r="Q1553">
        <f t="shared" si="201"/>
        <v>4</v>
      </c>
    </row>
    <row r="1554" spans="1:17" x14ac:dyDescent="0.25">
      <c r="A1554" s="27" t="s">
        <v>11</v>
      </c>
      <c r="B1554" t="s">
        <v>11</v>
      </c>
      <c r="C1554" t="s">
        <v>1</v>
      </c>
      <c r="D1554" t="s">
        <v>5</v>
      </c>
      <c r="E1554" t="s">
        <v>5</v>
      </c>
      <c r="F1554" s="27">
        <f>VLOOKUP($A1554,ranks!$A$2:$B$12,2,FALSE)-VLOOKUP(B1554,ranks!$A$2:$B$12,2,FALSE)</f>
        <v>0</v>
      </c>
      <c r="G1554" s="27">
        <f>VLOOKUP($A1554,ranks!$A$2:$B$12,2,FALSE)-VLOOKUP(C1554,ranks!$A$2:$B$12,2,FALSE)</f>
        <v>-7</v>
      </c>
      <c r="H1554" s="27">
        <f>VLOOKUP($A1554,ranks!$A$2:$B$12,2,FALSE)-VLOOKUP(D1554,ranks!$A$2:$B$12,2,FALSE)</f>
        <v>-4</v>
      </c>
      <c r="I1554" s="27">
        <f>VLOOKUP($A1554,ranks!$A$2:$B$12,2,FALSE)-VLOOKUP(E1554,ranks!$A$2:$B$12,2,FALSE)</f>
        <v>-4</v>
      </c>
      <c r="J1554">
        <f t="shared" si="194"/>
        <v>0</v>
      </c>
      <c r="K1554">
        <f t="shared" si="195"/>
        <v>49</v>
      </c>
      <c r="L1554">
        <f t="shared" si="196"/>
        <v>16</v>
      </c>
      <c r="M1554">
        <f t="shared" si="197"/>
        <v>16</v>
      </c>
      <c r="N1554">
        <f t="shared" si="198"/>
        <v>0</v>
      </c>
      <c r="O1554">
        <f t="shared" si="199"/>
        <v>7</v>
      </c>
      <c r="P1554">
        <f t="shared" si="200"/>
        <v>4</v>
      </c>
      <c r="Q1554">
        <f t="shared" si="201"/>
        <v>4</v>
      </c>
    </row>
    <row r="1555" spans="1:17" x14ac:dyDescent="0.25">
      <c r="A1555" s="27" t="s">
        <v>11</v>
      </c>
      <c r="B1555" t="s">
        <v>11</v>
      </c>
      <c r="C1555" t="s">
        <v>11</v>
      </c>
      <c r="D1555" t="s">
        <v>5</v>
      </c>
      <c r="E1555" t="s">
        <v>5</v>
      </c>
      <c r="F1555" s="27">
        <f>VLOOKUP($A1555,ranks!$A$2:$B$12,2,FALSE)-VLOOKUP(B1555,ranks!$A$2:$B$12,2,FALSE)</f>
        <v>0</v>
      </c>
      <c r="G1555" s="27">
        <f>VLOOKUP($A1555,ranks!$A$2:$B$12,2,FALSE)-VLOOKUP(C1555,ranks!$A$2:$B$12,2,FALSE)</f>
        <v>0</v>
      </c>
      <c r="H1555" s="27">
        <f>VLOOKUP($A1555,ranks!$A$2:$B$12,2,FALSE)-VLOOKUP(D1555,ranks!$A$2:$B$12,2,FALSE)</f>
        <v>-4</v>
      </c>
      <c r="I1555" s="27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s="27" t="s">
        <v>1</v>
      </c>
      <c r="B1556" t="s">
        <v>1</v>
      </c>
      <c r="C1556" t="s">
        <v>1</v>
      </c>
      <c r="D1556" t="s">
        <v>5</v>
      </c>
      <c r="E1556" t="s">
        <v>5</v>
      </c>
      <c r="F1556" s="27">
        <f>VLOOKUP($A1556,ranks!$A$2:$B$12,2,FALSE)-VLOOKUP(B1556,ranks!$A$2:$B$12,2,FALSE)</f>
        <v>0</v>
      </c>
      <c r="G1556" s="27">
        <f>VLOOKUP($A1556,ranks!$A$2:$B$12,2,FALSE)-VLOOKUP(C1556,ranks!$A$2:$B$12,2,FALSE)</f>
        <v>0</v>
      </c>
      <c r="H1556" s="27">
        <f>VLOOKUP($A1556,ranks!$A$2:$B$12,2,FALSE)-VLOOKUP(D1556,ranks!$A$2:$B$12,2,FALSE)</f>
        <v>3</v>
      </c>
      <c r="I1556" s="27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s="27" t="s">
        <v>6</v>
      </c>
      <c r="B1557" t="s">
        <v>2</v>
      </c>
      <c r="C1557" t="s">
        <v>1</v>
      </c>
      <c r="D1557" t="s">
        <v>5</v>
      </c>
      <c r="E1557" t="s">
        <v>5</v>
      </c>
      <c r="F1557" s="27">
        <f>VLOOKUP($A1557,ranks!$A$2:$B$12,2,FALSE)-VLOOKUP(B1557,ranks!$A$2:$B$12,2,FALSE)</f>
        <v>1</v>
      </c>
      <c r="G1557" s="27">
        <f>VLOOKUP($A1557,ranks!$A$2:$B$12,2,FALSE)-VLOOKUP(C1557,ranks!$A$2:$B$12,2,FALSE)</f>
        <v>3</v>
      </c>
      <c r="H1557" s="27">
        <f>VLOOKUP($A1557,ranks!$A$2:$B$12,2,FALSE)-VLOOKUP(D1557,ranks!$A$2:$B$12,2,FALSE)</f>
        <v>6</v>
      </c>
      <c r="I1557" s="27">
        <f>VLOOKUP($A1557,ranks!$A$2:$B$12,2,FALSE)-VLOOKUP(E1557,ranks!$A$2:$B$12,2,FALSE)</f>
        <v>6</v>
      </c>
      <c r="J1557">
        <f t="shared" si="194"/>
        <v>1</v>
      </c>
      <c r="K1557">
        <f t="shared" si="195"/>
        <v>9</v>
      </c>
      <c r="L1557">
        <f t="shared" si="196"/>
        <v>36</v>
      </c>
      <c r="M1557">
        <f t="shared" si="197"/>
        <v>36</v>
      </c>
      <c r="N1557">
        <f t="shared" si="198"/>
        <v>1</v>
      </c>
      <c r="O1557">
        <f t="shared" si="199"/>
        <v>3</v>
      </c>
      <c r="P1557">
        <f t="shared" si="200"/>
        <v>6</v>
      </c>
      <c r="Q1557">
        <f t="shared" si="201"/>
        <v>6</v>
      </c>
    </row>
    <row r="1558" spans="1:17" x14ac:dyDescent="0.25">
      <c r="A1558" s="27" t="s">
        <v>5</v>
      </c>
      <c r="B1558" t="s">
        <v>8</v>
      </c>
      <c r="C1558" t="s">
        <v>1</v>
      </c>
      <c r="D1558" t="s">
        <v>5</v>
      </c>
      <c r="E1558" t="s">
        <v>5</v>
      </c>
      <c r="F1558" s="27">
        <f>VLOOKUP($A1558,ranks!$A$2:$B$12,2,FALSE)-VLOOKUP(B1558,ranks!$A$2:$B$12,2,FALSE)</f>
        <v>3</v>
      </c>
      <c r="G1558" s="27">
        <f>VLOOKUP($A1558,ranks!$A$2:$B$12,2,FALSE)-VLOOKUP(C1558,ranks!$A$2:$B$12,2,FALSE)</f>
        <v>-3</v>
      </c>
      <c r="H1558" s="27">
        <f>VLOOKUP($A1558,ranks!$A$2:$B$12,2,FALSE)-VLOOKUP(D1558,ranks!$A$2:$B$12,2,FALSE)</f>
        <v>0</v>
      </c>
      <c r="I1558" s="27">
        <f>VLOOKUP($A1558,ranks!$A$2:$B$12,2,FALSE)-VLOOKUP(E1558,ranks!$A$2:$B$12,2,FALSE)</f>
        <v>0</v>
      </c>
      <c r="J1558">
        <f t="shared" si="194"/>
        <v>9</v>
      </c>
      <c r="K1558">
        <f t="shared" si="195"/>
        <v>9</v>
      </c>
      <c r="L1558">
        <f t="shared" si="196"/>
        <v>0</v>
      </c>
      <c r="M1558">
        <f t="shared" si="197"/>
        <v>0</v>
      </c>
      <c r="N1558">
        <f t="shared" si="198"/>
        <v>3</v>
      </c>
      <c r="O1558">
        <f t="shared" si="199"/>
        <v>3</v>
      </c>
      <c r="P1558">
        <f t="shared" si="200"/>
        <v>0</v>
      </c>
      <c r="Q1558">
        <f t="shared" si="201"/>
        <v>0</v>
      </c>
    </row>
    <row r="1559" spans="1:17" x14ac:dyDescent="0.25">
      <c r="A1559" s="27" t="s">
        <v>5</v>
      </c>
      <c r="B1559" t="s">
        <v>5</v>
      </c>
      <c r="C1559" t="s">
        <v>5</v>
      </c>
      <c r="D1559" t="s">
        <v>5</v>
      </c>
      <c r="E1559" t="s">
        <v>5</v>
      </c>
      <c r="F1559" s="27">
        <f>VLOOKUP($A1559,ranks!$A$2:$B$12,2,FALSE)-VLOOKUP(B1559,ranks!$A$2:$B$12,2,FALSE)</f>
        <v>0</v>
      </c>
      <c r="G1559" s="27">
        <f>VLOOKUP($A1559,ranks!$A$2:$B$12,2,FALSE)-VLOOKUP(C1559,ranks!$A$2:$B$12,2,FALSE)</f>
        <v>0</v>
      </c>
      <c r="H1559" s="27">
        <f>VLOOKUP($A1559,ranks!$A$2:$B$12,2,FALSE)-VLOOKUP(D1559,ranks!$A$2:$B$12,2,FALSE)</f>
        <v>0</v>
      </c>
      <c r="I1559" s="27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s="27" t="s">
        <v>8</v>
      </c>
      <c r="B1560" t="s">
        <v>1</v>
      </c>
      <c r="C1560" t="s">
        <v>5</v>
      </c>
      <c r="D1560" t="s">
        <v>5</v>
      </c>
      <c r="E1560" t="s">
        <v>5</v>
      </c>
      <c r="F1560" s="27">
        <f>VLOOKUP($A1560,ranks!$A$2:$B$12,2,FALSE)-VLOOKUP(B1560,ranks!$A$2:$B$12,2,FALSE)</f>
        <v>-6</v>
      </c>
      <c r="G1560" s="27">
        <f>VLOOKUP($A1560,ranks!$A$2:$B$12,2,FALSE)-VLOOKUP(C1560,ranks!$A$2:$B$12,2,FALSE)</f>
        <v>-3</v>
      </c>
      <c r="H1560" s="27">
        <f>VLOOKUP($A1560,ranks!$A$2:$B$12,2,FALSE)-VLOOKUP(D1560,ranks!$A$2:$B$12,2,FALSE)</f>
        <v>-3</v>
      </c>
      <c r="I1560" s="27">
        <f>VLOOKUP($A1560,ranks!$A$2:$B$12,2,FALSE)-VLOOKUP(E1560,ranks!$A$2:$B$12,2,FALSE)</f>
        <v>-3</v>
      </c>
      <c r="J1560">
        <f t="shared" si="194"/>
        <v>36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6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s="27" t="s">
        <v>2</v>
      </c>
      <c r="B1561" t="s">
        <v>11</v>
      </c>
      <c r="C1561" t="s">
        <v>11</v>
      </c>
      <c r="D1561" t="s">
        <v>5</v>
      </c>
      <c r="E1561" t="s">
        <v>5</v>
      </c>
      <c r="F1561" s="27">
        <f>VLOOKUP($A1561,ranks!$A$2:$B$12,2,FALSE)-VLOOKUP(B1561,ranks!$A$2:$B$12,2,FALSE)</f>
        <v>9</v>
      </c>
      <c r="G1561" s="27">
        <f>VLOOKUP($A1561,ranks!$A$2:$B$12,2,FALSE)-VLOOKUP(C1561,ranks!$A$2:$B$12,2,FALSE)</f>
        <v>9</v>
      </c>
      <c r="H1561" s="27">
        <f>VLOOKUP($A1561,ranks!$A$2:$B$12,2,FALSE)-VLOOKUP(D1561,ranks!$A$2:$B$12,2,FALSE)</f>
        <v>5</v>
      </c>
      <c r="I1561" s="27">
        <f>VLOOKUP($A1561,ranks!$A$2:$B$12,2,FALSE)-VLOOKUP(E1561,ranks!$A$2:$B$12,2,FALSE)</f>
        <v>5</v>
      </c>
      <c r="J1561">
        <f t="shared" si="194"/>
        <v>81</v>
      </c>
      <c r="K1561">
        <f t="shared" si="195"/>
        <v>81</v>
      </c>
      <c r="L1561">
        <f t="shared" si="196"/>
        <v>25</v>
      </c>
      <c r="M1561">
        <f t="shared" si="197"/>
        <v>25</v>
      </c>
      <c r="N1561">
        <f t="shared" si="198"/>
        <v>9</v>
      </c>
      <c r="O1561">
        <f t="shared" si="199"/>
        <v>9</v>
      </c>
      <c r="P1561">
        <f t="shared" si="200"/>
        <v>5</v>
      </c>
      <c r="Q1561">
        <f t="shared" si="201"/>
        <v>5</v>
      </c>
    </row>
    <row r="1562" spans="1:17" x14ac:dyDescent="0.25">
      <c r="A1562" s="27" t="s">
        <v>5</v>
      </c>
      <c r="B1562" t="s">
        <v>1</v>
      </c>
      <c r="C1562" t="s">
        <v>11</v>
      </c>
      <c r="D1562" t="s">
        <v>5</v>
      </c>
      <c r="E1562" t="s">
        <v>5</v>
      </c>
      <c r="F1562" s="27">
        <f>VLOOKUP($A1562,ranks!$A$2:$B$12,2,FALSE)-VLOOKUP(B1562,ranks!$A$2:$B$12,2,FALSE)</f>
        <v>-3</v>
      </c>
      <c r="G1562" s="27">
        <f>VLOOKUP($A1562,ranks!$A$2:$B$12,2,FALSE)-VLOOKUP(C1562,ranks!$A$2:$B$12,2,FALSE)</f>
        <v>4</v>
      </c>
      <c r="H1562" s="27">
        <f>VLOOKUP($A1562,ranks!$A$2:$B$12,2,FALSE)-VLOOKUP(D1562,ranks!$A$2:$B$12,2,FALSE)</f>
        <v>0</v>
      </c>
      <c r="I1562" s="27">
        <f>VLOOKUP($A1562,ranks!$A$2:$B$12,2,FALSE)-VLOOKUP(E1562,ranks!$A$2:$B$12,2,FALSE)</f>
        <v>0</v>
      </c>
      <c r="J1562">
        <f t="shared" si="194"/>
        <v>9</v>
      </c>
      <c r="K1562">
        <f t="shared" si="195"/>
        <v>16</v>
      </c>
      <c r="L1562">
        <f t="shared" si="196"/>
        <v>0</v>
      </c>
      <c r="M1562">
        <f t="shared" si="197"/>
        <v>0</v>
      </c>
      <c r="N1562">
        <f t="shared" si="198"/>
        <v>3</v>
      </c>
      <c r="O1562">
        <f t="shared" si="199"/>
        <v>4</v>
      </c>
      <c r="P1562">
        <f t="shared" si="200"/>
        <v>0</v>
      </c>
      <c r="Q1562">
        <f t="shared" si="201"/>
        <v>0</v>
      </c>
    </row>
    <row r="1563" spans="1:17" x14ac:dyDescent="0.25">
      <c r="A1563" s="27" t="s">
        <v>5</v>
      </c>
      <c r="B1563" t="s">
        <v>5</v>
      </c>
      <c r="C1563" t="s">
        <v>5</v>
      </c>
      <c r="D1563" t="s">
        <v>5</v>
      </c>
      <c r="E1563" t="s">
        <v>5</v>
      </c>
      <c r="F1563" s="27">
        <f>VLOOKUP($A1563,ranks!$A$2:$B$12,2,FALSE)-VLOOKUP(B1563,ranks!$A$2:$B$12,2,FALSE)</f>
        <v>0</v>
      </c>
      <c r="G1563" s="27">
        <f>VLOOKUP($A1563,ranks!$A$2:$B$12,2,FALSE)-VLOOKUP(C1563,ranks!$A$2:$B$12,2,FALSE)</f>
        <v>0</v>
      </c>
      <c r="H1563" s="27">
        <f>VLOOKUP($A1563,ranks!$A$2:$B$12,2,FALSE)-VLOOKUP(D1563,ranks!$A$2:$B$12,2,FALSE)</f>
        <v>0</v>
      </c>
      <c r="I1563" s="27">
        <f>VLOOKUP($A1563,ranks!$A$2:$B$12,2,FALSE)-VLOOKUP(E1563,ranks!$A$2:$B$12,2,FALSE)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s="27" t="s">
        <v>1</v>
      </c>
      <c r="B1564" t="s">
        <v>5</v>
      </c>
      <c r="C1564" t="s">
        <v>5</v>
      </c>
      <c r="D1564" t="s">
        <v>5</v>
      </c>
      <c r="E1564" t="s">
        <v>5</v>
      </c>
      <c r="F1564" s="27">
        <f>VLOOKUP($A1564,ranks!$A$2:$B$12,2,FALSE)-VLOOKUP(B1564,ranks!$A$2:$B$12,2,FALSE)</f>
        <v>3</v>
      </c>
      <c r="G1564" s="27">
        <f>VLOOKUP($A1564,ranks!$A$2:$B$12,2,FALSE)-VLOOKUP(C1564,ranks!$A$2:$B$12,2,FALSE)</f>
        <v>3</v>
      </c>
      <c r="H1564" s="27">
        <f>VLOOKUP($A1564,ranks!$A$2:$B$12,2,FALSE)-VLOOKUP(D1564,ranks!$A$2:$B$12,2,FALSE)</f>
        <v>3</v>
      </c>
      <c r="I1564" s="27">
        <f>VLOOKUP($A1564,ranks!$A$2:$B$12,2,FALSE)-VLOOKUP(E1564,ranks!$A$2:$B$12,2,FALSE)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s="27" t="s">
        <v>5</v>
      </c>
      <c r="B1565" t="s">
        <v>5</v>
      </c>
      <c r="C1565" t="s">
        <v>5</v>
      </c>
      <c r="D1565" t="s">
        <v>5</v>
      </c>
      <c r="E1565" t="s">
        <v>5</v>
      </c>
      <c r="F1565" s="27">
        <f>VLOOKUP($A1565,ranks!$A$2:$B$12,2,FALSE)-VLOOKUP(B1565,ranks!$A$2:$B$12,2,FALSE)</f>
        <v>0</v>
      </c>
      <c r="G1565" s="27">
        <f>VLOOKUP($A1565,ranks!$A$2:$B$12,2,FALSE)-VLOOKUP(C1565,ranks!$A$2:$B$12,2,FALSE)</f>
        <v>0</v>
      </c>
      <c r="H1565" s="27">
        <f>VLOOKUP($A1565,ranks!$A$2:$B$12,2,FALSE)-VLOOKUP(D1565,ranks!$A$2:$B$12,2,FALSE)</f>
        <v>0</v>
      </c>
      <c r="I1565" s="27">
        <f>VLOOKUP($A1565,ranks!$A$2:$B$12,2,FALSE)-VLOOKUP(E1565,ranks!$A$2:$B$12,2,FALSE)</f>
        <v>0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0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0</v>
      </c>
    </row>
    <row r="1566" spans="1:17" x14ac:dyDescent="0.25">
      <c r="A1566" s="27" t="s">
        <v>1</v>
      </c>
      <c r="B1566" t="s">
        <v>1</v>
      </c>
      <c r="C1566" t="s">
        <v>1</v>
      </c>
      <c r="D1566" t="s">
        <v>5</v>
      </c>
      <c r="E1566" t="s">
        <v>5</v>
      </c>
      <c r="F1566" s="27">
        <f>VLOOKUP($A1566,ranks!$A$2:$B$12,2,FALSE)-VLOOKUP(B1566,ranks!$A$2:$B$12,2,FALSE)</f>
        <v>0</v>
      </c>
      <c r="G1566" s="27">
        <f>VLOOKUP($A1566,ranks!$A$2:$B$12,2,FALSE)-VLOOKUP(C1566,ranks!$A$2:$B$12,2,FALSE)</f>
        <v>0</v>
      </c>
      <c r="H1566" s="27">
        <f>VLOOKUP($A1566,ranks!$A$2:$B$12,2,FALSE)-VLOOKUP(D1566,ranks!$A$2:$B$12,2,FALSE)</f>
        <v>3</v>
      </c>
      <c r="I1566" s="27">
        <f>VLOOKUP($A1566,ranks!$A$2:$B$12,2,FALSE)-VLOOKUP(E1566,ranks!$A$2:$B$12,2,FALSE)</f>
        <v>3</v>
      </c>
      <c r="J1566">
        <f t="shared" si="194"/>
        <v>0</v>
      </c>
      <c r="K1566">
        <f t="shared" si="195"/>
        <v>0</v>
      </c>
      <c r="L1566">
        <f t="shared" si="196"/>
        <v>9</v>
      </c>
      <c r="M1566">
        <f t="shared" si="197"/>
        <v>9</v>
      </c>
      <c r="N1566">
        <f t="shared" si="198"/>
        <v>0</v>
      </c>
      <c r="O1566">
        <f t="shared" si="199"/>
        <v>0</v>
      </c>
      <c r="P1566">
        <f t="shared" si="200"/>
        <v>3</v>
      </c>
      <c r="Q1566">
        <f t="shared" si="201"/>
        <v>3</v>
      </c>
    </row>
    <row r="1567" spans="1:17" x14ac:dyDescent="0.25">
      <c r="A1567" s="27" t="s">
        <v>11</v>
      </c>
      <c r="B1567" t="s">
        <v>5</v>
      </c>
      <c r="C1567" t="s">
        <v>5</v>
      </c>
      <c r="D1567" t="s">
        <v>5</v>
      </c>
      <c r="E1567" t="s">
        <v>5</v>
      </c>
      <c r="F1567" s="27">
        <f>VLOOKUP($A1567,ranks!$A$2:$B$12,2,FALSE)-VLOOKUP(B1567,ranks!$A$2:$B$12,2,FALSE)</f>
        <v>-4</v>
      </c>
      <c r="G1567" s="27">
        <f>VLOOKUP($A1567,ranks!$A$2:$B$12,2,FALSE)-VLOOKUP(C1567,ranks!$A$2:$B$12,2,FALSE)</f>
        <v>-4</v>
      </c>
      <c r="H1567" s="27">
        <f>VLOOKUP($A1567,ranks!$A$2:$B$12,2,FALSE)-VLOOKUP(D1567,ranks!$A$2:$B$12,2,FALSE)</f>
        <v>-4</v>
      </c>
      <c r="I1567" s="27">
        <f>VLOOKUP($A1567,ranks!$A$2:$B$12,2,FALSE)-VLOOKUP(E1567,ranks!$A$2:$B$12,2,FALSE)</f>
        <v>-4</v>
      </c>
      <c r="J1567">
        <f t="shared" si="194"/>
        <v>16</v>
      </c>
      <c r="K1567">
        <f t="shared" si="195"/>
        <v>16</v>
      </c>
      <c r="L1567">
        <f t="shared" si="196"/>
        <v>16</v>
      </c>
      <c r="M1567">
        <f t="shared" si="197"/>
        <v>16</v>
      </c>
      <c r="N1567">
        <f t="shared" si="198"/>
        <v>4</v>
      </c>
      <c r="O1567">
        <f t="shared" si="199"/>
        <v>4</v>
      </c>
      <c r="P1567">
        <f t="shared" si="200"/>
        <v>4</v>
      </c>
      <c r="Q1567">
        <f t="shared" si="201"/>
        <v>4</v>
      </c>
    </row>
    <row r="1568" spans="1:17" x14ac:dyDescent="0.25">
      <c r="A1568" s="27" t="s">
        <v>5</v>
      </c>
      <c r="B1568" t="s">
        <v>5</v>
      </c>
      <c r="C1568" t="s">
        <v>5</v>
      </c>
      <c r="D1568" t="s">
        <v>5</v>
      </c>
      <c r="E1568" t="s">
        <v>5</v>
      </c>
      <c r="F1568" s="27">
        <f>VLOOKUP($A1568,ranks!$A$2:$B$12,2,FALSE)-VLOOKUP(B1568,ranks!$A$2:$B$12,2,FALSE)</f>
        <v>0</v>
      </c>
      <c r="G1568" s="27">
        <f>VLOOKUP($A1568,ranks!$A$2:$B$12,2,FALSE)-VLOOKUP(C1568,ranks!$A$2:$B$12,2,FALSE)</f>
        <v>0</v>
      </c>
      <c r="H1568" s="27">
        <f>VLOOKUP($A1568,ranks!$A$2:$B$12,2,FALSE)-VLOOKUP(D1568,ranks!$A$2:$B$12,2,FALSE)</f>
        <v>0</v>
      </c>
      <c r="I1568" s="27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s="27" t="s">
        <v>11</v>
      </c>
      <c r="B1569" t="s">
        <v>5</v>
      </c>
      <c r="C1569" t="s">
        <v>5</v>
      </c>
      <c r="D1569" t="s">
        <v>5</v>
      </c>
      <c r="E1569" t="s">
        <v>5</v>
      </c>
      <c r="F1569" s="27">
        <f>VLOOKUP($A1569,ranks!$A$2:$B$12,2,FALSE)-VLOOKUP(B1569,ranks!$A$2:$B$12,2,FALSE)</f>
        <v>-4</v>
      </c>
      <c r="G1569" s="27">
        <f>VLOOKUP($A1569,ranks!$A$2:$B$12,2,FALSE)-VLOOKUP(C1569,ranks!$A$2:$B$12,2,FALSE)</f>
        <v>-4</v>
      </c>
      <c r="H1569" s="27">
        <f>VLOOKUP($A1569,ranks!$A$2:$B$12,2,FALSE)-VLOOKUP(D1569,ranks!$A$2:$B$12,2,FALSE)</f>
        <v>-4</v>
      </c>
      <c r="I1569" s="27">
        <f>VLOOKUP($A1569,ranks!$A$2:$B$12,2,FALSE)-VLOOKUP(E1569,ranks!$A$2:$B$12,2,FALSE)</f>
        <v>-4</v>
      </c>
      <c r="J1569">
        <f t="shared" si="194"/>
        <v>16</v>
      </c>
      <c r="K1569">
        <f t="shared" si="195"/>
        <v>16</v>
      </c>
      <c r="L1569">
        <f t="shared" si="196"/>
        <v>16</v>
      </c>
      <c r="M1569">
        <f t="shared" si="197"/>
        <v>16</v>
      </c>
      <c r="N1569">
        <f t="shared" si="198"/>
        <v>4</v>
      </c>
      <c r="O1569">
        <f t="shared" si="199"/>
        <v>4</v>
      </c>
      <c r="P1569">
        <f t="shared" si="200"/>
        <v>4</v>
      </c>
      <c r="Q1569">
        <f t="shared" si="201"/>
        <v>4</v>
      </c>
    </row>
    <row r="1570" spans="1:17" x14ac:dyDescent="0.25">
      <c r="A1570" s="27" t="s">
        <v>1</v>
      </c>
      <c r="B1570" t="s">
        <v>11</v>
      </c>
      <c r="C1570" t="s">
        <v>5</v>
      </c>
      <c r="D1570" t="s">
        <v>5</v>
      </c>
      <c r="E1570" t="s">
        <v>5</v>
      </c>
      <c r="F1570" s="27">
        <f>VLOOKUP($A1570,ranks!$A$2:$B$12,2,FALSE)-VLOOKUP(B1570,ranks!$A$2:$B$12,2,FALSE)</f>
        <v>7</v>
      </c>
      <c r="G1570" s="27">
        <f>VLOOKUP($A1570,ranks!$A$2:$B$12,2,FALSE)-VLOOKUP(C1570,ranks!$A$2:$B$12,2,FALSE)</f>
        <v>3</v>
      </c>
      <c r="H1570" s="27">
        <f>VLOOKUP($A1570,ranks!$A$2:$B$12,2,FALSE)-VLOOKUP(D1570,ranks!$A$2:$B$12,2,FALSE)</f>
        <v>3</v>
      </c>
      <c r="I1570" s="27">
        <f>VLOOKUP($A1570,ranks!$A$2:$B$12,2,FALSE)-VLOOKUP(E1570,ranks!$A$2:$B$12,2,FALSE)</f>
        <v>3</v>
      </c>
      <c r="J1570">
        <f t="shared" si="194"/>
        <v>49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7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s="27" t="s">
        <v>8</v>
      </c>
      <c r="B1571" t="s">
        <v>5</v>
      </c>
      <c r="C1571" t="s">
        <v>5</v>
      </c>
      <c r="D1571" t="s">
        <v>5</v>
      </c>
      <c r="E1571" t="s">
        <v>5</v>
      </c>
      <c r="F1571" s="27">
        <f>VLOOKUP($A1571,ranks!$A$2:$B$12,2,FALSE)-VLOOKUP(B1571,ranks!$A$2:$B$12,2,FALSE)</f>
        <v>-3</v>
      </c>
      <c r="G1571" s="27">
        <f>VLOOKUP($A1571,ranks!$A$2:$B$12,2,FALSE)-VLOOKUP(C1571,ranks!$A$2:$B$12,2,FALSE)</f>
        <v>-3</v>
      </c>
      <c r="H1571" s="27">
        <f>VLOOKUP($A1571,ranks!$A$2:$B$12,2,FALSE)-VLOOKUP(D1571,ranks!$A$2:$B$12,2,FALSE)</f>
        <v>-3</v>
      </c>
      <c r="I1571" s="27">
        <f>VLOOKUP($A1571,ranks!$A$2:$B$12,2,FALSE)-VLOOKUP(E1571,ranks!$A$2:$B$12,2,FALSE)</f>
        <v>-3</v>
      </c>
      <c r="J1571">
        <f t="shared" si="194"/>
        <v>9</v>
      </c>
      <c r="K1571">
        <f t="shared" si="195"/>
        <v>9</v>
      </c>
      <c r="L1571">
        <f t="shared" si="196"/>
        <v>9</v>
      </c>
      <c r="M1571">
        <f t="shared" si="197"/>
        <v>9</v>
      </c>
      <c r="N1571">
        <f t="shared" si="198"/>
        <v>3</v>
      </c>
      <c r="O1571">
        <f t="shared" si="199"/>
        <v>3</v>
      </c>
      <c r="P1571">
        <f t="shared" si="200"/>
        <v>3</v>
      </c>
      <c r="Q1571">
        <f t="shared" si="201"/>
        <v>3</v>
      </c>
    </row>
    <row r="1572" spans="1:17" x14ac:dyDescent="0.25">
      <c r="A1572" s="27" t="s">
        <v>1</v>
      </c>
      <c r="B1572" t="s">
        <v>5</v>
      </c>
      <c r="C1572" t="s">
        <v>1</v>
      </c>
      <c r="D1572" t="s">
        <v>5</v>
      </c>
      <c r="E1572" t="s">
        <v>5</v>
      </c>
      <c r="F1572" s="27">
        <f>VLOOKUP($A1572,ranks!$A$2:$B$12,2,FALSE)-VLOOKUP(B1572,ranks!$A$2:$B$12,2,FALSE)</f>
        <v>3</v>
      </c>
      <c r="G1572" s="27">
        <f>VLOOKUP($A1572,ranks!$A$2:$B$12,2,FALSE)-VLOOKUP(C1572,ranks!$A$2:$B$12,2,FALSE)</f>
        <v>0</v>
      </c>
      <c r="H1572" s="27">
        <f>VLOOKUP($A1572,ranks!$A$2:$B$12,2,FALSE)-VLOOKUP(D1572,ranks!$A$2:$B$12,2,FALSE)</f>
        <v>3</v>
      </c>
      <c r="I1572" s="27">
        <f>VLOOKUP($A1572,ranks!$A$2:$B$12,2,FALSE)-VLOOKUP(E1572,ranks!$A$2:$B$12,2,FALSE)</f>
        <v>3</v>
      </c>
      <c r="J1572">
        <f t="shared" si="194"/>
        <v>9</v>
      </c>
      <c r="K1572">
        <f t="shared" si="195"/>
        <v>0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0</v>
      </c>
      <c r="P1572">
        <f t="shared" si="200"/>
        <v>3</v>
      </c>
      <c r="Q1572">
        <f t="shared" si="201"/>
        <v>3</v>
      </c>
    </row>
    <row r="1573" spans="1:17" x14ac:dyDescent="0.25">
      <c r="A1573" s="27" t="s">
        <v>11</v>
      </c>
      <c r="B1573" t="s">
        <v>11</v>
      </c>
      <c r="C1573" t="s">
        <v>11</v>
      </c>
      <c r="D1573" t="s">
        <v>5</v>
      </c>
      <c r="E1573" t="s">
        <v>5</v>
      </c>
      <c r="F1573" s="27">
        <f>VLOOKUP($A1573,ranks!$A$2:$B$12,2,FALSE)-VLOOKUP(B1573,ranks!$A$2:$B$12,2,FALSE)</f>
        <v>0</v>
      </c>
      <c r="G1573" s="27">
        <f>VLOOKUP($A1573,ranks!$A$2:$B$12,2,FALSE)-VLOOKUP(C1573,ranks!$A$2:$B$12,2,FALSE)</f>
        <v>0</v>
      </c>
      <c r="H1573" s="27">
        <f>VLOOKUP($A1573,ranks!$A$2:$B$12,2,FALSE)-VLOOKUP(D1573,ranks!$A$2:$B$12,2,FALSE)</f>
        <v>-4</v>
      </c>
      <c r="I1573" s="27">
        <f>VLOOKUP($A1573,ranks!$A$2:$B$12,2,FALSE)-VLOOKUP(E1573,ranks!$A$2:$B$12,2,FALSE)</f>
        <v>-4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16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4</v>
      </c>
    </row>
    <row r="1574" spans="1:17" x14ac:dyDescent="0.25">
      <c r="A1574" s="27" t="s">
        <v>11</v>
      </c>
      <c r="B1574" t="s">
        <v>11</v>
      </c>
      <c r="C1574" t="s">
        <v>5</v>
      </c>
      <c r="D1574" t="s">
        <v>5</v>
      </c>
      <c r="E1574" t="s">
        <v>5</v>
      </c>
      <c r="F1574" s="27">
        <f>VLOOKUP($A1574,ranks!$A$2:$B$12,2,FALSE)-VLOOKUP(B1574,ranks!$A$2:$B$12,2,FALSE)</f>
        <v>0</v>
      </c>
      <c r="G1574" s="27">
        <f>VLOOKUP($A1574,ranks!$A$2:$B$12,2,FALSE)-VLOOKUP(C1574,ranks!$A$2:$B$12,2,FALSE)</f>
        <v>-4</v>
      </c>
      <c r="H1574" s="27">
        <f>VLOOKUP($A1574,ranks!$A$2:$B$12,2,FALSE)-VLOOKUP(D1574,ranks!$A$2:$B$12,2,FALSE)</f>
        <v>-4</v>
      </c>
      <c r="I1574" s="27">
        <f>VLOOKUP($A1574,ranks!$A$2:$B$12,2,FALSE)-VLOOKUP(E1574,ranks!$A$2:$B$12,2,FALSE)</f>
        <v>-4</v>
      </c>
      <c r="J1574">
        <f t="shared" si="194"/>
        <v>0</v>
      </c>
      <c r="K1574">
        <f t="shared" si="195"/>
        <v>16</v>
      </c>
      <c r="L1574">
        <f t="shared" si="196"/>
        <v>16</v>
      </c>
      <c r="M1574">
        <f t="shared" si="197"/>
        <v>16</v>
      </c>
      <c r="N1574">
        <f t="shared" si="198"/>
        <v>0</v>
      </c>
      <c r="O1574">
        <f t="shared" si="199"/>
        <v>4</v>
      </c>
      <c r="P1574">
        <f t="shared" si="200"/>
        <v>4</v>
      </c>
      <c r="Q1574">
        <f t="shared" si="201"/>
        <v>4</v>
      </c>
    </row>
    <row r="1575" spans="1:17" x14ac:dyDescent="0.25">
      <c r="A1575" s="27" t="s">
        <v>7</v>
      </c>
      <c r="B1575" t="s">
        <v>5</v>
      </c>
      <c r="C1575" t="s">
        <v>5</v>
      </c>
      <c r="D1575" t="s">
        <v>5</v>
      </c>
      <c r="E1575" t="s">
        <v>5</v>
      </c>
      <c r="F1575" s="27">
        <f>VLOOKUP($A1575,ranks!$A$2:$B$12,2,FALSE)-VLOOKUP(B1575,ranks!$A$2:$B$12,2,FALSE)</f>
        <v>1</v>
      </c>
      <c r="G1575" s="27">
        <f>VLOOKUP($A1575,ranks!$A$2:$B$12,2,FALSE)-VLOOKUP(C1575,ranks!$A$2:$B$12,2,FALSE)</f>
        <v>1</v>
      </c>
      <c r="H1575" s="27">
        <f>VLOOKUP($A1575,ranks!$A$2:$B$12,2,FALSE)-VLOOKUP(D1575,ranks!$A$2:$B$12,2,FALSE)</f>
        <v>1</v>
      </c>
      <c r="I1575" s="27">
        <f>VLOOKUP($A1575,ranks!$A$2:$B$12,2,FALSE)-VLOOKUP(E1575,ranks!$A$2:$B$12,2,FALSE)</f>
        <v>1</v>
      </c>
      <c r="J1575">
        <f t="shared" si="194"/>
        <v>1</v>
      </c>
      <c r="K1575">
        <f t="shared" si="195"/>
        <v>1</v>
      </c>
      <c r="L1575">
        <f t="shared" si="196"/>
        <v>1</v>
      </c>
      <c r="M1575">
        <f t="shared" si="197"/>
        <v>1</v>
      </c>
      <c r="N1575">
        <f t="shared" si="198"/>
        <v>1</v>
      </c>
      <c r="O1575">
        <f t="shared" si="199"/>
        <v>1</v>
      </c>
      <c r="P1575">
        <f t="shared" si="200"/>
        <v>1</v>
      </c>
      <c r="Q1575">
        <f t="shared" si="201"/>
        <v>1</v>
      </c>
    </row>
    <row r="1576" spans="1:17" x14ac:dyDescent="0.25">
      <c r="A1576" s="27" t="s">
        <v>6</v>
      </c>
      <c r="B1576" t="s">
        <v>5</v>
      </c>
      <c r="C1576" t="s">
        <v>5</v>
      </c>
      <c r="D1576" t="s">
        <v>5</v>
      </c>
      <c r="E1576" t="s">
        <v>5</v>
      </c>
      <c r="F1576" s="27">
        <f>VLOOKUP($A1576,ranks!$A$2:$B$12,2,FALSE)-VLOOKUP(B1576,ranks!$A$2:$B$12,2,FALSE)</f>
        <v>6</v>
      </c>
      <c r="G1576" s="27">
        <f>VLOOKUP($A1576,ranks!$A$2:$B$12,2,FALSE)-VLOOKUP(C1576,ranks!$A$2:$B$12,2,FALSE)</f>
        <v>6</v>
      </c>
      <c r="H1576" s="27">
        <f>VLOOKUP($A1576,ranks!$A$2:$B$12,2,FALSE)-VLOOKUP(D1576,ranks!$A$2:$B$12,2,FALSE)</f>
        <v>6</v>
      </c>
      <c r="I1576" s="27">
        <f>VLOOKUP($A1576,ranks!$A$2:$B$12,2,FALSE)-VLOOKUP(E1576,ranks!$A$2:$B$12,2,FALSE)</f>
        <v>6</v>
      </c>
      <c r="J1576">
        <f t="shared" si="194"/>
        <v>36</v>
      </c>
      <c r="K1576">
        <f t="shared" si="195"/>
        <v>36</v>
      </c>
      <c r="L1576">
        <f t="shared" si="196"/>
        <v>36</v>
      </c>
      <c r="M1576">
        <f t="shared" si="197"/>
        <v>36</v>
      </c>
      <c r="N1576">
        <f t="shared" si="198"/>
        <v>6</v>
      </c>
      <c r="O1576">
        <f t="shared" si="199"/>
        <v>6</v>
      </c>
      <c r="P1576">
        <f t="shared" si="200"/>
        <v>6</v>
      </c>
      <c r="Q1576">
        <f t="shared" si="201"/>
        <v>6</v>
      </c>
    </row>
    <row r="1577" spans="1:17" x14ac:dyDescent="0.25">
      <c r="A1577" s="27" t="s">
        <v>1</v>
      </c>
      <c r="B1577" t="s">
        <v>5</v>
      </c>
      <c r="C1577" t="s">
        <v>1</v>
      </c>
      <c r="D1577" t="s">
        <v>5</v>
      </c>
      <c r="E1577" t="s">
        <v>5</v>
      </c>
      <c r="F1577" s="27">
        <f>VLOOKUP($A1577,ranks!$A$2:$B$12,2,FALSE)-VLOOKUP(B1577,ranks!$A$2:$B$12,2,FALSE)</f>
        <v>3</v>
      </c>
      <c r="G1577" s="27">
        <f>VLOOKUP($A1577,ranks!$A$2:$B$12,2,FALSE)-VLOOKUP(C1577,ranks!$A$2:$B$12,2,FALSE)</f>
        <v>0</v>
      </c>
      <c r="H1577" s="27">
        <f>VLOOKUP($A1577,ranks!$A$2:$B$12,2,FALSE)-VLOOKUP(D1577,ranks!$A$2:$B$12,2,FALSE)</f>
        <v>3</v>
      </c>
      <c r="I1577" s="27">
        <f>VLOOKUP($A1577,ranks!$A$2:$B$12,2,FALSE)-VLOOKUP(E1577,ranks!$A$2:$B$12,2,FALSE)</f>
        <v>3</v>
      </c>
      <c r="J1577">
        <f t="shared" si="194"/>
        <v>9</v>
      </c>
      <c r="K1577">
        <f t="shared" si="195"/>
        <v>0</v>
      </c>
      <c r="L1577">
        <f t="shared" si="196"/>
        <v>9</v>
      </c>
      <c r="M1577">
        <f t="shared" si="197"/>
        <v>9</v>
      </c>
      <c r="N1577">
        <f t="shared" si="198"/>
        <v>3</v>
      </c>
      <c r="O1577">
        <f t="shared" si="199"/>
        <v>0</v>
      </c>
      <c r="P1577">
        <f t="shared" si="200"/>
        <v>3</v>
      </c>
      <c r="Q1577">
        <f t="shared" si="201"/>
        <v>3</v>
      </c>
    </row>
    <row r="1578" spans="1:17" x14ac:dyDescent="0.25">
      <c r="A1578" s="27" t="s">
        <v>6</v>
      </c>
      <c r="B1578" t="s">
        <v>1</v>
      </c>
      <c r="C1578" t="s">
        <v>1</v>
      </c>
      <c r="D1578" t="s">
        <v>5</v>
      </c>
      <c r="E1578" t="s">
        <v>5</v>
      </c>
      <c r="F1578" s="27">
        <f>VLOOKUP($A1578,ranks!$A$2:$B$12,2,FALSE)-VLOOKUP(B1578,ranks!$A$2:$B$12,2,FALSE)</f>
        <v>3</v>
      </c>
      <c r="G1578" s="27">
        <f>VLOOKUP($A1578,ranks!$A$2:$B$12,2,FALSE)-VLOOKUP(C1578,ranks!$A$2:$B$12,2,FALSE)</f>
        <v>3</v>
      </c>
      <c r="H1578" s="27">
        <f>VLOOKUP($A1578,ranks!$A$2:$B$12,2,FALSE)-VLOOKUP(D1578,ranks!$A$2:$B$12,2,FALSE)</f>
        <v>6</v>
      </c>
      <c r="I1578" s="27">
        <f>VLOOKUP($A1578,ranks!$A$2:$B$12,2,FALSE)-VLOOKUP(E1578,ranks!$A$2:$B$12,2,FALSE)</f>
        <v>6</v>
      </c>
      <c r="J1578">
        <f t="shared" si="194"/>
        <v>9</v>
      </c>
      <c r="K1578">
        <f t="shared" si="195"/>
        <v>9</v>
      </c>
      <c r="L1578">
        <f t="shared" si="196"/>
        <v>36</v>
      </c>
      <c r="M1578">
        <f t="shared" si="197"/>
        <v>36</v>
      </c>
      <c r="N1578">
        <f t="shared" si="198"/>
        <v>3</v>
      </c>
      <c r="O1578">
        <f t="shared" si="199"/>
        <v>3</v>
      </c>
      <c r="P1578">
        <f t="shared" si="200"/>
        <v>6</v>
      </c>
      <c r="Q1578">
        <f t="shared" si="201"/>
        <v>6</v>
      </c>
    </row>
    <row r="1579" spans="1:17" x14ac:dyDescent="0.25">
      <c r="A1579" s="27" t="s">
        <v>8</v>
      </c>
      <c r="B1579" t="s">
        <v>5</v>
      </c>
      <c r="C1579" t="s">
        <v>5</v>
      </c>
      <c r="D1579" t="s">
        <v>5</v>
      </c>
      <c r="E1579" t="s">
        <v>5</v>
      </c>
      <c r="F1579" s="27">
        <f>VLOOKUP($A1579,ranks!$A$2:$B$12,2,FALSE)-VLOOKUP(B1579,ranks!$A$2:$B$12,2,FALSE)</f>
        <v>-3</v>
      </c>
      <c r="G1579" s="27">
        <f>VLOOKUP($A1579,ranks!$A$2:$B$12,2,FALSE)-VLOOKUP(C1579,ranks!$A$2:$B$12,2,FALSE)</f>
        <v>-3</v>
      </c>
      <c r="H1579" s="27">
        <f>VLOOKUP($A1579,ranks!$A$2:$B$12,2,FALSE)-VLOOKUP(D1579,ranks!$A$2:$B$12,2,FALSE)</f>
        <v>-3</v>
      </c>
      <c r="I1579" s="27">
        <f>VLOOKUP($A1579,ranks!$A$2:$B$12,2,FALSE)-VLOOKUP(E1579,ranks!$A$2:$B$12,2,FALSE)</f>
        <v>-3</v>
      </c>
      <c r="J1579">
        <f t="shared" si="194"/>
        <v>9</v>
      </c>
      <c r="K1579">
        <f t="shared" si="195"/>
        <v>9</v>
      </c>
      <c r="L1579">
        <f t="shared" si="196"/>
        <v>9</v>
      </c>
      <c r="M1579">
        <f t="shared" si="197"/>
        <v>9</v>
      </c>
      <c r="N1579">
        <f t="shared" si="198"/>
        <v>3</v>
      </c>
      <c r="O1579">
        <f t="shared" si="199"/>
        <v>3</v>
      </c>
      <c r="P1579">
        <f t="shared" si="200"/>
        <v>3</v>
      </c>
      <c r="Q1579">
        <f t="shared" si="201"/>
        <v>3</v>
      </c>
    </row>
    <row r="1580" spans="1:17" x14ac:dyDescent="0.25">
      <c r="A1580" s="27" t="s">
        <v>5</v>
      </c>
      <c r="B1580" t="s">
        <v>6</v>
      </c>
      <c r="C1580" t="s">
        <v>1</v>
      </c>
      <c r="D1580" t="s">
        <v>5</v>
      </c>
      <c r="E1580" t="s">
        <v>5</v>
      </c>
      <c r="F1580" s="27">
        <f>VLOOKUP($A1580,ranks!$A$2:$B$12,2,FALSE)-VLOOKUP(B1580,ranks!$A$2:$B$12,2,FALSE)</f>
        <v>-6</v>
      </c>
      <c r="G1580" s="27">
        <f>VLOOKUP($A1580,ranks!$A$2:$B$12,2,FALSE)-VLOOKUP(C1580,ranks!$A$2:$B$12,2,FALSE)</f>
        <v>-3</v>
      </c>
      <c r="H1580" s="27">
        <f>VLOOKUP($A1580,ranks!$A$2:$B$12,2,FALSE)-VLOOKUP(D1580,ranks!$A$2:$B$12,2,FALSE)</f>
        <v>0</v>
      </c>
      <c r="I1580" s="27">
        <f>VLOOKUP($A1580,ranks!$A$2:$B$12,2,FALSE)-VLOOKUP(E1580,ranks!$A$2:$B$12,2,FALSE)</f>
        <v>0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0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0</v>
      </c>
    </row>
    <row r="1581" spans="1:17" x14ac:dyDescent="0.25">
      <c r="A1581" s="27" t="s">
        <v>11</v>
      </c>
      <c r="B1581" t="s">
        <v>5</v>
      </c>
      <c r="C1581" t="s">
        <v>5</v>
      </c>
      <c r="D1581" t="s">
        <v>5</v>
      </c>
      <c r="E1581" t="s">
        <v>5</v>
      </c>
      <c r="F1581" s="27">
        <f>VLOOKUP($A1581,ranks!$A$2:$B$12,2,FALSE)-VLOOKUP(B1581,ranks!$A$2:$B$12,2,FALSE)</f>
        <v>-4</v>
      </c>
      <c r="G1581" s="27">
        <f>VLOOKUP($A1581,ranks!$A$2:$B$12,2,FALSE)-VLOOKUP(C1581,ranks!$A$2:$B$12,2,FALSE)</f>
        <v>-4</v>
      </c>
      <c r="H1581" s="27">
        <f>VLOOKUP($A1581,ranks!$A$2:$B$12,2,FALSE)-VLOOKUP(D1581,ranks!$A$2:$B$12,2,FALSE)</f>
        <v>-4</v>
      </c>
      <c r="I1581" s="27">
        <f>VLOOKUP($A1581,ranks!$A$2:$B$12,2,FALSE)-VLOOKUP(E1581,ranks!$A$2:$B$12,2,FALSE)</f>
        <v>-4</v>
      </c>
      <c r="J1581">
        <f t="shared" si="194"/>
        <v>16</v>
      </c>
      <c r="K1581">
        <f t="shared" si="195"/>
        <v>16</v>
      </c>
      <c r="L1581">
        <f t="shared" si="196"/>
        <v>16</v>
      </c>
      <c r="M1581">
        <f t="shared" si="197"/>
        <v>16</v>
      </c>
      <c r="N1581">
        <f t="shared" si="198"/>
        <v>4</v>
      </c>
      <c r="O1581">
        <f t="shared" si="199"/>
        <v>4</v>
      </c>
      <c r="P1581">
        <f t="shared" si="200"/>
        <v>4</v>
      </c>
      <c r="Q1581">
        <f t="shared" si="201"/>
        <v>4</v>
      </c>
    </row>
    <row r="1582" spans="1:17" x14ac:dyDescent="0.25">
      <c r="A1582" s="27" t="s">
        <v>5</v>
      </c>
      <c r="B1582" t="s">
        <v>5</v>
      </c>
      <c r="C1582" t="s">
        <v>5</v>
      </c>
      <c r="D1582" t="s">
        <v>5</v>
      </c>
      <c r="E1582" t="s">
        <v>5</v>
      </c>
      <c r="F1582" s="27">
        <f>VLOOKUP($A1582,ranks!$A$2:$B$12,2,FALSE)-VLOOKUP(B1582,ranks!$A$2:$B$12,2,FALSE)</f>
        <v>0</v>
      </c>
      <c r="G1582" s="27">
        <f>VLOOKUP($A1582,ranks!$A$2:$B$12,2,FALSE)-VLOOKUP(C1582,ranks!$A$2:$B$12,2,FALSE)</f>
        <v>0</v>
      </c>
      <c r="H1582" s="27">
        <f>VLOOKUP($A1582,ranks!$A$2:$B$12,2,FALSE)-VLOOKUP(D1582,ranks!$A$2:$B$12,2,FALSE)</f>
        <v>0</v>
      </c>
      <c r="I1582" s="27">
        <f>VLOOKUP($A1582,ranks!$A$2:$B$12,2,FALSE)-VLOOKUP(E1582,ranks!$A$2:$B$12,2,FALSE)</f>
        <v>0</v>
      </c>
      <c r="J1582">
        <f t="shared" si="194"/>
        <v>0</v>
      </c>
      <c r="K1582">
        <f t="shared" si="195"/>
        <v>0</v>
      </c>
      <c r="L1582">
        <f t="shared" si="196"/>
        <v>0</v>
      </c>
      <c r="M1582">
        <f t="shared" si="197"/>
        <v>0</v>
      </c>
      <c r="N1582">
        <f t="shared" si="198"/>
        <v>0</v>
      </c>
      <c r="O1582">
        <f t="shared" si="199"/>
        <v>0</v>
      </c>
      <c r="P1582">
        <f t="shared" si="200"/>
        <v>0</v>
      </c>
      <c r="Q1582">
        <f t="shared" si="201"/>
        <v>0</v>
      </c>
    </row>
    <row r="1583" spans="1:17" x14ac:dyDescent="0.25">
      <c r="A1583" s="27" t="s">
        <v>1</v>
      </c>
      <c r="B1583" t="s">
        <v>1</v>
      </c>
      <c r="C1583" t="s">
        <v>1</v>
      </c>
      <c r="D1583" t="s">
        <v>5</v>
      </c>
      <c r="E1583" t="s">
        <v>5</v>
      </c>
      <c r="F1583" s="27">
        <f>VLOOKUP($A1583,ranks!$A$2:$B$12,2,FALSE)-VLOOKUP(B1583,ranks!$A$2:$B$12,2,FALSE)</f>
        <v>0</v>
      </c>
      <c r="G1583" s="27">
        <f>VLOOKUP($A1583,ranks!$A$2:$B$12,2,FALSE)-VLOOKUP(C1583,ranks!$A$2:$B$12,2,FALSE)</f>
        <v>0</v>
      </c>
      <c r="H1583" s="27">
        <f>VLOOKUP($A1583,ranks!$A$2:$B$12,2,FALSE)-VLOOKUP(D1583,ranks!$A$2:$B$12,2,FALSE)</f>
        <v>3</v>
      </c>
      <c r="I1583" s="27">
        <f>VLOOKUP($A1583,ranks!$A$2:$B$12,2,FALSE)-VLOOKUP(E1583,ranks!$A$2:$B$12,2,FALSE)</f>
        <v>3</v>
      </c>
      <c r="J1583">
        <f t="shared" si="194"/>
        <v>0</v>
      </c>
      <c r="K1583">
        <f t="shared" si="195"/>
        <v>0</v>
      </c>
      <c r="L1583">
        <f t="shared" si="196"/>
        <v>9</v>
      </c>
      <c r="M1583">
        <f t="shared" si="197"/>
        <v>9</v>
      </c>
      <c r="N1583">
        <f t="shared" si="198"/>
        <v>0</v>
      </c>
      <c r="O1583">
        <f t="shared" si="199"/>
        <v>0</v>
      </c>
      <c r="P1583">
        <f t="shared" si="200"/>
        <v>3</v>
      </c>
      <c r="Q1583">
        <f t="shared" si="201"/>
        <v>3</v>
      </c>
    </row>
    <row r="1584" spans="1:17" x14ac:dyDescent="0.25">
      <c r="A1584" s="27" t="s">
        <v>5</v>
      </c>
      <c r="B1584" t="s">
        <v>8</v>
      </c>
      <c r="C1584" t="s">
        <v>5</v>
      </c>
      <c r="D1584" t="s">
        <v>5</v>
      </c>
      <c r="E1584" t="s">
        <v>5</v>
      </c>
      <c r="F1584" s="27">
        <f>VLOOKUP($A1584,ranks!$A$2:$B$12,2,FALSE)-VLOOKUP(B1584,ranks!$A$2:$B$12,2,FALSE)</f>
        <v>3</v>
      </c>
      <c r="G1584" s="27">
        <f>VLOOKUP($A1584,ranks!$A$2:$B$12,2,FALSE)-VLOOKUP(C1584,ranks!$A$2:$B$12,2,FALSE)</f>
        <v>0</v>
      </c>
      <c r="H1584" s="27">
        <f>VLOOKUP($A1584,ranks!$A$2:$B$12,2,FALSE)-VLOOKUP(D1584,ranks!$A$2:$B$12,2,FALSE)</f>
        <v>0</v>
      </c>
      <c r="I1584" s="27">
        <f>VLOOKUP($A1584,ranks!$A$2:$B$12,2,FALSE)-VLOOKUP(E1584,ranks!$A$2:$B$12,2,FALSE)</f>
        <v>0</v>
      </c>
      <c r="J1584">
        <f t="shared" si="194"/>
        <v>9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3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s="27" t="s">
        <v>1</v>
      </c>
      <c r="B1585" t="s">
        <v>11</v>
      </c>
      <c r="C1585" t="s">
        <v>11</v>
      </c>
      <c r="D1585" t="s">
        <v>5</v>
      </c>
      <c r="E1585" t="s">
        <v>5</v>
      </c>
      <c r="F1585" s="27">
        <f>VLOOKUP($A1585,ranks!$A$2:$B$12,2,FALSE)-VLOOKUP(B1585,ranks!$A$2:$B$12,2,FALSE)</f>
        <v>7</v>
      </c>
      <c r="G1585" s="27">
        <f>VLOOKUP($A1585,ranks!$A$2:$B$12,2,FALSE)-VLOOKUP(C1585,ranks!$A$2:$B$12,2,FALSE)</f>
        <v>7</v>
      </c>
      <c r="H1585" s="27">
        <f>VLOOKUP($A1585,ranks!$A$2:$B$12,2,FALSE)-VLOOKUP(D1585,ranks!$A$2:$B$12,2,FALSE)</f>
        <v>3</v>
      </c>
      <c r="I1585" s="27">
        <f>VLOOKUP($A1585,ranks!$A$2:$B$12,2,FALSE)-VLOOKUP(E1585,ranks!$A$2:$B$12,2,FALSE)</f>
        <v>3</v>
      </c>
      <c r="J1585">
        <f t="shared" si="194"/>
        <v>49</v>
      </c>
      <c r="K1585">
        <f t="shared" si="195"/>
        <v>49</v>
      </c>
      <c r="L1585">
        <f t="shared" si="196"/>
        <v>9</v>
      </c>
      <c r="M1585">
        <f t="shared" si="197"/>
        <v>9</v>
      </c>
      <c r="N1585">
        <f t="shared" si="198"/>
        <v>7</v>
      </c>
      <c r="O1585">
        <f t="shared" si="199"/>
        <v>7</v>
      </c>
      <c r="P1585">
        <f t="shared" si="200"/>
        <v>3</v>
      </c>
      <c r="Q1585">
        <f t="shared" si="201"/>
        <v>3</v>
      </c>
    </row>
    <row r="1586" spans="1:17" x14ac:dyDescent="0.25">
      <c r="A1586" s="27" t="s">
        <v>5</v>
      </c>
      <c r="B1586" t="s">
        <v>11</v>
      </c>
      <c r="C1586" t="s">
        <v>1</v>
      </c>
      <c r="D1586" t="s">
        <v>5</v>
      </c>
      <c r="E1586" t="s">
        <v>5</v>
      </c>
      <c r="F1586" s="27">
        <f>VLOOKUP($A1586,ranks!$A$2:$B$12,2,FALSE)-VLOOKUP(B1586,ranks!$A$2:$B$12,2,FALSE)</f>
        <v>4</v>
      </c>
      <c r="G1586" s="27">
        <f>VLOOKUP($A1586,ranks!$A$2:$B$12,2,FALSE)-VLOOKUP(C1586,ranks!$A$2:$B$12,2,FALSE)</f>
        <v>-3</v>
      </c>
      <c r="H1586" s="27">
        <f>VLOOKUP($A1586,ranks!$A$2:$B$12,2,FALSE)-VLOOKUP(D1586,ranks!$A$2:$B$12,2,FALSE)</f>
        <v>0</v>
      </c>
      <c r="I1586" s="27">
        <f>VLOOKUP($A1586,ranks!$A$2:$B$12,2,FALSE)-VLOOKUP(E1586,ranks!$A$2:$B$12,2,FALSE)</f>
        <v>0</v>
      </c>
      <c r="J1586">
        <f t="shared" si="194"/>
        <v>16</v>
      </c>
      <c r="K1586">
        <f t="shared" si="195"/>
        <v>9</v>
      </c>
      <c r="L1586">
        <f t="shared" si="196"/>
        <v>0</v>
      </c>
      <c r="M1586">
        <f t="shared" si="197"/>
        <v>0</v>
      </c>
      <c r="N1586">
        <f t="shared" si="198"/>
        <v>4</v>
      </c>
      <c r="O1586">
        <f t="shared" si="199"/>
        <v>3</v>
      </c>
      <c r="P1586">
        <f t="shared" si="200"/>
        <v>0</v>
      </c>
      <c r="Q1586">
        <f t="shared" si="201"/>
        <v>0</v>
      </c>
    </row>
    <row r="1587" spans="1:17" x14ac:dyDescent="0.25">
      <c r="A1587" s="27" t="s">
        <v>1</v>
      </c>
      <c r="B1587" t="s">
        <v>1</v>
      </c>
      <c r="C1587" t="s">
        <v>5</v>
      </c>
      <c r="D1587" t="s">
        <v>5</v>
      </c>
      <c r="E1587" t="s">
        <v>5</v>
      </c>
      <c r="F1587" s="27">
        <f>VLOOKUP($A1587,ranks!$A$2:$B$12,2,FALSE)-VLOOKUP(B1587,ranks!$A$2:$B$12,2,FALSE)</f>
        <v>0</v>
      </c>
      <c r="G1587" s="27">
        <f>VLOOKUP($A1587,ranks!$A$2:$B$12,2,FALSE)-VLOOKUP(C1587,ranks!$A$2:$B$12,2,FALSE)</f>
        <v>3</v>
      </c>
      <c r="H1587" s="27">
        <f>VLOOKUP($A1587,ranks!$A$2:$B$12,2,FALSE)-VLOOKUP(D1587,ranks!$A$2:$B$12,2,FALSE)</f>
        <v>3</v>
      </c>
      <c r="I1587" s="27">
        <f>VLOOKUP($A1587,ranks!$A$2:$B$12,2,FALSE)-VLOOKUP(E1587,ranks!$A$2:$B$12,2,FALSE)</f>
        <v>3</v>
      </c>
      <c r="J1587">
        <f t="shared" si="194"/>
        <v>0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s="27" t="s">
        <v>5</v>
      </c>
      <c r="B1588" t="s">
        <v>7</v>
      </c>
      <c r="C1588" t="s">
        <v>5</v>
      </c>
      <c r="D1588" t="s">
        <v>5</v>
      </c>
      <c r="E1588" t="s">
        <v>5</v>
      </c>
      <c r="F1588" s="27">
        <f>VLOOKUP($A1588,ranks!$A$2:$B$12,2,FALSE)-VLOOKUP(B1588,ranks!$A$2:$B$12,2,FALSE)</f>
        <v>-1</v>
      </c>
      <c r="G1588" s="27">
        <f>VLOOKUP($A1588,ranks!$A$2:$B$12,2,FALSE)-VLOOKUP(C1588,ranks!$A$2:$B$12,2,FALSE)</f>
        <v>0</v>
      </c>
      <c r="H1588" s="27">
        <f>VLOOKUP($A1588,ranks!$A$2:$B$12,2,FALSE)-VLOOKUP(D1588,ranks!$A$2:$B$12,2,FALSE)</f>
        <v>0</v>
      </c>
      <c r="I1588" s="27">
        <f>VLOOKUP($A1588,ranks!$A$2:$B$12,2,FALSE)-VLOOKUP(E1588,ranks!$A$2:$B$12,2,FALSE)</f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  <c r="P1588">
        <f t="shared" si="200"/>
        <v>0</v>
      </c>
      <c r="Q1588">
        <f t="shared" si="201"/>
        <v>0</v>
      </c>
    </row>
    <row r="1589" spans="1:17" x14ac:dyDescent="0.25">
      <c r="A1589" s="27" t="s">
        <v>5</v>
      </c>
      <c r="B1589" t="s">
        <v>5</v>
      </c>
      <c r="C1589" t="s">
        <v>1</v>
      </c>
      <c r="D1589" t="s">
        <v>5</v>
      </c>
      <c r="E1589" t="s">
        <v>5</v>
      </c>
      <c r="F1589" s="27">
        <f>VLOOKUP($A1589,ranks!$A$2:$B$12,2,FALSE)-VLOOKUP(B1589,ranks!$A$2:$B$12,2,FALSE)</f>
        <v>0</v>
      </c>
      <c r="G1589" s="27">
        <f>VLOOKUP($A1589,ranks!$A$2:$B$12,2,FALSE)-VLOOKUP(C1589,ranks!$A$2:$B$12,2,FALSE)</f>
        <v>-3</v>
      </c>
      <c r="H1589" s="27">
        <f>VLOOKUP($A1589,ranks!$A$2:$B$12,2,FALSE)-VLOOKUP(D1589,ranks!$A$2:$B$12,2,FALSE)</f>
        <v>0</v>
      </c>
      <c r="I1589" s="27">
        <f>VLOOKUP($A1589,ranks!$A$2:$B$12,2,FALSE)-VLOOKUP(E1589,ranks!$A$2:$B$12,2,FALSE)</f>
        <v>0</v>
      </c>
      <c r="J1589">
        <f t="shared" si="194"/>
        <v>0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0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s="27" t="s">
        <v>8</v>
      </c>
      <c r="B1590" t="s">
        <v>5</v>
      </c>
      <c r="C1590" t="s">
        <v>5</v>
      </c>
      <c r="D1590" t="s">
        <v>5</v>
      </c>
      <c r="E1590" t="s">
        <v>5</v>
      </c>
      <c r="F1590" s="27">
        <f>VLOOKUP($A1590,ranks!$A$2:$B$12,2,FALSE)-VLOOKUP(B1590,ranks!$A$2:$B$12,2,FALSE)</f>
        <v>-3</v>
      </c>
      <c r="G1590" s="27">
        <f>VLOOKUP($A1590,ranks!$A$2:$B$12,2,FALSE)-VLOOKUP(C1590,ranks!$A$2:$B$12,2,FALSE)</f>
        <v>-3</v>
      </c>
      <c r="H1590" s="27">
        <f>VLOOKUP($A1590,ranks!$A$2:$B$12,2,FALSE)-VLOOKUP(D1590,ranks!$A$2:$B$12,2,FALSE)</f>
        <v>-3</v>
      </c>
      <c r="I1590" s="27">
        <f>VLOOKUP($A1590,ranks!$A$2:$B$12,2,FALSE)-VLOOKUP(E1590,ranks!$A$2:$B$12,2,FALSE)</f>
        <v>-3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9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3</v>
      </c>
    </row>
    <row r="1591" spans="1:17" x14ac:dyDescent="0.25">
      <c r="A1591" s="27" t="s">
        <v>1</v>
      </c>
      <c r="B1591" t="s">
        <v>1</v>
      </c>
      <c r="C1591" t="s">
        <v>1</v>
      </c>
      <c r="D1591" t="s">
        <v>5</v>
      </c>
      <c r="E1591" t="s">
        <v>5</v>
      </c>
      <c r="F1591" s="27">
        <f>VLOOKUP($A1591,ranks!$A$2:$B$12,2,FALSE)-VLOOKUP(B1591,ranks!$A$2:$B$12,2,FALSE)</f>
        <v>0</v>
      </c>
      <c r="G1591" s="27">
        <f>VLOOKUP($A1591,ranks!$A$2:$B$12,2,FALSE)-VLOOKUP(C1591,ranks!$A$2:$B$12,2,FALSE)</f>
        <v>0</v>
      </c>
      <c r="H1591" s="27">
        <f>VLOOKUP($A1591,ranks!$A$2:$B$12,2,FALSE)-VLOOKUP(D1591,ranks!$A$2:$B$12,2,FALSE)</f>
        <v>3</v>
      </c>
      <c r="I1591" s="27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s="27" t="s">
        <v>10</v>
      </c>
      <c r="B1592" t="s">
        <v>5</v>
      </c>
      <c r="C1592" t="s">
        <v>5</v>
      </c>
      <c r="D1592" t="s">
        <v>5</v>
      </c>
      <c r="E1592" t="s">
        <v>5</v>
      </c>
      <c r="F1592" s="27">
        <f>VLOOKUP($A1592,ranks!$A$2:$B$12,2,FALSE)-VLOOKUP(B1592,ranks!$A$2:$B$12,2,FALSE)</f>
        <v>-1</v>
      </c>
      <c r="G1592" s="27">
        <f>VLOOKUP($A1592,ranks!$A$2:$B$12,2,FALSE)-VLOOKUP(C1592,ranks!$A$2:$B$12,2,FALSE)</f>
        <v>-1</v>
      </c>
      <c r="H1592" s="27">
        <f>VLOOKUP($A1592,ranks!$A$2:$B$12,2,FALSE)-VLOOKUP(D1592,ranks!$A$2:$B$12,2,FALSE)</f>
        <v>-1</v>
      </c>
      <c r="I1592" s="27">
        <f>VLOOKUP($A1592,ranks!$A$2:$B$12,2,FALSE)-VLOOKUP(E1592,ranks!$A$2:$B$12,2,FALSE)</f>
        <v>-1</v>
      </c>
      <c r="J1592">
        <f t="shared" si="194"/>
        <v>1</v>
      </c>
      <c r="K1592">
        <f t="shared" si="195"/>
        <v>1</v>
      </c>
      <c r="L1592">
        <f t="shared" si="196"/>
        <v>1</v>
      </c>
      <c r="M1592">
        <f t="shared" si="197"/>
        <v>1</v>
      </c>
      <c r="N1592">
        <f t="shared" si="198"/>
        <v>1</v>
      </c>
      <c r="O1592">
        <f t="shared" si="199"/>
        <v>1</v>
      </c>
      <c r="P1592">
        <f t="shared" si="200"/>
        <v>1</v>
      </c>
      <c r="Q1592">
        <f t="shared" si="201"/>
        <v>1</v>
      </c>
    </row>
    <row r="1593" spans="1:17" x14ac:dyDescent="0.25">
      <c r="A1593" s="27" t="s">
        <v>5</v>
      </c>
      <c r="B1593" t="s">
        <v>1</v>
      </c>
      <c r="C1593" t="s">
        <v>1</v>
      </c>
      <c r="D1593" t="s">
        <v>5</v>
      </c>
      <c r="E1593" t="s">
        <v>5</v>
      </c>
      <c r="F1593" s="27">
        <f>VLOOKUP($A1593,ranks!$A$2:$B$12,2,FALSE)-VLOOKUP(B1593,ranks!$A$2:$B$12,2,FALSE)</f>
        <v>-3</v>
      </c>
      <c r="G1593" s="27">
        <f>VLOOKUP($A1593,ranks!$A$2:$B$12,2,FALSE)-VLOOKUP(C1593,ranks!$A$2:$B$12,2,FALSE)</f>
        <v>-3</v>
      </c>
      <c r="H1593" s="27">
        <f>VLOOKUP($A1593,ranks!$A$2:$B$12,2,FALSE)-VLOOKUP(D1593,ranks!$A$2:$B$12,2,FALSE)</f>
        <v>0</v>
      </c>
      <c r="I1593" s="27">
        <f>VLOOKUP($A1593,ranks!$A$2:$B$12,2,FALSE)-VLOOKUP(E1593,ranks!$A$2:$B$12,2,FALSE)</f>
        <v>0</v>
      </c>
      <c r="J1593">
        <f t="shared" si="194"/>
        <v>9</v>
      </c>
      <c r="K1593">
        <f t="shared" si="195"/>
        <v>9</v>
      </c>
      <c r="L1593">
        <f t="shared" si="196"/>
        <v>0</v>
      </c>
      <c r="M1593">
        <f t="shared" si="197"/>
        <v>0</v>
      </c>
      <c r="N1593">
        <f t="shared" si="198"/>
        <v>3</v>
      </c>
      <c r="O1593">
        <f t="shared" si="199"/>
        <v>3</v>
      </c>
      <c r="P1593">
        <f t="shared" si="200"/>
        <v>0</v>
      </c>
      <c r="Q1593">
        <f t="shared" si="201"/>
        <v>0</v>
      </c>
    </row>
    <row r="1594" spans="1:17" x14ac:dyDescent="0.25">
      <c r="A1594" s="27" t="s">
        <v>11</v>
      </c>
      <c r="B1594" t="s">
        <v>2</v>
      </c>
      <c r="C1594" t="s">
        <v>11</v>
      </c>
      <c r="D1594" t="s">
        <v>5</v>
      </c>
      <c r="E1594" t="s">
        <v>5</v>
      </c>
      <c r="F1594" s="27">
        <f>VLOOKUP($A1594,ranks!$A$2:$B$12,2,FALSE)-VLOOKUP(B1594,ranks!$A$2:$B$12,2,FALSE)</f>
        <v>-9</v>
      </c>
      <c r="G1594" s="27">
        <f>VLOOKUP($A1594,ranks!$A$2:$B$12,2,FALSE)-VLOOKUP(C1594,ranks!$A$2:$B$12,2,FALSE)</f>
        <v>0</v>
      </c>
      <c r="H1594" s="27">
        <f>VLOOKUP($A1594,ranks!$A$2:$B$12,2,FALSE)-VLOOKUP(D1594,ranks!$A$2:$B$12,2,FALSE)</f>
        <v>-4</v>
      </c>
      <c r="I1594" s="27">
        <f>VLOOKUP($A1594,ranks!$A$2:$B$12,2,FALSE)-VLOOKUP(E1594,ranks!$A$2:$B$12,2,FALSE)</f>
        <v>-4</v>
      </c>
      <c r="J1594">
        <f t="shared" si="194"/>
        <v>81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9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s="27" t="s">
        <v>5</v>
      </c>
      <c r="B1595" t="s">
        <v>1</v>
      </c>
      <c r="C1595" t="s">
        <v>1</v>
      </c>
      <c r="D1595" t="s">
        <v>5</v>
      </c>
      <c r="E1595" t="s">
        <v>5</v>
      </c>
      <c r="F1595" s="27">
        <f>VLOOKUP($A1595,ranks!$A$2:$B$12,2,FALSE)-VLOOKUP(B1595,ranks!$A$2:$B$12,2,FALSE)</f>
        <v>-3</v>
      </c>
      <c r="G1595" s="27">
        <f>VLOOKUP($A1595,ranks!$A$2:$B$12,2,FALSE)-VLOOKUP(C1595,ranks!$A$2:$B$12,2,FALSE)</f>
        <v>-3</v>
      </c>
      <c r="H1595" s="27">
        <f>VLOOKUP($A1595,ranks!$A$2:$B$12,2,FALSE)-VLOOKUP(D1595,ranks!$A$2:$B$12,2,FALSE)</f>
        <v>0</v>
      </c>
      <c r="I1595" s="27">
        <f>VLOOKUP($A1595,ranks!$A$2:$B$12,2,FALSE)-VLOOKUP(E1595,ranks!$A$2:$B$12,2,FALSE)</f>
        <v>0</v>
      </c>
      <c r="J1595">
        <f t="shared" si="194"/>
        <v>9</v>
      </c>
      <c r="K1595">
        <f t="shared" si="195"/>
        <v>9</v>
      </c>
      <c r="L1595">
        <f t="shared" si="196"/>
        <v>0</v>
      </c>
      <c r="M1595">
        <f t="shared" si="197"/>
        <v>0</v>
      </c>
      <c r="N1595">
        <f t="shared" si="198"/>
        <v>3</v>
      </c>
      <c r="O1595">
        <f t="shared" si="199"/>
        <v>3</v>
      </c>
      <c r="P1595">
        <f t="shared" si="200"/>
        <v>0</v>
      </c>
      <c r="Q1595">
        <f t="shared" si="201"/>
        <v>0</v>
      </c>
    </row>
    <row r="1596" spans="1:17" x14ac:dyDescent="0.25">
      <c r="A1596" s="27" t="s">
        <v>4</v>
      </c>
      <c r="B1596" t="s">
        <v>1</v>
      </c>
      <c r="C1596" t="s">
        <v>1</v>
      </c>
      <c r="D1596" t="s">
        <v>5</v>
      </c>
      <c r="E1596" t="s">
        <v>5</v>
      </c>
      <c r="F1596" s="27">
        <f>VLOOKUP($A1596,ranks!$A$2:$B$12,2,FALSE)-VLOOKUP(B1596,ranks!$A$2:$B$12,2,FALSE)</f>
        <v>1</v>
      </c>
      <c r="G1596" s="27">
        <f>VLOOKUP($A1596,ranks!$A$2:$B$12,2,FALSE)-VLOOKUP(C1596,ranks!$A$2:$B$12,2,FALSE)</f>
        <v>1</v>
      </c>
      <c r="H1596" s="27">
        <f>VLOOKUP($A1596,ranks!$A$2:$B$12,2,FALSE)-VLOOKUP(D1596,ranks!$A$2:$B$12,2,FALSE)</f>
        <v>4</v>
      </c>
      <c r="I1596" s="27">
        <f>VLOOKUP($A1596,ranks!$A$2:$B$12,2,FALSE)-VLOOKUP(E1596,ranks!$A$2:$B$12,2,FALSE)</f>
        <v>4</v>
      </c>
      <c r="J1596">
        <f t="shared" si="194"/>
        <v>1</v>
      </c>
      <c r="K1596">
        <f t="shared" si="195"/>
        <v>1</v>
      </c>
      <c r="L1596">
        <f t="shared" si="196"/>
        <v>16</v>
      </c>
      <c r="M1596">
        <f t="shared" si="197"/>
        <v>16</v>
      </c>
      <c r="N1596">
        <f t="shared" si="198"/>
        <v>1</v>
      </c>
      <c r="O1596">
        <f t="shared" si="199"/>
        <v>1</v>
      </c>
      <c r="P1596">
        <f t="shared" si="200"/>
        <v>4</v>
      </c>
      <c r="Q1596">
        <f t="shared" si="201"/>
        <v>4</v>
      </c>
    </row>
    <row r="1597" spans="1:17" x14ac:dyDescent="0.25">
      <c r="A1597" s="27" t="s">
        <v>1</v>
      </c>
      <c r="B1597" t="s">
        <v>1</v>
      </c>
      <c r="C1597" t="s">
        <v>1</v>
      </c>
      <c r="D1597" t="s">
        <v>5</v>
      </c>
      <c r="E1597" t="s">
        <v>5</v>
      </c>
      <c r="F1597" s="27">
        <f>VLOOKUP($A1597,ranks!$A$2:$B$12,2,FALSE)-VLOOKUP(B1597,ranks!$A$2:$B$12,2,FALSE)</f>
        <v>0</v>
      </c>
      <c r="G1597" s="27">
        <f>VLOOKUP($A1597,ranks!$A$2:$B$12,2,FALSE)-VLOOKUP(C1597,ranks!$A$2:$B$12,2,FALSE)</f>
        <v>0</v>
      </c>
      <c r="H1597" s="27">
        <f>VLOOKUP($A1597,ranks!$A$2:$B$12,2,FALSE)-VLOOKUP(D1597,ranks!$A$2:$B$12,2,FALSE)</f>
        <v>3</v>
      </c>
      <c r="I1597" s="27">
        <f>VLOOKUP($A1597,ranks!$A$2:$B$12,2,FALSE)-VLOOKUP(E1597,ranks!$A$2:$B$12,2,FALSE)</f>
        <v>3</v>
      </c>
      <c r="J1597">
        <f t="shared" si="194"/>
        <v>0</v>
      </c>
      <c r="K1597">
        <f t="shared" si="195"/>
        <v>0</v>
      </c>
      <c r="L1597">
        <f t="shared" si="196"/>
        <v>9</v>
      </c>
      <c r="M1597">
        <f t="shared" si="197"/>
        <v>9</v>
      </c>
      <c r="N1597">
        <f t="shared" si="198"/>
        <v>0</v>
      </c>
      <c r="O1597">
        <f t="shared" si="199"/>
        <v>0</v>
      </c>
      <c r="P1597">
        <f t="shared" si="200"/>
        <v>3</v>
      </c>
      <c r="Q1597">
        <f t="shared" si="201"/>
        <v>3</v>
      </c>
    </row>
    <row r="1598" spans="1:17" x14ac:dyDescent="0.25">
      <c r="A1598" s="27" t="s">
        <v>1</v>
      </c>
      <c r="B1598" t="s">
        <v>1</v>
      </c>
      <c r="C1598" t="s">
        <v>1</v>
      </c>
      <c r="D1598" t="s">
        <v>5</v>
      </c>
      <c r="E1598" t="s">
        <v>5</v>
      </c>
      <c r="F1598" s="27">
        <f>VLOOKUP($A1598,ranks!$A$2:$B$12,2,FALSE)-VLOOKUP(B1598,ranks!$A$2:$B$12,2,FALSE)</f>
        <v>0</v>
      </c>
      <c r="G1598" s="27">
        <f>VLOOKUP($A1598,ranks!$A$2:$B$12,2,FALSE)-VLOOKUP(C1598,ranks!$A$2:$B$12,2,FALSE)</f>
        <v>0</v>
      </c>
      <c r="H1598" s="27">
        <f>VLOOKUP($A1598,ranks!$A$2:$B$12,2,FALSE)-VLOOKUP(D1598,ranks!$A$2:$B$12,2,FALSE)</f>
        <v>3</v>
      </c>
      <c r="I1598" s="27">
        <f>VLOOKUP($A1598,ranks!$A$2:$B$12,2,FALSE)-VLOOKUP(E1598,ranks!$A$2:$B$12,2,FALSE)</f>
        <v>3</v>
      </c>
      <c r="J1598">
        <f t="shared" si="194"/>
        <v>0</v>
      </c>
      <c r="K1598">
        <f t="shared" si="195"/>
        <v>0</v>
      </c>
      <c r="L1598">
        <f t="shared" si="196"/>
        <v>9</v>
      </c>
      <c r="M1598">
        <f t="shared" si="197"/>
        <v>9</v>
      </c>
      <c r="N1598">
        <f t="shared" si="198"/>
        <v>0</v>
      </c>
      <c r="O1598">
        <f t="shared" si="199"/>
        <v>0</v>
      </c>
      <c r="P1598">
        <f t="shared" si="200"/>
        <v>3</v>
      </c>
      <c r="Q1598">
        <f t="shared" si="201"/>
        <v>3</v>
      </c>
    </row>
    <row r="1599" spans="1:17" x14ac:dyDescent="0.25">
      <c r="A1599" s="27" t="s">
        <v>5</v>
      </c>
      <c r="B1599" t="s">
        <v>1</v>
      </c>
      <c r="C1599" t="s">
        <v>1</v>
      </c>
      <c r="D1599" t="s">
        <v>5</v>
      </c>
      <c r="E1599" t="s">
        <v>5</v>
      </c>
      <c r="F1599" s="27">
        <f>VLOOKUP($A1599,ranks!$A$2:$B$12,2,FALSE)-VLOOKUP(B1599,ranks!$A$2:$B$12,2,FALSE)</f>
        <v>-3</v>
      </c>
      <c r="G1599" s="27">
        <f>VLOOKUP($A1599,ranks!$A$2:$B$12,2,FALSE)-VLOOKUP(C1599,ranks!$A$2:$B$12,2,FALSE)</f>
        <v>-3</v>
      </c>
      <c r="H1599" s="27">
        <f>VLOOKUP($A1599,ranks!$A$2:$B$12,2,FALSE)-VLOOKUP(D1599,ranks!$A$2:$B$12,2,FALSE)</f>
        <v>0</v>
      </c>
      <c r="I1599" s="27">
        <f>VLOOKUP($A1599,ranks!$A$2:$B$12,2,FALSE)-VLOOKUP(E1599,ranks!$A$2:$B$12,2,FALSE)</f>
        <v>0</v>
      </c>
      <c r="J1599">
        <f t="shared" si="194"/>
        <v>9</v>
      </c>
      <c r="K1599">
        <f t="shared" si="195"/>
        <v>9</v>
      </c>
      <c r="L1599">
        <f t="shared" si="196"/>
        <v>0</v>
      </c>
      <c r="M1599">
        <f t="shared" si="197"/>
        <v>0</v>
      </c>
      <c r="N1599">
        <f t="shared" si="198"/>
        <v>3</v>
      </c>
      <c r="O1599">
        <f t="shared" si="199"/>
        <v>3</v>
      </c>
      <c r="P1599">
        <f t="shared" si="200"/>
        <v>0</v>
      </c>
      <c r="Q1599">
        <f t="shared" si="201"/>
        <v>0</v>
      </c>
    </row>
    <row r="1600" spans="1:17" x14ac:dyDescent="0.25">
      <c r="A1600" s="27" t="s">
        <v>1</v>
      </c>
      <c r="B1600" t="s">
        <v>5</v>
      </c>
      <c r="C1600" t="s">
        <v>5</v>
      </c>
      <c r="D1600" t="s">
        <v>5</v>
      </c>
      <c r="E1600" t="s">
        <v>5</v>
      </c>
      <c r="F1600" s="27">
        <f>VLOOKUP($A1600,ranks!$A$2:$B$12,2,FALSE)-VLOOKUP(B1600,ranks!$A$2:$B$12,2,FALSE)</f>
        <v>3</v>
      </c>
      <c r="G1600" s="27">
        <f>VLOOKUP($A1600,ranks!$A$2:$B$12,2,FALSE)-VLOOKUP(C1600,ranks!$A$2:$B$12,2,FALSE)</f>
        <v>3</v>
      </c>
      <c r="H1600" s="27">
        <f>VLOOKUP($A1600,ranks!$A$2:$B$12,2,FALSE)-VLOOKUP(D1600,ranks!$A$2:$B$12,2,FALSE)</f>
        <v>3</v>
      </c>
      <c r="I1600" s="27">
        <f>VLOOKUP($A1600,ranks!$A$2:$B$12,2,FALSE)-VLOOKUP(E1600,ranks!$A$2:$B$12,2,FALSE)</f>
        <v>3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9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3</v>
      </c>
    </row>
    <row r="1601" spans="1:17" x14ac:dyDescent="0.25">
      <c r="A1601" s="27" t="s">
        <v>5</v>
      </c>
      <c r="B1601" t="s">
        <v>6</v>
      </c>
      <c r="C1601" t="s">
        <v>1</v>
      </c>
      <c r="D1601" t="s">
        <v>5</v>
      </c>
      <c r="E1601" t="s">
        <v>5</v>
      </c>
      <c r="F1601" s="27">
        <f>VLOOKUP($A1601,ranks!$A$2:$B$12,2,FALSE)-VLOOKUP(B1601,ranks!$A$2:$B$12,2,FALSE)</f>
        <v>-6</v>
      </c>
      <c r="G1601" s="27">
        <f>VLOOKUP($A1601,ranks!$A$2:$B$12,2,FALSE)-VLOOKUP(C1601,ranks!$A$2:$B$12,2,FALSE)</f>
        <v>-3</v>
      </c>
      <c r="H1601" s="27">
        <f>VLOOKUP($A1601,ranks!$A$2:$B$12,2,FALSE)-VLOOKUP(D1601,ranks!$A$2:$B$12,2,FALSE)</f>
        <v>0</v>
      </c>
      <c r="I1601" s="27">
        <f>VLOOKUP($A1601,ranks!$A$2:$B$12,2,FALSE)-VLOOKUP(E1601,ranks!$A$2:$B$12,2,FALSE)</f>
        <v>0</v>
      </c>
      <c r="J1601">
        <f t="shared" si="194"/>
        <v>36</v>
      </c>
      <c r="K1601">
        <f t="shared" si="195"/>
        <v>9</v>
      </c>
      <c r="L1601">
        <f t="shared" si="196"/>
        <v>0</v>
      </c>
      <c r="M1601">
        <f t="shared" si="197"/>
        <v>0</v>
      </c>
      <c r="N1601">
        <f t="shared" si="198"/>
        <v>6</v>
      </c>
      <c r="O1601">
        <f t="shared" si="199"/>
        <v>3</v>
      </c>
      <c r="P1601">
        <f t="shared" si="200"/>
        <v>0</v>
      </c>
      <c r="Q1601">
        <f t="shared" si="201"/>
        <v>0</v>
      </c>
    </row>
    <row r="1602" spans="1:17" x14ac:dyDescent="0.25">
      <c r="A1602" s="27" t="s">
        <v>5</v>
      </c>
      <c r="B1602" t="s">
        <v>7</v>
      </c>
      <c r="C1602" t="s">
        <v>1</v>
      </c>
      <c r="D1602" t="s">
        <v>5</v>
      </c>
      <c r="E1602" t="s">
        <v>5</v>
      </c>
      <c r="F1602" s="27">
        <f>VLOOKUP($A1602,ranks!$A$2:$B$12,2,FALSE)-VLOOKUP(B1602,ranks!$A$2:$B$12,2,FALSE)</f>
        <v>-1</v>
      </c>
      <c r="G1602" s="27">
        <f>VLOOKUP($A1602,ranks!$A$2:$B$12,2,FALSE)-VLOOKUP(C1602,ranks!$A$2:$B$12,2,FALSE)</f>
        <v>-3</v>
      </c>
      <c r="H1602" s="27">
        <f>VLOOKUP($A1602,ranks!$A$2:$B$12,2,FALSE)-VLOOKUP(D1602,ranks!$A$2:$B$12,2,FALSE)</f>
        <v>0</v>
      </c>
      <c r="I1602" s="27">
        <f>VLOOKUP($A1602,ranks!$A$2:$B$12,2,FALSE)-VLOOKUP(E1602,ranks!$A$2:$B$12,2,FALSE)</f>
        <v>0</v>
      </c>
      <c r="J1602">
        <f t="shared" si="194"/>
        <v>1</v>
      </c>
      <c r="K1602">
        <f t="shared" si="195"/>
        <v>9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3</v>
      </c>
      <c r="P1602">
        <f t="shared" si="200"/>
        <v>0</v>
      </c>
      <c r="Q1602">
        <f t="shared" si="201"/>
        <v>0</v>
      </c>
    </row>
    <row r="1603" spans="1:17" x14ac:dyDescent="0.25">
      <c r="A1603" s="27" t="s">
        <v>8</v>
      </c>
      <c r="B1603" t="s">
        <v>8</v>
      </c>
      <c r="C1603" t="s">
        <v>5</v>
      </c>
      <c r="D1603" t="s">
        <v>5</v>
      </c>
      <c r="E1603" t="s">
        <v>5</v>
      </c>
      <c r="F1603" s="27">
        <f>VLOOKUP($A1603,ranks!$A$2:$B$12,2,FALSE)-VLOOKUP(B1603,ranks!$A$2:$B$12,2,FALSE)</f>
        <v>0</v>
      </c>
      <c r="G1603" s="27">
        <f>VLOOKUP($A1603,ranks!$A$2:$B$12,2,FALSE)-VLOOKUP(C1603,ranks!$A$2:$B$12,2,FALSE)</f>
        <v>-3</v>
      </c>
      <c r="H1603" s="27">
        <f>VLOOKUP($A1603,ranks!$A$2:$B$12,2,FALSE)-VLOOKUP(D1603,ranks!$A$2:$B$12,2,FALSE)</f>
        <v>-3</v>
      </c>
      <c r="I1603" s="27">
        <f>VLOOKUP($A1603,ranks!$A$2:$B$12,2,FALSE)-VLOOKUP(E1603,ranks!$A$2:$B$12,2,FALSE)</f>
        <v>-3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s="27" t="s">
        <v>5</v>
      </c>
      <c r="B1604" t="s">
        <v>5</v>
      </c>
      <c r="C1604" t="s">
        <v>5</v>
      </c>
      <c r="D1604" t="s">
        <v>5</v>
      </c>
      <c r="E1604" t="s">
        <v>5</v>
      </c>
      <c r="F1604" s="27">
        <f>VLOOKUP($A1604,ranks!$A$2:$B$12,2,FALSE)-VLOOKUP(B1604,ranks!$A$2:$B$12,2,FALSE)</f>
        <v>0</v>
      </c>
      <c r="G1604" s="27">
        <f>VLOOKUP($A1604,ranks!$A$2:$B$12,2,FALSE)-VLOOKUP(C1604,ranks!$A$2:$B$12,2,FALSE)</f>
        <v>0</v>
      </c>
      <c r="H1604" s="27">
        <f>VLOOKUP($A1604,ranks!$A$2:$B$12,2,FALSE)-VLOOKUP(D1604,ranks!$A$2:$B$12,2,FALSE)</f>
        <v>0</v>
      </c>
      <c r="I1604" s="27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s="27" t="s">
        <v>11</v>
      </c>
      <c r="B1605" t="s">
        <v>5</v>
      </c>
      <c r="C1605" t="s">
        <v>5</v>
      </c>
      <c r="D1605" t="s">
        <v>5</v>
      </c>
      <c r="E1605" t="s">
        <v>5</v>
      </c>
      <c r="F1605" s="27">
        <f>VLOOKUP($A1605,ranks!$A$2:$B$12,2,FALSE)-VLOOKUP(B1605,ranks!$A$2:$B$12,2,FALSE)</f>
        <v>-4</v>
      </c>
      <c r="G1605" s="27">
        <f>VLOOKUP($A1605,ranks!$A$2:$B$12,2,FALSE)-VLOOKUP(C1605,ranks!$A$2:$B$12,2,FALSE)</f>
        <v>-4</v>
      </c>
      <c r="H1605" s="27">
        <f>VLOOKUP($A1605,ranks!$A$2:$B$12,2,FALSE)-VLOOKUP(D1605,ranks!$A$2:$B$12,2,FALSE)</f>
        <v>-4</v>
      </c>
      <c r="I1605" s="27">
        <f>VLOOKUP($A1605,ranks!$A$2:$B$12,2,FALSE)-VLOOKUP(E1605,ranks!$A$2:$B$12,2,FALSE)</f>
        <v>-4</v>
      </c>
      <c r="J1605">
        <f t="shared" si="202"/>
        <v>16</v>
      </c>
      <c r="K1605">
        <f t="shared" si="203"/>
        <v>16</v>
      </c>
      <c r="L1605">
        <f t="shared" si="204"/>
        <v>16</v>
      </c>
      <c r="M1605">
        <f t="shared" si="205"/>
        <v>16</v>
      </c>
      <c r="N1605">
        <f t="shared" si="206"/>
        <v>4</v>
      </c>
      <c r="O1605">
        <f t="shared" si="207"/>
        <v>4</v>
      </c>
      <c r="P1605">
        <f t="shared" si="208"/>
        <v>4</v>
      </c>
      <c r="Q1605">
        <f t="shared" si="209"/>
        <v>4</v>
      </c>
    </row>
    <row r="1606" spans="1:17" x14ac:dyDescent="0.25">
      <c r="A1606" s="27" t="s">
        <v>6</v>
      </c>
      <c r="B1606" t="s">
        <v>10</v>
      </c>
      <c r="C1606" t="s">
        <v>5</v>
      </c>
      <c r="D1606" t="s">
        <v>5</v>
      </c>
      <c r="E1606" t="s">
        <v>5</v>
      </c>
      <c r="F1606" s="27">
        <f>VLOOKUP($A1606,ranks!$A$2:$B$12,2,FALSE)-VLOOKUP(B1606,ranks!$A$2:$B$12,2,FALSE)</f>
        <v>7</v>
      </c>
      <c r="G1606" s="27">
        <f>VLOOKUP($A1606,ranks!$A$2:$B$12,2,FALSE)-VLOOKUP(C1606,ranks!$A$2:$B$12,2,FALSE)</f>
        <v>6</v>
      </c>
      <c r="H1606" s="27">
        <f>VLOOKUP($A1606,ranks!$A$2:$B$12,2,FALSE)-VLOOKUP(D1606,ranks!$A$2:$B$12,2,FALSE)</f>
        <v>6</v>
      </c>
      <c r="I1606" s="27">
        <f>VLOOKUP($A1606,ranks!$A$2:$B$12,2,FALSE)-VLOOKUP(E1606,ranks!$A$2:$B$12,2,FALSE)</f>
        <v>6</v>
      </c>
      <c r="J1606">
        <f t="shared" si="202"/>
        <v>49</v>
      </c>
      <c r="K1606">
        <f t="shared" si="203"/>
        <v>36</v>
      </c>
      <c r="L1606">
        <f t="shared" si="204"/>
        <v>36</v>
      </c>
      <c r="M1606">
        <f t="shared" si="205"/>
        <v>36</v>
      </c>
      <c r="N1606">
        <f t="shared" si="206"/>
        <v>7</v>
      </c>
      <c r="O1606">
        <f t="shared" si="207"/>
        <v>6</v>
      </c>
      <c r="P1606">
        <f t="shared" si="208"/>
        <v>6</v>
      </c>
      <c r="Q1606">
        <f t="shared" si="209"/>
        <v>6</v>
      </c>
    </row>
    <row r="1607" spans="1:17" x14ac:dyDescent="0.25">
      <c r="A1607" s="27" t="s">
        <v>1</v>
      </c>
      <c r="B1607" t="s">
        <v>1</v>
      </c>
      <c r="C1607" t="s">
        <v>1</v>
      </c>
      <c r="D1607" t="s">
        <v>5</v>
      </c>
      <c r="E1607" t="s">
        <v>5</v>
      </c>
      <c r="F1607" s="27">
        <f>VLOOKUP($A1607,ranks!$A$2:$B$12,2,FALSE)-VLOOKUP(B1607,ranks!$A$2:$B$12,2,FALSE)</f>
        <v>0</v>
      </c>
      <c r="G1607" s="27">
        <f>VLOOKUP($A1607,ranks!$A$2:$B$12,2,FALSE)-VLOOKUP(C1607,ranks!$A$2:$B$12,2,FALSE)</f>
        <v>0</v>
      </c>
      <c r="H1607" s="27">
        <f>VLOOKUP($A1607,ranks!$A$2:$B$12,2,FALSE)-VLOOKUP(D1607,ranks!$A$2:$B$12,2,FALSE)</f>
        <v>3</v>
      </c>
      <c r="I1607" s="27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s="27" t="s">
        <v>5</v>
      </c>
      <c r="B1608" t="s">
        <v>1</v>
      </c>
      <c r="C1608" t="s">
        <v>1</v>
      </c>
      <c r="D1608" t="s">
        <v>5</v>
      </c>
      <c r="E1608" t="s">
        <v>5</v>
      </c>
      <c r="F1608" s="27">
        <f>VLOOKUP($A1608,ranks!$A$2:$B$12,2,FALSE)-VLOOKUP(B1608,ranks!$A$2:$B$12,2,FALSE)</f>
        <v>-3</v>
      </c>
      <c r="G1608" s="27">
        <f>VLOOKUP($A1608,ranks!$A$2:$B$12,2,FALSE)-VLOOKUP(C1608,ranks!$A$2:$B$12,2,FALSE)</f>
        <v>-3</v>
      </c>
      <c r="H1608" s="27">
        <f>VLOOKUP($A1608,ranks!$A$2:$B$12,2,FALSE)-VLOOKUP(D1608,ranks!$A$2:$B$12,2,FALSE)</f>
        <v>0</v>
      </c>
      <c r="I1608" s="27">
        <f>VLOOKUP($A1608,ranks!$A$2:$B$12,2,FALSE)-VLOOKUP(E1608,ranks!$A$2:$B$12,2,FALSE)</f>
        <v>0</v>
      </c>
      <c r="J1608">
        <f t="shared" si="202"/>
        <v>9</v>
      </c>
      <c r="K1608">
        <f t="shared" si="203"/>
        <v>9</v>
      </c>
      <c r="L1608">
        <f t="shared" si="204"/>
        <v>0</v>
      </c>
      <c r="M1608">
        <f t="shared" si="205"/>
        <v>0</v>
      </c>
      <c r="N1608">
        <f t="shared" si="206"/>
        <v>3</v>
      </c>
      <c r="O1608">
        <f t="shared" si="207"/>
        <v>3</v>
      </c>
      <c r="P1608">
        <f t="shared" si="208"/>
        <v>0</v>
      </c>
      <c r="Q1608">
        <f t="shared" si="209"/>
        <v>0</v>
      </c>
    </row>
    <row r="1609" spans="1:17" x14ac:dyDescent="0.25">
      <c r="A1609" s="27" t="s">
        <v>1</v>
      </c>
      <c r="B1609" t="s">
        <v>1</v>
      </c>
      <c r="C1609" t="s">
        <v>1</v>
      </c>
      <c r="D1609" t="s">
        <v>5</v>
      </c>
      <c r="E1609" t="s">
        <v>5</v>
      </c>
      <c r="F1609" s="27">
        <f>VLOOKUP($A1609,ranks!$A$2:$B$12,2,FALSE)-VLOOKUP(B1609,ranks!$A$2:$B$12,2,FALSE)</f>
        <v>0</v>
      </c>
      <c r="G1609" s="27">
        <f>VLOOKUP($A1609,ranks!$A$2:$B$12,2,FALSE)-VLOOKUP(C1609,ranks!$A$2:$B$12,2,FALSE)</f>
        <v>0</v>
      </c>
      <c r="H1609" s="27">
        <f>VLOOKUP($A1609,ranks!$A$2:$B$12,2,FALSE)-VLOOKUP(D1609,ranks!$A$2:$B$12,2,FALSE)</f>
        <v>3</v>
      </c>
      <c r="I1609" s="27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s="27" t="s">
        <v>11</v>
      </c>
      <c r="B1610" t="s">
        <v>11</v>
      </c>
      <c r="C1610" t="s">
        <v>5</v>
      </c>
      <c r="D1610" t="s">
        <v>5</v>
      </c>
      <c r="E1610" t="s">
        <v>5</v>
      </c>
      <c r="F1610" s="27">
        <f>VLOOKUP($A1610,ranks!$A$2:$B$12,2,FALSE)-VLOOKUP(B1610,ranks!$A$2:$B$12,2,FALSE)</f>
        <v>0</v>
      </c>
      <c r="G1610" s="27">
        <f>VLOOKUP($A1610,ranks!$A$2:$B$12,2,FALSE)-VLOOKUP(C1610,ranks!$A$2:$B$12,2,FALSE)</f>
        <v>-4</v>
      </c>
      <c r="H1610" s="27">
        <f>VLOOKUP($A1610,ranks!$A$2:$B$12,2,FALSE)-VLOOKUP(D1610,ranks!$A$2:$B$12,2,FALSE)</f>
        <v>-4</v>
      </c>
      <c r="I1610" s="27">
        <f>VLOOKUP($A1610,ranks!$A$2:$B$12,2,FALSE)-VLOOKUP(E1610,ranks!$A$2:$B$12,2,FALSE)</f>
        <v>-4</v>
      </c>
      <c r="J1610">
        <f t="shared" si="202"/>
        <v>0</v>
      </c>
      <c r="K1610">
        <f t="shared" si="203"/>
        <v>16</v>
      </c>
      <c r="L1610">
        <f t="shared" si="204"/>
        <v>16</v>
      </c>
      <c r="M1610">
        <f t="shared" si="205"/>
        <v>16</v>
      </c>
      <c r="N1610">
        <f t="shared" si="206"/>
        <v>0</v>
      </c>
      <c r="O1610">
        <f t="shared" si="207"/>
        <v>4</v>
      </c>
      <c r="P1610">
        <f t="shared" si="208"/>
        <v>4</v>
      </c>
      <c r="Q1610">
        <f t="shared" si="209"/>
        <v>4</v>
      </c>
    </row>
    <row r="1611" spans="1:17" x14ac:dyDescent="0.25">
      <c r="A1611" s="27" t="s">
        <v>5</v>
      </c>
      <c r="B1611" t="s">
        <v>11</v>
      </c>
      <c r="C1611" t="s">
        <v>11</v>
      </c>
      <c r="D1611" t="s">
        <v>5</v>
      </c>
      <c r="E1611" t="s">
        <v>5</v>
      </c>
      <c r="F1611" s="27">
        <f>VLOOKUP($A1611,ranks!$A$2:$B$12,2,FALSE)-VLOOKUP(B1611,ranks!$A$2:$B$12,2,FALSE)</f>
        <v>4</v>
      </c>
      <c r="G1611" s="27">
        <f>VLOOKUP($A1611,ranks!$A$2:$B$12,2,FALSE)-VLOOKUP(C1611,ranks!$A$2:$B$12,2,FALSE)</f>
        <v>4</v>
      </c>
      <c r="H1611" s="27">
        <f>VLOOKUP($A1611,ranks!$A$2:$B$12,2,FALSE)-VLOOKUP(D1611,ranks!$A$2:$B$12,2,FALSE)</f>
        <v>0</v>
      </c>
      <c r="I1611" s="27">
        <f>VLOOKUP($A1611,ranks!$A$2:$B$12,2,FALSE)-VLOOKUP(E1611,ranks!$A$2:$B$12,2,FALSE)</f>
        <v>0</v>
      </c>
      <c r="J1611">
        <f t="shared" si="202"/>
        <v>16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s="27" t="s">
        <v>5</v>
      </c>
      <c r="B1612" t="s">
        <v>5</v>
      </c>
      <c r="C1612" t="s">
        <v>5</v>
      </c>
      <c r="D1612" t="s">
        <v>5</v>
      </c>
      <c r="E1612" t="s">
        <v>5</v>
      </c>
      <c r="F1612" s="27">
        <f>VLOOKUP($A1612,ranks!$A$2:$B$12,2,FALSE)-VLOOKUP(B1612,ranks!$A$2:$B$12,2,FALSE)</f>
        <v>0</v>
      </c>
      <c r="G1612" s="27">
        <f>VLOOKUP($A1612,ranks!$A$2:$B$12,2,FALSE)-VLOOKUP(C1612,ranks!$A$2:$B$12,2,FALSE)</f>
        <v>0</v>
      </c>
      <c r="H1612" s="27">
        <f>VLOOKUP($A1612,ranks!$A$2:$B$12,2,FALSE)-VLOOKUP(D1612,ranks!$A$2:$B$12,2,FALSE)</f>
        <v>0</v>
      </c>
      <c r="I1612" s="27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s="27" t="s">
        <v>8</v>
      </c>
      <c r="B1613" t="s">
        <v>5</v>
      </c>
      <c r="C1613" t="s">
        <v>5</v>
      </c>
      <c r="D1613" t="s">
        <v>5</v>
      </c>
      <c r="E1613" t="s">
        <v>5</v>
      </c>
      <c r="F1613" s="27">
        <f>VLOOKUP($A1613,ranks!$A$2:$B$12,2,FALSE)-VLOOKUP(B1613,ranks!$A$2:$B$12,2,FALSE)</f>
        <v>-3</v>
      </c>
      <c r="G1613" s="27">
        <f>VLOOKUP($A1613,ranks!$A$2:$B$12,2,FALSE)-VLOOKUP(C1613,ranks!$A$2:$B$12,2,FALSE)</f>
        <v>-3</v>
      </c>
      <c r="H1613" s="27">
        <f>VLOOKUP($A1613,ranks!$A$2:$B$12,2,FALSE)-VLOOKUP(D1613,ranks!$A$2:$B$12,2,FALSE)</f>
        <v>-3</v>
      </c>
      <c r="I1613" s="27">
        <f>VLOOKUP($A1613,ranks!$A$2:$B$12,2,FALSE)-VLOOKUP(E1613,ranks!$A$2:$B$12,2,FALSE)</f>
        <v>-3</v>
      </c>
      <c r="J1613">
        <f t="shared" si="202"/>
        <v>9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3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s="27" t="s">
        <v>5</v>
      </c>
      <c r="B1614" t="s">
        <v>5</v>
      </c>
      <c r="C1614" t="s">
        <v>5</v>
      </c>
      <c r="D1614" t="s">
        <v>5</v>
      </c>
      <c r="E1614" t="s">
        <v>5</v>
      </c>
      <c r="F1614" s="27">
        <f>VLOOKUP($A1614,ranks!$A$2:$B$12,2,FALSE)-VLOOKUP(B1614,ranks!$A$2:$B$12,2,FALSE)</f>
        <v>0</v>
      </c>
      <c r="G1614" s="27">
        <f>VLOOKUP($A1614,ranks!$A$2:$B$12,2,FALSE)-VLOOKUP(C1614,ranks!$A$2:$B$12,2,FALSE)</f>
        <v>0</v>
      </c>
      <c r="H1614" s="27">
        <f>VLOOKUP($A1614,ranks!$A$2:$B$12,2,FALSE)-VLOOKUP(D1614,ranks!$A$2:$B$12,2,FALSE)</f>
        <v>0</v>
      </c>
      <c r="I1614" s="27">
        <f>VLOOKUP($A1614,ranks!$A$2:$B$12,2,FALSE)-VLOOKUP(E1614,ranks!$A$2:$B$12,2,FALSE)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s="27" t="s">
        <v>11</v>
      </c>
      <c r="B1615" t="s">
        <v>5</v>
      </c>
      <c r="C1615" t="s">
        <v>5</v>
      </c>
      <c r="D1615" t="s">
        <v>5</v>
      </c>
      <c r="E1615" t="s">
        <v>5</v>
      </c>
      <c r="F1615" s="27">
        <f>VLOOKUP($A1615,ranks!$A$2:$B$12,2,FALSE)-VLOOKUP(B1615,ranks!$A$2:$B$12,2,FALSE)</f>
        <v>-4</v>
      </c>
      <c r="G1615" s="27">
        <f>VLOOKUP($A1615,ranks!$A$2:$B$12,2,FALSE)-VLOOKUP(C1615,ranks!$A$2:$B$12,2,FALSE)</f>
        <v>-4</v>
      </c>
      <c r="H1615" s="27">
        <f>VLOOKUP($A1615,ranks!$A$2:$B$12,2,FALSE)-VLOOKUP(D1615,ranks!$A$2:$B$12,2,FALSE)</f>
        <v>-4</v>
      </c>
      <c r="I1615" s="27">
        <f>VLOOKUP($A1615,ranks!$A$2:$B$12,2,FALSE)-VLOOKUP(E1615,ranks!$A$2:$B$12,2,FALSE)</f>
        <v>-4</v>
      </c>
      <c r="J1615">
        <f t="shared" si="202"/>
        <v>16</v>
      </c>
      <c r="K1615">
        <f t="shared" si="203"/>
        <v>16</v>
      </c>
      <c r="L1615">
        <f t="shared" si="204"/>
        <v>16</v>
      </c>
      <c r="M1615">
        <f t="shared" si="205"/>
        <v>16</v>
      </c>
      <c r="N1615">
        <f t="shared" si="206"/>
        <v>4</v>
      </c>
      <c r="O1615">
        <f t="shared" si="207"/>
        <v>4</v>
      </c>
      <c r="P1615">
        <f t="shared" si="208"/>
        <v>4</v>
      </c>
      <c r="Q1615">
        <f t="shared" si="209"/>
        <v>4</v>
      </c>
    </row>
    <row r="1616" spans="1:17" x14ac:dyDescent="0.25">
      <c r="A1616" s="27" t="s">
        <v>1</v>
      </c>
      <c r="B1616" t="s">
        <v>8</v>
      </c>
      <c r="C1616" t="s">
        <v>5</v>
      </c>
      <c r="D1616" t="s">
        <v>5</v>
      </c>
      <c r="E1616" t="s">
        <v>5</v>
      </c>
      <c r="F1616" s="27">
        <f>VLOOKUP($A1616,ranks!$A$2:$B$12,2,FALSE)-VLOOKUP(B1616,ranks!$A$2:$B$12,2,FALSE)</f>
        <v>6</v>
      </c>
      <c r="G1616" s="27">
        <f>VLOOKUP($A1616,ranks!$A$2:$B$12,2,FALSE)-VLOOKUP(C1616,ranks!$A$2:$B$12,2,FALSE)</f>
        <v>3</v>
      </c>
      <c r="H1616" s="27">
        <f>VLOOKUP($A1616,ranks!$A$2:$B$12,2,FALSE)-VLOOKUP(D1616,ranks!$A$2:$B$12,2,FALSE)</f>
        <v>3</v>
      </c>
      <c r="I1616" s="27">
        <f>VLOOKUP($A1616,ranks!$A$2:$B$12,2,FALSE)-VLOOKUP(E1616,ranks!$A$2:$B$12,2,FALSE)</f>
        <v>3</v>
      </c>
      <c r="J1616">
        <f t="shared" si="202"/>
        <v>36</v>
      </c>
      <c r="K1616">
        <f t="shared" si="203"/>
        <v>9</v>
      </c>
      <c r="L1616">
        <f t="shared" si="204"/>
        <v>9</v>
      </c>
      <c r="M1616">
        <f t="shared" si="205"/>
        <v>9</v>
      </c>
      <c r="N1616">
        <f t="shared" si="206"/>
        <v>6</v>
      </c>
      <c r="O1616">
        <f t="shared" si="207"/>
        <v>3</v>
      </c>
      <c r="P1616">
        <f t="shared" si="208"/>
        <v>3</v>
      </c>
      <c r="Q1616">
        <f t="shared" si="209"/>
        <v>3</v>
      </c>
    </row>
    <row r="1617" spans="1:17" x14ac:dyDescent="0.25">
      <c r="A1617" s="27" t="s">
        <v>1</v>
      </c>
      <c r="B1617" t="s">
        <v>1</v>
      </c>
      <c r="C1617" t="s">
        <v>1</v>
      </c>
      <c r="D1617" t="s">
        <v>5</v>
      </c>
      <c r="E1617" t="s">
        <v>5</v>
      </c>
      <c r="F1617" s="27">
        <f>VLOOKUP($A1617,ranks!$A$2:$B$12,2,FALSE)-VLOOKUP(B1617,ranks!$A$2:$B$12,2,FALSE)</f>
        <v>0</v>
      </c>
      <c r="G1617" s="27">
        <f>VLOOKUP($A1617,ranks!$A$2:$B$12,2,FALSE)-VLOOKUP(C1617,ranks!$A$2:$B$12,2,FALSE)</f>
        <v>0</v>
      </c>
      <c r="H1617" s="27">
        <f>VLOOKUP($A1617,ranks!$A$2:$B$12,2,FALSE)-VLOOKUP(D1617,ranks!$A$2:$B$12,2,FALSE)</f>
        <v>3</v>
      </c>
      <c r="I1617" s="27">
        <f>VLOOKUP($A1617,ranks!$A$2:$B$12,2,FALSE)-VLOOKUP(E1617,ranks!$A$2:$B$12,2,FALSE)</f>
        <v>3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s="27" t="s">
        <v>4</v>
      </c>
      <c r="B1618" t="s">
        <v>1</v>
      </c>
      <c r="C1618" t="s">
        <v>1</v>
      </c>
      <c r="D1618" t="s">
        <v>5</v>
      </c>
      <c r="E1618" t="s">
        <v>5</v>
      </c>
      <c r="F1618" s="27">
        <f>VLOOKUP($A1618,ranks!$A$2:$B$12,2,FALSE)-VLOOKUP(B1618,ranks!$A$2:$B$12,2,FALSE)</f>
        <v>1</v>
      </c>
      <c r="G1618" s="27">
        <f>VLOOKUP($A1618,ranks!$A$2:$B$12,2,FALSE)-VLOOKUP(C1618,ranks!$A$2:$B$12,2,FALSE)</f>
        <v>1</v>
      </c>
      <c r="H1618" s="27">
        <f>VLOOKUP($A1618,ranks!$A$2:$B$12,2,FALSE)-VLOOKUP(D1618,ranks!$A$2:$B$12,2,FALSE)</f>
        <v>4</v>
      </c>
      <c r="I1618" s="27">
        <f>VLOOKUP($A1618,ranks!$A$2:$B$12,2,FALSE)-VLOOKUP(E1618,ranks!$A$2:$B$12,2,FALSE)</f>
        <v>4</v>
      </c>
      <c r="J1618">
        <f t="shared" si="202"/>
        <v>1</v>
      </c>
      <c r="K1618">
        <f t="shared" si="203"/>
        <v>1</v>
      </c>
      <c r="L1618">
        <f t="shared" si="204"/>
        <v>16</v>
      </c>
      <c r="M1618">
        <f t="shared" si="205"/>
        <v>16</v>
      </c>
      <c r="N1618">
        <f t="shared" si="206"/>
        <v>1</v>
      </c>
      <c r="O1618">
        <f t="shared" si="207"/>
        <v>1</v>
      </c>
      <c r="P1618">
        <f t="shared" si="208"/>
        <v>4</v>
      </c>
      <c r="Q1618">
        <f t="shared" si="209"/>
        <v>4</v>
      </c>
    </row>
    <row r="1619" spans="1:17" x14ac:dyDescent="0.25">
      <c r="A1619" s="27" t="s">
        <v>1</v>
      </c>
      <c r="B1619" t="s">
        <v>1</v>
      </c>
      <c r="C1619" t="s">
        <v>5</v>
      </c>
      <c r="D1619" t="s">
        <v>5</v>
      </c>
      <c r="E1619" t="s">
        <v>5</v>
      </c>
      <c r="F1619" s="27">
        <f>VLOOKUP($A1619,ranks!$A$2:$B$12,2,FALSE)-VLOOKUP(B1619,ranks!$A$2:$B$12,2,FALSE)</f>
        <v>0</v>
      </c>
      <c r="G1619" s="27">
        <f>VLOOKUP($A1619,ranks!$A$2:$B$12,2,FALSE)-VLOOKUP(C1619,ranks!$A$2:$B$12,2,FALSE)</f>
        <v>3</v>
      </c>
      <c r="H1619" s="27">
        <f>VLOOKUP($A1619,ranks!$A$2:$B$12,2,FALSE)-VLOOKUP(D1619,ranks!$A$2:$B$12,2,FALSE)</f>
        <v>3</v>
      </c>
      <c r="I1619" s="27">
        <f>VLOOKUP($A1619,ranks!$A$2:$B$12,2,FALSE)-VLOOKUP(E1619,ranks!$A$2:$B$12,2,FALSE)</f>
        <v>3</v>
      </c>
      <c r="J1619">
        <f t="shared" si="202"/>
        <v>0</v>
      </c>
      <c r="K1619">
        <f t="shared" si="203"/>
        <v>9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3</v>
      </c>
      <c r="P1619">
        <f t="shared" si="208"/>
        <v>3</v>
      </c>
      <c r="Q1619">
        <f t="shared" si="209"/>
        <v>3</v>
      </c>
    </row>
    <row r="1620" spans="1:17" x14ac:dyDescent="0.25">
      <c r="A1620" s="27" t="s">
        <v>11</v>
      </c>
      <c r="B1620" t="s">
        <v>5</v>
      </c>
      <c r="C1620" t="s">
        <v>1</v>
      </c>
      <c r="D1620" t="s">
        <v>5</v>
      </c>
      <c r="E1620" t="s">
        <v>5</v>
      </c>
      <c r="F1620" s="27">
        <f>VLOOKUP($A1620,ranks!$A$2:$B$12,2,FALSE)-VLOOKUP(B1620,ranks!$A$2:$B$12,2,FALSE)</f>
        <v>-4</v>
      </c>
      <c r="G1620" s="27">
        <f>VLOOKUP($A1620,ranks!$A$2:$B$12,2,FALSE)-VLOOKUP(C1620,ranks!$A$2:$B$12,2,FALSE)</f>
        <v>-7</v>
      </c>
      <c r="H1620" s="27">
        <f>VLOOKUP($A1620,ranks!$A$2:$B$12,2,FALSE)-VLOOKUP(D1620,ranks!$A$2:$B$12,2,FALSE)</f>
        <v>-4</v>
      </c>
      <c r="I1620" s="27">
        <f>VLOOKUP($A1620,ranks!$A$2:$B$12,2,FALSE)-VLOOKUP(E1620,ranks!$A$2:$B$12,2,FALSE)</f>
        <v>-4</v>
      </c>
      <c r="J1620">
        <f t="shared" si="202"/>
        <v>16</v>
      </c>
      <c r="K1620">
        <f t="shared" si="203"/>
        <v>49</v>
      </c>
      <c r="L1620">
        <f t="shared" si="204"/>
        <v>16</v>
      </c>
      <c r="M1620">
        <f t="shared" si="205"/>
        <v>16</v>
      </c>
      <c r="N1620">
        <f t="shared" si="206"/>
        <v>4</v>
      </c>
      <c r="O1620">
        <f t="shared" si="207"/>
        <v>7</v>
      </c>
      <c r="P1620">
        <f t="shared" si="208"/>
        <v>4</v>
      </c>
      <c r="Q1620">
        <f t="shared" si="209"/>
        <v>4</v>
      </c>
    </row>
    <row r="1621" spans="1:17" x14ac:dyDescent="0.25">
      <c r="A1621" s="27" t="s">
        <v>11</v>
      </c>
      <c r="B1621" t="s">
        <v>5</v>
      </c>
      <c r="C1621" t="s">
        <v>5</v>
      </c>
      <c r="D1621" t="s">
        <v>5</v>
      </c>
      <c r="E1621" t="s">
        <v>5</v>
      </c>
      <c r="F1621" s="27">
        <f>VLOOKUP($A1621,ranks!$A$2:$B$12,2,FALSE)-VLOOKUP(B1621,ranks!$A$2:$B$12,2,FALSE)</f>
        <v>-4</v>
      </c>
      <c r="G1621" s="27">
        <f>VLOOKUP($A1621,ranks!$A$2:$B$12,2,FALSE)-VLOOKUP(C1621,ranks!$A$2:$B$12,2,FALSE)</f>
        <v>-4</v>
      </c>
      <c r="H1621" s="27">
        <f>VLOOKUP($A1621,ranks!$A$2:$B$12,2,FALSE)-VLOOKUP(D1621,ranks!$A$2:$B$12,2,FALSE)</f>
        <v>-4</v>
      </c>
      <c r="I1621" s="27">
        <f>VLOOKUP($A1621,ranks!$A$2:$B$12,2,FALSE)-VLOOKUP(E1621,ranks!$A$2:$B$12,2,FALSE)</f>
        <v>-4</v>
      </c>
      <c r="J1621">
        <f t="shared" si="202"/>
        <v>16</v>
      </c>
      <c r="K1621">
        <f t="shared" si="203"/>
        <v>16</v>
      </c>
      <c r="L1621">
        <f t="shared" si="204"/>
        <v>16</v>
      </c>
      <c r="M1621">
        <f t="shared" si="205"/>
        <v>16</v>
      </c>
      <c r="N1621">
        <f t="shared" si="206"/>
        <v>4</v>
      </c>
      <c r="O1621">
        <f t="shared" si="207"/>
        <v>4</v>
      </c>
      <c r="P1621">
        <f t="shared" si="208"/>
        <v>4</v>
      </c>
      <c r="Q1621">
        <f t="shared" si="209"/>
        <v>4</v>
      </c>
    </row>
    <row r="1622" spans="1:17" x14ac:dyDescent="0.25">
      <c r="A1622" s="27" t="s">
        <v>2</v>
      </c>
      <c r="B1622" t="s">
        <v>1</v>
      </c>
      <c r="C1622" t="s">
        <v>1</v>
      </c>
      <c r="D1622" t="s">
        <v>5</v>
      </c>
      <c r="E1622" t="s">
        <v>5</v>
      </c>
      <c r="F1622" s="27">
        <f>VLOOKUP($A1622,ranks!$A$2:$B$12,2,FALSE)-VLOOKUP(B1622,ranks!$A$2:$B$12,2,FALSE)</f>
        <v>2</v>
      </c>
      <c r="G1622" s="27">
        <f>VLOOKUP($A1622,ranks!$A$2:$B$12,2,FALSE)-VLOOKUP(C1622,ranks!$A$2:$B$12,2,FALSE)</f>
        <v>2</v>
      </c>
      <c r="H1622" s="27">
        <f>VLOOKUP($A1622,ranks!$A$2:$B$12,2,FALSE)-VLOOKUP(D1622,ranks!$A$2:$B$12,2,FALSE)</f>
        <v>5</v>
      </c>
      <c r="I1622" s="27">
        <f>VLOOKUP($A1622,ranks!$A$2:$B$12,2,FALSE)-VLOOKUP(E1622,ranks!$A$2:$B$12,2,FALSE)</f>
        <v>5</v>
      </c>
      <c r="J1622">
        <f t="shared" si="202"/>
        <v>4</v>
      </c>
      <c r="K1622">
        <f t="shared" si="203"/>
        <v>4</v>
      </c>
      <c r="L1622">
        <f t="shared" si="204"/>
        <v>25</v>
      </c>
      <c r="M1622">
        <f t="shared" si="205"/>
        <v>25</v>
      </c>
      <c r="N1622">
        <f t="shared" si="206"/>
        <v>2</v>
      </c>
      <c r="O1622">
        <f t="shared" si="207"/>
        <v>2</v>
      </c>
      <c r="P1622">
        <f t="shared" si="208"/>
        <v>5</v>
      </c>
      <c r="Q1622">
        <f t="shared" si="209"/>
        <v>5</v>
      </c>
    </row>
    <row r="1623" spans="1:17" x14ac:dyDescent="0.25">
      <c r="A1623" s="27" t="s">
        <v>7</v>
      </c>
      <c r="B1623" t="s">
        <v>1</v>
      </c>
      <c r="C1623" t="s">
        <v>1</v>
      </c>
      <c r="D1623" t="s">
        <v>5</v>
      </c>
      <c r="E1623" t="s">
        <v>5</v>
      </c>
      <c r="F1623" s="27">
        <f>VLOOKUP($A1623,ranks!$A$2:$B$12,2,FALSE)-VLOOKUP(B1623,ranks!$A$2:$B$12,2,FALSE)</f>
        <v>-2</v>
      </c>
      <c r="G1623" s="27">
        <f>VLOOKUP($A1623,ranks!$A$2:$B$12,2,FALSE)-VLOOKUP(C1623,ranks!$A$2:$B$12,2,FALSE)</f>
        <v>-2</v>
      </c>
      <c r="H1623" s="27">
        <f>VLOOKUP($A1623,ranks!$A$2:$B$12,2,FALSE)-VLOOKUP(D1623,ranks!$A$2:$B$12,2,FALSE)</f>
        <v>1</v>
      </c>
      <c r="I1623" s="27">
        <f>VLOOKUP($A1623,ranks!$A$2:$B$12,2,FALSE)-VLOOKUP(E1623,ranks!$A$2:$B$12,2,FALSE)</f>
        <v>1</v>
      </c>
      <c r="J1623">
        <f t="shared" si="202"/>
        <v>4</v>
      </c>
      <c r="K1623">
        <f t="shared" si="203"/>
        <v>4</v>
      </c>
      <c r="L1623">
        <f t="shared" si="204"/>
        <v>1</v>
      </c>
      <c r="M1623">
        <f t="shared" si="205"/>
        <v>1</v>
      </c>
      <c r="N1623">
        <f t="shared" si="206"/>
        <v>2</v>
      </c>
      <c r="O1623">
        <f t="shared" si="207"/>
        <v>2</v>
      </c>
      <c r="P1623">
        <f t="shared" si="208"/>
        <v>1</v>
      </c>
      <c r="Q1623">
        <f t="shared" si="209"/>
        <v>1</v>
      </c>
    </row>
    <row r="1624" spans="1:17" x14ac:dyDescent="0.25">
      <c r="A1624" s="27" t="s">
        <v>6</v>
      </c>
      <c r="B1624" t="s">
        <v>1</v>
      </c>
      <c r="C1624" t="s">
        <v>1</v>
      </c>
      <c r="D1624" t="s">
        <v>5</v>
      </c>
      <c r="E1624" t="s">
        <v>5</v>
      </c>
      <c r="F1624" s="27">
        <f>VLOOKUP($A1624,ranks!$A$2:$B$12,2,FALSE)-VLOOKUP(B1624,ranks!$A$2:$B$12,2,FALSE)</f>
        <v>3</v>
      </c>
      <c r="G1624" s="27">
        <f>VLOOKUP($A1624,ranks!$A$2:$B$12,2,FALSE)-VLOOKUP(C1624,ranks!$A$2:$B$12,2,FALSE)</f>
        <v>3</v>
      </c>
      <c r="H1624" s="27">
        <f>VLOOKUP($A1624,ranks!$A$2:$B$12,2,FALSE)-VLOOKUP(D1624,ranks!$A$2:$B$12,2,FALSE)</f>
        <v>6</v>
      </c>
      <c r="I1624" s="27">
        <f>VLOOKUP($A1624,ranks!$A$2:$B$12,2,FALSE)-VLOOKUP(E1624,ranks!$A$2:$B$12,2,FALSE)</f>
        <v>6</v>
      </c>
      <c r="J1624">
        <f t="shared" si="202"/>
        <v>9</v>
      </c>
      <c r="K1624">
        <f t="shared" si="203"/>
        <v>9</v>
      </c>
      <c r="L1624">
        <f t="shared" si="204"/>
        <v>36</v>
      </c>
      <c r="M1624">
        <f t="shared" si="205"/>
        <v>36</v>
      </c>
      <c r="N1624">
        <f t="shared" si="206"/>
        <v>3</v>
      </c>
      <c r="O1624">
        <f t="shared" si="207"/>
        <v>3</v>
      </c>
      <c r="P1624">
        <f t="shared" si="208"/>
        <v>6</v>
      </c>
      <c r="Q1624">
        <f t="shared" si="209"/>
        <v>6</v>
      </c>
    </row>
    <row r="1625" spans="1:17" x14ac:dyDescent="0.25">
      <c r="A1625" s="27" t="s">
        <v>5</v>
      </c>
      <c r="B1625" t="s">
        <v>7</v>
      </c>
      <c r="C1625" t="s">
        <v>5</v>
      </c>
      <c r="D1625" t="s">
        <v>5</v>
      </c>
      <c r="E1625" t="s">
        <v>5</v>
      </c>
      <c r="F1625" s="27">
        <f>VLOOKUP($A1625,ranks!$A$2:$B$12,2,FALSE)-VLOOKUP(B1625,ranks!$A$2:$B$12,2,FALSE)</f>
        <v>-1</v>
      </c>
      <c r="G1625" s="27">
        <f>VLOOKUP($A1625,ranks!$A$2:$B$12,2,FALSE)-VLOOKUP(C1625,ranks!$A$2:$B$12,2,FALSE)</f>
        <v>0</v>
      </c>
      <c r="H1625" s="27">
        <f>VLOOKUP($A1625,ranks!$A$2:$B$12,2,FALSE)-VLOOKUP(D1625,ranks!$A$2:$B$12,2,FALSE)</f>
        <v>0</v>
      </c>
      <c r="I1625" s="27">
        <f>VLOOKUP($A1625,ranks!$A$2:$B$12,2,FALSE)-VLOOKUP(E1625,ranks!$A$2:$B$12,2,FALSE)</f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  <c r="P1625">
        <f t="shared" si="208"/>
        <v>0</v>
      </c>
      <c r="Q1625">
        <f t="shared" si="209"/>
        <v>0</v>
      </c>
    </row>
    <row r="1626" spans="1:17" x14ac:dyDescent="0.25">
      <c r="A1626" s="27" t="s">
        <v>8</v>
      </c>
      <c r="B1626" t="s">
        <v>5</v>
      </c>
      <c r="C1626" t="s">
        <v>5</v>
      </c>
      <c r="D1626" t="s">
        <v>5</v>
      </c>
      <c r="E1626" t="s">
        <v>5</v>
      </c>
      <c r="F1626" s="27">
        <f>VLOOKUP($A1626,ranks!$A$2:$B$12,2,FALSE)-VLOOKUP(B1626,ranks!$A$2:$B$12,2,FALSE)</f>
        <v>-3</v>
      </c>
      <c r="G1626" s="27">
        <f>VLOOKUP($A1626,ranks!$A$2:$B$12,2,FALSE)-VLOOKUP(C1626,ranks!$A$2:$B$12,2,FALSE)</f>
        <v>-3</v>
      </c>
      <c r="H1626" s="27">
        <f>VLOOKUP($A1626,ranks!$A$2:$B$12,2,FALSE)-VLOOKUP(D1626,ranks!$A$2:$B$12,2,FALSE)</f>
        <v>-3</v>
      </c>
      <c r="I1626" s="27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s="27" t="s">
        <v>11</v>
      </c>
      <c r="B1627" t="s">
        <v>11</v>
      </c>
      <c r="C1627" t="s">
        <v>11</v>
      </c>
      <c r="D1627" t="s">
        <v>5</v>
      </c>
      <c r="E1627" t="s">
        <v>5</v>
      </c>
      <c r="F1627" s="27">
        <f>VLOOKUP($A1627,ranks!$A$2:$B$12,2,FALSE)-VLOOKUP(B1627,ranks!$A$2:$B$12,2,FALSE)</f>
        <v>0</v>
      </c>
      <c r="G1627" s="27">
        <f>VLOOKUP($A1627,ranks!$A$2:$B$12,2,FALSE)-VLOOKUP(C1627,ranks!$A$2:$B$12,2,FALSE)</f>
        <v>0</v>
      </c>
      <c r="H1627" s="27">
        <f>VLOOKUP($A1627,ranks!$A$2:$B$12,2,FALSE)-VLOOKUP(D1627,ranks!$A$2:$B$12,2,FALSE)</f>
        <v>-4</v>
      </c>
      <c r="I1627" s="27">
        <f>VLOOKUP($A1627,ranks!$A$2:$B$12,2,FALSE)-VLOOKUP(E1627,ranks!$A$2:$B$12,2,FALSE)</f>
        <v>-4</v>
      </c>
      <c r="J1627">
        <f t="shared" si="202"/>
        <v>0</v>
      </c>
      <c r="K1627">
        <f t="shared" si="203"/>
        <v>0</v>
      </c>
      <c r="L1627">
        <f t="shared" si="204"/>
        <v>16</v>
      </c>
      <c r="M1627">
        <f t="shared" si="205"/>
        <v>16</v>
      </c>
      <c r="N1627">
        <f t="shared" si="206"/>
        <v>0</v>
      </c>
      <c r="O1627">
        <f t="shared" si="207"/>
        <v>0</v>
      </c>
      <c r="P1627">
        <f t="shared" si="208"/>
        <v>4</v>
      </c>
      <c r="Q1627">
        <f t="shared" si="209"/>
        <v>4</v>
      </c>
    </row>
    <row r="1628" spans="1:17" x14ac:dyDescent="0.25">
      <c r="A1628" s="27" t="s">
        <v>1</v>
      </c>
      <c r="B1628" t="s">
        <v>5</v>
      </c>
      <c r="C1628" t="s">
        <v>5</v>
      </c>
      <c r="D1628" t="s">
        <v>5</v>
      </c>
      <c r="E1628" t="s">
        <v>5</v>
      </c>
      <c r="F1628" s="27">
        <f>VLOOKUP($A1628,ranks!$A$2:$B$12,2,FALSE)-VLOOKUP(B1628,ranks!$A$2:$B$12,2,FALSE)</f>
        <v>3</v>
      </c>
      <c r="G1628" s="27">
        <f>VLOOKUP($A1628,ranks!$A$2:$B$12,2,FALSE)-VLOOKUP(C1628,ranks!$A$2:$B$12,2,FALSE)</f>
        <v>3</v>
      </c>
      <c r="H1628" s="27">
        <f>VLOOKUP($A1628,ranks!$A$2:$B$12,2,FALSE)-VLOOKUP(D1628,ranks!$A$2:$B$12,2,FALSE)</f>
        <v>3</v>
      </c>
      <c r="I1628" s="27">
        <f>VLOOKUP($A1628,ranks!$A$2:$B$12,2,FALSE)-VLOOKUP(E1628,ranks!$A$2:$B$12,2,FALSE)</f>
        <v>3</v>
      </c>
      <c r="J1628">
        <f t="shared" si="202"/>
        <v>9</v>
      </c>
      <c r="K1628">
        <f t="shared" si="203"/>
        <v>9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3</v>
      </c>
      <c r="P1628">
        <f t="shared" si="208"/>
        <v>3</v>
      </c>
      <c r="Q1628">
        <f t="shared" si="209"/>
        <v>3</v>
      </c>
    </row>
    <row r="1629" spans="1:17" x14ac:dyDescent="0.25">
      <c r="A1629" s="27" t="s">
        <v>11</v>
      </c>
      <c r="B1629" t="s">
        <v>11</v>
      </c>
      <c r="C1629" t="s">
        <v>5</v>
      </c>
      <c r="D1629" t="s">
        <v>5</v>
      </c>
      <c r="E1629" t="s">
        <v>5</v>
      </c>
      <c r="F1629" s="27">
        <f>VLOOKUP($A1629,ranks!$A$2:$B$12,2,FALSE)-VLOOKUP(B1629,ranks!$A$2:$B$12,2,FALSE)</f>
        <v>0</v>
      </c>
      <c r="G1629" s="27">
        <f>VLOOKUP($A1629,ranks!$A$2:$B$12,2,FALSE)-VLOOKUP(C1629,ranks!$A$2:$B$12,2,FALSE)</f>
        <v>-4</v>
      </c>
      <c r="H1629" s="27">
        <f>VLOOKUP($A1629,ranks!$A$2:$B$12,2,FALSE)-VLOOKUP(D1629,ranks!$A$2:$B$12,2,FALSE)</f>
        <v>-4</v>
      </c>
      <c r="I1629" s="27">
        <f>VLOOKUP($A1629,ranks!$A$2:$B$12,2,FALSE)-VLOOKUP(E1629,ranks!$A$2:$B$12,2,FALSE)</f>
        <v>-4</v>
      </c>
      <c r="J1629">
        <f t="shared" si="202"/>
        <v>0</v>
      </c>
      <c r="K1629">
        <f t="shared" si="203"/>
        <v>16</v>
      </c>
      <c r="L1629">
        <f t="shared" si="204"/>
        <v>16</v>
      </c>
      <c r="M1629">
        <f t="shared" si="205"/>
        <v>16</v>
      </c>
      <c r="N1629">
        <f t="shared" si="206"/>
        <v>0</v>
      </c>
      <c r="O1629">
        <f t="shared" si="207"/>
        <v>4</v>
      </c>
      <c r="P1629">
        <f t="shared" si="208"/>
        <v>4</v>
      </c>
      <c r="Q1629">
        <f t="shared" si="209"/>
        <v>4</v>
      </c>
    </row>
    <row r="1630" spans="1:17" x14ac:dyDescent="0.25">
      <c r="A1630" s="27" t="s">
        <v>5</v>
      </c>
      <c r="B1630" t="s">
        <v>4</v>
      </c>
      <c r="C1630" t="s">
        <v>5</v>
      </c>
      <c r="D1630" t="s">
        <v>5</v>
      </c>
      <c r="E1630" t="s">
        <v>5</v>
      </c>
      <c r="F1630" s="27">
        <f>VLOOKUP($A1630,ranks!$A$2:$B$12,2,FALSE)-VLOOKUP(B1630,ranks!$A$2:$B$12,2,FALSE)</f>
        <v>-4</v>
      </c>
      <c r="G1630" s="27">
        <f>VLOOKUP($A1630,ranks!$A$2:$B$12,2,FALSE)-VLOOKUP(C1630,ranks!$A$2:$B$12,2,FALSE)</f>
        <v>0</v>
      </c>
      <c r="H1630" s="27">
        <f>VLOOKUP($A1630,ranks!$A$2:$B$12,2,FALSE)-VLOOKUP(D1630,ranks!$A$2:$B$12,2,FALSE)</f>
        <v>0</v>
      </c>
      <c r="I1630" s="27">
        <f>VLOOKUP($A1630,ranks!$A$2:$B$12,2,FALSE)-VLOOKUP(E1630,ranks!$A$2:$B$12,2,FALSE)</f>
        <v>0</v>
      </c>
      <c r="J1630">
        <f t="shared" si="202"/>
        <v>16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4</v>
      </c>
      <c r="O1630">
        <f t="shared" si="207"/>
        <v>0</v>
      </c>
      <c r="P1630">
        <f t="shared" si="208"/>
        <v>0</v>
      </c>
      <c r="Q1630">
        <f t="shared" si="209"/>
        <v>0</v>
      </c>
    </row>
    <row r="1631" spans="1:17" x14ac:dyDescent="0.25">
      <c r="A1631" s="27" t="s">
        <v>1</v>
      </c>
      <c r="B1631" t="s">
        <v>5</v>
      </c>
      <c r="C1631" t="s">
        <v>1</v>
      </c>
      <c r="D1631" t="s">
        <v>5</v>
      </c>
      <c r="E1631" t="s">
        <v>5</v>
      </c>
      <c r="F1631" s="27">
        <f>VLOOKUP($A1631,ranks!$A$2:$B$12,2,FALSE)-VLOOKUP(B1631,ranks!$A$2:$B$12,2,FALSE)</f>
        <v>3</v>
      </c>
      <c r="G1631" s="27">
        <f>VLOOKUP($A1631,ranks!$A$2:$B$12,2,FALSE)-VLOOKUP(C1631,ranks!$A$2:$B$12,2,FALSE)</f>
        <v>0</v>
      </c>
      <c r="H1631" s="27">
        <f>VLOOKUP($A1631,ranks!$A$2:$B$12,2,FALSE)-VLOOKUP(D1631,ranks!$A$2:$B$12,2,FALSE)</f>
        <v>3</v>
      </c>
      <c r="I1631" s="27">
        <f>VLOOKUP($A1631,ranks!$A$2:$B$12,2,FALSE)-VLOOKUP(E1631,ranks!$A$2:$B$12,2,FALSE)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s="27" t="s">
        <v>2</v>
      </c>
      <c r="B1632" t="s">
        <v>3</v>
      </c>
      <c r="C1632" t="s">
        <v>1</v>
      </c>
      <c r="D1632" t="s">
        <v>5</v>
      </c>
      <c r="E1632" t="s">
        <v>5</v>
      </c>
      <c r="F1632" s="27">
        <f>VLOOKUP($A1632,ranks!$A$2:$B$12,2,FALSE)-VLOOKUP(B1632,ranks!$A$2:$B$12,2,FALSE)</f>
        <v>3</v>
      </c>
      <c r="G1632" s="27">
        <f>VLOOKUP($A1632,ranks!$A$2:$B$12,2,FALSE)-VLOOKUP(C1632,ranks!$A$2:$B$12,2,FALSE)</f>
        <v>2</v>
      </c>
      <c r="H1632" s="27">
        <f>VLOOKUP($A1632,ranks!$A$2:$B$12,2,FALSE)-VLOOKUP(D1632,ranks!$A$2:$B$12,2,FALSE)</f>
        <v>5</v>
      </c>
      <c r="I1632" s="27">
        <f>VLOOKUP($A1632,ranks!$A$2:$B$12,2,FALSE)-VLOOKUP(E1632,ranks!$A$2:$B$12,2,FALSE)</f>
        <v>5</v>
      </c>
      <c r="J1632">
        <f t="shared" si="202"/>
        <v>9</v>
      </c>
      <c r="K1632">
        <f t="shared" si="203"/>
        <v>4</v>
      </c>
      <c r="L1632">
        <f t="shared" si="204"/>
        <v>25</v>
      </c>
      <c r="M1632">
        <f t="shared" si="205"/>
        <v>25</v>
      </c>
      <c r="N1632">
        <f t="shared" si="206"/>
        <v>3</v>
      </c>
      <c r="O1632">
        <f t="shared" si="207"/>
        <v>2</v>
      </c>
      <c r="P1632">
        <f t="shared" si="208"/>
        <v>5</v>
      </c>
      <c r="Q1632">
        <f t="shared" si="209"/>
        <v>5</v>
      </c>
    </row>
    <row r="1633" spans="1:17" x14ac:dyDescent="0.25">
      <c r="A1633" s="27" t="s">
        <v>11</v>
      </c>
      <c r="B1633" t="s">
        <v>11</v>
      </c>
      <c r="C1633" t="s">
        <v>1</v>
      </c>
      <c r="D1633" t="s">
        <v>5</v>
      </c>
      <c r="E1633" t="s">
        <v>5</v>
      </c>
      <c r="F1633" s="27">
        <f>VLOOKUP($A1633,ranks!$A$2:$B$12,2,FALSE)-VLOOKUP(B1633,ranks!$A$2:$B$12,2,FALSE)</f>
        <v>0</v>
      </c>
      <c r="G1633" s="27">
        <f>VLOOKUP($A1633,ranks!$A$2:$B$12,2,FALSE)-VLOOKUP(C1633,ranks!$A$2:$B$12,2,FALSE)</f>
        <v>-7</v>
      </c>
      <c r="H1633" s="27">
        <f>VLOOKUP($A1633,ranks!$A$2:$B$12,2,FALSE)-VLOOKUP(D1633,ranks!$A$2:$B$12,2,FALSE)</f>
        <v>-4</v>
      </c>
      <c r="I1633" s="27">
        <f>VLOOKUP($A1633,ranks!$A$2:$B$12,2,FALSE)-VLOOKUP(E1633,ranks!$A$2:$B$12,2,FALSE)</f>
        <v>-4</v>
      </c>
      <c r="J1633">
        <f t="shared" si="202"/>
        <v>0</v>
      </c>
      <c r="K1633">
        <f t="shared" si="203"/>
        <v>49</v>
      </c>
      <c r="L1633">
        <f t="shared" si="204"/>
        <v>16</v>
      </c>
      <c r="M1633">
        <f t="shared" si="205"/>
        <v>16</v>
      </c>
      <c r="N1633">
        <f t="shared" si="206"/>
        <v>0</v>
      </c>
      <c r="O1633">
        <f t="shared" si="207"/>
        <v>7</v>
      </c>
      <c r="P1633">
        <f t="shared" si="208"/>
        <v>4</v>
      </c>
      <c r="Q1633">
        <f t="shared" si="209"/>
        <v>4</v>
      </c>
    </row>
    <row r="1634" spans="1:17" x14ac:dyDescent="0.25">
      <c r="A1634" s="27" t="s">
        <v>7</v>
      </c>
      <c r="B1634" t="s">
        <v>5</v>
      </c>
      <c r="C1634" t="s">
        <v>1</v>
      </c>
      <c r="D1634" t="s">
        <v>5</v>
      </c>
      <c r="E1634" t="s">
        <v>5</v>
      </c>
      <c r="F1634" s="27">
        <f>VLOOKUP($A1634,ranks!$A$2:$B$12,2,FALSE)-VLOOKUP(B1634,ranks!$A$2:$B$12,2,FALSE)</f>
        <v>1</v>
      </c>
      <c r="G1634" s="27">
        <f>VLOOKUP($A1634,ranks!$A$2:$B$12,2,FALSE)-VLOOKUP(C1634,ranks!$A$2:$B$12,2,FALSE)</f>
        <v>-2</v>
      </c>
      <c r="H1634" s="27">
        <f>VLOOKUP($A1634,ranks!$A$2:$B$12,2,FALSE)-VLOOKUP(D1634,ranks!$A$2:$B$12,2,FALSE)</f>
        <v>1</v>
      </c>
      <c r="I1634" s="27">
        <f>VLOOKUP($A1634,ranks!$A$2:$B$12,2,FALSE)-VLOOKUP(E1634,ranks!$A$2:$B$12,2,FALSE)</f>
        <v>1</v>
      </c>
      <c r="J1634">
        <f t="shared" si="202"/>
        <v>1</v>
      </c>
      <c r="K1634">
        <f t="shared" si="203"/>
        <v>4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2</v>
      </c>
      <c r="P1634">
        <f t="shared" si="208"/>
        <v>1</v>
      </c>
      <c r="Q1634">
        <f t="shared" si="209"/>
        <v>1</v>
      </c>
    </row>
    <row r="1635" spans="1:17" x14ac:dyDescent="0.25">
      <c r="A1635" s="27" t="s">
        <v>5</v>
      </c>
      <c r="B1635" t="s">
        <v>5</v>
      </c>
      <c r="C1635" t="s">
        <v>5</v>
      </c>
      <c r="D1635" t="s">
        <v>5</v>
      </c>
      <c r="E1635" t="s">
        <v>5</v>
      </c>
      <c r="F1635" s="27">
        <f>VLOOKUP($A1635,ranks!$A$2:$B$12,2,FALSE)-VLOOKUP(B1635,ranks!$A$2:$B$12,2,FALSE)</f>
        <v>0</v>
      </c>
      <c r="G1635" s="27">
        <f>VLOOKUP($A1635,ranks!$A$2:$B$12,2,FALSE)-VLOOKUP(C1635,ranks!$A$2:$B$12,2,FALSE)</f>
        <v>0</v>
      </c>
      <c r="H1635" s="27">
        <f>VLOOKUP($A1635,ranks!$A$2:$B$12,2,FALSE)-VLOOKUP(D1635,ranks!$A$2:$B$12,2,FALSE)</f>
        <v>0</v>
      </c>
      <c r="I1635" s="27">
        <f>VLOOKUP($A1635,ranks!$A$2:$B$12,2,FALSE)-VLOOKUP(E1635,ranks!$A$2:$B$12,2,FALSE)</f>
        <v>0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0</v>
      </c>
    </row>
    <row r="1636" spans="1:17" x14ac:dyDescent="0.25">
      <c r="A1636" s="27" t="s">
        <v>10</v>
      </c>
      <c r="B1636" t="s">
        <v>6</v>
      </c>
      <c r="C1636" t="s">
        <v>5</v>
      </c>
      <c r="D1636" t="s">
        <v>5</v>
      </c>
      <c r="E1636" t="s">
        <v>5</v>
      </c>
      <c r="F1636" s="27">
        <f>VLOOKUP($A1636,ranks!$A$2:$B$12,2,FALSE)-VLOOKUP(B1636,ranks!$A$2:$B$12,2,FALSE)</f>
        <v>-7</v>
      </c>
      <c r="G1636" s="27">
        <f>VLOOKUP($A1636,ranks!$A$2:$B$12,2,FALSE)-VLOOKUP(C1636,ranks!$A$2:$B$12,2,FALSE)</f>
        <v>-1</v>
      </c>
      <c r="H1636" s="27">
        <f>VLOOKUP($A1636,ranks!$A$2:$B$12,2,FALSE)-VLOOKUP(D1636,ranks!$A$2:$B$12,2,FALSE)</f>
        <v>-1</v>
      </c>
      <c r="I1636" s="27">
        <f>VLOOKUP($A1636,ranks!$A$2:$B$12,2,FALSE)-VLOOKUP(E1636,ranks!$A$2:$B$12,2,FALSE)</f>
        <v>-1</v>
      </c>
      <c r="J1636">
        <f t="shared" si="202"/>
        <v>49</v>
      </c>
      <c r="K1636">
        <f t="shared" si="203"/>
        <v>1</v>
      </c>
      <c r="L1636">
        <f t="shared" si="204"/>
        <v>1</v>
      </c>
      <c r="M1636">
        <f t="shared" si="205"/>
        <v>1</v>
      </c>
      <c r="N1636">
        <f t="shared" si="206"/>
        <v>7</v>
      </c>
      <c r="O1636">
        <f t="shared" si="207"/>
        <v>1</v>
      </c>
      <c r="P1636">
        <f t="shared" si="208"/>
        <v>1</v>
      </c>
      <c r="Q1636">
        <f t="shared" si="209"/>
        <v>1</v>
      </c>
    </row>
    <row r="1637" spans="1:17" x14ac:dyDescent="0.25">
      <c r="A1637" s="27" t="s">
        <v>11</v>
      </c>
      <c r="B1637" t="s">
        <v>5</v>
      </c>
      <c r="C1637" t="s">
        <v>11</v>
      </c>
      <c r="D1637" t="s">
        <v>5</v>
      </c>
      <c r="E1637" t="s">
        <v>5</v>
      </c>
      <c r="F1637" s="27">
        <f>VLOOKUP($A1637,ranks!$A$2:$B$12,2,FALSE)-VLOOKUP(B1637,ranks!$A$2:$B$12,2,FALSE)</f>
        <v>-4</v>
      </c>
      <c r="G1637" s="27">
        <f>VLOOKUP($A1637,ranks!$A$2:$B$12,2,FALSE)-VLOOKUP(C1637,ranks!$A$2:$B$12,2,FALSE)</f>
        <v>0</v>
      </c>
      <c r="H1637" s="27">
        <f>VLOOKUP($A1637,ranks!$A$2:$B$12,2,FALSE)-VLOOKUP(D1637,ranks!$A$2:$B$12,2,FALSE)</f>
        <v>-4</v>
      </c>
      <c r="I1637" s="27">
        <f>VLOOKUP($A1637,ranks!$A$2:$B$12,2,FALSE)-VLOOKUP(E1637,ranks!$A$2:$B$12,2,FALSE)</f>
        <v>-4</v>
      </c>
      <c r="J1637">
        <f t="shared" si="202"/>
        <v>16</v>
      </c>
      <c r="K1637">
        <f t="shared" si="203"/>
        <v>0</v>
      </c>
      <c r="L1637">
        <f t="shared" si="204"/>
        <v>16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4</v>
      </c>
      <c r="Q1637">
        <f t="shared" si="209"/>
        <v>4</v>
      </c>
    </row>
    <row r="1638" spans="1:17" x14ac:dyDescent="0.25">
      <c r="A1638" s="27" t="s">
        <v>5</v>
      </c>
      <c r="B1638" t="s">
        <v>11</v>
      </c>
      <c r="C1638" t="s">
        <v>11</v>
      </c>
      <c r="D1638" t="s">
        <v>5</v>
      </c>
      <c r="E1638" t="s">
        <v>5</v>
      </c>
      <c r="F1638" s="27">
        <f>VLOOKUP($A1638,ranks!$A$2:$B$12,2,FALSE)-VLOOKUP(B1638,ranks!$A$2:$B$12,2,FALSE)</f>
        <v>4</v>
      </c>
      <c r="G1638" s="27">
        <f>VLOOKUP($A1638,ranks!$A$2:$B$12,2,FALSE)-VLOOKUP(C1638,ranks!$A$2:$B$12,2,FALSE)</f>
        <v>4</v>
      </c>
      <c r="H1638" s="27">
        <f>VLOOKUP($A1638,ranks!$A$2:$B$12,2,FALSE)-VLOOKUP(D1638,ranks!$A$2:$B$12,2,FALSE)</f>
        <v>0</v>
      </c>
      <c r="I1638" s="27">
        <f>VLOOKUP($A1638,ranks!$A$2:$B$12,2,FALSE)-VLOOKUP(E1638,ranks!$A$2:$B$12,2,FALSE)</f>
        <v>0</v>
      </c>
      <c r="J1638">
        <f t="shared" si="202"/>
        <v>16</v>
      </c>
      <c r="K1638">
        <f t="shared" si="203"/>
        <v>16</v>
      </c>
      <c r="L1638">
        <f t="shared" si="204"/>
        <v>0</v>
      </c>
      <c r="M1638">
        <f t="shared" si="205"/>
        <v>0</v>
      </c>
      <c r="N1638">
        <f t="shared" si="206"/>
        <v>4</v>
      </c>
      <c r="O1638">
        <f t="shared" si="207"/>
        <v>4</v>
      </c>
      <c r="P1638">
        <f t="shared" si="208"/>
        <v>0</v>
      </c>
      <c r="Q1638">
        <f t="shared" si="209"/>
        <v>0</v>
      </c>
    </row>
    <row r="1639" spans="1:17" x14ac:dyDescent="0.25">
      <c r="A1639" s="27" t="s">
        <v>5</v>
      </c>
      <c r="B1639" t="s">
        <v>11</v>
      </c>
      <c r="C1639" t="s">
        <v>1</v>
      </c>
      <c r="D1639" t="s">
        <v>5</v>
      </c>
      <c r="E1639" t="s">
        <v>5</v>
      </c>
      <c r="F1639" s="27">
        <f>VLOOKUP($A1639,ranks!$A$2:$B$12,2,FALSE)-VLOOKUP(B1639,ranks!$A$2:$B$12,2,FALSE)</f>
        <v>4</v>
      </c>
      <c r="G1639" s="27">
        <f>VLOOKUP($A1639,ranks!$A$2:$B$12,2,FALSE)-VLOOKUP(C1639,ranks!$A$2:$B$12,2,FALSE)</f>
        <v>-3</v>
      </c>
      <c r="H1639" s="27">
        <f>VLOOKUP($A1639,ranks!$A$2:$B$12,2,FALSE)-VLOOKUP(D1639,ranks!$A$2:$B$12,2,FALSE)</f>
        <v>0</v>
      </c>
      <c r="I1639" s="27">
        <f>VLOOKUP($A1639,ranks!$A$2:$B$12,2,FALSE)-VLOOKUP(E1639,ranks!$A$2:$B$12,2,FALSE)</f>
        <v>0</v>
      </c>
      <c r="J1639">
        <f t="shared" si="202"/>
        <v>16</v>
      </c>
      <c r="K1639">
        <f t="shared" si="203"/>
        <v>9</v>
      </c>
      <c r="L1639">
        <f t="shared" si="204"/>
        <v>0</v>
      </c>
      <c r="M1639">
        <f t="shared" si="205"/>
        <v>0</v>
      </c>
      <c r="N1639">
        <f t="shared" si="206"/>
        <v>4</v>
      </c>
      <c r="O1639">
        <f t="shared" si="207"/>
        <v>3</v>
      </c>
      <c r="P1639">
        <f t="shared" si="208"/>
        <v>0</v>
      </c>
      <c r="Q1639">
        <f t="shared" si="209"/>
        <v>0</v>
      </c>
    </row>
    <row r="1640" spans="1:17" x14ac:dyDescent="0.25">
      <c r="A1640" s="27" t="s">
        <v>5</v>
      </c>
      <c r="B1640" t="s">
        <v>5</v>
      </c>
      <c r="C1640" t="s">
        <v>5</v>
      </c>
      <c r="D1640" t="s">
        <v>5</v>
      </c>
      <c r="E1640" t="s">
        <v>5</v>
      </c>
      <c r="F1640" s="27">
        <f>VLOOKUP($A1640,ranks!$A$2:$B$12,2,FALSE)-VLOOKUP(B1640,ranks!$A$2:$B$12,2,FALSE)</f>
        <v>0</v>
      </c>
      <c r="G1640" s="27">
        <f>VLOOKUP($A1640,ranks!$A$2:$B$12,2,FALSE)-VLOOKUP(C1640,ranks!$A$2:$B$12,2,FALSE)</f>
        <v>0</v>
      </c>
      <c r="H1640" s="27">
        <f>VLOOKUP($A1640,ranks!$A$2:$B$12,2,FALSE)-VLOOKUP(D1640,ranks!$A$2:$B$12,2,FALSE)</f>
        <v>0</v>
      </c>
      <c r="I1640" s="27">
        <f>VLOOKUP($A1640,ranks!$A$2:$B$12,2,FALSE)-VLOOKUP(E1640,ranks!$A$2:$B$12,2,FALSE)</f>
        <v>0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0</v>
      </c>
    </row>
    <row r="1641" spans="1:17" x14ac:dyDescent="0.25">
      <c r="A1641" s="27" t="s">
        <v>1</v>
      </c>
      <c r="B1641" t="s">
        <v>1</v>
      </c>
      <c r="C1641" t="s">
        <v>1</v>
      </c>
      <c r="D1641" t="s">
        <v>5</v>
      </c>
      <c r="E1641" t="s">
        <v>5</v>
      </c>
      <c r="F1641" s="27">
        <f>VLOOKUP($A1641,ranks!$A$2:$B$12,2,FALSE)-VLOOKUP(B1641,ranks!$A$2:$B$12,2,FALSE)</f>
        <v>0</v>
      </c>
      <c r="G1641" s="27">
        <f>VLOOKUP($A1641,ranks!$A$2:$B$12,2,FALSE)-VLOOKUP(C1641,ranks!$A$2:$B$12,2,FALSE)</f>
        <v>0</v>
      </c>
      <c r="H1641" s="27">
        <f>VLOOKUP($A1641,ranks!$A$2:$B$12,2,FALSE)-VLOOKUP(D1641,ranks!$A$2:$B$12,2,FALSE)</f>
        <v>3</v>
      </c>
      <c r="I1641" s="27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3</v>
      </c>
    </row>
    <row r="1642" spans="1:17" x14ac:dyDescent="0.25">
      <c r="A1642" s="27" t="s">
        <v>6</v>
      </c>
      <c r="B1642" t="s">
        <v>1</v>
      </c>
      <c r="C1642" t="s">
        <v>1</v>
      </c>
      <c r="D1642" t="s">
        <v>5</v>
      </c>
      <c r="E1642" t="s">
        <v>5</v>
      </c>
      <c r="F1642" s="27">
        <f>VLOOKUP($A1642,ranks!$A$2:$B$12,2,FALSE)-VLOOKUP(B1642,ranks!$A$2:$B$12,2,FALSE)</f>
        <v>3</v>
      </c>
      <c r="G1642" s="27">
        <f>VLOOKUP($A1642,ranks!$A$2:$B$12,2,FALSE)-VLOOKUP(C1642,ranks!$A$2:$B$12,2,FALSE)</f>
        <v>3</v>
      </c>
      <c r="H1642" s="27">
        <f>VLOOKUP($A1642,ranks!$A$2:$B$12,2,FALSE)-VLOOKUP(D1642,ranks!$A$2:$B$12,2,FALSE)</f>
        <v>6</v>
      </c>
      <c r="I1642" s="27">
        <f>VLOOKUP($A1642,ranks!$A$2:$B$12,2,FALSE)-VLOOKUP(E1642,ranks!$A$2:$B$12,2,FALSE)</f>
        <v>6</v>
      </c>
      <c r="J1642">
        <f t="shared" si="202"/>
        <v>9</v>
      </c>
      <c r="K1642">
        <f t="shared" si="203"/>
        <v>9</v>
      </c>
      <c r="L1642">
        <f t="shared" si="204"/>
        <v>36</v>
      </c>
      <c r="M1642">
        <f t="shared" si="205"/>
        <v>36</v>
      </c>
      <c r="N1642">
        <f t="shared" si="206"/>
        <v>3</v>
      </c>
      <c r="O1642">
        <f t="shared" si="207"/>
        <v>3</v>
      </c>
      <c r="P1642">
        <f t="shared" si="208"/>
        <v>6</v>
      </c>
      <c r="Q1642">
        <f t="shared" si="209"/>
        <v>6</v>
      </c>
    </row>
    <row r="1643" spans="1:17" x14ac:dyDescent="0.25">
      <c r="A1643" s="27" t="s">
        <v>1</v>
      </c>
      <c r="B1643" t="s">
        <v>1</v>
      </c>
      <c r="C1643" t="s">
        <v>5</v>
      </c>
      <c r="D1643" t="s">
        <v>5</v>
      </c>
      <c r="E1643" t="s">
        <v>5</v>
      </c>
      <c r="F1643" s="27">
        <f>VLOOKUP($A1643,ranks!$A$2:$B$12,2,FALSE)-VLOOKUP(B1643,ranks!$A$2:$B$12,2,FALSE)</f>
        <v>0</v>
      </c>
      <c r="G1643" s="27">
        <f>VLOOKUP($A1643,ranks!$A$2:$B$12,2,FALSE)-VLOOKUP(C1643,ranks!$A$2:$B$12,2,FALSE)</f>
        <v>3</v>
      </c>
      <c r="H1643" s="27">
        <f>VLOOKUP($A1643,ranks!$A$2:$B$12,2,FALSE)-VLOOKUP(D1643,ranks!$A$2:$B$12,2,FALSE)</f>
        <v>3</v>
      </c>
      <c r="I1643" s="27">
        <f>VLOOKUP($A1643,ranks!$A$2:$B$12,2,FALSE)-VLOOKUP(E1643,ranks!$A$2:$B$12,2,FALSE)</f>
        <v>3</v>
      </c>
      <c r="J1643">
        <f t="shared" si="202"/>
        <v>0</v>
      </c>
      <c r="K1643">
        <f t="shared" si="203"/>
        <v>9</v>
      </c>
      <c r="L1643">
        <f t="shared" si="204"/>
        <v>9</v>
      </c>
      <c r="M1643">
        <f t="shared" si="205"/>
        <v>9</v>
      </c>
      <c r="N1643">
        <f t="shared" si="206"/>
        <v>0</v>
      </c>
      <c r="O1643">
        <f t="shared" si="207"/>
        <v>3</v>
      </c>
      <c r="P1643">
        <f t="shared" si="208"/>
        <v>3</v>
      </c>
      <c r="Q1643">
        <f t="shared" si="209"/>
        <v>3</v>
      </c>
    </row>
    <row r="1644" spans="1:17" x14ac:dyDescent="0.25">
      <c r="A1644" s="27" t="s">
        <v>11</v>
      </c>
      <c r="B1644" t="s">
        <v>11</v>
      </c>
      <c r="C1644" t="s">
        <v>5</v>
      </c>
      <c r="D1644" t="s">
        <v>5</v>
      </c>
      <c r="E1644" t="s">
        <v>5</v>
      </c>
      <c r="F1644" s="27">
        <f>VLOOKUP($A1644,ranks!$A$2:$B$12,2,FALSE)-VLOOKUP(B1644,ranks!$A$2:$B$12,2,FALSE)</f>
        <v>0</v>
      </c>
      <c r="G1644" s="27">
        <f>VLOOKUP($A1644,ranks!$A$2:$B$12,2,FALSE)-VLOOKUP(C1644,ranks!$A$2:$B$12,2,FALSE)</f>
        <v>-4</v>
      </c>
      <c r="H1644" s="27">
        <f>VLOOKUP($A1644,ranks!$A$2:$B$12,2,FALSE)-VLOOKUP(D1644,ranks!$A$2:$B$12,2,FALSE)</f>
        <v>-4</v>
      </c>
      <c r="I1644" s="27">
        <f>VLOOKUP($A1644,ranks!$A$2:$B$12,2,FALSE)-VLOOKUP(E1644,ranks!$A$2:$B$12,2,FALSE)</f>
        <v>-4</v>
      </c>
      <c r="J1644">
        <f t="shared" si="202"/>
        <v>0</v>
      </c>
      <c r="K1644">
        <f t="shared" si="203"/>
        <v>16</v>
      </c>
      <c r="L1644">
        <f t="shared" si="204"/>
        <v>16</v>
      </c>
      <c r="M1644">
        <f t="shared" si="205"/>
        <v>16</v>
      </c>
      <c r="N1644">
        <f t="shared" si="206"/>
        <v>0</v>
      </c>
      <c r="O1644">
        <f t="shared" si="207"/>
        <v>4</v>
      </c>
      <c r="P1644">
        <f t="shared" si="208"/>
        <v>4</v>
      </c>
      <c r="Q1644">
        <f t="shared" si="209"/>
        <v>4</v>
      </c>
    </row>
    <row r="1645" spans="1:17" x14ac:dyDescent="0.25">
      <c r="A1645" s="27" t="s">
        <v>11</v>
      </c>
      <c r="B1645" t="s">
        <v>7</v>
      </c>
      <c r="C1645" t="s">
        <v>5</v>
      </c>
      <c r="D1645" t="s">
        <v>5</v>
      </c>
      <c r="E1645" t="s">
        <v>5</v>
      </c>
      <c r="F1645" s="27">
        <f>VLOOKUP($A1645,ranks!$A$2:$B$12,2,FALSE)-VLOOKUP(B1645,ranks!$A$2:$B$12,2,FALSE)</f>
        <v>-5</v>
      </c>
      <c r="G1645" s="27">
        <f>VLOOKUP($A1645,ranks!$A$2:$B$12,2,FALSE)-VLOOKUP(C1645,ranks!$A$2:$B$12,2,FALSE)</f>
        <v>-4</v>
      </c>
      <c r="H1645" s="27">
        <f>VLOOKUP($A1645,ranks!$A$2:$B$12,2,FALSE)-VLOOKUP(D1645,ranks!$A$2:$B$12,2,FALSE)</f>
        <v>-4</v>
      </c>
      <c r="I1645" s="27">
        <f>VLOOKUP($A1645,ranks!$A$2:$B$12,2,FALSE)-VLOOKUP(E1645,ranks!$A$2:$B$12,2,FALSE)</f>
        <v>-4</v>
      </c>
      <c r="J1645">
        <f t="shared" si="202"/>
        <v>25</v>
      </c>
      <c r="K1645">
        <f t="shared" si="203"/>
        <v>16</v>
      </c>
      <c r="L1645">
        <f t="shared" si="204"/>
        <v>16</v>
      </c>
      <c r="M1645">
        <f t="shared" si="205"/>
        <v>16</v>
      </c>
      <c r="N1645">
        <f t="shared" si="206"/>
        <v>5</v>
      </c>
      <c r="O1645">
        <f t="shared" si="207"/>
        <v>4</v>
      </c>
      <c r="P1645">
        <f t="shared" si="208"/>
        <v>4</v>
      </c>
      <c r="Q1645">
        <f t="shared" si="209"/>
        <v>4</v>
      </c>
    </row>
    <row r="1646" spans="1:17" x14ac:dyDescent="0.25">
      <c r="A1646" s="27" t="s">
        <v>5</v>
      </c>
      <c r="B1646" t="s">
        <v>11</v>
      </c>
      <c r="C1646" t="s">
        <v>11</v>
      </c>
      <c r="D1646" t="s">
        <v>5</v>
      </c>
      <c r="E1646" t="s">
        <v>5</v>
      </c>
      <c r="F1646" s="27">
        <f>VLOOKUP($A1646,ranks!$A$2:$B$12,2,FALSE)-VLOOKUP(B1646,ranks!$A$2:$B$12,2,FALSE)</f>
        <v>4</v>
      </c>
      <c r="G1646" s="27">
        <f>VLOOKUP($A1646,ranks!$A$2:$B$12,2,FALSE)-VLOOKUP(C1646,ranks!$A$2:$B$12,2,FALSE)</f>
        <v>4</v>
      </c>
      <c r="H1646" s="27">
        <f>VLOOKUP($A1646,ranks!$A$2:$B$12,2,FALSE)-VLOOKUP(D1646,ranks!$A$2:$B$12,2,FALSE)</f>
        <v>0</v>
      </c>
      <c r="I1646" s="27">
        <f>VLOOKUP($A1646,ranks!$A$2:$B$12,2,FALSE)-VLOOKUP(E1646,ranks!$A$2:$B$12,2,FALSE)</f>
        <v>0</v>
      </c>
      <c r="J1646">
        <f t="shared" si="202"/>
        <v>16</v>
      </c>
      <c r="K1646">
        <f t="shared" si="203"/>
        <v>16</v>
      </c>
      <c r="L1646">
        <f t="shared" si="204"/>
        <v>0</v>
      </c>
      <c r="M1646">
        <f t="shared" si="205"/>
        <v>0</v>
      </c>
      <c r="N1646">
        <f t="shared" si="206"/>
        <v>4</v>
      </c>
      <c r="O1646">
        <f t="shared" si="207"/>
        <v>4</v>
      </c>
      <c r="P1646">
        <f t="shared" si="208"/>
        <v>0</v>
      </c>
      <c r="Q1646">
        <f t="shared" si="209"/>
        <v>0</v>
      </c>
    </row>
    <row r="1647" spans="1:17" x14ac:dyDescent="0.25">
      <c r="A1647" s="27" t="s">
        <v>5</v>
      </c>
      <c r="B1647" t="s">
        <v>1</v>
      </c>
      <c r="C1647" t="s">
        <v>5</v>
      </c>
      <c r="D1647" t="s">
        <v>5</v>
      </c>
      <c r="E1647" t="s">
        <v>5</v>
      </c>
      <c r="F1647" s="27">
        <f>VLOOKUP($A1647,ranks!$A$2:$B$12,2,FALSE)-VLOOKUP(B1647,ranks!$A$2:$B$12,2,FALSE)</f>
        <v>-3</v>
      </c>
      <c r="G1647" s="27">
        <f>VLOOKUP($A1647,ranks!$A$2:$B$12,2,FALSE)-VLOOKUP(C1647,ranks!$A$2:$B$12,2,FALSE)</f>
        <v>0</v>
      </c>
      <c r="H1647" s="27">
        <f>VLOOKUP($A1647,ranks!$A$2:$B$12,2,FALSE)-VLOOKUP(D1647,ranks!$A$2:$B$12,2,FALSE)</f>
        <v>0</v>
      </c>
      <c r="I1647" s="27">
        <f>VLOOKUP($A1647,ranks!$A$2:$B$12,2,FALSE)-VLOOKUP(E1647,ranks!$A$2:$B$12,2,FALSE)</f>
        <v>0</v>
      </c>
      <c r="J1647">
        <f t="shared" si="202"/>
        <v>9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3</v>
      </c>
      <c r="O1647">
        <f t="shared" si="207"/>
        <v>0</v>
      </c>
      <c r="P1647">
        <f t="shared" si="208"/>
        <v>0</v>
      </c>
      <c r="Q1647">
        <f t="shared" si="209"/>
        <v>0</v>
      </c>
    </row>
    <row r="1648" spans="1:17" x14ac:dyDescent="0.25">
      <c r="A1648" s="27" t="s">
        <v>1</v>
      </c>
      <c r="B1648" t="s">
        <v>3</v>
      </c>
      <c r="C1648" t="s">
        <v>1</v>
      </c>
      <c r="D1648" t="s">
        <v>5</v>
      </c>
      <c r="E1648" t="s">
        <v>5</v>
      </c>
      <c r="F1648" s="27">
        <f>VLOOKUP($A1648,ranks!$A$2:$B$12,2,FALSE)-VLOOKUP(B1648,ranks!$A$2:$B$12,2,FALSE)</f>
        <v>1</v>
      </c>
      <c r="G1648" s="27">
        <f>VLOOKUP($A1648,ranks!$A$2:$B$12,2,FALSE)-VLOOKUP(C1648,ranks!$A$2:$B$12,2,FALSE)</f>
        <v>0</v>
      </c>
      <c r="H1648" s="27">
        <f>VLOOKUP($A1648,ranks!$A$2:$B$12,2,FALSE)-VLOOKUP(D1648,ranks!$A$2:$B$12,2,FALSE)</f>
        <v>3</v>
      </c>
      <c r="I1648" s="27">
        <f>VLOOKUP($A1648,ranks!$A$2:$B$12,2,FALSE)-VLOOKUP(E1648,ranks!$A$2:$B$12,2,FALSE)</f>
        <v>3</v>
      </c>
      <c r="J1648">
        <f t="shared" si="202"/>
        <v>1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1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s="27" t="s">
        <v>1</v>
      </c>
      <c r="B1649" t="s">
        <v>11</v>
      </c>
      <c r="C1649" t="s">
        <v>5</v>
      </c>
      <c r="D1649" t="s">
        <v>5</v>
      </c>
      <c r="E1649" t="s">
        <v>5</v>
      </c>
      <c r="F1649" s="27">
        <f>VLOOKUP($A1649,ranks!$A$2:$B$12,2,FALSE)-VLOOKUP(B1649,ranks!$A$2:$B$12,2,FALSE)</f>
        <v>7</v>
      </c>
      <c r="G1649" s="27">
        <f>VLOOKUP($A1649,ranks!$A$2:$B$12,2,FALSE)-VLOOKUP(C1649,ranks!$A$2:$B$12,2,FALSE)</f>
        <v>3</v>
      </c>
      <c r="H1649" s="27">
        <f>VLOOKUP($A1649,ranks!$A$2:$B$12,2,FALSE)-VLOOKUP(D1649,ranks!$A$2:$B$12,2,FALSE)</f>
        <v>3</v>
      </c>
      <c r="I1649" s="27">
        <f>VLOOKUP($A1649,ranks!$A$2:$B$12,2,FALSE)-VLOOKUP(E1649,ranks!$A$2:$B$12,2,FALSE)</f>
        <v>3</v>
      </c>
      <c r="J1649">
        <f t="shared" si="202"/>
        <v>49</v>
      </c>
      <c r="K1649">
        <f t="shared" si="203"/>
        <v>9</v>
      </c>
      <c r="L1649">
        <f t="shared" si="204"/>
        <v>9</v>
      </c>
      <c r="M1649">
        <f t="shared" si="205"/>
        <v>9</v>
      </c>
      <c r="N1649">
        <f t="shared" si="206"/>
        <v>7</v>
      </c>
      <c r="O1649">
        <f t="shared" si="207"/>
        <v>3</v>
      </c>
      <c r="P1649">
        <f t="shared" si="208"/>
        <v>3</v>
      </c>
      <c r="Q1649">
        <f t="shared" si="209"/>
        <v>3</v>
      </c>
    </row>
    <row r="1650" spans="1:17" x14ac:dyDescent="0.25">
      <c r="A1650" s="27" t="s">
        <v>5</v>
      </c>
      <c r="B1650" t="s">
        <v>11</v>
      </c>
      <c r="C1650" t="s">
        <v>11</v>
      </c>
      <c r="D1650" t="s">
        <v>5</v>
      </c>
      <c r="E1650" t="s">
        <v>5</v>
      </c>
      <c r="F1650" s="27">
        <f>VLOOKUP($A1650,ranks!$A$2:$B$12,2,FALSE)-VLOOKUP(B1650,ranks!$A$2:$B$12,2,FALSE)</f>
        <v>4</v>
      </c>
      <c r="G1650" s="27">
        <f>VLOOKUP($A1650,ranks!$A$2:$B$12,2,FALSE)-VLOOKUP(C1650,ranks!$A$2:$B$12,2,FALSE)</f>
        <v>4</v>
      </c>
      <c r="H1650" s="27">
        <f>VLOOKUP($A1650,ranks!$A$2:$B$12,2,FALSE)-VLOOKUP(D1650,ranks!$A$2:$B$12,2,FALSE)</f>
        <v>0</v>
      </c>
      <c r="I1650" s="27">
        <f>VLOOKUP($A1650,ranks!$A$2:$B$12,2,FALSE)-VLOOKUP(E1650,ranks!$A$2:$B$12,2,FALSE)</f>
        <v>0</v>
      </c>
      <c r="J1650">
        <f t="shared" si="202"/>
        <v>16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4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s="27" t="s">
        <v>8</v>
      </c>
      <c r="B1651" t="s">
        <v>5</v>
      </c>
      <c r="C1651" t="s">
        <v>5</v>
      </c>
      <c r="D1651" t="s">
        <v>5</v>
      </c>
      <c r="E1651" t="s">
        <v>5</v>
      </c>
      <c r="F1651" s="27">
        <f>VLOOKUP($A1651,ranks!$A$2:$B$12,2,FALSE)-VLOOKUP(B1651,ranks!$A$2:$B$12,2,FALSE)</f>
        <v>-3</v>
      </c>
      <c r="G1651" s="27">
        <f>VLOOKUP($A1651,ranks!$A$2:$B$12,2,FALSE)-VLOOKUP(C1651,ranks!$A$2:$B$12,2,FALSE)</f>
        <v>-3</v>
      </c>
      <c r="H1651" s="27">
        <f>VLOOKUP($A1651,ranks!$A$2:$B$12,2,FALSE)-VLOOKUP(D1651,ranks!$A$2:$B$12,2,FALSE)</f>
        <v>-3</v>
      </c>
      <c r="I1651" s="27">
        <f>VLOOKUP($A1651,ranks!$A$2:$B$12,2,FALSE)-VLOOKUP(E1651,ranks!$A$2:$B$12,2,FALSE)</f>
        <v>-3</v>
      </c>
      <c r="J1651">
        <f t="shared" si="202"/>
        <v>9</v>
      </c>
      <c r="K1651">
        <f t="shared" si="203"/>
        <v>9</v>
      </c>
      <c r="L1651">
        <f t="shared" si="204"/>
        <v>9</v>
      </c>
      <c r="M1651">
        <f t="shared" si="205"/>
        <v>9</v>
      </c>
      <c r="N1651">
        <f t="shared" si="206"/>
        <v>3</v>
      </c>
      <c r="O1651">
        <f t="shared" si="207"/>
        <v>3</v>
      </c>
      <c r="P1651">
        <f t="shared" si="208"/>
        <v>3</v>
      </c>
      <c r="Q1651">
        <f t="shared" si="209"/>
        <v>3</v>
      </c>
    </row>
    <row r="1652" spans="1:17" x14ac:dyDescent="0.25">
      <c r="A1652" s="27" t="s">
        <v>1</v>
      </c>
      <c r="B1652" t="s">
        <v>5</v>
      </c>
      <c r="C1652" t="s">
        <v>5</v>
      </c>
      <c r="D1652" t="s">
        <v>5</v>
      </c>
      <c r="E1652" t="s">
        <v>5</v>
      </c>
      <c r="F1652" s="27">
        <f>VLOOKUP($A1652,ranks!$A$2:$B$12,2,FALSE)-VLOOKUP(B1652,ranks!$A$2:$B$12,2,FALSE)</f>
        <v>3</v>
      </c>
      <c r="G1652" s="27">
        <f>VLOOKUP($A1652,ranks!$A$2:$B$12,2,FALSE)-VLOOKUP(C1652,ranks!$A$2:$B$12,2,FALSE)</f>
        <v>3</v>
      </c>
      <c r="H1652" s="27">
        <f>VLOOKUP($A1652,ranks!$A$2:$B$12,2,FALSE)-VLOOKUP(D1652,ranks!$A$2:$B$12,2,FALSE)</f>
        <v>3</v>
      </c>
      <c r="I1652" s="27">
        <f>VLOOKUP($A1652,ranks!$A$2:$B$12,2,FALSE)-VLOOKUP(E1652,ranks!$A$2:$B$12,2,FALSE)</f>
        <v>3</v>
      </c>
      <c r="J1652">
        <f t="shared" si="202"/>
        <v>9</v>
      </c>
      <c r="K1652">
        <f t="shared" si="203"/>
        <v>9</v>
      </c>
      <c r="L1652">
        <f t="shared" si="204"/>
        <v>9</v>
      </c>
      <c r="M1652">
        <f t="shared" si="205"/>
        <v>9</v>
      </c>
      <c r="N1652">
        <f t="shared" si="206"/>
        <v>3</v>
      </c>
      <c r="O1652">
        <f t="shared" si="207"/>
        <v>3</v>
      </c>
      <c r="P1652">
        <f t="shared" si="208"/>
        <v>3</v>
      </c>
      <c r="Q1652">
        <f t="shared" si="209"/>
        <v>3</v>
      </c>
    </row>
    <row r="1653" spans="1:17" x14ac:dyDescent="0.25">
      <c r="A1653" s="27" t="s">
        <v>8</v>
      </c>
      <c r="B1653" t="s">
        <v>5</v>
      </c>
      <c r="C1653" t="s">
        <v>5</v>
      </c>
      <c r="D1653" t="s">
        <v>5</v>
      </c>
      <c r="E1653" t="s">
        <v>5</v>
      </c>
      <c r="F1653" s="27">
        <f>VLOOKUP($A1653,ranks!$A$2:$B$12,2,FALSE)-VLOOKUP(B1653,ranks!$A$2:$B$12,2,FALSE)</f>
        <v>-3</v>
      </c>
      <c r="G1653" s="27">
        <f>VLOOKUP($A1653,ranks!$A$2:$B$12,2,FALSE)-VLOOKUP(C1653,ranks!$A$2:$B$12,2,FALSE)</f>
        <v>-3</v>
      </c>
      <c r="H1653" s="27">
        <f>VLOOKUP($A1653,ranks!$A$2:$B$12,2,FALSE)-VLOOKUP(D1653,ranks!$A$2:$B$12,2,FALSE)</f>
        <v>-3</v>
      </c>
      <c r="I1653" s="27">
        <f>VLOOKUP($A1653,ranks!$A$2:$B$12,2,FALSE)-VLOOKUP(E1653,ranks!$A$2:$B$12,2,FALSE)</f>
        <v>-3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9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3</v>
      </c>
    </row>
    <row r="1654" spans="1:17" x14ac:dyDescent="0.25">
      <c r="A1654" s="27" t="s">
        <v>5</v>
      </c>
      <c r="B1654" t="s">
        <v>1</v>
      </c>
      <c r="C1654" t="s">
        <v>1</v>
      </c>
      <c r="D1654" t="s">
        <v>5</v>
      </c>
      <c r="E1654" t="s">
        <v>5</v>
      </c>
      <c r="F1654" s="27">
        <f>VLOOKUP($A1654,ranks!$A$2:$B$12,2,FALSE)-VLOOKUP(B1654,ranks!$A$2:$B$12,2,FALSE)</f>
        <v>-3</v>
      </c>
      <c r="G1654" s="27">
        <f>VLOOKUP($A1654,ranks!$A$2:$B$12,2,FALSE)-VLOOKUP(C1654,ranks!$A$2:$B$12,2,FALSE)</f>
        <v>-3</v>
      </c>
      <c r="H1654" s="27">
        <f>VLOOKUP($A1654,ranks!$A$2:$B$12,2,FALSE)-VLOOKUP(D1654,ranks!$A$2:$B$12,2,FALSE)</f>
        <v>0</v>
      </c>
      <c r="I1654" s="27">
        <f>VLOOKUP($A1654,ranks!$A$2:$B$12,2,FALSE)-VLOOKUP(E1654,ranks!$A$2:$B$12,2,FALSE)</f>
        <v>0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0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0</v>
      </c>
    </row>
    <row r="1655" spans="1:17" x14ac:dyDescent="0.25">
      <c r="A1655" s="27" t="s">
        <v>1</v>
      </c>
      <c r="B1655" t="s">
        <v>5</v>
      </c>
      <c r="C1655" t="s">
        <v>11</v>
      </c>
      <c r="D1655" t="s">
        <v>5</v>
      </c>
      <c r="E1655" t="s">
        <v>5</v>
      </c>
      <c r="F1655" s="27">
        <f>VLOOKUP($A1655,ranks!$A$2:$B$12,2,FALSE)-VLOOKUP(B1655,ranks!$A$2:$B$12,2,FALSE)</f>
        <v>3</v>
      </c>
      <c r="G1655" s="27">
        <f>VLOOKUP($A1655,ranks!$A$2:$B$12,2,FALSE)-VLOOKUP(C1655,ranks!$A$2:$B$12,2,FALSE)</f>
        <v>7</v>
      </c>
      <c r="H1655" s="27">
        <f>VLOOKUP($A1655,ranks!$A$2:$B$12,2,FALSE)-VLOOKUP(D1655,ranks!$A$2:$B$12,2,FALSE)</f>
        <v>3</v>
      </c>
      <c r="I1655" s="27">
        <f>VLOOKUP($A1655,ranks!$A$2:$B$12,2,FALSE)-VLOOKUP(E1655,ranks!$A$2:$B$12,2,FALSE)</f>
        <v>3</v>
      </c>
      <c r="J1655">
        <f t="shared" si="202"/>
        <v>9</v>
      </c>
      <c r="K1655">
        <f t="shared" si="203"/>
        <v>49</v>
      </c>
      <c r="L1655">
        <f t="shared" si="204"/>
        <v>9</v>
      </c>
      <c r="M1655">
        <f t="shared" si="205"/>
        <v>9</v>
      </c>
      <c r="N1655">
        <f t="shared" si="206"/>
        <v>3</v>
      </c>
      <c r="O1655">
        <f t="shared" si="207"/>
        <v>7</v>
      </c>
      <c r="P1655">
        <f t="shared" si="208"/>
        <v>3</v>
      </c>
      <c r="Q1655">
        <f t="shared" si="209"/>
        <v>3</v>
      </c>
    </row>
    <row r="1656" spans="1:17" x14ac:dyDescent="0.25">
      <c r="A1656" s="27" t="s">
        <v>4</v>
      </c>
      <c r="B1656" t="s">
        <v>2</v>
      </c>
      <c r="C1656" t="s">
        <v>6</v>
      </c>
      <c r="D1656" t="s">
        <v>1</v>
      </c>
      <c r="E1656" t="s">
        <v>3</v>
      </c>
      <c r="F1656" s="27">
        <f>VLOOKUP($A1656,ranks!$A$2:$B$12,2,FALSE)-VLOOKUP(B1656,ranks!$A$2:$B$12,2,FALSE)</f>
        <v>-1</v>
      </c>
      <c r="G1656" s="27">
        <f>VLOOKUP($A1656,ranks!$A$2:$B$12,2,FALSE)-VLOOKUP(C1656,ranks!$A$2:$B$12,2,FALSE)</f>
        <v>-2</v>
      </c>
      <c r="H1656" s="27">
        <f>VLOOKUP($A1656,ranks!$A$2:$B$12,2,FALSE)-VLOOKUP(D1656,ranks!$A$2:$B$12,2,FALSE)</f>
        <v>1</v>
      </c>
      <c r="I1656" s="27">
        <f>VLOOKUP($A1656,ranks!$A$2:$B$12,2,FALSE)-VLOOKUP(E1656,ranks!$A$2:$B$12,2,FALSE)</f>
        <v>2</v>
      </c>
      <c r="J1656">
        <f t="shared" si="202"/>
        <v>1</v>
      </c>
      <c r="K1656">
        <f t="shared" si="203"/>
        <v>4</v>
      </c>
      <c r="L1656">
        <f t="shared" si="204"/>
        <v>1</v>
      </c>
      <c r="M1656">
        <f t="shared" si="205"/>
        <v>4</v>
      </c>
      <c r="N1656">
        <f t="shared" si="206"/>
        <v>1</v>
      </c>
      <c r="O1656">
        <f t="shared" si="207"/>
        <v>2</v>
      </c>
      <c r="P1656">
        <f t="shared" si="208"/>
        <v>1</v>
      </c>
      <c r="Q1656">
        <f t="shared" si="209"/>
        <v>2</v>
      </c>
    </row>
    <row r="1657" spans="1:17" x14ac:dyDescent="0.25">
      <c r="A1657" s="27" t="s">
        <v>4</v>
      </c>
      <c r="B1657" t="s">
        <v>3</v>
      </c>
      <c r="C1657" t="s">
        <v>1</v>
      </c>
      <c r="D1657" t="s">
        <v>1</v>
      </c>
      <c r="E1657" t="s">
        <v>3</v>
      </c>
      <c r="F1657" s="27">
        <f>VLOOKUP($A1657,ranks!$A$2:$B$12,2,FALSE)-VLOOKUP(B1657,ranks!$A$2:$B$12,2,FALSE)</f>
        <v>2</v>
      </c>
      <c r="G1657" s="27">
        <f>VLOOKUP($A1657,ranks!$A$2:$B$12,2,FALSE)-VLOOKUP(C1657,ranks!$A$2:$B$12,2,FALSE)</f>
        <v>1</v>
      </c>
      <c r="H1657" s="27">
        <f>VLOOKUP($A1657,ranks!$A$2:$B$12,2,FALSE)-VLOOKUP(D1657,ranks!$A$2:$B$12,2,FALSE)</f>
        <v>1</v>
      </c>
      <c r="I1657" s="27">
        <f>VLOOKUP($A1657,ranks!$A$2:$B$12,2,FALSE)-VLOOKUP(E1657,ranks!$A$2:$B$12,2,FALSE)</f>
        <v>2</v>
      </c>
      <c r="J1657">
        <f t="shared" si="202"/>
        <v>4</v>
      </c>
      <c r="K1657">
        <f t="shared" si="203"/>
        <v>1</v>
      </c>
      <c r="L1657">
        <f t="shared" si="204"/>
        <v>1</v>
      </c>
      <c r="M1657">
        <f t="shared" si="205"/>
        <v>4</v>
      </c>
      <c r="N1657">
        <f t="shared" si="206"/>
        <v>2</v>
      </c>
      <c r="O1657">
        <f t="shared" si="207"/>
        <v>1</v>
      </c>
      <c r="P1657">
        <f t="shared" si="208"/>
        <v>1</v>
      </c>
      <c r="Q1657">
        <f t="shared" si="209"/>
        <v>2</v>
      </c>
    </row>
    <row r="1658" spans="1:17" x14ac:dyDescent="0.25">
      <c r="A1658" s="27" t="s">
        <v>3</v>
      </c>
      <c r="B1658" t="s">
        <v>2</v>
      </c>
      <c r="C1658" t="s">
        <v>6</v>
      </c>
      <c r="D1658" t="s">
        <v>1</v>
      </c>
      <c r="E1658" t="s">
        <v>3</v>
      </c>
      <c r="F1658" s="27">
        <f>VLOOKUP($A1658,ranks!$A$2:$B$12,2,FALSE)-VLOOKUP(B1658,ranks!$A$2:$B$12,2,FALSE)</f>
        <v>-3</v>
      </c>
      <c r="G1658" s="27">
        <f>VLOOKUP($A1658,ranks!$A$2:$B$12,2,FALSE)-VLOOKUP(C1658,ranks!$A$2:$B$12,2,FALSE)</f>
        <v>-4</v>
      </c>
      <c r="H1658" s="27">
        <f>VLOOKUP($A1658,ranks!$A$2:$B$12,2,FALSE)-VLOOKUP(D1658,ranks!$A$2:$B$12,2,FALSE)</f>
        <v>-1</v>
      </c>
      <c r="I1658" s="27">
        <f>VLOOKUP($A1658,ranks!$A$2:$B$12,2,FALSE)-VLOOKUP(E1658,ranks!$A$2:$B$12,2,FALSE)</f>
        <v>0</v>
      </c>
      <c r="J1658">
        <f t="shared" si="202"/>
        <v>9</v>
      </c>
      <c r="K1658">
        <f t="shared" si="203"/>
        <v>16</v>
      </c>
      <c r="L1658">
        <f t="shared" si="204"/>
        <v>1</v>
      </c>
      <c r="M1658">
        <f t="shared" si="205"/>
        <v>0</v>
      </c>
      <c r="N1658">
        <f t="shared" si="206"/>
        <v>3</v>
      </c>
      <c r="O1658">
        <f t="shared" si="207"/>
        <v>4</v>
      </c>
      <c r="P1658">
        <f t="shared" si="208"/>
        <v>1</v>
      </c>
      <c r="Q1658">
        <f t="shared" si="209"/>
        <v>0</v>
      </c>
    </row>
    <row r="1659" spans="1:17" x14ac:dyDescent="0.25">
      <c r="A1659" s="27" t="s">
        <v>2</v>
      </c>
      <c r="B1659" t="s">
        <v>5</v>
      </c>
      <c r="C1659" t="s">
        <v>5</v>
      </c>
      <c r="D1659" t="s">
        <v>1</v>
      </c>
      <c r="E1659" t="s">
        <v>3</v>
      </c>
      <c r="F1659" s="27">
        <f>VLOOKUP($A1659,ranks!$A$2:$B$12,2,FALSE)-VLOOKUP(B1659,ranks!$A$2:$B$12,2,FALSE)</f>
        <v>5</v>
      </c>
      <c r="G1659" s="27">
        <f>VLOOKUP($A1659,ranks!$A$2:$B$12,2,FALSE)-VLOOKUP(C1659,ranks!$A$2:$B$12,2,FALSE)</f>
        <v>5</v>
      </c>
      <c r="H1659" s="27">
        <f>VLOOKUP($A1659,ranks!$A$2:$B$12,2,FALSE)-VLOOKUP(D1659,ranks!$A$2:$B$12,2,FALSE)</f>
        <v>2</v>
      </c>
      <c r="I1659" s="27">
        <f>VLOOKUP($A1659,ranks!$A$2:$B$12,2,FALSE)-VLOOKUP(E1659,ranks!$A$2:$B$12,2,FALSE)</f>
        <v>3</v>
      </c>
      <c r="J1659">
        <f t="shared" si="202"/>
        <v>25</v>
      </c>
      <c r="K1659">
        <f t="shared" si="203"/>
        <v>25</v>
      </c>
      <c r="L1659">
        <f t="shared" si="204"/>
        <v>4</v>
      </c>
      <c r="M1659">
        <f t="shared" si="205"/>
        <v>9</v>
      </c>
      <c r="N1659">
        <f t="shared" si="206"/>
        <v>5</v>
      </c>
      <c r="O1659">
        <f t="shared" si="207"/>
        <v>5</v>
      </c>
      <c r="P1659">
        <f t="shared" si="208"/>
        <v>2</v>
      </c>
      <c r="Q1659">
        <f t="shared" si="209"/>
        <v>3</v>
      </c>
    </row>
    <row r="1660" spans="1:17" x14ac:dyDescent="0.25">
      <c r="A1660" s="27" t="s">
        <v>6</v>
      </c>
      <c r="B1660" t="s">
        <v>1</v>
      </c>
      <c r="C1660" t="s">
        <v>1</v>
      </c>
      <c r="D1660" t="s">
        <v>1</v>
      </c>
      <c r="E1660" t="s">
        <v>3</v>
      </c>
      <c r="F1660" s="27">
        <f>VLOOKUP($A1660,ranks!$A$2:$B$12,2,FALSE)-VLOOKUP(B1660,ranks!$A$2:$B$12,2,FALSE)</f>
        <v>3</v>
      </c>
      <c r="G1660" s="27">
        <f>VLOOKUP($A1660,ranks!$A$2:$B$12,2,FALSE)-VLOOKUP(C1660,ranks!$A$2:$B$12,2,FALSE)</f>
        <v>3</v>
      </c>
      <c r="H1660" s="27">
        <f>VLOOKUP($A1660,ranks!$A$2:$B$12,2,FALSE)-VLOOKUP(D1660,ranks!$A$2:$B$12,2,FALSE)</f>
        <v>3</v>
      </c>
      <c r="I1660" s="27">
        <f>VLOOKUP($A1660,ranks!$A$2:$B$12,2,FALSE)-VLOOKUP(E1660,ranks!$A$2:$B$12,2,FALSE)</f>
        <v>4</v>
      </c>
      <c r="J1660">
        <f t="shared" si="202"/>
        <v>9</v>
      </c>
      <c r="K1660">
        <f t="shared" si="203"/>
        <v>9</v>
      </c>
      <c r="L1660">
        <f t="shared" si="204"/>
        <v>9</v>
      </c>
      <c r="M1660">
        <f t="shared" si="205"/>
        <v>16</v>
      </c>
      <c r="N1660">
        <f t="shared" si="206"/>
        <v>3</v>
      </c>
      <c r="O1660">
        <f t="shared" si="207"/>
        <v>3</v>
      </c>
      <c r="P1660">
        <f t="shared" si="208"/>
        <v>3</v>
      </c>
      <c r="Q1660">
        <f t="shared" si="209"/>
        <v>4</v>
      </c>
    </row>
    <row r="1661" spans="1:17" x14ac:dyDescent="0.25">
      <c r="A1661" s="27" t="s">
        <v>1</v>
      </c>
      <c r="B1661" t="s">
        <v>11</v>
      </c>
      <c r="C1661" t="s">
        <v>1</v>
      </c>
      <c r="D1661" t="s">
        <v>1</v>
      </c>
      <c r="E1661" t="s">
        <v>3</v>
      </c>
      <c r="F1661" s="27">
        <f>VLOOKUP($A1661,ranks!$A$2:$B$12,2,FALSE)-VLOOKUP(B1661,ranks!$A$2:$B$12,2,FALSE)</f>
        <v>7</v>
      </c>
      <c r="G1661" s="27">
        <f>VLOOKUP($A1661,ranks!$A$2:$B$12,2,FALSE)-VLOOKUP(C1661,ranks!$A$2:$B$12,2,FALSE)</f>
        <v>0</v>
      </c>
      <c r="H1661" s="27">
        <f>VLOOKUP($A1661,ranks!$A$2:$B$12,2,FALSE)-VLOOKUP(D1661,ranks!$A$2:$B$12,2,FALSE)</f>
        <v>0</v>
      </c>
      <c r="I1661" s="27">
        <f>VLOOKUP($A1661,ranks!$A$2:$B$12,2,FALSE)-VLOOKUP(E1661,ranks!$A$2:$B$12,2,FALSE)</f>
        <v>1</v>
      </c>
      <c r="J1661">
        <f t="shared" si="202"/>
        <v>49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7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s="27" t="s">
        <v>11</v>
      </c>
      <c r="B1662" t="s">
        <v>1</v>
      </c>
      <c r="C1662" t="s">
        <v>1</v>
      </c>
      <c r="D1662" t="s">
        <v>1</v>
      </c>
      <c r="E1662" t="s">
        <v>3</v>
      </c>
      <c r="F1662" s="27">
        <f>VLOOKUP($A1662,ranks!$A$2:$B$12,2,FALSE)-VLOOKUP(B1662,ranks!$A$2:$B$12,2,FALSE)</f>
        <v>-7</v>
      </c>
      <c r="G1662" s="27">
        <f>VLOOKUP($A1662,ranks!$A$2:$B$12,2,FALSE)-VLOOKUP(C1662,ranks!$A$2:$B$12,2,FALSE)</f>
        <v>-7</v>
      </c>
      <c r="H1662" s="27">
        <f>VLOOKUP($A1662,ranks!$A$2:$B$12,2,FALSE)-VLOOKUP(D1662,ranks!$A$2:$B$12,2,FALSE)</f>
        <v>-7</v>
      </c>
      <c r="I1662" s="27">
        <f>VLOOKUP($A1662,ranks!$A$2:$B$12,2,FALSE)-VLOOKUP(E1662,ranks!$A$2:$B$12,2,FALSE)</f>
        <v>-6</v>
      </c>
      <c r="J1662">
        <f t="shared" si="202"/>
        <v>49</v>
      </c>
      <c r="K1662">
        <f t="shared" si="203"/>
        <v>49</v>
      </c>
      <c r="L1662">
        <f t="shared" si="204"/>
        <v>49</v>
      </c>
      <c r="M1662">
        <f t="shared" si="205"/>
        <v>36</v>
      </c>
      <c r="N1662">
        <f t="shared" si="206"/>
        <v>7</v>
      </c>
      <c r="O1662">
        <f t="shared" si="207"/>
        <v>7</v>
      </c>
      <c r="P1662">
        <f t="shared" si="208"/>
        <v>7</v>
      </c>
      <c r="Q1662">
        <f t="shared" si="209"/>
        <v>6</v>
      </c>
    </row>
    <row r="1663" spans="1:17" x14ac:dyDescent="0.25">
      <c r="A1663" s="27" t="s">
        <v>2</v>
      </c>
      <c r="B1663" t="s">
        <v>7</v>
      </c>
      <c r="C1663" t="s">
        <v>6</v>
      </c>
      <c r="D1663" t="s">
        <v>1</v>
      </c>
      <c r="E1663" t="s">
        <v>3</v>
      </c>
      <c r="F1663" s="27">
        <f>VLOOKUP($A1663,ranks!$A$2:$B$12,2,FALSE)-VLOOKUP(B1663,ranks!$A$2:$B$12,2,FALSE)</f>
        <v>4</v>
      </c>
      <c r="G1663" s="27">
        <f>VLOOKUP($A1663,ranks!$A$2:$B$12,2,FALSE)-VLOOKUP(C1663,ranks!$A$2:$B$12,2,FALSE)</f>
        <v>-1</v>
      </c>
      <c r="H1663" s="27">
        <f>VLOOKUP($A1663,ranks!$A$2:$B$12,2,FALSE)-VLOOKUP(D1663,ranks!$A$2:$B$12,2,FALSE)</f>
        <v>2</v>
      </c>
      <c r="I1663" s="27">
        <f>VLOOKUP($A1663,ranks!$A$2:$B$12,2,FALSE)-VLOOKUP(E1663,ranks!$A$2:$B$12,2,FALSE)</f>
        <v>3</v>
      </c>
      <c r="J1663">
        <f t="shared" si="202"/>
        <v>16</v>
      </c>
      <c r="K1663">
        <f t="shared" si="203"/>
        <v>1</v>
      </c>
      <c r="L1663">
        <f t="shared" si="204"/>
        <v>4</v>
      </c>
      <c r="M1663">
        <f t="shared" si="205"/>
        <v>9</v>
      </c>
      <c r="N1663">
        <f t="shared" si="206"/>
        <v>4</v>
      </c>
      <c r="O1663">
        <f t="shared" si="207"/>
        <v>1</v>
      </c>
      <c r="P1663">
        <f t="shared" si="208"/>
        <v>2</v>
      </c>
      <c r="Q1663">
        <f t="shared" si="209"/>
        <v>3</v>
      </c>
    </row>
    <row r="1664" spans="1:17" x14ac:dyDescent="0.25">
      <c r="A1664" s="27" t="s">
        <v>6</v>
      </c>
      <c r="B1664" t="s">
        <v>1</v>
      </c>
      <c r="C1664" t="s">
        <v>6</v>
      </c>
      <c r="D1664" t="s">
        <v>1</v>
      </c>
      <c r="E1664" t="s">
        <v>3</v>
      </c>
      <c r="F1664" s="27">
        <f>VLOOKUP($A1664,ranks!$A$2:$B$12,2,FALSE)-VLOOKUP(B1664,ranks!$A$2:$B$12,2,FALSE)</f>
        <v>3</v>
      </c>
      <c r="G1664" s="27">
        <f>VLOOKUP($A1664,ranks!$A$2:$B$12,2,FALSE)-VLOOKUP(C1664,ranks!$A$2:$B$12,2,FALSE)</f>
        <v>0</v>
      </c>
      <c r="H1664" s="27">
        <f>VLOOKUP($A1664,ranks!$A$2:$B$12,2,FALSE)-VLOOKUP(D1664,ranks!$A$2:$B$12,2,FALSE)</f>
        <v>3</v>
      </c>
      <c r="I1664" s="27">
        <f>VLOOKUP($A1664,ranks!$A$2:$B$12,2,FALSE)-VLOOKUP(E1664,ranks!$A$2:$B$12,2,FALSE)</f>
        <v>4</v>
      </c>
      <c r="J1664">
        <f t="shared" si="202"/>
        <v>9</v>
      </c>
      <c r="K1664">
        <f t="shared" si="203"/>
        <v>0</v>
      </c>
      <c r="L1664">
        <f t="shared" si="204"/>
        <v>9</v>
      </c>
      <c r="M1664">
        <f t="shared" si="205"/>
        <v>16</v>
      </c>
      <c r="N1664">
        <f t="shared" si="206"/>
        <v>3</v>
      </c>
      <c r="O1664">
        <f t="shared" si="207"/>
        <v>0</v>
      </c>
      <c r="P1664">
        <f t="shared" si="208"/>
        <v>3</v>
      </c>
      <c r="Q1664">
        <f t="shared" si="209"/>
        <v>4</v>
      </c>
    </row>
    <row r="1665" spans="1:17" x14ac:dyDescent="0.25">
      <c r="A1665" s="27" t="s">
        <v>1</v>
      </c>
      <c r="B1665" t="s">
        <v>11</v>
      </c>
      <c r="C1665" t="s">
        <v>1</v>
      </c>
      <c r="D1665" t="s">
        <v>1</v>
      </c>
      <c r="E1665" t="s">
        <v>3</v>
      </c>
      <c r="F1665" s="27">
        <f>VLOOKUP($A1665,ranks!$A$2:$B$12,2,FALSE)-VLOOKUP(B1665,ranks!$A$2:$B$12,2,FALSE)</f>
        <v>7</v>
      </c>
      <c r="G1665" s="27">
        <f>VLOOKUP($A1665,ranks!$A$2:$B$12,2,FALSE)-VLOOKUP(C1665,ranks!$A$2:$B$12,2,FALSE)</f>
        <v>0</v>
      </c>
      <c r="H1665" s="27">
        <f>VLOOKUP($A1665,ranks!$A$2:$B$12,2,FALSE)-VLOOKUP(D1665,ranks!$A$2:$B$12,2,FALSE)</f>
        <v>0</v>
      </c>
      <c r="I1665" s="27">
        <f>VLOOKUP($A1665,ranks!$A$2:$B$12,2,FALSE)-VLOOKUP(E1665,ranks!$A$2:$B$12,2,FALSE)</f>
        <v>1</v>
      </c>
      <c r="J1665">
        <f t="shared" si="202"/>
        <v>49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7</v>
      </c>
      <c r="O1665">
        <f t="shared" si="207"/>
        <v>0</v>
      </c>
      <c r="P1665">
        <f t="shared" si="208"/>
        <v>0</v>
      </c>
      <c r="Q1665">
        <f t="shared" si="209"/>
        <v>1</v>
      </c>
    </row>
    <row r="1666" spans="1:17" x14ac:dyDescent="0.25">
      <c r="A1666" s="27" t="s">
        <v>6</v>
      </c>
      <c r="B1666" t="s">
        <v>1</v>
      </c>
      <c r="C1666" t="s">
        <v>4</v>
      </c>
      <c r="D1666" t="s">
        <v>1</v>
      </c>
      <c r="E1666" t="s">
        <v>3</v>
      </c>
      <c r="F1666" s="27">
        <f>VLOOKUP($A1666,ranks!$A$2:$B$12,2,FALSE)-VLOOKUP(B1666,ranks!$A$2:$B$12,2,FALSE)</f>
        <v>3</v>
      </c>
      <c r="G1666" s="27">
        <f>VLOOKUP($A1666,ranks!$A$2:$B$12,2,FALSE)-VLOOKUP(C1666,ranks!$A$2:$B$12,2,FALSE)</f>
        <v>2</v>
      </c>
      <c r="H1666" s="27">
        <f>VLOOKUP($A1666,ranks!$A$2:$B$12,2,FALSE)-VLOOKUP(D1666,ranks!$A$2:$B$12,2,FALSE)</f>
        <v>3</v>
      </c>
      <c r="I1666" s="27">
        <f>VLOOKUP($A1666,ranks!$A$2:$B$12,2,FALSE)-VLOOKUP(E1666,ranks!$A$2:$B$12,2,FALSE)</f>
        <v>4</v>
      </c>
      <c r="J1666">
        <f t="shared" si="202"/>
        <v>9</v>
      </c>
      <c r="K1666">
        <f t="shared" si="203"/>
        <v>4</v>
      </c>
      <c r="L1666">
        <f t="shared" si="204"/>
        <v>9</v>
      </c>
      <c r="M1666">
        <f t="shared" si="205"/>
        <v>16</v>
      </c>
      <c r="N1666">
        <f t="shared" si="206"/>
        <v>3</v>
      </c>
      <c r="O1666">
        <f t="shared" si="207"/>
        <v>2</v>
      </c>
      <c r="P1666">
        <f t="shared" si="208"/>
        <v>3</v>
      </c>
      <c r="Q1666">
        <f t="shared" si="209"/>
        <v>4</v>
      </c>
    </row>
    <row r="1667" spans="1:17" x14ac:dyDescent="0.25">
      <c r="A1667" s="27" t="s">
        <v>3</v>
      </c>
      <c r="B1667" t="s">
        <v>4</v>
      </c>
      <c r="C1667" t="s">
        <v>6</v>
      </c>
      <c r="D1667" t="s">
        <v>1</v>
      </c>
      <c r="E1667" t="s">
        <v>3</v>
      </c>
      <c r="F1667" s="27">
        <f>VLOOKUP($A1667,ranks!$A$2:$B$12,2,FALSE)-VLOOKUP(B1667,ranks!$A$2:$B$12,2,FALSE)</f>
        <v>-2</v>
      </c>
      <c r="G1667" s="27">
        <f>VLOOKUP($A1667,ranks!$A$2:$B$12,2,FALSE)-VLOOKUP(C1667,ranks!$A$2:$B$12,2,FALSE)</f>
        <v>-4</v>
      </c>
      <c r="H1667" s="27">
        <f>VLOOKUP($A1667,ranks!$A$2:$B$12,2,FALSE)-VLOOKUP(D1667,ranks!$A$2:$B$12,2,FALSE)</f>
        <v>-1</v>
      </c>
      <c r="I1667" s="27">
        <f>VLOOKUP($A1667,ranks!$A$2:$B$12,2,FALSE)-VLOOKUP(E1667,ranks!$A$2:$B$12,2,FALSE)</f>
        <v>0</v>
      </c>
      <c r="J1667">
        <f t="shared" ref="J1667:J1730" si="210">F1667^2</f>
        <v>4</v>
      </c>
      <c r="K1667">
        <f t="shared" ref="K1667:K1730" si="211">G1667^2</f>
        <v>16</v>
      </c>
      <c r="L1667">
        <f t="shared" ref="L1667:L1730" si="212">H1667^2</f>
        <v>1</v>
      </c>
      <c r="M1667">
        <f t="shared" ref="M1667:M1730" si="213">I1667^2</f>
        <v>0</v>
      </c>
      <c r="N1667">
        <f t="shared" ref="N1667:N1730" si="214">ABS(F1667)</f>
        <v>2</v>
      </c>
      <c r="O1667">
        <f t="shared" ref="O1667:O1730" si="215">ABS(G1667)</f>
        <v>4</v>
      </c>
      <c r="P1667">
        <f t="shared" ref="P1667:P1730" si="216">ABS(H1667)</f>
        <v>1</v>
      </c>
      <c r="Q1667">
        <f t="shared" ref="Q1667:Q1730" si="217">ABS(I1667)</f>
        <v>0</v>
      </c>
    </row>
    <row r="1668" spans="1:17" x14ac:dyDescent="0.25">
      <c r="A1668" s="27" t="s">
        <v>11</v>
      </c>
      <c r="B1668" t="s">
        <v>1</v>
      </c>
      <c r="C1668" t="s">
        <v>1</v>
      </c>
      <c r="D1668" t="s">
        <v>1</v>
      </c>
      <c r="E1668" t="s">
        <v>3</v>
      </c>
      <c r="F1668" s="27">
        <f>VLOOKUP($A1668,ranks!$A$2:$B$12,2,FALSE)-VLOOKUP(B1668,ranks!$A$2:$B$12,2,FALSE)</f>
        <v>-7</v>
      </c>
      <c r="G1668" s="27">
        <f>VLOOKUP($A1668,ranks!$A$2:$B$12,2,FALSE)-VLOOKUP(C1668,ranks!$A$2:$B$12,2,FALSE)</f>
        <v>-7</v>
      </c>
      <c r="H1668" s="27">
        <f>VLOOKUP($A1668,ranks!$A$2:$B$12,2,FALSE)-VLOOKUP(D1668,ranks!$A$2:$B$12,2,FALSE)</f>
        <v>-7</v>
      </c>
      <c r="I1668" s="27">
        <f>VLOOKUP($A1668,ranks!$A$2:$B$12,2,FALSE)-VLOOKUP(E1668,ranks!$A$2:$B$12,2,FALSE)</f>
        <v>-6</v>
      </c>
      <c r="J1668">
        <f t="shared" si="210"/>
        <v>49</v>
      </c>
      <c r="K1668">
        <f t="shared" si="211"/>
        <v>49</v>
      </c>
      <c r="L1668">
        <f t="shared" si="212"/>
        <v>49</v>
      </c>
      <c r="M1668">
        <f t="shared" si="213"/>
        <v>36</v>
      </c>
      <c r="N1668">
        <f t="shared" si="214"/>
        <v>7</v>
      </c>
      <c r="O1668">
        <f t="shared" si="215"/>
        <v>7</v>
      </c>
      <c r="P1668">
        <f t="shared" si="216"/>
        <v>7</v>
      </c>
      <c r="Q1668">
        <f t="shared" si="217"/>
        <v>6</v>
      </c>
    </row>
    <row r="1669" spans="1:17" x14ac:dyDescent="0.25">
      <c r="A1669" s="27" t="s">
        <v>1</v>
      </c>
      <c r="B1669" t="s">
        <v>4</v>
      </c>
      <c r="C1669" t="s">
        <v>1</v>
      </c>
      <c r="D1669" t="s">
        <v>1</v>
      </c>
      <c r="E1669" t="s">
        <v>3</v>
      </c>
      <c r="F1669" s="27">
        <f>VLOOKUP($A1669,ranks!$A$2:$B$12,2,FALSE)-VLOOKUP(B1669,ranks!$A$2:$B$12,2,FALSE)</f>
        <v>-1</v>
      </c>
      <c r="G1669" s="27">
        <f>VLOOKUP($A1669,ranks!$A$2:$B$12,2,FALSE)-VLOOKUP(C1669,ranks!$A$2:$B$12,2,FALSE)</f>
        <v>0</v>
      </c>
      <c r="H1669" s="27">
        <f>VLOOKUP($A1669,ranks!$A$2:$B$12,2,FALSE)-VLOOKUP(D1669,ranks!$A$2:$B$12,2,FALSE)</f>
        <v>0</v>
      </c>
      <c r="I1669" s="27">
        <f>VLOOKUP($A1669,ranks!$A$2:$B$12,2,FALSE)-VLOOKUP(E1669,ranks!$A$2:$B$12,2,FALSE)</f>
        <v>1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1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7" t="s">
        <v>4</v>
      </c>
      <c r="B1670" t="s">
        <v>5</v>
      </c>
      <c r="C1670" t="s">
        <v>1</v>
      </c>
      <c r="D1670" t="s">
        <v>1</v>
      </c>
      <c r="E1670" t="s">
        <v>3</v>
      </c>
      <c r="F1670" s="27">
        <f>VLOOKUP($A1670,ranks!$A$2:$B$12,2,FALSE)-VLOOKUP(B1670,ranks!$A$2:$B$12,2,FALSE)</f>
        <v>4</v>
      </c>
      <c r="G1670" s="27">
        <f>VLOOKUP($A1670,ranks!$A$2:$B$12,2,FALSE)-VLOOKUP(C1670,ranks!$A$2:$B$12,2,FALSE)</f>
        <v>1</v>
      </c>
      <c r="H1670" s="27">
        <f>VLOOKUP($A1670,ranks!$A$2:$B$12,2,FALSE)-VLOOKUP(D1670,ranks!$A$2:$B$12,2,FALSE)</f>
        <v>1</v>
      </c>
      <c r="I1670" s="27">
        <f>VLOOKUP($A1670,ranks!$A$2:$B$12,2,FALSE)-VLOOKUP(E1670,ranks!$A$2:$B$12,2,FALSE)</f>
        <v>2</v>
      </c>
      <c r="J1670">
        <f t="shared" si="210"/>
        <v>16</v>
      </c>
      <c r="K1670">
        <f t="shared" si="211"/>
        <v>1</v>
      </c>
      <c r="L1670">
        <f t="shared" si="212"/>
        <v>1</v>
      </c>
      <c r="M1670">
        <f t="shared" si="213"/>
        <v>4</v>
      </c>
      <c r="N1670">
        <f t="shared" si="214"/>
        <v>4</v>
      </c>
      <c r="O1670">
        <f t="shared" si="215"/>
        <v>1</v>
      </c>
      <c r="P1670">
        <f t="shared" si="216"/>
        <v>1</v>
      </c>
      <c r="Q1670">
        <f t="shared" si="217"/>
        <v>2</v>
      </c>
    </row>
    <row r="1671" spans="1:17" x14ac:dyDescent="0.25">
      <c r="A1671" s="27" t="s">
        <v>5</v>
      </c>
      <c r="B1671" t="s">
        <v>7</v>
      </c>
      <c r="C1671" t="s">
        <v>3</v>
      </c>
      <c r="D1671" t="s">
        <v>1</v>
      </c>
      <c r="E1671" t="s">
        <v>3</v>
      </c>
      <c r="F1671" s="27">
        <f>VLOOKUP($A1671,ranks!$A$2:$B$12,2,FALSE)-VLOOKUP(B1671,ranks!$A$2:$B$12,2,FALSE)</f>
        <v>-1</v>
      </c>
      <c r="G1671" s="27">
        <f>VLOOKUP($A1671,ranks!$A$2:$B$12,2,FALSE)-VLOOKUP(C1671,ranks!$A$2:$B$12,2,FALSE)</f>
        <v>-2</v>
      </c>
      <c r="H1671" s="27">
        <f>VLOOKUP($A1671,ranks!$A$2:$B$12,2,FALSE)-VLOOKUP(D1671,ranks!$A$2:$B$12,2,FALSE)</f>
        <v>-3</v>
      </c>
      <c r="I1671" s="27">
        <f>VLOOKUP($A1671,ranks!$A$2:$B$12,2,FALSE)-VLOOKUP(E1671,ranks!$A$2:$B$12,2,FALSE)</f>
        <v>-2</v>
      </c>
      <c r="J1671">
        <f t="shared" si="210"/>
        <v>1</v>
      </c>
      <c r="K1671">
        <f t="shared" si="211"/>
        <v>4</v>
      </c>
      <c r="L1671">
        <f t="shared" si="212"/>
        <v>9</v>
      </c>
      <c r="M1671">
        <f t="shared" si="213"/>
        <v>4</v>
      </c>
      <c r="N1671">
        <f t="shared" si="214"/>
        <v>1</v>
      </c>
      <c r="O1671">
        <f t="shared" si="215"/>
        <v>2</v>
      </c>
      <c r="P1671">
        <f t="shared" si="216"/>
        <v>3</v>
      </c>
      <c r="Q1671">
        <f t="shared" si="217"/>
        <v>2</v>
      </c>
    </row>
    <row r="1672" spans="1:17" x14ac:dyDescent="0.25">
      <c r="A1672" s="27" t="s">
        <v>1</v>
      </c>
      <c r="B1672" t="s">
        <v>3</v>
      </c>
      <c r="C1672" t="s">
        <v>6</v>
      </c>
      <c r="D1672" t="s">
        <v>1</v>
      </c>
      <c r="E1672" t="s">
        <v>3</v>
      </c>
      <c r="F1672" s="27">
        <f>VLOOKUP($A1672,ranks!$A$2:$B$12,2,FALSE)-VLOOKUP(B1672,ranks!$A$2:$B$12,2,FALSE)</f>
        <v>1</v>
      </c>
      <c r="G1672" s="27">
        <f>VLOOKUP($A1672,ranks!$A$2:$B$12,2,FALSE)-VLOOKUP(C1672,ranks!$A$2:$B$12,2,FALSE)</f>
        <v>-3</v>
      </c>
      <c r="H1672" s="27">
        <f>VLOOKUP($A1672,ranks!$A$2:$B$12,2,FALSE)-VLOOKUP(D1672,ranks!$A$2:$B$12,2,FALSE)</f>
        <v>0</v>
      </c>
      <c r="I1672" s="27">
        <f>VLOOKUP($A1672,ranks!$A$2:$B$12,2,FALSE)-VLOOKUP(E1672,ranks!$A$2:$B$12,2,FALSE)</f>
        <v>1</v>
      </c>
      <c r="J1672">
        <f t="shared" si="210"/>
        <v>1</v>
      </c>
      <c r="K1672">
        <f t="shared" si="211"/>
        <v>9</v>
      </c>
      <c r="L1672">
        <f t="shared" si="212"/>
        <v>0</v>
      </c>
      <c r="M1672">
        <f t="shared" si="213"/>
        <v>1</v>
      </c>
      <c r="N1672">
        <f t="shared" si="214"/>
        <v>1</v>
      </c>
      <c r="O1672">
        <f t="shared" si="215"/>
        <v>3</v>
      </c>
      <c r="P1672">
        <f t="shared" si="216"/>
        <v>0</v>
      </c>
      <c r="Q1672">
        <f t="shared" si="217"/>
        <v>1</v>
      </c>
    </row>
    <row r="1673" spans="1:17" x14ac:dyDescent="0.25">
      <c r="A1673" s="27" t="s">
        <v>2</v>
      </c>
      <c r="B1673" t="s">
        <v>3</v>
      </c>
      <c r="C1673" t="s">
        <v>6</v>
      </c>
      <c r="D1673" t="s">
        <v>1</v>
      </c>
      <c r="E1673" t="s">
        <v>3</v>
      </c>
      <c r="F1673" s="27">
        <f>VLOOKUP($A1673,ranks!$A$2:$B$12,2,FALSE)-VLOOKUP(B1673,ranks!$A$2:$B$12,2,FALSE)</f>
        <v>3</v>
      </c>
      <c r="G1673" s="27">
        <f>VLOOKUP($A1673,ranks!$A$2:$B$12,2,FALSE)-VLOOKUP(C1673,ranks!$A$2:$B$12,2,FALSE)</f>
        <v>-1</v>
      </c>
      <c r="H1673" s="27">
        <f>VLOOKUP($A1673,ranks!$A$2:$B$12,2,FALSE)-VLOOKUP(D1673,ranks!$A$2:$B$12,2,FALSE)</f>
        <v>2</v>
      </c>
      <c r="I1673" s="27">
        <f>VLOOKUP($A1673,ranks!$A$2:$B$12,2,FALSE)-VLOOKUP(E1673,ranks!$A$2:$B$12,2,FALSE)</f>
        <v>3</v>
      </c>
      <c r="J1673">
        <f t="shared" si="210"/>
        <v>9</v>
      </c>
      <c r="K1673">
        <f t="shared" si="211"/>
        <v>1</v>
      </c>
      <c r="L1673">
        <f t="shared" si="212"/>
        <v>4</v>
      </c>
      <c r="M1673">
        <f t="shared" si="213"/>
        <v>9</v>
      </c>
      <c r="N1673">
        <f t="shared" si="214"/>
        <v>3</v>
      </c>
      <c r="O1673">
        <f t="shared" si="215"/>
        <v>1</v>
      </c>
      <c r="P1673">
        <f t="shared" si="216"/>
        <v>2</v>
      </c>
      <c r="Q1673">
        <f t="shared" si="217"/>
        <v>3</v>
      </c>
    </row>
    <row r="1674" spans="1:17" x14ac:dyDescent="0.25">
      <c r="A1674" s="27" t="s">
        <v>10</v>
      </c>
      <c r="B1674" t="s">
        <v>3</v>
      </c>
      <c r="C1674" t="s">
        <v>3</v>
      </c>
      <c r="D1674" t="s">
        <v>1</v>
      </c>
      <c r="E1674" t="s">
        <v>3</v>
      </c>
      <c r="F1674" s="27">
        <f>VLOOKUP($A1674,ranks!$A$2:$B$12,2,FALSE)-VLOOKUP(B1674,ranks!$A$2:$B$12,2,FALSE)</f>
        <v>-3</v>
      </c>
      <c r="G1674" s="27">
        <f>VLOOKUP($A1674,ranks!$A$2:$B$12,2,FALSE)-VLOOKUP(C1674,ranks!$A$2:$B$12,2,FALSE)</f>
        <v>-3</v>
      </c>
      <c r="H1674" s="27">
        <f>VLOOKUP($A1674,ranks!$A$2:$B$12,2,FALSE)-VLOOKUP(D1674,ranks!$A$2:$B$12,2,FALSE)</f>
        <v>-4</v>
      </c>
      <c r="I1674" s="27">
        <f>VLOOKUP($A1674,ranks!$A$2:$B$12,2,FALSE)-VLOOKUP(E1674,ranks!$A$2:$B$12,2,FALSE)</f>
        <v>-3</v>
      </c>
      <c r="J1674">
        <f t="shared" si="210"/>
        <v>9</v>
      </c>
      <c r="K1674">
        <f t="shared" si="211"/>
        <v>9</v>
      </c>
      <c r="L1674">
        <f t="shared" si="212"/>
        <v>16</v>
      </c>
      <c r="M1674">
        <f t="shared" si="213"/>
        <v>9</v>
      </c>
      <c r="N1674">
        <f t="shared" si="214"/>
        <v>3</v>
      </c>
      <c r="O1674">
        <f t="shared" si="215"/>
        <v>3</v>
      </c>
      <c r="P1674">
        <f t="shared" si="216"/>
        <v>4</v>
      </c>
      <c r="Q1674">
        <f t="shared" si="217"/>
        <v>3</v>
      </c>
    </row>
    <row r="1675" spans="1:17" x14ac:dyDescent="0.25">
      <c r="A1675" s="27" t="s">
        <v>6</v>
      </c>
      <c r="B1675" t="s">
        <v>1</v>
      </c>
      <c r="C1675" t="s">
        <v>1</v>
      </c>
      <c r="D1675" t="s">
        <v>1</v>
      </c>
      <c r="E1675" t="s">
        <v>3</v>
      </c>
      <c r="F1675" s="27">
        <f>VLOOKUP($A1675,ranks!$A$2:$B$12,2,FALSE)-VLOOKUP(B1675,ranks!$A$2:$B$12,2,FALSE)</f>
        <v>3</v>
      </c>
      <c r="G1675" s="27">
        <f>VLOOKUP($A1675,ranks!$A$2:$B$12,2,FALSE)-VLOOKUP(C1675,ranks!$A$2:$B$12,2,FALSE)</f>
        <v>3</v>
      </c>
      <c r="H1675" s="27">
        <f>VLOOKUP($A1675,ranks!$A$2:$B$12,2,FALSE)-VLOOKUP(D1675,ranks!$A$2:$B$12,2,FALSE)</f>
        <v>3</v>
      </c>
      <c r="I1675" s="27">
        <f>VLOOKUP($A1675,ranks!$A$2:$B$12,2,FALSE)-VLOOKUP(E1675,ranks!$A$2:$B$12,2,FALSE)</f>
        <v>4</v>
      </c>
      <c r="J1675">
        <f t="shared" si="210"/>
        <v>9</v>
      </c>
      <c r="K1675">
        <f t="shared" si="211"/>
        <v>9</v>
      </c>
      <c r="L1675">
        <f t="shared" si="212"/>
        <v>9</v>
      </c>
      <c r="M1675">
        <f t="shared" si="213"/>
        <v>16</v>
      </c>
      <c r="N1675">
        <f t="shared" si="214"/>
        <v>3</v>
      </c>
      <c r="O1675">
        <f t="shared" si="215"/>
        <v>3</v>
      </c>
      <c r="P1675">
        <f t="shared" si="216"/>
        <v>3</v>
      </c>
      <c r="Q1675">
        <f t="shared" si="217"/>
        <v>4</v>
      </c>
    </row>
    <row r="1676" spans="1:17" x14ac:dyDescent="0.25">
      <c r="A1676" s="27" t="s">
        <v>4</v>
      </c>
      <c r="B1676" t="s">
        <v>10</v>
      </c>
      <c r="C1676" t="s">
        <v>6</v>
      </c>
      <c r="D1676" t="s">
        <v>6</v>
      </c>
      <c r="E1676" t="s">
        <v>3</v>
      </c>
      <c r="F1676" s="27">
        <f>VLOOKUP($A1676,ranks!$A$2:$B$12,2,FALSE)-VLOOKUP(B1676,ranks!$A$2:$B$12,2,FALSE)</f>
        <v>5</v>
      </c>
      <c r="G1676" s="27">
        <f>VLOOKUP($A1676,ranks!$A$2:$B$12,2,FALSE)-VLOOKUP(C1676,ranks!$A$2:$B$12,2,FALSE)</f>
        <v>-2</v>
      </c>
      <c r="H1676" s="27">
        <f>VLOOKUP($A1676,ranks!$A$2:$B$12,2,FALSE)-VLOOKUP(D1676,ranks!$A$2:$B$12,2,FALSE)</f>
        <v>-2</v>
      </c>
      <c r="I1676" s="27">
        <f>VLOOKUP($A1676,ranks!$A$2:$B$12,2,FALSE)-VLOOKUP(E1676,ranks!$A$2:$B$12,2,FALSE)</f>
        <v>2</v>
      </c>
      <c r="J1676">
        <f t="shared" si="210"/>
        <v>25</v>
      </c>
      <c r="K1676">
        <f t="shared" si="211"/>
        <v>4</v>
      </c>
      <c r="L1676">
        <f t="shared" si="212"/>
        <v>4</v>
      </c>
      <c r="M1676">
        <f t="shared" si="213"/>
        <v>4</v>
      </c>
      <c r="N1676">
        <f t="shared" si="214"/>
        <v>5</v>
      </c>
      <c r="O1676">
        <f t="shared" si="215"/>
        <v>2</v>
      </c>
      <c r="P1676">
        <f t="shared" si="216"/>
        <v>2</v>
      </c>
      <c r="Q1676">
        <f t="shared" si="217"/>
        <v>2</v>
      </c>
    </row>
    <row r="1677" spans="1:17" x14ac:dyDescent="0.25">
      <c r="A1677" s="27" t="s">
        <v>1</v>
      </c>
      <c r="B1677" t="s">
        <v>6</v>
      </c>
      <c r="C1677" t="s">
        <v>6</v>
      </c>
      <c r="D1677" t="s">
        <v>6</v>
      </c>
      <c r="E1677" t="s">
        <v>3</v>
      </c>
      <c r="F1677" s="27">
        <f>VLOOKUP($A1677,ranks!$A$2:$B$12,2,FALSE)-VLOOKUP(B1677,ranks!$A$2:$B$12,2,FALSE)</f>
        <v>-3</v>
      </c>
      <c r="G1677" s="27">
        <f>VLOOKUP($A1677,ranks!$A$2:$B$12,2,FALSE)-VLOOKUP(C1677,ranks!$A$2:$B$12,2,FALSE)</f>
        <v>-3</v>
      </c>
      <c r="H1677" s="27">
        <f>VLOOKUP($A1677,ranks!$A$2:$B$12,2,FALSE)-VLOOKUP(D1677,ranks!$A$2:$B$12,2,FALSE)</f>
        <v>-3</v>
      </c>
      <c r="I1677" s="27">
        <f>VLOOKUP($A1677,ranks!$A$2:$B$12,2,FALSE)-VLOOKUP(E1677,ranks!$A$2:$B$12,2,FALSE)</f>
        <v>1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1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1</v>
      </c>
    </row>
    <row r="1678" spans="1:17" x14ac:dyDescent="0.25">
      <c r="A1678" s="27" t="s">
        <v>7</v>
      </c>
      <c r="B1678" t="s">
        <v>6</v>
      </c>
      <c r="C1678" t="s">
        <v>6</v>
      </c>
      <c r="D1678" t="s">
        <v>6</v>
      </c>
      <c r="E1678" t="s">
        <v>3</v>
      </c>
      <c r="F1678" s="27">
        <f>VLOOKUP($A1678,ranks!$A$2:$B$12,2,FALSE)-VLOOKUP(B1678,ranks!$A$2:$B$12,2,FALSE)</f>
        <v>-5</v>
      </c>
      <c r="G1678" s="27">
        <f>VLOOKUP($A1678,ranks!$A$2:$B$12,2,FALSE)-VLOOKUP(C1678,ranks!$A$2:$B$12,2,FALSE)</f>
        <v>-5</v>
      </c>
      <c r="H1678" s="27">
        <f>VLOOKUP($A1678,ranks!$A$2:$B$12,2,FALSE)-VLOOKUP(D1678,ranks!$A$2:$B$12,2,FALSE)</f>
        <v>-5</v>
      </c>
      <c r="I1678" s="27">
        <f>VLOOKUP($A1678,ranks!$A$2:$B$12,2,FALSE)-VLOOKUP(E1678,ranks!$A$2:$B$12,2,FALSE)</f>
        <v>-1</v>
      </c>
      <c r="J1678">
        <f t="shared" si="210"/>
        <v>25</v>
      </c>
      <c r="K1678">
        <f t="shared" si="211"/>
        <v>25</v>
      </c>
      <c r="L1678">
        <f t="shared" si="212"/>
        <v>25</v>
      </c>
      <c r="M1678">
        <f t="shared" si="213"/>
        <v>1</v>
      </c>
      <c r="N1678">
        <f t="shared" si="214"/>
        <v>5</v>
      </c>
      <c r="O1678">
        <f t="shared" si="215"/>
        <v>5</v>
      </c>
      <c r="P1678">
        <f t="shared" si="216"/>
        <v>5</v>
      </c>
      <c r="Q1678">
        <f t="shared" si="217"/>
        <v>1</v>
      </c>
    </row>
    <row r="1679" spans="1:17" x14ac:dyDescent="0.25">
      <c r="A1679" s="27" t="s">
        <v>3</v>
      </c>
      <c r="B1679" t="s">
        <v>5</v>
      </c>
      <c r="C1679" t="s">
        <v>1</v>
      </c>
      <c r="D1679" t="s">
        <v>6</v>
      </c>
      <c r="E1679" t="s">
        <v>3</v>
      </c>
      <c r="F1679" s="27">
        <f>VLOOKUP($A1679,ranks!$A$2:$B$12,2,FALSE)-VLOOKUP(B1679,ranks!$A$2:$B$12,2,FALSE)</f>
        <v>2</v>
      </c>
      <c r="G1679" s="27">
        <f>VLOOKUP($A1679,ranks!$A$2:$B$12,2,FALSE)-VLOOKUP(C1679,ranks!$A$2:$B$12,2,FALSE)</f>
        <v>-1</v>
      </c>
      <c r="H1679" s="27">
        <f>VLOOKUP($A1679,ranks!$A$2:$B$12,2,FALSE)-VLOOKUP(D1679,ranks!$A$2:$B$12,2,FALSE)</f>
        <v>-4</v>
      </c>
      <c r="I1679" s="27">
        <f>VLOOKUP($A1679,ranks!$A$2:$B$12,2,FALSE)-VLOOKUP(E1679,ranks!$A$2:$B$12,2,FALSE)</f>
        <v>0</v>
      </c>
      <c r="J1679">
        <f t="shared" si="210"/>
        <v>4</v>
      </c>
      <c r="K1679">
        <f t="shared" si="211"/>
        <v>1</v>
      </c>
      <c r="L1679">
        <f t="shared" si="212"/>
        <v>16</v>
      </c>
      <c r="M1679">
        <f t="shared" si="213"/>
        <v>0</v>
      </c>
      <c r="N1679">
        <f t="shared" si="214"/>
        <v>2</v>
      </c>
      <c r="O1679">
        <f t="shared" si="215"/>
        <v>1</v>
      </c>
      <c r="P1679">
        <f t="shared" si="216"/>
        <v>4</v>
      </c>
      <c r="Q1679">
        <f t="shared" si="217"/>
        <v>0</v>
      </c>
    </row>
    <row r="1680" spans="1:17" x14ac:dyDescent="0.25">
      <c r="A1680" s="27" t="s">
        <v>5</v>
      </c>
      <c r="B1680" t="s">
        <v>5</v>
      </c>
      <c r="C1680" t="s">
        <v>5</v>
      </c>
      <c r="D1680" t="s">
        <v>6</v>
      </c>
      <c r="E1680" t="s">
        <v>3</v>
      </c>
      <c r="F1680" s="27">
        <f>VLOOKUP($A1680,ranks!$A$2:$B$12,2,FALSE)-VLOOKUP(B1680,ranks!$A$2:$B$12,2,FALSE)</f>
        <v>0</v>
      </c>
      <c r="G1680" s="27">
        <f>VLOOKUP($A1680,ranks!$A$2:$B$12,2,FALSE)-VLOOKUP(C1680,ranks!$A$2:$B$12,2,FALSE)</f>
        <v>0</v>
      </c>
      <c r="H1680" s="27">
        <f>VLOOKUP($A1680,ranks!$A$2:$B$12,2,FALSE)-VLOOKUP(D1680,ranks!$A$2:$B$12,2,FALSE)</f>
        <v>-6</v>
      </c>
      <c r="I1680" s="27">
        <f>VLOOKUP($A1680,ranks!$A$2:$B$12,2,FALSE)-VLOOKUP(E1680,ranks!$A$2:$B$12,2,FALSE)</f>
        <v>-2</v>
      </c>
      <c r="J1680">
        <f t="shared" si="210"/>
        <v>0</v>
      </c>
      <c r="K1680">
        <f t="shared" si="211"/>
        <v>0</v>
      </c>
      <c r="L1680">
        <f t="shared" si="212"/>
        <v>36</v>
      </c>
      <c r="M1680">
        <f t="shared" si="213"/>
        <v>4</v>
      </c>
      <c r="N1680">
        <f t="shared" si="214"/>
        <v>0</v>
      </c>
      <c r="O1680">
        <f t="shared" si="215"/>
        <v>0</v>
      </c>
      <c r="P1680">
        <f t="shared" si="216"/>
        <v>6</v>
      </c>
      <c r="Q1680">
        <f t="shared" si="217"/>
        <v>2</v>
      </c>
    </row>
    <row r="1681" spans="1:17" x14ac:dyDescent="0.25">
      <c r="A1681" s="27" t="s">
        <v>9</v>
      </c>
      <c r="B1681" t="s">
        <v>11</v>
      </c>
      <c r="C1681" t="s">
        <v>1</v>
      </c>
      <c r="D1681" t="s">
        <v>6</v>
      </c>
      <c r="E1681" t="s">
        <v>3</v>
      </c>
      <c r="F1681" s="27">
        <f>VLOOKUP($A1681,ranks!$A$2:$B$12,2,FALSE)-VLOOKUP(B1681,ranks!$A$2:$B$12,2,FALSE)</f>
        <v>2</v>
      </c>
      <c r="G1681" s="27">
        <f>VLOOKUP($A1681,ranks!$A$2:$B$12,2,FALSE)-VLOOKUP(C1681,ranks!$A$2:$B$12,2,FALSE)</f>
        <v>-5</v>
      </c>
      <c r="H1681" s="27">
        <f>VLOOKUP($A1681,ranks!$A$2:$B$12,2,FALSE)-VLOOKUP(D1681,ranks!$A$2:$B$12,2,FALSE)</f>
        <v>-8</v>
      </c>
      <c r="I1681" s="27">
        <f>VLOOKUP($A1681,ranks!$A$2:$B$12,2,FALSE)-VLOOKUP(E1681,ranks!$A$2:$B$12,2,FALSE)</f>
        <v>-4</v>
      </c>
      <c r="J1681">
        <f t="shared" si="210"/>
        <v>4</v>
      </c>
      <c r="K1681">
        <f t="shared" si="211"/>
        <v>25</v>
      </c>
      <c r="L1681">
        <f t="shared" si="212"/>
        <v>64</v>
      </c>
      <c r="M1681">
        <f t="shared" si="213"/>
        <v>16</v>
      </c>
      <c r="N1681">
        <f t="shared" si="214"/>
        <v>2</v>
      </c>
      <c r="O1681">
        <f t="shared" si="215"/>
        <v>5</v>
      </c>
      <c r="P1681">
        <f t="shared" si="216"/>
        <v>8</v>
      </c>
      <c r="Q1681">
        <f t="shared" si="217"/>
        <v>4</v>
      </c>
    </row>
    <row r="1682" spans="1:17" x14ac:dyDescent="0.25">
      <c r="A1682" s="27" t="s">
        <v>6</v>
      </c>
      <c r="B1682" t="s">
        <v>2</v>
      </c>
      <c r="C1682" t="s">
        <v>6</v>
      </c>
      <c r="D1682" t="s">
        <v>6</v>
      </c>
      <c r="E1682" t="s">
        <v>3</v>
      </c>
      <c r="F1682" s="27">
        <f>VLOOKUP($A1682,ranks!$A$2:$B$12,2,FALSE)-VLOOKUP(B1682,ranks!$A$2:$B$12,2,FALSE)</f>
        <v>1</v>
      </c>
      <c r="G1682" s="27">
        <f>VLOOKUP($A1682,ranks!$A$2:$B$12,2,FALSE)-VLOOKUP(C1682,ranks!$A$2:$B$12,2,FALSE)</f>
        <v>0</v>
      </c>
      <c r="H1682" s="27">
        <f>VLOOKUP($A1682,ranks!$A$2:$B$12,2,FALSE)-VLOOKUP(D1682,ranks!$A$2:$B$12,2,FALSE)</f>
        <v>0</v>
      </c>
      <c r="I1682" s="27">
        <f>VLOOKUP($A1682,ranks!$A$2:$B$12,2,FALSE)-VLOOKUP(E1682,ranks!$A$2:$B$12,2,FALSE)</f>
        <v>4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16</v>
      </c>
      <c r="N1682">
        <f t="shared" si="214"/>
        <v>1</v>
      </c>
      <c r="O1682">
        <f t="shared" si="215"/>
        <v>0</v>
      </c>
      <c r="P1682">
        <f t="shared" si="216"/>
        <v>0</v>
      </c>
      <c r="Q1682">
        <f t="shared" si="217"/>
        <v>4</v>
      </c>
    </row>
    <row r="1683" spans="1:17" x14ac:dyDescent="0.25">
      <c r="A1683" s="27" t="s">
        <v>1</v>
      </c>
      <c r="B1683" t="s">
        <v>11</v>
      </c>
      <c r="C1683" t="s">
        <v>1</v>
      </c>
      <c r="D1683" t="s">
        <v>6</v>
      </c>
      <c r="E1683" t="s">
        <v>3</v>
      </c>
      <c r="F1683" s="27">
        <f>VLOOKUP($A1683,ranks!$A$2:$B$12,2,FALSE)-VLOOKUP(B1683,ranks!$A$2:$B$12,2,FALSE)</f>
        <v>7</v>
      </c>
      <c r="G1683" s="27">
        <f>VLOOKUP($A1683,ranks!$A$2:$B$12,2,FALSE)-VLOOKUP(C1683,ranks!$A$2:$B$12,2,FALSE)</f>
        <v>0</v>
      </c>
      <c r="H1683" s="27">
        <f>VLOOKUP($A1683,ranks!$A$2:$B$12,2,FALSE)-VLOOKUP(D1683,ranks!$A$2:$B$12,2,FALSE)</f>
        <v>-3</v>
      </c>
      <c r="I1683" s="27">
        <f>VLOOKUP($A1683,ranks!$A$2:$B$12,2,FALSE)-VLOOKUP(E1683,ranks!$A$2:$B$12,2,FALSE)</f>
        <v>1</v>
      </c>
      <c r="J1683">
        <f t="shared" si="210"/>
        <v>49</v>
      </c>
      <c r="K1683">
        <f t="shared" si="211"/>
        <v>0</v>
      </c>
      <c r="L1683">
        <f t="shared" si="212"/>
        <v>9</v>
      </c>
      <c r="M1683">
        <f t="shared" si="213"/>
        <v>1</v>
      </c>
      <c r="N1683">
        <f t="shared" si="214"/>
        <v>7</v>
      </c>
      <c r="O1683">
        <f t="shared" si="215"/>
        <v>0</v>
      </c>
      <c r="P1683">
        <f t="shared" si="216"/>
        <v>3</v>
      </c>
      <c r="Q1683">
        <f t="shared" si="217"/>
        <v>1</v>
      </c>
    </row>
    <row r="1684" spans="1:17" x14ac:dyDescent="0.25">
      <c r="A1684" s="27" t="s">
        <v>2</v>
      </c>
      <c r="B1684" t="s">
        <v>2</v>
      </c>
      <c r="C1684" t="s">
        <v>6</v>
      </c>
      <c r="D1684" t="s">
        <v>6</v>
      </c>
      <c r="E1684" t="s">
        <v>3</v>
      </c>
      <c r="F1684" s="27">
        <f>VLOOKUP($A1684,ranks!$A$2:$B$12,2,FALSE)-VLOOKUP(B1684,ranks!$A$2:$B$12,2,FALSE)</f>
        <v>0</v>
      </c>
      <c r="G1684" s="27">
        <f>VLOOKUP($A1684,ranks!$A$2:$B$12,2,FALSE)-VLOOKUP(C1684,ranks!$A$2:$B$12,2,FALSE)</f>
        <v>-1</v>
      </c>
      <c r="H1684" s="27">
        <f>VLOOKUP($A1684,ranks!$A$2:$B$12,2,FALSE)-VLOOKUP(D1684,ranks!$A$2:$B$12,2,FALSE)</f>
        <v>-1</v>
      </c>
      <c r="I1684" s="27">
        <f>VLOOKUP($A1684,ranks!$A$2:$B$12,2,FALSE)-VLOOKUP(E1684,ranks!$A$2:$B$12,2,FALSE)</f>
        <v>3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9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3</v>
      </c>
    </row>
    <row r="1685" spans="1:17" x14ac:dyDescent="0.25">
      <c r="A1685" s="27" t="s">
        <v>3</v>
      </c>
      <c r="B1685" t="s">
        <v>4</v>
      </c>
      <c r="C1685" t="s">
        <v>6</v>
      </c>
      <c r="D1685" t="s">
        <v>1</v>
      </c>
      <c r="E1685" t="s">
        <v>3</v>
      </c>
      <c r="F1685" s="27">
        <f>VLOOKUP($A1685,ranks!$A$2:$B$12,2,FALSE)-VLOOKUP(B1685,ranks!$A$2:$B$12,2,FALSE)</f>
        <v>-2</v>
      </c>
      <c r="G1685" s="27">
        <f>VLOOKUP($A1685,ranks!$A$2:$B$12,2,FALSE)-VLOOKUP(C1685,ranks!$A$2:$B$12,2,FALSE)</f>
        <v>-4</v>
      </c>
      <c r="H1685" s="27">
        <f>VLOOKUP($A1685,ranks!$A$2:$B$12,2,FALSE)-VLOOKUP(D1685,ranks!$A$2:$B$12,2,FALSE)</f>
        <v>-1</v>
      </c>
      <c r="I1685" s="27">
        <f>VLOOKUP($A1685,ranks!$A$2:$B$12,2,FALSE)-VLOOKUP(E1685,ranks!$A$2:$B$12,2,FALSE)</f>
        <v>0</v>
      </c>
      <c r="J1685">
        <f t="shared" si="210"/>
        <v>4</v>
      </c>
      <c r="K1685">
        <f t="shared" si="211"/>
        <v>16</v>
      </c>
      <c r="L1685">
        <f t="shared" si="212"/>
        <v>1</v>
      </c>
      <c r="M1685">
        <f t="shared" si="213"/>
        <v>0</v>
      </c>
      <c r="N1685">
        <f t="shared" si="214"/>
        <v>2</v>
      </c>
      <c r="O1685">
        <f t="shared" si="215"/>
        <v>4</v>
      </c>
      <c r="P1685">
        <f t="shared" si="216"/>
        <v>1</v>
      </c>
      <c r="Q1685">
        <f t="shared" si="217"/>
        <v>0</v>
      </c>
    </row>
    <row r="1686" spans="1:17" x14ac:dyDescent="0.25">
      <c r="A1686" s="27" t="s">
        <v>4</v>
      </c>
      <c r="B1686" t="s">
        <v>6</v>
      </c>
      <c r="C1686" t="s">
        <v>1</v>
      </c>
      <c r="D1686" t="s">
        <v>1</v>
      </c>
      <c r="E1686" t="s">
        <v>3</v>
      </c>
      <c r="F1686" s="27">
        <f>VLOOKUP($A1686,ranks!$A$2:$B$12,2,FALSE)-VLOOKUP(B1686,ranks!$A$2:$B$12,2,FALSE)</f>
        <v>-2</v>
      </c>
      <c r="G1686" s="27">
        <f>VLOOKUP($A1686,ranks!$A$2:$B$12,2,FALSE)-VLOOKUP(C1686,ranks!$A$2:$B$12,2,FALSE)</f>
        <v>1</v>
      </c>
      <c r="H1686" s="27">
        <f>VLOOKUP($A1686,ranks!$A$2:$B$12,2,FALSE)-VLOOKUP(D1686,ranks!$A$2:$B$12,2,FALSE)</f>
        <v>1</v>
      </c>
      <c r="I1686" s="27">
        <f>VLOOKUP($A1686,ranks!$A$2:$B$12,2,FALSE)-VLOOKUP(E1686,ranks!$A$2:$B$12,2,FALSE)</f>
        <v>2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4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2</v>
      </c>
    </row>
    <row r="1687" spans="1:17" x14ac:dyDescent="0.25">
      <c r="A1687" s="27" t="s">
        <v>10</v>
      </c>
      <c r="B1687" t="s">
        <v>6</v>
      </c>
      <c r="C1687" t="s">
        <v>6</v>
      </c>
      <c r="D1687" t="s">
        <v>1</v>
      </c>
      <c r="E1687" t="s">
        <v>3</v>
      </c>
      <c r="F1687" s="27">
        <f>VLOOKUP($A1687,ranks!$A$2:$B$12,2,FALSE)-VLOOKUP(B1687,ranks!$A$2:$B$12,2,FALSE)</f>
        <v>-7</v>
      </c>
      <c r="G1687" s="27">
        <f>VLOOKUP($A1687,ranks!$A$2:$B$12,2,FALSE)-VLOOKUP(C1687,ranks!$A$2:$B$12,2,FALSE)</f>
        <v>-7</v>
      </c>
      <c r="H1687" s="27">
        <f>VLOOKUP($A1687,ranks!$A$2:$B$12,2,FALSE)-VLOOKUP(D1687,ranks!$A$2:$B$12,2,FALSE)</f>
        <v>-4</v>
      </c>
      <c r="I1687" s="27">
        <f>VLOOKUP($A1687,ranks!$A$2:$B$12,2,FALSE)-VLOOKUP(E1687,ranks!$A$2:$B$12,2,FALSE)</f>
        <v>-3</v>
      </c>
      <c r="J1687">
        <f t="shared" si="210"/>
        <v>49</v>
      </c>
      <c r="K1687">
        <f t="shared" si="211"/>
        <v>49</v>
      </c>
      <c r="L1687">
        <f t="shared" si="212"/>
        <v>16</v>
      </c>
      <c r="M1687">
        <f t="shared" si="213"/>
        <v>9</v>
      </c>
      <c r="N1687">
        <f t="shared" si="214"/>
        <v>7</v>
      </c>
      <c r="O1687">
        <f t="shared" si="215"/>
        <v>7</v>
      </c>
      <c r="P1687">
        <f t="shared" si="216"/>
        <v>4</v>
      </c>
      <c r="Q1687">
        <f t="shared" si="217"/>
        <v>3</v>
      </c>
    </row>
    <row r="1688" spans="1:17" x14ac:dyDescent="0.25">
      <c r="A1688" s="27" t="s">
        <v>5</v>
      </c>
      <c r="B1688" t="s">
        <v>4</v>
      </c>
      <c r="C1688" t="s">
        <v>5</v>
      </c>
      <c r="D1688" t="s">
        <v>1</v>
      </c>
      <c r="E1688" t="s">
        <v>3</v>
      </c>
      <c r="F1688" s="27">
        <f>VLOOKUP($A1688,ranks!$A$2:$B$12,2,FALSE)-VLOOKUP(B1688,ranks!$A$2:$B$12,2,FALSE)</f>
        <v>-4</v>
      </c>
      <c r="G1688" s="27">
        <f>VLOOKUP($A1688,ranks!$A$2:$B$12,2,FALSE)-VLOOKUP(C1688,ranks!$A$2:$B$12,2,FALSE)</f>
        <v>0</v>
      </c>
      <c r="H1688" s="27">
        <f>VLOOKUP($A1688,ranks!$A$2:$B$12,2,FALSE)-VLOOKUP(D1688,ranks!$A$2:$B$12,2,FALSE)</f>
        <v>-3</v>
      </c>
      <c r="I1688" s="27">
        <f>VLOOKUP($A1688,ranks!$A$2:$B$12,2,FALSE)-VLOOKUP(E1688,ranks!$A$2:$B$12,2,FALSE)</f>
        <v>-2</v>
      </c>
      <c r="J1688">
        <f t="shared" si="210"/>
        <v>16</v>
      </c>
      <c r="K1688">
        <f t="shared" si="211"/>
        <v>0</v>
      </c>
      <c r="L1688">
        <f t="shared" si="212"/>
        <v>9</v>
      </c>
      <c r="M1688">
        <f t="shared" si="213"/>
        <v>4</v>
      </c>
      <c r="N1688">
        <f t="shared" si="214"/>
        <v>4</v>
      </c>
      <c r="O1688">
        <f t="shared" si="215"/>
        <v>0</v>
      </c>
      <c r="P1688">
        <f t="shared" si="216"/>
        <v>3</v>
      </c>
      <c r="Q1688">
        <f t="shared" si="217"/>
        <v>2</v>
      </c>
    </row>
    <row r="1689" spans="1:17" x14ac:dyDescent="0.25">
      <c r="A1689" s="27" t="s">
        <v>6</v>
      </c>
      <c r="B1689" t="s">
        <v>6</v>
      </c>
      <c r="C1689" t="s">
        <v>6</v>
      </c>
      <c r="D1689" t="s">
        <v>1</v>
      </c>
      <c r="E1689" t="s">
        <v>3</v>
      </c>
      <c r="F1689" s="27">
        <f>VLOOKUP($A1689,ranks!$A$2:$B$12,2,FALSE)-VLOOKUP(B1689,ranks!$A$2:$B$12,2,FALSE)</f>
        <v>0</v>
      </c>
      <c r="G1689" s="27">
        <f>VLOOKUP($A1689,ranks!$A$2:$B$12,2,FALSE)-VLOOKUP(C1689,ranks!$A$2:$B$12,2,FALSE)</f>
        <v>0</v>
      </c>
      <c r="H1689" s="27">
        <f>VLOOKUP($A1689,ranks!$A$2:$B$12,2,FALSE)-VLOOKUP(D1689,ranks!$A$2:$B$12,2,FALSE)</f>
        <v>3</v>
      </c>
      <c r="I1689" s="27">
        <f>VLOOKUP($A1689,ranks!$A$2:$B$12,2,FALSE)-VLOOKUP(E1689,ranks!$A$2:$B$12,2,FALSE)</f>
        <v>4</v>
      </c>
      <c r="J1689">
        <f t="shared" si="210"/>
        <v>0</v>
      </c>
      <c r="K1689">
        <f t="shared" si="211"/>
        <v>0</v>
      </c>
      <c r="L1689">
        <f t="shared" si="212"/>
        <v>9</v>
      </c>
      <c r="M1689">
        <f t="shared" si="213"/>
        <v>16</v>
      </c>
      <c r="N1689">
        <f t="shared" si="214"/>
        <v>0</v>
      </c>
      <c r="O1689">
        <f t="shared" si="215"/>
        <v>0</v>
      </c>
      <c r="P1689">
        <f t="shared" si="216"/>
        <v>3</v>
      </c>
      <c r="Q1689">
        <f t="shared" si="217"/>
        <v>4</v>
      </c>
    </row>
    <row r="1690" spans="1:17" x14ac:dyDescent="0.25">
      <c r="A1690" s="27" t="s">
        <v>2</v>
      </c>
      <c r="B1690" t="s">
        <v>1</v>
      </c>
      <c r="C1690" t="s">
        <v>6</v>
      </c>
      <c r="D1690" t="s">
        <v>1</v>
      </c>
      <c r="E1690" t="s">
        <v>3</v>
      </c>
      <c r="F1690" s="27">
        <f>VLOOKUP($A1690,ranks!$A$2:$B$12,2,FALSE)-VLOOKUP(B1690,ranks!$A$2:$B$12,2,FALSE)</f>
        <v>2</v>
      </c>
      <c r="G1690" s="27">
        <f>VLOOKUP($A1690,ranks!$A$2:$B$12,2,FALSE)-VLOOKUP(C1690,ranks!$A$2:$B$12,2,FALSE)</f>
        <v>-1</v>
      </c>
      <c r="H1690" s="27">
        <f>VLOOKUP($A1690,ranks!$A$2:$B$12,2,FALSE)-VLOOKUP(D1690,ranks!$A$2:$B$12,2,FALSE)</f>
        <v>2</v>
      </c>
      <c r="I1690" s="27">
        <f>VLOOKUP($A1690,ranks!$A$2:$B$12,2,FALSE)-VLOOKUP(E1690,ranks!$A$2:$B$12,2,FALSE)</f>
        <v>3</v>
      </c>
      <c r="J1690">
        <f t="shared" si="210"/>
        <v>4</v>
      </c>
      <c r="K1690">
        <f t="shared" si="211"/>
        <v>1</v>
      </c>
      <c r="L1690">
        <f t="shared" si="212"/>
        <v>4</v>
      </c>
      <c r="M1690">
        <f t="shared" si="213"/>
        <v>9</v>
      </c>
      <c r="N1690">
        <f t="shared" si="214"/>
        <v>2</v>
      </c>
      <c r="O1690">
        <f t="shared" si="215"/>
        <v>1</v>
      </c>
      <c r="P1690">
        <f t="shared" si="216"/>
        <v>2</v>
      </c>
      <c r="Q1690">
        <f t="shared" si="217"/>
        <v>3</v>
      </c>
    </row>
    <row r="1691" spans="1:17" x14ac:dyDescent="0.25">
      <c r="A1691" s="27" t="s">
        <v>1</v>
      </c>
      <c r="B1691" t="s">
        <v>5</v>
      </c>
      <c r="C1691" t="s">
        <v>9</v>
      </c>
      <c r="D1691" t="s">
        <v>1</v>
      </c>
      <c r="E1691" t="s">
        <v>3</v>
      </c>
      <c r="F1691" s="27">
        <f>VLOOKUP($A1691,ranks!$A$2:$B$12,2,FALSE)-VLOOKUP(B1691,ranks!$A$2:$B$12,2,FALSE)</f>
        <v>3</v>
      </c>
      <c r="G1691" s="27">
        <f>VLOOKUP($A1691,ranks!$A$2:$B$12,2,FALSE)-VLOOKUP(C1691,ranks!$A$2:$B$12,2,FALSE)</f>
        <v>5</v>
      </c>
      <c r="H1691" s="27">
        <f>VLOOKUP($A1691,ranks!$A$2:$B$12,2,FALSE)-VLOOKUP(D1691,ranks!$A$2:$B$12,2,FALSE)</f>
        <v>0</v>
      </c>
      <c r="I1691" s="27">
        <f>VLOOKUP($A1691,ranks!$A$2:$B$12,2,FALSE)-VLOOKUP(E1691,ranks!$A$2:$B$12,2,FALSE)</f>
        <v>1</v>
      </c>
      <c r="J1691">
        <f t="shared" si="210"/>
        <v>9</v>
      </c>
      <c r="K1691">
        <f t="shared" si="211"/>
        <v>25</v>
      </c>
      <c r="L1691">
        <f t="shared" si="212"/>
        <v>0</v>
      </c>
      <c r="M1691">
        <f t="shared" si="213"/>
        <v>1</v>
      </c>
      <c r="N1691">
        <f t="shared" si="214"/>
        <v>3</v>
      </c>
      <c r="O1691">
        <f t="shared" si="215"/>
        <v>5</v>
      </c>
      <c r="P1691">
        <f t="shared" si="216"/>
        <v>0</v>
      </c>
      <c r="Q1691">
        <f t="shared" si="217"/>
        <v>1</v>
      </c>
    </row>
    <row r="1692" spans="1:17" x14ac:dyDescent="0.25">
      <c r="A1692" s="27" t="s">
        <v>4</v>
      </c>
      <c r="B1692" t="s">
        <v>1</v>
      </c>
      <c r="C1692" t="s">
        <v>1</v>
      </c>
      <c r="D1692" t="s">
        <v>1</v>
      </c>
      <c r="E1692" t="s">
        <v>3</v>
      </c>
      <c r="F1692" s="27">
        <f>VLOOKUP($A1692,ranks!$A$2:$B$12,2,FALSE)-VLOOKUP(B1692,ranks!$A$2:$B$12,2,FALSE)</f>
        <v>1</v>
      </c>
      <c r="G1692" s="27">
        <f>VLOOKUP($A1692,ranks!$A$2:$B$12,2,FALSE)-VLOOKUP(C1692,ranks!$A$2:$B$12,2,FALSE)</f>
        <v>1</v>
      </c>
      <c r="H1692" s="27">
        <f>VLOOKUP($A1692,ranks!$A$2:$B$12,2,FALSE)-VLOOKUP(D1692,ranks!$A$2:$B$12,2,FALSE)</f>
        <v>1</v>
      </c>
      <c r="I1692" s="27">
        <f>VLOOKUP($A1692,ranks!$A$2:$B$12,2,FALSE)-VLOOKUP(E1692,ranks!$A$2:$B$12,2,FALSE)</f>
        <v>2</v>
      </c>
      <c r="J1692">
        <f t="shared" si="210"/>
        <v>1</v>
      </c>
      <c r="K1692">
        <f t="shared" si="211"/>
        <v>1</v>
      </c>
      <c r="L1692">
        <f t="shared" si="212"/>
        <v>1</v>
      </c>
      <c r="M1692">
        <f t="shared" si="213"/>
        <v>4</v>
      </c>
      <c r="N1692">
        <f t="shared" si="214"/>
        <v>1</v>
      </c>
      <c r="O1692">
        <f t="shared" si="215"/>
        <v>1</v>
      </c>
      <c r="P1692">
        <f t="shared" si="216"/>
        <v>1</v>
      </c>
      <c r="Q1692">
        <f t="shared" si="217"/>
        <v>2</v>
      </c>
    </row>
    <row r="1693" spans="1:17" x14ac:dyDescent="0.25">
      <c r="A1693" s="27" t="s">
        <v>6</v>
      </c>
      <c r="B1693" t="s">
        <v>6</v>
      </c>
      <c r="C1693" t="s">
        <v>6</v>
      </c>
      <c r="D1693" t="s">
        <v>1</v>
      </c>
      <c r="E1693" t="s">
        <v>3</v>
      </c>
      <c r="F1693" s="27">
        <f>VLOOKUP($A1693,ranks!$A$2:$B$12,2,FALSE)-VLOOKUP(B1693,ranks!$A$2:$B$12,2,FALSE)</f>
        <v>0</v>
      </c>
      <c r="G1693" s="27">
        <f>VLOOKUP($A1693,ranks!$A$2:$B$12,2,FALSE)-VLOOKUP(C1693,ranks!$A$2:$B$12,2,FALSE)</f>
        <v>0</v>
      </c>
      <c r="H1693" s="27">
        <f>VLOOKUP($A1693,ranks!$A$2:$B$12,2,FALSE)-VLOOKUP(D1693,ranks!$A$2:$B$12,2,FALSE)</f>
        <v>3</v>
      </c>
      <c r="I1693" s="27">
        <f>VLOOKUP($A1693,ranks!$A$2:$B$12,2,FALSE)-VLOOKUP(E1693,ranks!$A$2:$B$12,2,FALSE)</f>
        <v>4</v>
      </c>
      <c r="J1693">
        <f t="shared" si="210"/>
        <v>0</v>
      </c>
      <c r="K1693">
        <f t="shared" si="211"/>
        <v>0</v>
      </c>
      <c r="L1693">
        <f t="shared" si="212"/>
        <v>9</v>
      </c>
      <c r="M1693">
        <f t="shared" si="213"/>
        <v>16</v>
      </c>
      <c r="N1693">
        <f t="shared" si="214"/>
        <v>0</v>
      </c>
      <c r="O1693">
        <f t="shared" si="215"/>
        <v>0</v>
      </c>
      <c r="P1693">
        <f t="shared" si="216"/>
        <v>3</v>
      </c>
      <c r="Q1693">
        <f t="shared" si="217"/>
        <v>4</v>
      </c>
    </row>
    <row r="1694" spans="1:17" x14ac:dyDescent="0.25">
      <c r="A1694" s="27" t="s">
        <v>2</v>
      </c>
      <c r="B1694" t="s">
        <v>4</v>
      </c>
      <c r="C1694" t="s">
        <v>1</v>
      </c>
      <c r="D1694" t="s">
        <v>1</v>
      </c>
      <c r="E1694" t="s">
        <v>3</v>
      </c>
      <c r="F1694" s="27">
        <f>VLOOKUP($A1694,ranks!$A$2:$B$12,2,FALSE)-VLOOKUP(B1694,ranks!$A$2:$B$12,2,FALSE)</f>
        <v>1</v>
      </c>
      <c r="G1694" s="27">
        <f>VLOOKUP($A1694,ranks!$A$2:$B$12,2,FALSE)-VLOOKUP(C1694,ranks!$A$2:$B$12,2,FALSE)</f>
        <v>2</v>
      </c>
      <c r="H1694" s="27">
        <f>VLOOKUP($A1694,ranks!$A$2:$B$12,2,FALSE)-VLOOKUP(D1694,ranks!$A$2:$B$12,2,FALSE)</f>
        <v>2</v>
      </c>
      <c r="I1694" s="27">
        <f>VLOOKUP($A1694,ranks!$A$2:$B$12,2,FALSE)-VLOOKUP(E1694,ranks!$A$2:$B$12,2,FALSE)</f>
        <v>3</v>
      </c>
      <c r="J1694">
        <f t="shared" si="210"/>
        <v>1</v>
      </c>
      <c r="K1694">
        <f t="shared" si="211"/>
        <v>4</v>
      </c>
      <c r="L1694">
        <f t="shared" si="212"/>
        <v>4</v>
      </c>
      <c r="M1694">
        <f t="shared" si="213"/>
        <v>9</v>
      </c>
      <c r="N1694">
        <f t="shared" si="214"/>
        <v>1</v>
      </c>
      <c r="O1694">
        <f t="shared" si="215"/>
        <v>2</v>
      </c>
      <c r="P1694">
        <f t="shared" si="216"/>
        <v>2</v>
      </c>
      <c r="Q1694">
        <f t="shared" si="217"/>
        <v>3</v>
      </c>
    </row>
    <row r="1695" spans="1:17" x14ac:dyDescent="0.25">
      <c r="A1695" s="27" t="s">
        <v>5</v>
      </c>
      <c r="B1695" t="s">
        <v>5</v>
      </c>
      <c r="C1695" t="s">
        <v>5</v>
      </c>
      <c r="D1695" t="s">
        <v>1</v>
      </c>
      <c r="E1695" t="s">
        <v>3</v>
      </c>
      <c r="F1695" s="27">
        <f>VLOOKUP($A1695,ranks!$A$2:$B$12,2,FALSE)-VLOOKUP(B1695,ranks!$A$2:$B$12,2,FALSE)</f>
        <v>0</v>
      </c>
      <c r="G1695" s="27">
        <f>VLOOKUP($A1695,ranks!$A$2:$B$12,2,FALSE)-VLOOKUP(C1695,ranks!$A$2:$B$12,2,FALSE)</f>
        <v>0</v>
      </c>
      <c r="H1695" s="27">
        <f>VLOOKUP($A1695,ranks!$A$2:$B$12,2,FALSE)-VLOOKUP(D1695,ranks!$A$2:$B$12,2,FALSE)</f>
        <v>-3</v>
      </c>
      <c r="I1695" s="27">
        <f>VLOOKUP($A1695,ranks!$A$2:$B$12,2,FALSE)-VLOOKUP(E1695,ranks!$A$2:$B$12,2,FALSE)</f>
        <v>-2</v>
      </c>
      <c r="J1695">
        <f t="shared" si="210"/>
        <v>0</v>
      </c>
      <c r="K1695">
        <f t="shared" si="211"/>
        <v>0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3</v>
      </c>
      <c r="Q1695">
        <f t="shared" si="217"/>
        <v>2</v>
      </c>
    </row>
    <row r="1696" spans="1:17" x14ac:dyDescent="0.25">
      <c r="A1696" s="27" t="s">
        <v>1</v>
      </c>
      <c r="B1696" t="s">
        <v>4</v>
      </c>
      <c r="C1696" t="s">
        <v>1</v>
      </c>
      <c r="D1696" t="s">
        <v>1</v>
      </c>
      <c r="E1696" t="s">
        <v>3</v>
      </c>
      <c r="F1696" s="27">
        <f>VLOOKUP($A1696,ranks!$A$2:$B$12,2,FALSE)-VLOOKUP(B1696,ranks!$A$2:$B$12,2,FALSE)</f>
        <v>-1</v>
      </c>
      <c r="G1696" s="27">
        <f>VLOOKUP($A1696,ranks!$A$2:$B$12,2,FALSE)-VLOOKUP(C1696,ranks!$A$2:$B$12,2,FALSE)</f>
        <v>0</v>
      </c>
      <c r="H1696" s="27">
        <f>VLOOKUP($A1696,ranks!$A$2:$B$12,2,FALSE)-VLOOKUP(D1696,ranks!$A$2:$B$12,2,FALSE)</f>
        <v>0</v>
      </c>
      <c r="I1696" s="27">
        <f>VLOOKUP($A1696,ranks!$A$2:$B$12,2,FALSE)-VLOOKUP(E1696,ranks!$A$2:$B$12,2,FALSE)</f>
        <v>1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1</v>
      </c>
      <c r="N1696">
        <f t="shared" si="214"/>
        <v>1</v>
      </c>
      <c r="O1696">
        <f t="shared" si="215"/>
        <v>0</v>
      </c>
      <c r="P1696">
        <f t="shared" si="216"/>
        <v>0</v>
      </c>
      <c r="Q1696">
        <f t="shared" si="217"/>
        <v>1</v>
      </c>
    </row>
    <row r="1697" spans="1:17" x14ac:dyDescent="0.25">
      <c r="A1697" s="27" t="s">
        <v>3</v>
      </c>
      <c r="B1697" t="s">
        <v>11</v>
      </c>
      <c r="C1697" t="s">
        <v>1</v>
      </c>
      <c r="D1697" t="s">
        <v>1</v>
      </c>
      <c r="E1697" t="s">
        <v>3</v>
      </c>
      <c r="F1697" s="27">
        <f>VLOOKUP($A1697,ranks!$A$2:$B$12,2,FALSE)-VLOOKUP(B1697,ranks!$A$2:$B$12,2,FALSE)</f>
        <v>6</v>
      </c>
      <c r="G1697" s="27">
        <f>VLOOKUP($A1697,ranks!$A$2:$B$12,2,FALSE)-VLOOKUP(C1697,ranks!$A$2:$B$12,2,FALSE)</f>
        <v>-1</v>
      </c>
      <c r="H1697" s="27">
        <f>VLOOKUP($A1697,ranks!$A$2:$B$12,2,FALSE)-VLOOKUP(D1697,ranks!$A$2:$B$12,2,FALSE)</f>
        <v>-1</v>
      </c>
      <c r="I1697" s="27">
        <f>VLOOKUP($A1697,ranks!$A$2:$B$12,2,FALSE)-VLOOKUP(E1697,ranks!$A$2:$B$12,2,FALSE)</f>
        <v>0</v>
      </c>
      <c r="J1697">
        <f t="shared" si="210"/>
        <v>36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6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s="27" t="s">
        <v>11</v>
      </c>
      <c r="B1698" t="s">
        <v>4</v>
      </c>
      <c r="C1698" t="s">
        <v>1</v>
      </c>
      <c r="D1698" t="s">
        <v>1</v>
      </c>
      <c r="E1698" t="s">
        <v>3</v>
      </c>
      <c r="F1698" s="27">
        <f>VLOOKUP($A1698,ranks!$A$2:$B$12,2,FALSE)-VLOOKUP(B1698,ranks!$A$2:$B$12,2,FALSE)</f>
        <v>-8</v>
      </c>
      <c r="G1698" s="27">
        <f>VLOOKUP($A1698,ranks!$A$2:$B$12,2,FALSE)-VLOOKUP(C1698,ranks!$A$2:$B$12,2,FALSE)</f>
        <v>-7</v>
      </c>
      <c r="H1698" s="27">
        <f>VLOOKUP($A1698,ranks!$A$2:$B$12,2,FALSE)-VLOOKUP(D1698,ranks!$A$2:$B$12,2,FALSE)</f>
        <v>-7</v>
      </c>
      <c r="I1698" s="27">
        <f>VLOOKUP($A1698,ranks!$A$2:$B$12,2,FALSE)-VLOOKUP(E1698,ranks!$A$2:$B$12,2,FALSE)</f>
        <v>-6</v>
      </c>
      <c r="J1698">
        <f t="shared" si="210"/>
        <v>64</v>
      </c>
      <c r="K1698">
        <f t="shared" si="211"/>
        <v>49</v>
      </c>
      <c r="L1698">
        <f t="shared" si="212"/>
        <v>49</v>
      </c>
      <c r="M1698">
        <f t="shared" si="213"/>
        <v>36</v>
      </c>
      <c r="N1698">
        <f t="shared" si="214"/>
        <v>8</v>
      </c>
      <c r="O1698">
        <f t="shared" si="215"/>
        <v>7</v>
      </c>
      <c r="P1698">
        <f t="shared" si="216"/>
        <v>7</v>
      </c>
      <c r="Q1698">
        <f t="shared" si="217"/>
        <v>6</v>
      </c>
    </row>
    <row r="1699" spans="1:17" x14ac:dyDescent="0.25">
      <c r="A1699" s="27" t="s">
        <v>6</v>
      </c>
      <c r="B1699" t="s">
        <v>6</v>
      </c>
      <c r="C1699" t="s">
        <v>2</v>
      </c>
      <c r="D1699" t="s">
        <v>6</v>
      </c>
      <c r="E1699" t="s">
        <v>2</v>
      </c>
      <c r="F1699" s="27">
        <f>VLOOKUP($A1699,ranks!$A$2:$B$12,2,FALSE)-VLOOKUP(B1699,ranks!$A$2:$B$12,2,FALSE)</f>
        <v>0</v>
      </c>
      <c r="G1699" s="27">
        <f>VLOOKUP($A1699,ranks!$A$2:$B$12,2,FALSE)-VLOOKUP(C1699,ranks!$A$2:$B$12,2,FALSE)</f>
        <v>1</v>
      </c>
      <c r="H1699" s="27">
        <f>VLOOKUP($A1699,ranks!$A$2:$B$12,2,FALSE)-VLOOKUP(D1699,ranks!$A$2:$B$12,2,FALSE)</f>
        <v>0</v>
      </c>
      <c r="I1699" s="27">
        <f>VLOOKUP($A1699,ranks!$A$2:$B$12,2,FALSE)-VLOOKUP(E1699,ranks!$A$2:$B$12,2,FALSE)</f>
        <v>1</v>
      </c>
      <c r="J1699">
        <f t="shared" si="210"/>
        <v>0</v>
      </c>
      <c r="K1699">
        <f t="shared" si="211"/>
        <v>1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1</v>
      </c>
      <c r="P1699">
        <f t="shared" si="216"/>
        <v>0</v>
      </c>
      <c r="Q1699">
        <f t="shared" si="217"/>
        <v>1</v>
      </c>
    </row>
    <row r="1700" spans="1:17" x14ac:dyDescent="0.25">
      <c r="A1700" s="27" t="s">
        <v>2</v>
      </c>
      <c r="B1700" t="s">
        <v>6</v>
      </c>
      <c r="C1700" t="s">
        <v>6</v>
      </c>
      <c r="D1700" t="s">
        <v>6</v>
      </c>
      <c r="E1700" t="s">
        <v>2</v>
      </c>
      <c r="F1700" s="27">
        <f>VLOOKUP($A1700,ranks!$A$2:$B$12,2,FALSE)-VLOOKUP(B1700,ranks!$A$2:$B$12,2,FALSE)</f>
        <v>-1</v>
      </c>
      <c r="G1700" s="27">
        <f>VLOOKUP($A1700,ranks!$A$2:$B$12,2,FALSE)-VLOOKUP(C1700,ranks!$A$2:$B$12,2,FALSE)</f>
        <v>-1</v>
      </c>
      <c r="H1700" s="27">
        <f>VLOOKUP($A1700,ranks!$A$2:$B$12,2,FALSE)-VLOOKUP(D1700,ranks!$A$2:$B$12,2,FALSE)</f>
        <v>-1</v>
      </c>
      <c r="I1700" s="27">
        <f>VLOOKUP($A1700,ranks!$A$2:$B$12,2,FALSE)-VLOOKUP(E1700,ranks!$A$2:$B$12,2,FALSE)</f>
        <v>0</v>
      </c>
      <c r="J1700">
        <f t="shared" si="210"/>
        <v>1</v>
      </c>
      <c r="K1700">
        <f t="shared" si="211"/>
        <v>1</v>
      </c>
      <c r="L1700">
        <f t="shared" si="212"/>
        <v>1</v>
      </c>
      <c r="M1700">
        <f t="shared" si="213"/>
        <v>0</v>
      </c>
      <c r="N1700">
        <f t="shared" si="214"/>
        <v>1</v>
      </c>
      <c r="O1700">
        <f t="shared" si="215"/>
        <v>1</v>
      </c>
      <c r="P1700">
        <f t="shared" si="216"/>
        <v>1</v>
      </c>
      <c r="Q1700">
        <f t="shared" si="217"/>
        <v>0</v>
      </c>
    </row>
    <row r="1701" spans="1:17" x14ac:dyDescent="0.25">
      <c r="A1701" s="27" t="s">
        <v>6</v>
      </c>
      <c r="B1701" t="s">
        <v>6</v>
      </c>
      <c r="C1701" t="s">
        <v>6</v>
      </c>
      <c r="D1701" t="s">
        <v>6</v>
      </c>
      <c r="E1701" t="s">
        <v>2</v>
      </c>
      <c r="F1701" s="27">
        <f>VLOOKUP($A1701,ranks!$A$2:$B$12,2,FALSE)-VLOOKUP(B1701,ranks!$A$2:$B$12,2,FALSE)</f>
        <v>0</v>
      </c>
      <c r="G1701" s="27">
        <f>VLOOKUP($A1701,ranks!$A$2:$B$12,2,FALSE)-VLOOKUP(C1701,ranks!$A$2:$B$12,2,FALSE)</f>
        <v>0</v>
      </c>
      <c r="H1701" s="27">
        <f>VLOOKUP($A1701,ranks!$A$2:$B$12,2,FALSE)-VLOOKUP(D1701,ranks!$A$2:$B$12,2,FALSE)</f>
        <v>0</v>
      </c>
      <c r="I1701" s="27">
        <f>VLOOKUP($A1701,ranks!$A$2:$B$12,2,FALSE)-VLOOKUP(E1701,ranks!$A$2:$B$12,2,FALSE)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s="27" t="s">
        <v>6</v>
      </c>
      <c r="B1702" t="s">
        <v>2</v>
      </c>
      <c r="C1702" t="s">
        <v>6</v>
      </c>
      <c r="D1702" t="s">
        <v>6</v>
      </c>
      <c r="E1702" t="s">
        <v>2</v>
      </c>
      <c r="F1702" s="27">
        <f>VLOOKUP($A1702,ranks!$A$2:$B$12,2,FALSE)-VLOOKUP(B1702,ranks!$A$2:$B$12,2,FALSE)</f>
        <v>1</v>
      </c>
      <c r="G1702" s="27">
        <f>VLOOKUP($A1702,ranks!$A$2:$B$12,2,FALSE)-VLOOKUP(C1702,ranks!$A$2:$B$12,2,FALSE)</f>
        <v>0</v>
      </c>
      <c r="H1702" s="27">
        <f>VLOOKUP($A1702,ranks!$A$2:$B$12,2,FALSE)-VLOOKUP(D1702,ranks!$A$2:$B$12,2,FALSE)</f>
        <v>0</v>
      </c>
      <c r="I1702" s="27">
        <f>VLOOKUP($A1702,ranks!$A$2:$B$12,2,FALSE)-VLOOKUP(E1702,ranks!$A$2:$B$12,2,FALSE)</f>
        <v>1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7" t="s">
        <v>4</v>
      </c>
      <c r="B1703" t="s">
        <v>2</v>
      </c>
      <c r="C1703" t="s">
        <v>6</v>
      </c>
      <c r="D1703" t="s">
        <v>6</v>
      </c>
      <c r="E1703" t="s">
        <v>2</v>
      </c>
      <c r="F1703" s="27">
        <f>VLOOKUP($A1703,ranks!$A$2:$B$12,2,FALSE)-VLOOKUP(B1703,ranks!$A$2:$B$12,2,FALSE)</f>
        <v>-1</v>
      </c>
      <c r="G1703" s="27">
        <f>VLOOKUP($A1703,ranks!$A$2:$B$12,2,FALSE)-VLOOKUP(C1703,ranks!$A$2:$B$12,2,FALSE)</f>
        <v>-2</v>
      </c>
      <c r="H1703" s="27">
        <f>VLOOKUP($A1703,ranks!$A$2:$B$12,2,FALSE)-VLOOKUP(D1703,ranks!$A$2:$B$12,2,FALSE)</f>
        <v>-2</v>
      </c>
      <c r="I1703" s="27">
        <f>VLOOKUP($A1703,ranks!$A$2:$B$12,2,FALSE)-VLOOKUP(E1703,ranks!$A$2:$B$12,2,FALSE)</f>
        <v>-1</v>
      </c>
      <c r="J1703">
        <f t="shared" si="210"/>
        <v>1</v>
      </c>
      <c r="K1703">
        <f t="shared" si="211"/>
        <v>4</v>
      </c>
      <c r="L1703">
        <f t="shared" si="212"/>
        <v>4</v>
      </c>
      <c r="M1703">
        <f t="shared" si="213"/>
        <v>1</v>
      </c>
      <c r="N1703">
        <f t="shared" si="214"/>
        <v>1</v>
      </c>
      <c r="O1703">
        <f t="shared" si="215"/>
        <v>2</v>
      </c>
      <c r="P1703">
        <f t="shared" si="216"/>
        <v>2</v>
      </c>
      <c r="Q1703">
        <f t="shared" si="217"/>
        <v>1</v>
      </c>
    </row>
    <row r="1704" spans="1:17" x14ac:dyDescent="0.25">
      <c r="A1704" s="27" t="s">
        <v>6</v>
      </c>
      <c r="B1704" t="s">
        <v>6</v>
      </c>
      <c r="C1704" t="s">
        <v>6</v>
      </c>
      <c r="D1704" t="s">
        <v>6</v>
      </c>
      <c r="E1704" t="s">
        <v>2</v>
      </c>
      <c r="F1704" s="27">
        <f>VLOOKUP($A1704,ranks!$A$2:$B$12,2,FALSE)-VLOOKUP(B1704,ranks!$A$2:$B$12,2,FALSE)</f>
        <v>0</v>
      </c>
      <c r="G1704" s="27">
        <f>VLOOKUP($A1704,ranks!$A$2:$B$12,2,FALSE)-VLOOKUP(C1704,ranks!$A$2:$B$12,2,FALSE)</f>
        <v>0</v>
      </c>
      <c r="H1704" s="27">
        <f>VLOOKUP($A1704,ranks!$A$2:$B$12,2,FALSE)-VLOOKUP(D1704,ranks!$A$2:$B$12,2,FALSE)</f>
        <v>0</v>
      </c>
      <c r="I1704" s="27">
        <f>VLOOKUP($A1704,ranks!$A$2:$B$12,2,FALSE)-VLOOKUP(E1704,ranks!$A$2:$B$12,2,FALSE)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s="27" t="s">
        <v>2</v>
      </c>
      <c r="B1705" t="s">
        <v>6</v>
      </c>
      <c r="C1705" t="s">
        <v>6</v>
      </c>
      <c r="D1705" t="s">
        <v>6</v>
      </c>
      <c r="E1705" t="s">
        <v>2</v>
      </c>
      <c r="F1705" s="27">
        <f>VLOOKUP($A1705,ranks!$A$2:$B$12,2,FALSE)-VLOOKUP(B1705,ranks!$A$2:$B$12,2,FALSE)</f>
        <v>-1</v>
      </c>
      <c r="G1705" s="27">
        <f>VLOOKUP($A1705,ranks!$A$2:$B$12,2,FALSE)-VLOOKUP(C1705,ranks!$A$2:$B$12,2,FALSE)</f>
        <v>-1</v>
      </c>
      <c r="H1705" s="27">
        <f>VLOOKUP($A1705,ranks!$A$2:$B$12,2,FALSE)-VLOOKUP(D1705,ranks!$A$2:$B$12,2,FALSE)</f>
        <v>-1</v>
      </c>
      <c r="I1705" s="27">
        <f>VLOOKUP($A1705,ranks!$A$2:$B$12,2,FALSE)-VLOOKUP(E1705,ranks!$A$2:$B$12,2,FALSE)</f>
        <v>0</v>
      </c>
      <c r="J1705">
        <f t="shared" si="210"/>
        <v>1</v>
      </c>
      <c r="K1705">
        <f t="shared" si="211"/>
        <v>1</v>
      </c>
      <c r="L1705">
        <f t="shared" si="212"/>
        <v>1</v>
      </c>
      <c r="M1705">
        <f t="shared" si="213"/>
        <v>0</v>
      </c>
      <c r="N1705">
        <f t="shared" si="214"/>
        <v>1</v>
      </c>
      <c r="O1705">
        <f t="shared" si="215"/>
        <v>1</v>
      </c>
      <c r="P1705">
        <f t="shared" si="216"/>
        <v>1</v>
      </c>
      <c r="Q1705">
        <f t="shared" si="217"/>
        <v>0</v>
      </c>
    </row>
    <row r="1706" spans="1:17" x14ac:dyDescent="0.25">
      <c r="A1706" s="27" t="s">
        <v>6</v>
      </c>
      <c r="B1706" t="s">
        <v>6</v>
      </c>
      <c r="C1706" t="s">
        <v>6</v>
      </c>
      <c r="D1706" t="s">
        <v>6</v>
      </c>
      <c r="E1706" t="s">
        <v>2</v>
      </c>
      <c r="F1706" s="27">
        <f>VLOOKUP($A1706,ranks!$A$2:$B$12,2,FALSE)-VLOOKUP(B1706,ranks!$A$2:$B$12,2,FALSE)</f>
        <v>0</v>
      </c>
      <c r="G1706" s="27">
        <f>VLOOKUP($A1706,ranks!$A$2:$B$12,2,FALSE)-VLOOKUP(C1706,ranks!$A$2:$B$12,2,FALSE)</f>
        <v>0</v>
      </c>
      <c r="H1706" s="27">
        <f>VLOOKUP($A1706,ranks!$A$2:$B$12,2,FALSE)-VLOOKUP(D1706,ranks!$A$2:$B$12,2,FALSE)</f>
        <v>0</v>
      </c>
      <c r="I1706" s="27">
        <f>VLOOKUP($A1706,ranks!$A$2:$B$12,2,FALSE)-VLOOKUP(E1706,ranks!$A$2:$B$12,2,FALSE)</f>
        <v>1</v>
      </c>
      <c r="J1706">
        <f t="shared" si="210"/>
        <v>0</v>
      </c>
      <c r="K1706">
        <f t="shared" si="211"/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  <c r="P1706">
        <f t="shared" si="216"/>
        <v>0</v>
      </c>
      <c r="Q1706">
        <f t="shared" si="217"/>
        <v>1</v>
      </c>
    </row>
    <row r="1707" spans="1:17" x14ac:dyDescent="0.25">
      <c r="A1707" s="27" t="s">
        <v>6</v>
      </c>
      <c r="B1707" t="s">
        <v>6</v>
      </c>
      <c r="C1707" t="s">
        <v>6</v>
      </c>
      <c r="D1707" t="s">
        <v>6</v>
      </c>
      <c r="E1707" t="s">
        <v>2</v>
      </c>
      <c r="F1707" s="27">
        <f>VLOOKUP($A1707,ranks!$A$2:$B$12,2,FALSE)-VLOOKUP(B1707,ranks!$A$2:$B$12,2,FALSE)</f>
        <v>0</v>
      </c>
      <c r="G1707" s="27">
        <f>VLOOKUP($A1707,ranks!$A$2:$B$12,2,FALSE)-VLOOKUP(C1707,ranks!$A$2:$B$12,2,FALSE)</f>
        <v>0</v>
      </c>
      <c r="H1707" s="27">
        <f>VLOOKUP($A1707,ranks!$A$2:$B$12,2,FALSE)-VLOOKUP(D1707,ranks!$A$2:$B$12,2,FALSE)</f>
        <v>0</v>
      </c>
      <c r="I1707" s="27">
        <f>VLOOKUP($A1707,ranks!$A$2:$B$12,2,FALSE)-VLOOKUP(E1707,ranks!$A$2:$B$12,2,FALSE)</f>
        <v>1</v>
      </c>
      <c r="J1707">
        <f t="shared" si="210"/>
        <v>0</v>
      </c>
      <c r="K1707">
        <f t="shared" si="211"/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  <c r="P1707">
        <f t="shared" si="216"/>
        <v>0</v>
      </c>
      <c r="Q1707">
        <f t="shared" si="217"/>
        <v>1</v>
      </c>
    </row>
    <row r="1708" spans="1:17" x14ac:dyDescent="0.25">
      <c r="A1708" s="27" t="s">
        <v>1</v>
      </c>
      <c r="B1708" t="s">
        <v>6</v>
      </c>
      <c r="C1708" t="s">
        <v>6</v>
      </c>
      <c r="D1708" t="s">
        <v>6</v>
      </c>
      <c r="E1708" t="s">
        <v>2</v>
      </c>
      <c r="F1708" s="27">
        <f>VLOOKUP($A1708,ranks!$A$2:$B$12,2,FALSE)-VLOOKUP(B1708,ranks!$A$2:$B$12,2,FALSE)</f>
        <v>-3</v>
      </c>
      <c r="G1708" s="27">
        <f>VLOOKUP($A1708,ranks!$A$2:$B$12,2,FALSE)-VLOOKUP(C1708,ranks!$A$2:$B$12,2,FALSE)</f>
        <v>-3</v>
      </c>
      <c r="H1708" s="27">
        <f>VLOOKUP($A1708,ranks!$A$2:$B$12,2,FALSE)-VLOOKUP(D1708,ranks!$A$2:$B$12,2,FALSE)</f>
        <v>-3</v>
      </c>
      <c r="I1708" s="27">
        <f>VLOOKUP($A1708,ranks!$A$2:$B$12,2,FALSE)-VLOOKUP(E1708,ranks!$A$2:$B$12,2,FALSE)</f>
        <v>-2</v>
      </c>
      <c r="J1708">
        <f t="shared" si="210"/>
        <v>9</v>
      </c>
      <c r="K1708">
        <f t="shared" si="211"/>
        <v>9</v>
      </c>
      <c r="L1708">
        <f t="shared" si="212"/>
        <v>9</v>
      </c>
      <c r="M1708">
        <f t="shared" si="213"/>
        <v>4</v>
      </c>
      <c r="N1708">
        <f t="shared" si="214"/>
        <v>3</v>
      </c>
      <c r="O1708">
        <f t="shared" si="215"/>
        <v>3</v>
      </c>
      <c r="P1708">
        <f t="shared" si="216"/>
        <v>3</v>
      </c>
      <c r="Q1708">
        <f t="shared" si="217"/>
        <v>2</v>
      </c>
    </row>
    <row r="1709" spans="1:17" x14ac:dyDescent="0.25">
      <c r="A1709" s="27" t="s">
        <v>6</v>
      </c>
      <c r="B1709" t="s">
        <v>6</v>
      </c>
      <c r="C1709" t="s">
        <v>6</v>
      </c>
      <c r="D1709" t="s">
        <v>6</v>
      </c>
      <c r="E1709" t="s">
        <v>2</v>
      </c>
      <c r="F1709" s="27">
        <f>VLOOKUP($A1709,ranks!$A$2:$B$12,2,FALSE)-VLOOKUP(B1709,ranks!$A$2:$B$12,2,FALSE)</f>
        <v>0</v>
      </c>
      <c r="G1709" s="27">
        <f>VLOOKUP($A1709,ranks!$A$2:$B$12,2,FALSE)-VLOOKUP(C1709,ranks!$A$2:$B$12,2,FALSE)</f>
        <v>0</v>
      </c>
      <c r="H1709" s="27">
        <f>VLOOKUP($A1709,ranks!$A$2:$B$12,2,FALSE)-VLOOKUP(D1709,ranks!$A$2:$B$12,2,FALSE)</f>
        <v>0</v>
      </c>
      <c r="I1709" s="27">
        <f>VLOOKUP($A1709,ranks!$A$2:$B$12,2,FALSE)-VLOOKUP(E1709,ranks!$A$2:$B$12,2,FALSE)</f>
        <v>1</v>
      </c>
      <c r="J1709">
        <f t="shared" si="210"/>
        <v>0</v>
      </c>
      <c r="K1709">
        <f t="shared" si="211"/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  <c r="P1709">
        <f t="shared" si="216"/>
        <v>0</v>
      </c>
      <c r="Q1709">
        <f t="shared" si="217"/>
        <v>1</v>
      </c>
    </row>
    <row r="1710" spans="1:17" x14ac:dyDescent="0.25">
      <c r="A1710" s="27" t="s">
        <v>4</v>
      </c>
      <c r="B1710" t="s">
        <v>6</v>
      </c>
      <c r="C1710" t="s">
        <v>6</v>
      </c>
      <c r="D1710" t="s">
        <v>6</v>
      </c>
      <c r="E1710" t="s">
        <v>2</v>
      </c>
      <c r="F1710" s="27">
        <f>VLOOKUP($A1710,ranks!$A$2:$B$12,2,FALSE)-VLOOKUP(B1710,ranks!$A$2:$B$12,2,FALSE)</f>
        <v>-2</v>
      </c>
      <c r="G1710" s="27">
        <f>VLOOKUP($A1710,ranks!$A$2:$B$12,2,FALSE)-VLOOKUP(C1710,ranks!$A$2:$B$12,2,FALSE)</f>
        <v>-2</v>
      </c>
      <c r="H1710" s="27">
        <f>VLOOKUP($A1710,ranks!$A$2:$B$12,2,FALSE)-VLOOKUP(D1710,ranks!$A$2:$B$12,2,FALSE)</f>
        <v>-2</v>
      </c>
      <c r="I1710" s="27">
        <f>VLOOKUP($A1710,ranks!$A$2:$B$12,2,FALSE)-VLOOKUP(E1710,ranks!$A$2:$B$12,2,FALSE)</f>
        <v>-1</v>
      </c>
      <c r="J1710">
        <f t="shared" si="210"/>
        <v>4</v>
      </c>
      <c r="K1710">
        <f t="shared" si="211"/>
        <v>4</v>
      </c>
      <c r="L1710">
        <f t="shared" si="212"/>
        <v>4</v>
      </c>
      <c r="M1710">
        <f t="shared" si="213"/>
        <v>1</v>
      </c>
      <c r="N1710">
        <f t="shared" si="214"/>
        <v>2</v>
      </c>
      <c r="O1710">
        <f t="shared" si="215"/>
        <v>2</v>
      </c>
      <c r="P1710">
        <f t="shared" si="216"/>
        <v>2</v>
      </c>
      <c r="Q1710">
        <f t="shared" si="217"/>
        <v>1</v>
      </c>
    </row>
    <row r="1711" spans="1:17" x14ac:dyDescent="0.25">
      <c r="A1711" s="27" t="s">
        <v>6</v>
      </c>
      <c r="B1711" t="s">
        <v>6</v>
      </c>
      <c r="C1711" t="s">
        <v>2</v>
      </c>
      <c r="D1711" t="s">
        <v>6</v>
      </c>
      <c r="E1711" t="s">
        <v>2</v>
      </c>
      <c r="F1711" s="27">
        <f>VLOOKUP($A1711,ranks!$A$2:$B$12,2,FALSE)-VLOOKUP(B1711,ranks!$A$2:$B$12,2,FALSE)</f>
        <v>0</v>
      </c>
      <c r="G1711" s="27">
        <f>VLOOKUP($A1711,ranks!$A$2:$B$12,2,FALSE)-VLOOKUP(C1711,ranks!$A$2:$B$12,2,FALSE)</f>
        <v>1</v>
      </c>
      <c r="H1711" s="27">
        <f>VLOOKUP($A1711,ranks!$A$2:$B$12,2,FALSE)-VLOOKUP(D1711,ranks!$A$2:$B$12,2,FALSE)</f>
        <v>0</v>
      </c>
      <c r="I1711" s="27">
        <f>VLOOKUP($A1711,ranks!$A$2:$B$12,2,FALSE)-VLOOKUP(E1711,ranks!$A$2:$B$12,2,FALSE)</f>
        <v>1</v>
      </c>
      <c r="J1711">
        <f t="shared" si="210"/>
        <v>0</v>
      </c>
      <c r="K1711">
        <f t="shared" si="211"/>
        <v>1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1</v>
      </c>
      <c r="P1711">
        <f t="shared" si="216"/>
        <v>0</v>
      </c>
      <c r="Q1711">
        <f t="shared" si="217"/>
        <v>1</v>
      </c>
    </row>
    <row r="1712" spans="1:17" x14ac:dyDescent="0.25">
      <c r="A1712" s="27" t="s">
        <v>6</v>
      </c>
      <c r="B1712" t="s">
        <v>6</v>
      </c>
      <c r="C1712" t="s">
        <v>6</v>
      </c>
      <c r="D1712" t="s">
        <v>6</v>
      </c>
      <c r="E1712" t="s">
        <v>2</v>
      </c>
      <c r="F1712" s="27">
        <f>VLOOKUP($A1712,ranks!$A$2:$B$12,2,FALSE)-VLOOKUP(B1712,ranks!$A$2:$B$12,2,FALSE)</f>
        <v>0</v>
      </c>
      <c r="G1712" s="27">
        <f>VLOOKUP($A1712,ranks!$A$2:$B$12,2,FALSE)-VLOOKUP(C1712,ranks!$A$2:$B$12,2,FALSE)</f>
        <v>0</v>
      </c>
      <c r="H1712" s="27">
        <f>VLOOKUP($A1712,ranks!$A$2:$B$12,2,FALSE)-VLOOKUP(D1712,ranks!$A$2:$B$12,2,FALSE)</f>
        <v>0</v>
      </c>
      <c r="I1712" s="27">
        <f>VLOOKUP($A1712,ranks!$A$2:$B$12,2,FALSE)-VLOOKUP(E1712,ranks!$A$2:$B$12,2,FALSE)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s="27" t="s">
        <v>6</v>
      </c>
      <c r="B1713" t="s">
        <v>2</v>
      </c>
      <c r="C1713" t="s">
        <v>6</v>
      </c>
      <c r="D1713" t="s">
        <v>6</v>
      </c>
      <c r="E1713" t="s">
        <v>2</v>
      </c>
      <c r="F1713" s="27">
        <f>VLOOKUP($A1713,ranks!$A$2:$B$12,2,FALSE)-VLOOKUP(B1713,ranks!$A$2:$B$12,2,FALSE)</f>
        <v>1</v>
      </c>
      <c r="G1713" s="27">
        <f>VLOOKUP($A1713,ranks!$A$2:$B$12,2,FALSE)-VLOOKUP(C1713,ranks!$A$2:$B$12,2,FALSE)</f>
        <v>0</v>
      </c>
      <c r="H1713" s="27">
        <f>VLOOKUP($A1713,ranks!$A$2:$B$12,2,FALSE)-VLOOKUP(D1713,ranks!$A$2:$B$12,2,FALSE)</f>
        <v>0</v>
      </c>
      <c r="I1713" s="27">
        <f>VLOOKUP($A1713,ranks!$A$2:$B$12,2,FALSE)-VLOOKUP(E1713,ranks!$A$2:$B$12,2,FALSE)</f>
        <v>1</v>
      </c>
      <c r="J1713">
        <f t="shared" si="210"/>
        <v>1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1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s="27" t="s">
        <v>2</v>
      </c>
      <c r="B1714" t="s">
        <v>6</v>
      </c>
      <c r="C1714" t="s">
        <v>6</v>
      </c>
      <c r="D1714" t="s">
        <v>6</v>
      </c>
      <c r="E1714" t="s">
        <v>2</v>
      </c>
      <c r="F1714" s="27">
        <f>VLOOKUP($A1714,ranks!$A$2:$B$12,2,FALSE)-VLOOKUP(B1714,ranks!$A$2:$B$12,2,FALSE)</f>
        <v>-1</v>
      </c>
      <c r="G1714" s="27">
        <f>VLOOKUP($A1714,ranks!$A$2:$B$12,2,FALSE)-VLOOKUP(C1714,ranks!$A$2:$B$12,2,FALSE)</f>
        <v>-1</v>
      </c>
      <c r="H1714" s="27">
        <f>VLOOKUP($A1714,ranks!$A$2:$B$12,2,FALSE)-VLOOKUP(D1714,ranks!$A$2:$B$12,2,FALSE)</f>
        <v>-1</v>
      </c>
      <c r="I1714" s="27">
        <f>VLOOKUP($A1714,ranks!$A$2:$B$12,2,FALSE)-VLOOKUP(E1714,ranks!$A$2:$B$12,2,FALSE)</f>
        <v>0</v>
      </c>
      <c r="J1714">
        <f t="shared" si="210"/>
        <v>1</v>
      </c>
      <c r="K1714">
        <f t="shared" si="211"/>
        <v>1</v>
      </c>
      <c r="L1714">
        <f t="shared" si="212"/>
        <v>1</v>
      </c>
      <c r="M1714">
        <f t="shared" si="213"/>
        <v>0</v>
      </c>
      <c r="N1714">
        <f t="shared" si="214"/>
        <v>1</v>
      </c>
      <c r="O1714">
        <f t="shared" si="215"/>
        <v>1</v>
      </c>
      <c r="P1714">
        <f t="shared" si="216"/>
        <v>1</v>
      </c>
      <c r="Q1714">
        <f t="shared" si="217"/>
        <v>0</v>
      </c>
    </row>
    <row r="1715" spans="1:17" x14ac:dyDescent="0.25">
      <c r="A1715" s="27" t="s">
        <v>4</v>
      </c>
      <c r="B1715" t="s">
        <v>2</v>
      </c>
      <c r="C1715" t="s">
        <v>6</v>
      </c>
      <c r="D1715" t="s">
        <v>6</v>
      </c>
      <c r="E1715" t="s">
        <v>2</v>
      </c>
      <c r="F1715" s="27">
        <f>VLOOKUP($A1715,ranks!$A$2:$B$12,2,FALSE)-VLOOKUP(B1715,ranks!$A$2:$B$12,2,FALSE)</f>
        <v>-1</v>
      </c>
      <c r="G1715" s="27">
        <f>VLOOKUP($A1715,ranks!$A$2:$B$12,2,FALSE)-VLOOKUP(C1715,ranks!$A$2:$B$12,2,FALSE)</f>
        <v>-2</v>
      </c>
      <c r="H1715" s="27">
        <f>VLOOKUP($A1715,ranks!$A$2:$B$12,2,FALSE)-VLOOKUP(D1715,ranks!$A$2:$B$12,2,FALSE)</f>
        <v>-2</v>
      </c>
      <c r="I1715" s="27">
        <f>VLOOKUP($A1715,ranks!$A$2:$B$12,2,FALSE)-VLOOKUP(E1715,ranks!$A$2:$B$12,2,FALSE)</f>
        <v>-1</v>
      </c>
      <c r="J1715">
        <f t="shared" si="210"/>
        <v>1</v>
      </c>
      <c r="K1715">
        <f t="shared" si="211"/>
        <v>4</v>
      </c>
      <c r="L1715">
        <f t="shared" si="212"/>
        <v>4</v>
      </c>
      <c r="M1715">
        <f t="shared" si="213"/>
        <v>1</v>
      </c>
      <c r="N1715">
        <f t="shared" si="214"/>
        <v>1</v>
      </c>
      <c r="O1715">
        <f t="shared" si="215"/>
        <v>2</v>
      </c>
      <c r="P1715">
        <f t="shared" si="216"/>
        <v>2</v>
      </c>
      <c r="Q1715">
        <f t="shared" si="217"/>
        <v>1</v>
      </c>
    </row>
    <row r="1716" spans="1:17" x14ac:dyDescent="0.25">
      <c r="A1716" s="27" t="s">
        <v>6</v>
      </c>
      <c r="B1716" t="s">
        <v>2</v>
      </c>
      <c r="C1716" t="s">
        <v>6</v>
      </c>
      <c r="D1716" t="s">
        <v>6</v>
      </c>
      <c r="E1716" t="s">
        <v>2</v>
      </c>
      <c r="F1716" s="27">
        <f>VLOOKUP($A1716,ranks!$A$2:$B$12,2,FALSE)-VLOOKUP(B1716,ranks!$A$2:$B$12,2,FALSE)</f>
        <v>1</v>
      </c>
      <c r="G1716" s="27">
        <f>VLOOKUP($A1716,ranks!$A$2:$B$12,2,FALSE)-VLOOKUP(C1716,ranks!$A$2:$B$12,2,FALSE)</f>
        <v>0</v>
      </c>
      <c r="H1716" s="27">
        <f>VLOOKUP($A1716,ranks!$A$2:$B$12,2,FALSE)-VLOOKUP(D1716,ranks!$A$2:$B$12,2,FALSE)</f>
        <v>0</v>
      </c>
      <c r="I1716" s="27">
        <f>VLOOKUP($A1716,ranks!$A$2:$B$12,2,FALSE)-VLOOKUP(E1716,ranks!$A$2:$B$12,2,FALSE)</f>
        <v>1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1</v>
      </c>
      <c r="N1716">
        <f t="shared" si="214"/>
        <v>1</v>
      </c>
      <c r="O1716">
        <f t="shared" si="215"/>
        <v>0</v>
      </c>
      <c r="P1716">
        <f t="shared" si="216"/>
        <v>0</v>
      </c>
      <c r="Q1716">
        <f t="shared" si="217"/>
        <v>1</v>
      </c>
    </row>
    <row r="1717" spans="1:17" x14ac:dyDescent="0.25">
      <c r="A1717" s="27" t="s">
        <v>6</v>
      </c>
      <c r="B1717" t="s">
        <v>2</v>
      </c>
      <c r="C1717" t="s">
        <v>6</v>
      </c>
      <c r="D1717" t="s">
        <v>6</v>
      </c>
      <c r="E1717" t="s">
        <v>2</v>
      </c>
      <c r="F1717" s="27">
        <f>VLOOKUP($A1717,ranks!$A$2:$B$12,2,FALSE)-VLOOKUP(B1717,ranks!$A$2:$B$12,2,FALSE)</f>
        <v>1</v>
      </c>
      <c r="G1717" s="27">
        <f>VLOOKUP($A1717,ranks!$A$2:$B$12,2,FALSE)-VLOOKUP(C1717,ranks!$A$2:$B$12,2,FALSE)</f>
        <v>0</v>
      </c>
      <c r="H1717" s="27">
        <f>VLOOKUP($A1717,ranks!$A$2:$B$12,2,FALSE)-VLOOKUP(D1717,ranks!$A$2:$B$12,2,FALSE)</f>
        <v>0</v>
      </c>
      <c r="I1717" s="27">
        <f>VLOOKUP($A1717,ranks!$A$2:$B$12,2,FALSE)-VLOOKUP(E1717,ranks!$A$2:$B$12,2,FALSE)</f>
        <v>1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1</v>
      </c>
      <c r="N1717">
        <f t="shared" si="214"/>
        <v>1</v>
      </c>
      <c r="O1717">
        <f t="shared" si="215"/>
        <v>0</v>
      </c>
      <c r="P1717">
        <f t="shared" si="216"/>
        <v>0</v>
      </c>
      <c r="Q1717">
        <f t="shared" si="217"/>
        <v>1</v>
      </c>
    </row>
    <row r="1718" spans="1:17" x14ac:dyDescent="0.25">
      <c r="A1718" s="27" t="s">
        <v>2</v>
      </c>
      <c r="B1718" t="s">
        <v>2</v>
      </c>
      <c r="C1718" t="s">
        <v>6</v>
      </c>
      <c r="D1718" t="s">
        <v>6</v>
      </c>
      <c r="E1718" t="s">
        <v>2</v>
      </c>
      <c r="F1718" s="27">
        <f>VLOOKUP($A1718,ranks!$A$2:$B$12,2,FALSE)-VLOOKUP(B1718,ranks!$A$2:$B$12,2,FALSE)</f>
        <v>0</v>
      </c>
      <c r="G1718" s="27">
        <f>VLOOKUP($A1718,ranks!$A$2:$B$12,2,FALSE)-VLOOKUP(C1718,ranks!$A$2:$B$12,2,FALSE)</f>
        <v>-1</v>
      </c>
      <c r="H1718" s="27">
        <f>VLOOKUP($A1718,ranks!$A$2:$B$12,2,FALSE)-VLOOKUP(D1718,ranks!$A$2:$B$12,2,FALSE)</f>
        <v>-1</v>
      </c>
      <c r="I1718" s="27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7" t="s">
        <v>6</v>
      </c>
      <c r="B1719" t="s">
        <v>6</v>
      </c>
      <c r="C1719" t="s">
        <v>6</v>
      </c>
      <c r="D1719" t="s">
        <v>6</v>
      </c>
      <c r="E1719" t="s">
        <v>2</v>
      </c>
      <c r="F1719" s="27">
        <f>VLOOKUP($A1719,ranks!$A$2:$B$12,2,FALSE)-VLOOKUP(B1719,ranks!$A$2:$B$12,2,FALSE)</f>
        <v>0</v>
      </c>
      <c r="G1719" s="27">
        <f>VLOOKUP($A1719,ranks!$A$2:$B$12,2,FALSE)-VLOOKUP(C1719,ranks!$A$2:$B$12,2,FALSE)</f>
        <v>0</v>
      </c>
      <c r="H1719" s="27">
        <f>VLOOKUP($A1719,ranks!$A$2:$B$12,2,FALSE)-VLOOKUP(D1719,ranks!$A$2:$B$12,2,FALSE)</f>
        <v>0</v>
      </c>
      <c r="I1719" s="27">
        <f>VLOOKUP($A1719,ranks!$A$2:$B$12,2,FALSE)-VLOOKUP(E1719,ranks!$A$2:$B$12,2,FALSE)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s="27" t="s">
        <v>6</v>
      </c>
      <c r="B1720" t="s">
        <v>2</v>
      </c>
      <c r="C1720" t="s">
        <v>2</v>
      </c>
      <c r="D1720" t="s">
        <v>6</v>
      </c>
      <c r="E1720" t="s">
        <v>2</v>
      </c>
      <c r="F1720" s="27">
        <f>VLOOKUP($A1720,ranks!$A$2:$B$12,2,FALSE)-VLOOKUP(B1720,ranks!$A$2:$B$12,2,FALSE)</f>
        <v>1</v>
      </c>
      <c r="G1720" s="27">
        <f>VLOOKUP($A1720,ranks!$A$2:$B$12,2,FALSE)-VLOOKUP(C1720,ranks!$A$2:$B$12,2,FALSE)</f>
        <v>1</v>
      </c>
      <c r="H1720" s="27">
        <f>VLOOKUP($A1720,ranks!$A$2:$B$12,2,FALSE)-VLOOKUP(D1720,ranks!$A$2:$B$12,2,FALSE)</f>
        <v>0</v>
      </c>
      <c r="I1720" s="27">
        <f>VLOOKUP($A1720,ranks!$A$2:$B$12,2,FALSE)-VLOOKUP(E1720,ranks!$A$2:$B$12,2,FALSE)</f>
        <v>1</v>
      </c>
      <c r="J1720">
        <f t="shared" si="210"/>
        <v>1</v>
      </c>
      <c r="K1720">
        <f t="shared" si="211"/>
        <v>1</v>
      </c>
      <c r="L1720">
        <f t="shared" si="212"/>
        <v>0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0</v>
      </c>
      <c r="Q1720">
        <f t="shared" si="217"/>
        <v>1</v>
      </c>
    </row>
    <row r="1721" spans="1:17" x14ac:dyDescent="0.25">
      <c r="A1721" s="27" t="s">
        <v>6</v>
      </c>
      <c r="B1721" t="s">
        <v>6</v>
      </c>
      <c r="C1721" t="s">
        <v>6</v>
      </c>
      <c r="D1721" t="s">
        <v>6</v>
      </c>
      <c r="E1721" t="s">
        <v>2</v>
      </c>
      <c r="F1721" s="27">
        <f>VLOOKUP($A1721,ranks!$A$2:$B$12,2,FALSE)-VLOOKUP(B1721,ranks!$A$2:$B$12,2,FALSE)</f>
        <v>0</v>
      </c>
      <c r="G1721" s="27">
        <f>VLOOKUP($A1721,ranks!$A$2:$B$12,2,FALSE)-VLOOKUP(C1721,ranks!$A$2:$B$12,2,FALSE)</f>
        <v>0</v>
      </c>
      <c r="H1721" s="27">
        <f>VLOOKUP($A1721,ranks!$A$2:$B$12,2,FALSE)-VLOOKUP(D1721,ranks!$A$2:$B$12,2,FALSE)</f>
        <v>0</v>
      </c>
      <c r="I1721" s="27">
        <f>VLOOKUP($A1721,ranks!$A$2:$B$12,2,FALSE)-VLOOKUP(E1721,ranks!$A$2:$B$12,2,FALSE)</f>
        <v>1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1</v>
      </c>
    </row>
    <row r="1722" spans="1:17" x14ac:dyDescent="0.25">
      <c r="A1722" s="27" t="s">
        <v>6</v>
      </c>
      <c r="B1722" t="s">
        <v>6</v>
      </c>
      <c r="C1722" t="s">
        <v>6</v>
      </c>
      <c r="D1722" t="s">
        <v>6</v>
      </c>
      <c r="E1722" t="s">
        <v>2</v>
      </c>
      <c r="F1722" s="27">
        <f>VLOOKUP($A1722,ranks!$A$2:$B$12,2,FALSE)-VLOOKUP(B1722,ranks!$A$2:$B$12,2,FALSE)</f>
        <v>0</v>
      </c>
      <c r="G1722" s="27">
        <f>VLOOKUP($A1722,ranks!$A$2:$B$12,2,FALSE)-VLOOKUP(C1722,ranks!$A$2:$B$12,2,FALSE)</f>
        <v>0</v>
      </c>
      <c r="H1722" s="27">
        <f>VLOOKUP($A1722,ranks!$A$2:$B$12,2,FALSE)-VLOOKUP(D1722,ranks!$A$2:$B$12,2,FALSE)</f>
        <v>0</v>
      </c>
      <c r="I1722" s="27">
        <f>VLOOKUP($A1722,ranks!$A$2:$B$12,2,FALSE)-VLOOKUP(E1722,ranks!$A$2:$B$12,2,FALSE)</f>
        <v>1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1</v>
      </c>
    </row>
    <row r="1723" spans="1:17" x14ac:dyDescent="0.25">
      <c r="A1723" s="27" t="s">
        <v>4</v>
      </c>
      <c r="B1723" t="s">
        <v>6</v>
      </c>
      <c r="C1723" t="s">
        <v>6</v>
      </c>
      <c r="D1723" t="s">
        <v>6</v>
      </c>
      <c r="E1723" t="s">
        <v>2</v>
      </c>
      <c r="F1723" s="27">
        <f>VLOOKUP($A1723,ranks!$A$2:$B$12,2,FALSE)-VLOOKUP(B1723,ranks!$A$2:$B$12,2,FALSE)</f>
        <v>-2</v>
      </c>
      <c r="G1723" s="27">
        <f>VLOOKUP($A1723,ranks!$A$2:$B$12,2,FALSE)-VLOOKUP(C1723,ranks!$A$2:$B$12,2,FALSE)</f>
        <v>-2</v>
      </c>
      <c r="H1723" s="27">
        <f>VLOOKUP($A1723,ranks!$A$2:$B$12,2,FALSE)-VLOOKUP(D1723,ranks!$A$2:$B$12,2,FALSE)</f>
        <v>-2</v>
      </c>
      <c r="I1723" s="27">
        <f>VLOOKUP($A1723,ranks!$A$2:$B$12,2,FALSE)-VLOOKUP(E1723,ranks!$A$2:$B$12,2,FALSE)</f>
        <v>-1</v>
      </c>
      <c r="J1723">
        <f t="shared" si="210"/>
        <v>4</v>
      </c>
      <c r="K1723">
        <f t="shared" si="211"/>
        <v>4</v>
      </c>
      <c r="L1723">
        <f t="shared" si="212"/>
        <v>4</v>
      </c>
      <c r="M1723">
        <f t="shared" si="213"/>
        <v>1</v>
      </c>
      <c r="N1723">
        <f t="shared" si="214"/>
        <v>2</v>
      </c>
      <c r="O1723">
        <f t="shared" si="215"/>
        <v>2</v>
      </c>
      <c r="P1723">
        <f t="shared" si="216"/>
        <v>2</v>
      </c>
      <c r="Q1723">
        <f t="shared" si="217"/>
        <v>1</v>
      </c>
    </row>
    <row r="1724" spans="1:17" x14ac:dyDescent="0.25">
      <c r="A1724" s="27" t="s">
        <v>6</v>
      </c>
      <c r="B1724" t="s">
        <v>6</v>
      </c>
      <c r="C1724" t="s">
        <v>6</v>
      </c>
      <c r="D1724" t="s">
        <v>6</v>
      </c>
      <c r="E1724" t="s">
        <v>2</v>
      </c>
      <c r="F1724" s="27">
        <f>VLOOKUP($A1724,ranks!$A$2:$B$12,2,FALSE)-VLOOKUP(B1724,ranks!$A$2:$B$12,2,FALSE)</f>
        <v>0</v>
      </c>
      <c r="G1724" s="27">
        <f>VLOOKUP($A1724,ranks!$A$2:$B$12,2,FALSE)-VLOOKUP(C1724,ranks!$A$2:$B$12,2,FALSE)</f>
        <v>0</v>
      </c>
      <c r="H1724" s="27">
        <f>VLOOKUP($A1724,ranks!$A$2:$B$12,2,FALSE)-VLOOKUP(D1724,ranks!$A$2:$B$12,2,FALSE)</f>
        <v>0</v>
      </c>
      <c r="I1724" s="27">
        <f>VLOOKUP($A1724,ranks!$A$2:$B$12,2,FALSE)-VLOOKUP(E1724,ranks!$A$2:$B$12,2,FALSE)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s="27" t="s">
        <v>6</v>
      </c>
      <c r="B1725" t="s">
        <v>1</v>
      </c>
      <c r="C1725" t="s">
        <v>6</v>
      </c>
      <c r="D1725" t="s">
        <v>6</v>
      </c>
      <c r="E1725" t="s">
        <v>2</v>
      </c>
      <c r="F1725" s="27">
        <f>VLOOKUP($A1725,ranks!$A$2:$B$12,2,FALSE)-VLOOKUP(B1725,ranks!$A$2:$B$12,2,FALSE)</f>
        <v>3</v>
      </c>
      <c r="G1725" s="27">
        <f>VLOOKUP($A1725,ranks!$A$2:$B$12,2,FALSE)-VLOOKUP(C1725,ranks!$A$2:$B$12,2,FALSE)</f>
        <v>0</v>
      </c>
      <c r="H1725" s="27">
        <f>VLOOKUP($A1725,ranks!$A$2:$B$12,2,FALSE)-VLOOKUP(D1725,ranks!$A$2:$B$12,2,FALSE)</f>
        <v>0</v>
      </c>
      <c r="I1725" s="27">
        <f>VLOOKUP($A1725,ranks!$A$2:$B$12,2,FALSE)-VLOOKUP(E1725,ranks!$A$2:$B$12,2,FALSE)</f>
        <v>1</v>
      </c>
      <c r="J1725">
        <f t="shared" si="210"/>
        <v>9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3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7" t="s">
        <v>6</v>
      </c>
      <c r="B1726" t="s">
        <v>6</v>
      </c>
      <c r="C1726" t="s">
        <v>6</v>
      </c>
      <c r="D1726" t="s">
        <v>6</v>
      </c>
      <c r="E1726" t="s">
        <v>2</v>
      </c>
      <c r="F1726" s="27">
        <f>VLOOKUP($A1726,ranks!$A$2:$B$12,2,FALSE)-VLOOKUP(B1726,ranks!$A$2:$B$12,2,FALSE)</f>
        <v>0</v>
      </c>
      <c r="G1726" s="27">
        <f>VLOOKUP($A1726,ranks!$A$2:$B$12,2,FALSE)-VLOOKUP(C1726,ranks!$A$2:$B$12,2,FALSE)</f>
        <v>0</v>
      </c>
      <c r="H1726" s="27">
        <f>VLOOKUP($A1726,ranks!$A$2:$B$12,2,FALSE)-VLOOKUP(D1726,ranks!$A$2:$B$12,2,FALSE)</f>
        <v>0</v>
      </c>
      <c r="I1726" s="27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7" t="s">
        <v>6</v>
      </c>
      <c r="B1727" t="s">
        <v>1</v>
      </c>
      <c r="C1727" t="s">
        <v>6</v>
      </c>
      <c r="D1727" t="s">
        <v>6</v>
      </c>
      <c r="E1727" t="s">
        <v>2</v>
      </c>
      <c r="F1727" s="27">
        <f>VLOOKUP($A1727,ranks!$A$2:$B$12,2,FALSE)-VLOOKUP(B1727,ranks!$A$2:$B$12,2,FALSE)</f>
        <v>3</v>
      </c>
      <c r="G1727" s="27">
        <f>VLOOKUP($A1727,ranks!$A$2:$B$12,2,FALSE)-VLOOKUP(C1727,ranks!$A$2:$B$12,2,FALSE)</f>
        <v>0</v>
      </c>
      <c r="H1727" s="27">
        <f>VLOOKUP($A1727,ranks!$A$2:$B$12,2,FALSE)-VLOOKUP(D1727,ranks!$A$2:$B$12,2,FALSE)</f>
        <v>0</v>
      </c>
      <c r="I1727" s="27">
        <f>VLOOKUP($A1727,ranks!$A$2:$B$12,2,FALSE)-VLOOKUP(E1727,ranks!$A$2:$B$12,2,FALSE)</f>
        <v>1</v>
      </c>
      <c r="J1727">
        <f t="shared" si="210"/>
        <v>9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3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s="27" t="s">
        <v>2</v>
      </c>
      <c r="B1728" t="s">
        <v>6</v>
      </c>
      <c r="C1728" t="s">
        <v>6</v>
      </c>
      <c r="D1728" t="s">
        <v>6</v>
      </c>
      <c r="E1728" t="s">
        <v>2</v>
      </c>
      <c r="F1728" s="27">
        <f>VLOOKUP($A1728,ranks!$A$2:$B$12,2,FALSE)-VLOOKUP(B1728,ranks!$A$2:$B$12,2,FALSE)</f>
        <v>-1</v>
      </c>
      <c r="G1728" s="27">
        <f>VLOOKUP($A1728,ranks!$A$2:$B$12,2,FALSE)-VLOOKUP(C1728,ranks!$A$2:$B$12,2,FALSE)</f>
        <v>-1</v>
      </c>
      <c r="H1728" s="27">
        <f>VLOOKUP($A1728,ranks!$A$2:$B$12,2,FALSE)-VLOOKUP(D1728,ranks!$A$2:$B$12,2,FALSE)</f>
        <v>-1</v>
      </c>
      <c r="I1728" s="27">
        <f>VLOOKUP($A1728,ranks!$A$2:$B$12,2,FALSE)-VLOOKUP(E1728,ranks!$A$2:$B$12,2,FALSE)</f>
        <v>0</v>
      </c>
      <c r="J1728">
        <f t="shared" si="210"/>
        <v>1</v>
      </c>
      <c r="K1728">
        <f t="shared" si="211"/>
        <v>1</v>
      </c>
      <c r="L1728">
        <f t="shared" si="212"/>
        <v>1</v>
      </c>
      <c r="M1728">
        <f t="shared" si="213"/>
        <v>0</v>
      </c>
      <c r="N1728">
        <f t="shared" si="214"/>
        <v>1</v>
      </c>
      <c r="O1728">
        <f t="shared" si="215"/>
        <v>1</v>
      </c>
      <c r="P1728">
        <f t="shared" si="216"/>
        <v>1</v>
      </c>
      <c r="Q1728">
        <f t="shared" si="217"/>
        <v>0</v>
      </c>
    </row>
    <row r="1729" spans="1:17" x14ac:dyDescent="0.25">
      <c r="A1729" s="27" t="s">
        <v>5</v>
      </c>
      <c r="B1729" t="s">
        <v>1</v>
      </c>
      <c r="C1729" t="s">
        <v>1</v>
      </c>
      <c r="D1729" t="s">
        <v>1</v>
      </c>
      <c r="E1729" t="s">
        <v>1</v>
      </c>
      <c r="F1729" s="27">
        <f>VLOOKUP($A1729,ranks!$A$2:$B$12,2,FALSE)-VLOOKUP(B1729,ranks!$A$2:$B$12,2,FALSE)</f>
        <v>-3</v>
      </c>
      <c r="G1729" s="27">
        <f>VLOOKUP($A1729,ranks!$A$2:$B$12,2,FALSE)-VLOOKUP(C1729,ranks!$A$2:$B$12,2,FALSE)</f>
        <v>-3</v>
      </c>
      <c r="H1729" s="27">
        <f>VLOOKUP($A1729,ranks!$A$2:$B$12,2,FALSE)-VLOOKUP(D1729,ranks!$A$2:$B$12,2,FALSE)</f>
        <v>-3</v>
      </c>
      <c r="I1729" s="27">
        <f>VLOOKUP($A1729,ranks!$A$2:$B$12,2,FALSE)-VLOOKUP(E1729,ranks!$A$2:$B$12,2,FALSE)</f>
        <v>-3</v>
      </c>
      <c r="J1729">
        <f t="shared" si="210"/>
        <v>9</v>
      </c>
      <c r="K1729">
        <f t="shared" si="211"/>
        <v>9</v>
      </c>
      <c r="L1729">
        <f t="shared" si="212"/>
        <v>9</v>
      </c>
      <c r="M1729">
        <f t="shared" si="213"/>
        <v>9</v>
      </c>
      <c r="N1729">
        <f t="shared" si="214"/>
        <v>3</v>
      </c>
      <c r="O1729">
        <f t="shared" si="215"/>
        <v>3</v>
      </c>
      <c r="P1729">
        <f t="shared" si="216"/>
        <v>3</v>
      </c>
      <c r="Q1729">
        <f t="shared" si="217"/>
        <v>3</v>
      </c>
    </row>
    <row r="1730" spans="1:17" x14ac:dyDescent="0.25">
      <c r="A1730" s="27" t="s">
        <v>1</v>
      </c>
      <c r="B1730" t="s">
        <v>2</v>
      </c>
      <c r="C1730" t="s">
        <v>1</v>
      </c>
      <c r="D1730" t="s">
        <v>1</v>
      </c>
      <c r="E1730" t="s">
        <v>1</v>
      </c>
      <c r="F1730" s="27">
        <f>VLOOKUP($A1730,ranks!$A$2:$B$12,2,FALSE)-VLOOKUP(B1730,ranks!$A$2:$B$12,2,FALSE)</f>
        <v>-2</v>
      </c>
      <c r="G1730" s="27">
        <f>VLOOKUP($A1730,ranks!$A$2:$B$12,2,FALSE)-VLOOKUP(C1730,ranks!$A$2:$B$12,2,FALSE)</f>
        <v>0</v>
      </c>
      <c r="H1730" s="27">
        <f>VLOOKUP($A1730,ranks!$A$2:$B$12,2,FALSE)-VLOOKUP(D1730,ranks!$A$2:$B$12,2,FALSE)</f>
        <v>0</v>
      </c>
      <c r="I1730" s="27">
        <f>VLOOKUP($A1730,ranks!$A$2:$B$12,2,FALSE)-VLOOKUP(E1730,ranks!$A$2:$B$12,2,FALSE)</f>
        <v>0</v>
      </c>
      <c r="J1730">
        <f t="shared" si="210"/>
        <v>4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2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s="27" t="s">
        <v>6</v>
      </c>
      <c r="B1731" t="s">
        <v>2</v>
      </c>
      <c r="C1731" t="s">
        <v>1</v>
      </c>
      <c r="D1731" t="s">
        <v>1</v>
      </c>
      <c r="E1731" t="s">
        <v>1</v>
      </c>
      <c r="F1731" s="27">
        <f>VLOOKUP($A1731,ranks!$A$2:$B$12,2,FALSE)-VLOOKUP(B1731,ranks!$A$2:$B$12,2,FALSE)</f>
        <v>1</v>
      </c>
      <c r="G1731" s="27">
        <f>VLOOKUP($A1731,ranks!$A$2:$B$12,2,FALSE)-VLOOKUP(C1731,ranks!$A$2:$B$12,2,FALSE)</f>
        <v>3</v>
      </c>
      <c r="H1731" s="27">
        <f>VLOOKUP($A1731,ranks!$A$2:$B$12,2,FALSE)-VLOOKUP(D1731,ranks!$A$2:$B$12,2,FALSE)</f>
        <v>3</v>
      </c>
      <c r="I1731" s="27">
        <f>VLOOKUP($A1731,ranks!$A$2:$B$12,2,FALSE)-VLOOKUP(E1731,ranks!$A$2:$B$12,2,FALSE)</f>
        <v>3</v>
      </c>
      <c r="J1731">
        <f t="shared" ref="J1731:J1794" si="218">F1731^2</f>
        <v>1</v>
      </c>
      <c r="K1731">
        <f t="shared" ref="K1731:K1794" si="219">G1731^2</f>
        <v>9</v>
      </c>
      <c r="L1731">
        <f t="shared" ref="L1731:L1794" si="220">H1731^2</f>
        <v>9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3</v>
      </c>
      <c r="P1731">
        <f t="shared" ref="P1731:P1794" si="224">ABS(H1731)</f>
        <v>3</v>
      </c>
      <c r="Q1731">
        <f t="shared" ref="Q1731:Q1794" si="225">ABS(I1731)</f>
        <v>3</v>
      </c>
    </row>
    <row r="1732" spans="1:17" x14ac:dyDescent="0.25">
      <c r="A1732" s="27" t="s">
        <v>1</v>
      </c>
      <c r="B1732" t="s">
        <v>5</v>
      </c>
      <c r="C1732" t="s">
        <v>3</v>
      </c>
      <c r="D1732" t="s">
        <v>1</v>
      </c>
      <c r="E1732" t="s">
        <v>1</v>
      </c>
      <c r="F1732" s="27">
        <f>VLOOKUP($A1732,ranks!$A$2:$B$12,2,FALSE)-VLOOKUP(B1732,ranks!$A$2:$B$12,2,FALSE)</f>
        <v>3</v>
      </c>
      <c r="G1732" s="27">
        <f>VLOOKUP($A1732,ranks!$A$2:$B$12,2,FALSE)-VLOOKUP(C1732,ranks!$A$2:$B$12,2,FALSE)</f>
        <v>1</v>
      </c>
      <c r="H1732" s="27">
        <f>VLOOKUP($A1732,ranks!$A$2:$B$12,2,FALSE)-VLOOKUP(D1732,ranks!$A$2:$B$12,2,FALSE)</f>
        <v>0</v>
      </c>
      <c r="I1732" s="27">
        <f>VLOOKUP($A1732,ranks!$A$2:$B$12,2,FALSE)-VLOOKUP(E1732,ranks!$A$2:$B$12,2,FALSE)</f>
        <v>0</v>
      </c>
      <c r="J1732">
        <f t="shared" si="218"/>
        <v>9</v>
      </c>
      <c r="K1732">
        <f t="shared" si="219"/>
        <v>1</v>
      </c>
      <c r="L1732">
        <f t="shared" si="220"/>
        <v>0</v>
      </c>
      <c r="M1732">
        <f t="shared" si="221"/>
        <v>0</v>
      </c>
      <c r="N1732">
        <f t="shared" si="222"/>
        <v>3</v>
      </c>
      <c r="O1732">
        <f t="shared" si="223"/>
        <v>1</v>
      </c>
      <c r="P1732">
        <f t="shared" si="224"/>
        <v>0</v>
      </c>
      <c r="Q1732">
        <f t="shared" si="225"/>
        <v>0</v>
      </c>
    </row>
    <row r="1733" spans="1:17" x14ac:dyDescent="0.25">
      <c r="A1733" s="27" t="s">
        <v>3</v>
      </c>
      <c r="B1733" t="s">
        <v>7</v>
      </c>
      <c r="C1733" t="s">
        <v>10</v>
      </c>
      <c r="D1733" t="s">
        <v>1</v>
      </c>
      <c r="E1733" t="s">
        <v>1</v>
      </c>
      <c r="F1733" s="27">
        <f>VLOOKUP($A1733,ranks!$A$2:$B$12,2,FALSE)-VLOOKUP(B1733,ranks!$A$2:$B$12,2,FALSE)</f>
        <v>1</v>
      </c>
      <c r="G1733" s="27">
        <f>VLOOKUP($A1733,ranks!$A$2:$B$12,2,FALSE)-VLOOKUP(C1733,ranks!$A$2:$B$12,2,FALSE)</f>
        <v>3</v>
      </c>
      <c r="H1733" s="27">
        <f>VLOOKUP($A1733,ranks!$A$2:$B$12,2,FALSE)-VLOOKUP(D1733,ranks!$A$2:$B$12,2,FALSE)</f>
        <v>-1</v>
      </c>
      <c r="I1733" s="27">
        <f>VLOOKUP($A1733,ranks!$A$2:$B$12,2,FALSE)-VLOOKUP(E1733,ranks!$A$2:$B$12,2,FALSE)</f>
        <v>-1</v>
      </c>
      <c r="J1733">
        <f t="shared" si="218"/>
        <v>1</v>
      </c>
      <c r="K1733">
        <f t="shared" si="219"/>
        <v>9</v>
      </c>
      <c r="L1733">
        <f t="shared" si="220"/>
        <v>1</v>
      </c>
      <c r="M1733">
        <f t="shared" si="221"/>
        <v>1</v>
      </c>
      <c r="N1733">
        <f t="shared" si="222"/>
        <v>1</v>
      </c>
      <c r="O1733">
        <f t="shared" si="223"/>
        <v>3</v>
      </c>
      <c r="P1733">
        <f t="shared" si="224"/>
        <v>1</v>
      </c>
      <c r="Q1733">
        <f t="shared" si="225"/>
        <v>1</v>
      </c>
    </row>
    <row r="1734" spans="1:17" x14ac:dyDescent="0.25">
      <c r="A1734" s="27" t="s">
        <v>7</v>
      </c>
      <c r="B1734" t="s">
        <v>3</v>
      </c>
      <c r="C1734" t="s">
        <v>1</v>
      </c>
      <c r="D1734" t="s">
        <v>1</v>
      </c>
      <c r="E1734" t="s">
        <v>1</v>
      </c>
      <c r="F1734" s="27">
        <f>VLOOKUP($A1734,ranks!$A$2:$B$12,2,FALSE)-VLOOKUP(B1734,ranks!$A$2:$B$12,2,FALSE)</f>
        <v>-1</v>
      </c>
      <c r="G1734" s="27">
        <f>VLOOKUP($A1734,ranks!$A$2:$B$12,2,FALSE)-VLOOKUP(C1734,ranks!$A$2:$B$12,2,FALSE)</f>
        <v>-2</v>
      </c>
      <c r="H1734" s="27">
        <f>VLOOKUP($A1734,ranks!$A$2:$B$12,2,FALSE)-VLOOKUP(D1734,ranks!$A$2:$B$12,2,FALSE)</f>
        <v>-2</v>
      </c>
      <c r="I1734" s="27">
        <f>VLOOKUP($A1734,ranks!$A$2:$B$12,2,FALSE)-VLOOKUP(E1734,ranks!$A$2:$B$12,2,FALSE)</f>
        <v>-2</v>
      </c>
      <c r="J1734">
        <f t="shared" si="218"/>
        <v>1</v>
      </c>
      <c r="K1734">
        <f t="shared" si="219"/>
        <v>4</v>
      </c>
      <c r="L1734">
        <f t="shared" si="220"/>
        <v>4</v>
      </c>
      <c r="M1734">
        <f t="shared" si="221"/>
        <v>4</v>
      </c>
      <c r="N1734">
        <f t="shared" si="222"/>
        <v>1</v>
      </c>
      <c r="O1734">
        <f t="shared" si="223"/>
        <v>2</v>
      </c>
      <c r="P1734">
        <f t="shared" si="224"/>
        <v>2</v>
      </c>
      <c r="Q1734">
        <f t="shared" si="225"/>
        <v>2</v>
      </c>
    </row>
    <row r="1735" spans="1:17" x14ac:dyDescent="0.25">
      <c r="A1735" s="27" t="s">
        <v>3</v>
      </c>
      <c r="B1735" t="s">
        <v>10</v>
      </c>
      <c r="C1735" t="s">
        <v>1</v>
      </c>
      <c r="D1735" t="s">
        <v>1</v>
      </c>
      <c r="E1735" t="s">
        <v>1</v>
      </c>
      <c r="F1735" s="27">
        <f>VLOOKUP($A1735,ranks!$A$2:$B$12,2,FALSE)-VLOOKUP(B1735,ranks!$A$2:$B$12,2,FALSE)</f>
        <v>3</v>
      </c>
      <c r="G1735" s="27">
        <f>VLOOKUP($A1735,ranks!$A$2:$B$12,2,FALSE)-VLOOKUP(C1735,ranks!$A$2:$B$12,2,FALSE)</f>
        <v>-1</v>
      </c>
      <c r="H1735" s="27">
        <f>VLOOKUP($A1735,ranks!$A$2:$B$12,2,FALSE)-VLOOKUP(D1735,ranks!$A$2:$B$12,2,FALSE)</f>
        <v>-1</v>
      </c>
      <c r="I1735" s="27">
        <f>VLOOKUP($A1735,ranks!$A$2:$B$12,2,FALSE)-VLOOKUP(E1735,ranks!$A$2:$B$12,2,FALSE)</f>
        <v>-1</v>
      </c>
      <c r="J1735">
        <f t="shared" si="218"/>
        <v>9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3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s="27" t="s">
        <v>11</v>
      </c>
      <c r="B1736" t="s">
        <v>10</v>
      </c>
      <c r="C1736" t="s">
        <v>7</v>
      </c>
      <c r="D1736" t="s">
        <v>1</v>
      </c>
      <c r="E1736" t="s">
        <v>1</v>
      </c>
      <c r="F1736" s="27">
        <f>VLOOKUP($A1736,ranks!$A$2:$B$12,2,FALSE)-VLOOKUP(B1736,ranks!$A$2:$B$12,2,FALSE)</f>
        <v>-3</v>
      </c>
      <c r="G1736" s="27">
        <f>VLOOKUP($A1736,ranks!$A$2:$B$12,2,FALSE)-VLOOKUP(C1736,ranks!$A$2:$B$12,2,FALSE)</f>
        <v>-5</v>
      </c>
      <c r="H1736" s="27">
        <f>VLOOKUP($A1736,ranks!$A$2:$B$12,2,FALSE)-VLOOKUP(D1736,ranks!$A$2:$B$12,2,FALSE)</f>
        <v>-7</v>
      </c>
      <c r="I1736" s="27">
        <f>VLOOKUP($A1736,ranks!$A$2:$B$12,2,FALSE)-VLOOKUP(E1736,ranks!$A$2:$B$12,2,FALSE)</f>
        <v>-7</v>
      </c>
      <c r="J1736">
        <f t="shared" si="218"/>
        <v>9</v>
      </c>
      <c r="K1736">
        <f t="shared" si="219"/>
        <v>25</v>
      </c>
      <c r="L1736">
        <f t="shared" si="220"/>
        <v>49</v>
      </c>
      <c r="M1736">
        <f t="shared" si="221"/>
        <v>49</v>
      </c>
      <c r="N1736">
        <f t="shared" si="222"/>
        <v>3</v>
      </c>
      <c r="O1736">
        <f t="shared" si="223"/>
        <v>5</v>
      </c>
      <c r="P1736">
        <f t="shared" si="224"/>
        <v>7</v>
      </c>
      <c r="Q1736">
        <f t="shared" si="225"/>
        <v>7</v>
      </c>
    </row>
    <row r="1737" spans="1:17" x14ac:dyDescent="0.25">
      <c r="A1737" s="27" t="s">
        <v>10</v>
      </c>
      <c r="B1737" t="s">
        <v>5</v>
      </c>
      <c r="C1737" t="s">
        <v>1</v>
      </c>
      <c r="D1737" t="s">
        <v>1</v>
      </c>
      <c r="E1737" t="s">
        <v>1</v>
      </c>
      <c r="F1737" s="27">
        <f>VLOOKUP($A1737,ranks!$A$2:$B$12,2,FALSE)-VLOOKUP(B1737,ranks!$A$2:$B$12,2,FALSE)</f>
        <v>-1</v>
      </c>
      <c r="G1737" s="27">
        <f>VLOOKUP($A1737,ranks!$A$2:$B$12,2,FALSE)-VLOOKUP(C1737,ranks!$A$2:$B$12,2,FALSE)</f>
        <v>-4</v>
      </c>
      <c r="H1737" s="27">
        <f>VLOOKUP($A1737,ranks!$A$2:$B$12,2,FALSE)-VLOOKUP(D1737,ranks!$A$2:$B$12,2,FALSE)</f>
        <v>-4</v>
      </c>
      <c r="I1737" s="27">
        <f>VLOOKUP($A1737,ranks!$A$2:$B$12,2,FALSE)-VLOOKUP(E1737,ranks!$A$2:$B$12,2,FALSE)</f>
        <v>-4</v>
      </c>
      <c r="J1737">
        <f t="shared" si="218"/>
        <v>1</v>
      </c>
      <c r="K1737">
        <f t="shared" si="219"/>
        <v>16</v>
      </c>
      <c r="L1737">
        <f t="shared" si="220"/>
        <v>16</v>
      </c>
      <c r="M1737">
        <f t="shared" si="221"/>
        <v>16</v>
      </c>
      <c r="N1737">
        <f t="shared" si="222"/>
        <v>1</v>
      </c>
      <c r="O1737">
        <f t="shared" si="223"/>
        <v>4</v>
      </c>
      <c r="P1737">
        <f t="shared" si="224"/>
        <v>4</v>
      </c>
      <c r="Q1737">
        <f t="shared" si="225"/>
        <v>4</v>
      </c>
    </row>
    <row r="1738" spans="1:17" x14ac:dyDescent="0.25">
      <c r="A1738" s="27" t="s">
        <v>1</v>
      </c>
      <c r="B1738" t="s">
        <v>1</v>
      </c>
      <c r="C1738" t="s">
        <v>1</v>
      </c>
      <c r="D1738" t="s">
        <v>1</v>
      </c>
      <c r="E1738" t="s">
        <v>1</v>
      </c>
      <c r="F1738" s="27">
        <f>VLOOKUP($A1738,ranks!$A$2:$B$12,2,FALSE)-VLOOKUP(B1738,ranks!$A$2:$B$12,2,FALSE)</f>
        <v>0</v>
      </c>
      <c r="G1738" s="27">
        <f>VLOOKUP($A1738,ranks!$A$2:$B$12,2,FALSE)-VLOOKUP(C1738,ranks!$A$2:$B$12,2,FALSE)</f>
        <v>0</v>
      </c>
      <c r="H1738" s="27">
        <f>VLOOKUP($A1738,ranks!$A$2:$B$12,2,FALSE)-VLOOKUP(D1738,ranks!$A$2:$B$12,2,FALSE)</f>
        <v>0</v>
      </c>
      <c r="I1738" s="27">
        <f>VLOOKUP($A1738,ranks!$A$2:$B$12,2,FALSE)-VLOOKUP(E1738,ranks!$A$2:$B$12,2,FALSE)</f>
        <v>0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0</v>
      </c>
    </row>
    <row r="1739" spans="1:17" x14ac:dyDescent="0.25">
      <c r="A1739" s="27" t="s">
        <v>7</v>
      </c>
      <c r="B1739" t="s">
        <v>6</v>
      </c>
      <c r="C1739" t="s">
        <v>6</v>
      </c>
      <c r="D1739" t="s">
        <v>1</v>
      </c>
      <c r="E1739" t="s">
        <v>1</v>
      </c>
      <c r="F1739" s="27">
        <f>VLOOKUP($A1739,ranks!$A$2:$B$12,2,FALSE)-VLOOKUP(B1739,ranks!$A$2:$B$12,2,FALSE)</f>
        <v>-5</v>
      </c>
      <c r="G1739" s="27">
        <f>VLOOKUP($A1739,ranks!$A$2:$B$12,2,FALSE)-VLOOKUP(C1739,ranks!$A$2:$B$12,2,FALSE)</f>
        <v>-5</v>
      </c>
      <c r="H1739" s="27">
        <f>VLOOKUP($A1739,ranks!$A$2:$B$12,2,FALSE)-VLOOKUP(D1739,ranks!$A$2:$B$12,2,FALSE)</f>
        <v>-2</v>
      </c>
      <c r="I1739" s="27">
        <f>VLOOKUP($A1739,ranks!$A$2:$B$12,2,FALSE)-VLOOKUP(E1739,ranks!$A$2:$B$12,2,FALSE)</f>
        <v>-2</v>
      </c>
      <c r="J1739">
        <f t="shared" si="218"/>
        <v>25</v>
      </c>
      <c r="K1739">
        <f t="shared" si="219"/>
        <v>25</v>
      </c>
      <c r="L1739">
        <f t="shared" si="220"/>
        <v>4</v>
      </c>
      <c r="M1739">
        <f t="shared" si="221"/>
        <v>4</v>
      </c>
      <c r="N1739">
        <f t="shared" si="222"/>
        <v>5</v>
      </c>
      <c r="O1739">
        <f t="shared" si="223"/>
        <v>5</v>
      </c>
      <c r="P1739">
        <f t="shared" si="224"/>
        <v>2</v>
      </c>
      <c r="Q1739">
        <f t="shared" si="225"/>
        <v>2</v>
      </c>
    </row>
    <row r="1740" spans="1:17" x14ac:dyDescent="0.25">
      <c r="A1740" s="27" t="s">
        <v>4</v>
      </c>
      <c r="B1740" t="s">
        <v>5</v>
      </c>
      <c r="C1740" t="s">
        <v>6</v>
      </c>
      <c r="D1740" t="s">
        <v>1</v>
      </c>
      <c r="E1740" t="s">
        <v>1</v>
      </c>
      <c r="F1740" s="27">
        <f>VLOOKUP($A1740,ranks!$A$2:$B$12,2,FALSE)-VLOOKUP(B1740,ranks!$A$2:$B$12,2,FALSE)</f>
        <v>4</v>
      </c>
      <c r="G1740" s="27">
        <f>VLOOKUP($A1740,ranks!$A$2:$B$12,2,FALSE)-VLOOKUP(C1740,ranks!$A$2:$B$12,2,FALSE)</f>
        <v>-2</v>
      </c>
      <c r="H1740" s="27">
        <f>VLOOKUP($A1740,ranks!$A$2:$B$12,2,FALSE)-VLOOKUP(D1740,ranks!$A$2:$B$12,2,FALSE)</f>
        <v>1</v>
      </c>
      <c r="I1740" s="27">
        <f>VLOOKUP($A1740,ranks!$A$2:$B$12,2,FALSE)-VLOOKUP(E1740,ranks!$A$2:$B$12,2,FALSE)</f>
        <v>1</v>
      </c>
      <c r="J1740">
        <f t="shared" si="218"/>
        <v>16</v>
      </c>
      <c r="K1740">
        <f t="shared" si="219"/>
        <v>4</v>
      </c>
      <c r="L1740">
        <f t="shared" si="220"/>
        <v>1</v>
      </c>
      <c r="M1740">
        <f t="shared" si="221"/>
        <v>1</v>
      </c>
      <c r="N1740">
        <f t="shared" si="222"/>
        <v>4</v>
      </c>
      <c r="O1740">
        <f t="shared" si="223"/>
        <v>2</v>
      </c>
      <c r="P1740">
        <f t="shared" si="224"/>
        <v>1</v>
      </c>
      <c r="Q1740">
        <f t="shared" si="225"/>
        <v>1</v>
      </c>
    </row>
    <row r="1741" spans="1:17" x14ac:dyDescent="0.25">
      <c r="A1741" s="27" t="s">
        <v>2</v>
      </c>
      <c r="B1741" t="s">
        <v>1</v>
      </c>
      <c r="C1741" t="s">
        <v>1</v>
      </c>
      <c r="D1741" t="s">
        <v>1</v>
      </c>
      <c r="E1741" t="s">
        <v>1</v>
      </c>
      <c r="F1741" s="27">
        <f>VLOOKUP($A1741,ranks!$A$2:$B$12,2,FALSE)-VLOOKUP(B1741,ranks!$A$2:$B$12,2,FALSE)</f>
        <v>2</v>
      </c>
      <c r="G1741" s="27">
        <f>VLOOKUP($A1741,ranks!$A$2:$B$12,2,FALSE)-VLOOKUP(C1741,ranks!$A$2:$B$12,2,FALSE)</f>
        <v>2</v>
      </c>
      <c r="H1741" s="27">
        <f>VLOOKUP($A1741,ranks!$A$2:$B$12,2,FALSE)-VLOOKUP(D1741,ranks!$A$2:$B$12,2,FALSE)</f>
        <v>2</v>
      </c>
      <c r="I1741" s="27">
        <f>VLOOKUP($A1741,ranks!$A$2:$B$12,2,FALSE)-VLOOKUP(E1741,ranks!$A$2:$B$12,2,FALSE)</f>
        <v>2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4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2</v>
      </c>
    </row>
    <row r="1742" spans="1:17" x14ac:dyDescent="0.25">
      <c r="A1742" s="27" t="s">
        <v>6</v>
      </c>
      <c r="B1742" t="s">
        <v>1</v>
      </c>
      <c r="C1742" t="s">
        <v>1</v>
      </c>
      <c r="D1742" t="s">
        <v>1</v>
      </c>
      <c r="E1742" t="s">
        <v>1</v>
      </c>
      <c r="F1742" s="27">
        <f>VLOOKUP($A1742,ranks!$A$2:$B$12,2,FALSE)-VLOOKUP(B1742,ranks!$A$2:$B$12,2,FALSE)</f>
        <v>3</v>
      </c>
      <c r="G1742" s="27">
        <f>VLOOKUP($A1742,ranks!$A$2:$B$12,2,FALSE)-VLOOKUP(C1742,ranks!$A$2:$B$12,2,FALSE)</f>
        <v>3</v>
      </c>
      <c r="H1742" s="27">
        <f>VLOOKUP($A1742,ranks!$A$2:$B$12,2,FALSE)-VLOOKUP(D1742,ranks!$A$2:$B$12,2,FALSE)</f>
        <v>3</v>
      </c>
      <c r="I1742" s="27">
        <f>VLOOKUP($A1742,ranks!$A$2:$B$12,2,FALSE)-VLOOKUP(E1742,ranks!$A$2:$B$12,2,FALSE)</f>
        <v>3</v>
      </c>
      <c r="J1742">
        <f t="shared" si="218"/>
        <v>9</v>
      </c>
      <c r="K1742">
        <f t="shared" si="219"/>
        <v>9</v>
      </c>
      <c r="L1742">
        <f t="shared" si="220"/>
        <v>9</v>
      </c>
      <c r="M1742">
        <f t="shared" si="221"/>
        <v>9</v>
      </c>
      <c r="N1742">
        <f t="shared" si="222"/>
        <v>3</v>
      </c>
      <c r="O1742">
        <f t="shared" si="223"/>
        <v>3</v>
      </c>
      <c r="P1742">
        <f t="shared" si="224"/>
        <v>3</v>
      </c>
      <c r="Q1742">
        <f t="shared" si="225"/>
        <v>3</v>
      </c>
    </row>
    <row r="1743" spans="1:17" x14ac:dyDescent="0.25">
      <c r="A1743" s="27" t="s">
        <v>6</v>
      </c>
      <c r="B1743" t="s">
        <v>1</v>
      </c>
      <c r="C1743" t="s">
        <v>6</v>
      </c>
      <c r="D1743" t="s">
        <v>1</v>
      </c>
      <c r="E1743" t="s">
        <v>1</v>
      </c>
      <c r="F1743" s="27">
        <f>VLOOKUP($A1743,ranks!$A$2:$B$12,2,FALSE)-VLOOKUP(B1743,ranks!$A$2:$B$12,2,FALSE)</f>
        <v>3</v>
      </c>
      <c r="G1743" s="27">
        <f>VLOOKUP($A1743,ranks!$A$2:$B$12,2,FALSE)-VLOOKUP(C1743,ranks!$A$2:$B$12,2,FALSE)</f>
        <v>0</v>
      </c>
      <c r="H1743" s="27">
        <f>VLOOKUP($A1743,ranks!$A$2:$B$12,2,FALSE)-VLOOKUP(D1743,ranks!$A$2:$B$12,2,FALSE)</f>
        <v>3</v>
      </c>
      <c r="I1743" s="27">
        <f>VLOOKUP($A1743,ranks!$A$2:$B$12,2,FALSE)-VLOOKUP(E1743,ranks!$A$2:$B$12,2,FALSE)</f>
        <v>3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9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3</v>
      </c>
    </row>
    <row r="1744" spans="1:17" x14ac:dyDescent="0.25">
      <c r="A1744" s="27" t="s">
        <v>1</v>
      </c>
      <c r="B1744" t="s">
        <v>2</v>
      </c>
      <c r="C1744" t="s">
        <v>6</v>
      </c>
      <c r="D1744" t="s">
        <v>1</v>
      </c>
      <c r="E1744" t="s">
        <v>1</v>
      </c>
      <c r="F1744" s="27">
        <f>VLOOKUP($A1744,ranks!$A$2:$B$12,2,FALSE)-VLOOKUP(B1744,ranks!$A$2:$B$12,2,FALSE)</f>
        <v>-2</v>
      </c>
      <c r="G1744" s="27">
        <f>VLOOKUP($A1744,ranks!$A$2:$B$12,2,FALSE)-VLOOKUP(C1744,ranks!$A$2:$B$12,2,FALSE)</f>
        <v>-3</v>
      </c>
      <c r="H1744" s="27">
        <f>VLOOKUP($A1744,ranks!$A$2:$B$12,2,FALSE)-VLOOKUP(D1744,ranks!$A$2:$B$12,2,FALSE)</f>
        <v>0</v>
      </c>
      <c r="I1744" s="27">
        <f>VLOOKUP($A1744,ranks!$A$2:$B$12,2,FALSE)-VLOOKUP(E1744,ranks!$A$2:$B$12,2,FALSE)</f>
        <v>0</v>
      </c>
      <c r="J1744">
        <f t="shared" si="218"/>
        <v>4</v>
      </c>
      <c r="K1744">
        <f t="shared" si="219"/>
        <v>9</v>
      </c>
      <c r="L1744">
        <f t="shared" si="220"/>
        <v>0</v>
      </c>
      <c r="M1744">
        <f t="shared" si="221"/>
        <v>0</v>
      </c>
      <c r="N1744">
        <f t="shared" si="222"/>
        <v>2</v>
      </c>
      <c r="O1744">
        <f t="shared" si="223"/>
        <v>3</v>
      </c>
      <c r="P1744">
        <f t="shared" si="224"/>
        <v>0</v>
      </c>
      <c r="Q1744">
        <f t="shared" si="225"/>
        <v>0</v>
      </c>
    </row>
    <row r="1745" spans="1:17" x14ac:dyDescent="0.25">
      <c r="A1745" s="27" t="s">
        <v>2</v>
      </c>
      <c r="B1745" t="s">
        <v>6</v>
      </c>
      <c r="C1745" t="s">
        <v>6</v>
      </c>
      <c r="D1745" t="s">
        <v>1</v>
      </c>
      <c r="E1745" t="s">
        <v>1</v>
      </c>
      <c r="F1745" s="27">
        <f>VLOOKUP($A1745,ranks!$A$2:$B$12,2,FALSE)-VLOOKUP(B1745,ranks!$A$2:$B$12,2,FALSE)</f>
        <v>-1</v>
      </c>
      <c r="G1745" s="27">
        <f>VLOOKUP($A1745,ranks!$A$2:$B$12,2,FALSE)-VLOOKUP(C1745,ranks!$A$2:$B$12,2,FALSE)</f>
        <v>-1</v>
      </c>
      <c r="H1745" s="27">
        <f>VLOOKUP($A1745,ranks!$A$2:$B$12,2,FALSE)-VLOOKUP(D1745,ranks!$A$2:$B$12,2,FALSE)</f>
        <v>2</v>
      </c>
      <c r="I1745" s="27">
        <f>VLOOKUP($A1745,ranks!$A$2:$B$12,2,FALSE)-VLOOKUP(E1745,ranks!$A$2:$B$12,2,FALSE)</f>
        <v>2</v>
      </c>
      <c r="J1745">
        <f t="shared" si="218"/>
        <v>1</v>
      </c>
      <c r="K1745">
        <f t="shared" si="219"/>
        <v>1</v>
      </c>
      <c r="L1745">
        <f t="shared" si="220"/>
        <v>4</v>
      </c>
      <c r="M1745">
        <f t="shared" si="221"/>
        <v>4</v>
      </c>
      <c r="N1745">
        <f t="shared" si="222"/>
        <v>1</v>
      </c>
      <c r="O1745">
        <f t="shared" si="223"/>
        <v>1</v>
      </c>
      <c r="P1745">
        <f t="shared" si="224"/>
        <v>2</v>
      </c>
      <c r="Q1745">
        <f t="shared" si="225"/>
        <v>2</v>
      </c>
    </row>
    <row r="1746" spans="1:17" x14ac:dyDescent="0.25">
      <c r="A1746" s="27" t="s">
        <v>1</v>
      </c>
      <c r="B1746" t="s">
        <v>2</v>
      </c>
      <c r="C1746" t="s">
        <v>1</v>
      </c>
      <c r="D1746" t="s">
        <v>1</v>
      </c>
      <c r="E1746" t="s">
        <v>1</v>
      </c>
      <c r="F1746" s="27">
        <f>VLOOKUP($A1746,ranks!$A$2:$B$12,2,FALSE)-VLOOKUP(B1746,ranks!$A$2:$B$12,2,FALSE)</f>
        <v>-2</v>
      </c>
      <c r="G1746" s="27">
        <f>VLOOKUP($A1746,ranks!$A$2:$B$12,2,FALSE)-VLOOKUP(C1746,ranks!$A$2:$B$12,2,FALSE)</f>
        <v>0</v>
      </c>
      <c r="H1746" s="27">
        <f>VLOOKUP($A1746,ranks!$A$2:$B$12,2,FALSE)-VLOOKUP(D1746,ranks!$A$2:$B$12,2,FALSE)</f>
        <v>0</v>
      </c>
      <c r="I1746" s="27">
        <f>VLOOKUP($A1746,ranks!$A$2:$B$12,2,FALSE)-VLOOKUP(E1746,ranks!$A$2:$B$12,2,FALSE)</f>
        <v>0</v>
      </c>
      <c r="J1746">
        <f t="shared" si="218"/>
        <v>4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2</v>
      </c>
      <c r="O1746">
        <f t="shared" si="223"/>
        <v>0</v>
      </c>
      <c r="P1746">
        <f t="shared" si="224"/>
        <v>0</v>
      </c>
      <c r="Q1746">
        <f t="shared" si="225"/>
        <v>0</v>
      </c>
    </row>
    <row r="1747" spans="1:17" x14ac:dyDescent="0.25">
      <c r="A1747" s="27" t="s">
        <v>2</v>
      </c>
      <c r="B1747" t="s">
        <v>1</v>
      </c>
      <c r="C1747" t="s">
        <v>1</v>
      </c>
      <c r="D1747" t="s">
        <v>1</v>
      </c>
      <c r="E1747" t="s">
        <v>1</v>
      </c>
      <c r="F1747" s="27">
        <f>VLOOKUP($A1747,ranks!$A$2:$B$12,2,FALSE)-VLOOKUP(B1747,ranks!$A$2:$B$12,2,FALSE)</f>
        <v>2</v>
      </c>
      <c r="G1747" s="27">
        <f>VLOOKUP($A1747,ranks!$A$2:$B$12,2,FALSE)-VLOOKUP(C1747,ranks!$A$2:$B$12,2,FALSE)</f>
        <v>2</v>
      </c>
      <c r="H1747" s="27">
        <f>VLOOKUP($A1747,ranks!$A$2:$B$12,2,FALSE)-VLOOKUP(D1747,ranks!$A$2:$B$12,2,FALSE)</f>
        <v>2</v>
      </c>
      <c r="I1747" s="27">
        <f>VLOOKUP($A1747,ranks!$A$2:$B$12,2,FALSE)-VLOOKUP(E1747,ranks!$A$2:$B$12,2,FALSE)</f>
        <v>2</v>
      </c>
      <c r="J1747">
        <f t="shared" si="218"/>
        <v>4</v>
      </c>
      <c r="K1747">
        <f t="shared" si="219"/>
        <v>4</v>
      </c>
      <c r="L1747">
        <f t="shared" si="220"/>
        <v>4</v>
      </c>
      <c r="M1747">
        <f t="shared" si="221"/>
        <v>4</v>
      </c>
      <c r="N1747">
        <f t="shared" si="222"/>
        <v>2</v>
      </c>
      <c r="O1747">
        <f t="shared" si="223"/>
        <v>2</v>
      </c>
      <c r="P1747">
        <f t="shared" si="224"/>
        <v>2</v>
      </c>
      <c r="Q1747">
        <f t="shared" si="225"/>
        <v>2</v>
      </c>
    </row>
    <row r="1748" spans="1:17" x14ac:dyDescent="0.25">
      <c r="A1748" s="27" t="s">
        <v>3</v>
      </c>
      <c r="B1748" t="s">
        <v>1</v>
      </c>
      <c r="C1748" t="s">
        <v>7</v>
      </c>
      <c r="D1748" t="s">
        <v>1</v>
      </c>
      <c r="E1748" t="s">
        <v>1</v>
      </c>
      <c r="F1748" s="27">
        <f>VLOOKUP($A1748,ranks!$A$2:$B$12,2,FALSE)-VLOOKUP(B1748,ranks!$A$2:$B$12,2,FALSE)</f>
        <v>-1</v>
      </c>
      <c r="G1748" s="27">
        <f>VLOOKUP($A1748,ranks!$A$2:$B$12,2,FALSE)-VLOOKUP(C1748,ranks!$A$2:$B$12,2,FALSE)</f>
        <v>1</v>
      </c>
      <c r="H1748" s="27">
        <f>VLOOKUP($A1748,ranks!$A$2:$B$12,2,FALSE)-VLOOKUP(D1748,ranks!$A$2:$B$12,2,FALSE)</f>
        <v>-1</v>
      </c>
      <c r="I1748" s="27">
        <f>VLOOKUP($A1748,ranks!$A$2:$B$12,2,FALSE)-VLOOKUP(E1748,ranks!$A$2:$B$12,2,FALSE)</f>
        <v>-1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s="27" t="s">
        <v>5</v>
      </c>
      <c r="B1749" t="s">
        <v>11</v>
      </c>
      <c r="C1749" t="s">
        <v>3</v>
      </c>
      <c r="D1749" t="s">
        <v>1</v>
      </c>
      <c r="E1749" t="s">
        <v>1</v>
      </c>
      <c r="F1749" s="27">
        <f>VLOOKUP($A1749,ranks!$A$2:$B$12,2,FALSE)-VLOOKUP(B1749,ranks!$A$2:$B$12,2,FALSE)</f>
        <v>4</v>
      </c>
      <c r="G1749" s="27">
        <f>VLOOKUP($A1749,ranks!$A$2:$B$12,2,FALSE)-VLOOKUP(C1749,ranks!$A$2:$B$12,2,FALSE)</f>
        <v>-2</v>
      </c>
      <c r="H1749" s="27">
        <f>VLOOKUP($A1749,ranks!$A$2:$B$12,2,FALSE)-VLOOKUP(D1749,ranks!$A$2:$B$12,2,FALSE)</f>
        <v>-3</v>
      </c>
      <c r="I1749" s="27">
        <f>VLOOKUP($A1749,ranks!$A$2:$B$12,2,FALSE)-VLOOKUP(E1749,ranks!$A$2:$B$12,2,FALSE)</f>
        <v>-3</v>
      </c>
      <c r="J1749">
        <f t="shared" si="218"/>
        <v>16</v>
      </c>
      <c r="K1749">
        <f t="shared" si="219"/>
        <v>4</v>
      </c>
      <c r="L1749">
        <f t="shared" si="220"/>
        <v>9</v>
      </c>
      <c r="M1749">
        <f t="shared" si="221"/>
        <v>9</v>
      </c>
      <c r="N1749">
        <f t="shared" si="222"/>
        <v>4</v>
      </c>
      <c r="O1749">
        <f t="shared" si="223"/>
        <v>2</v>
      </c>
      <c r="P1749">
        <f t="shared" si="224"/>
        <v>3</v>
      </c>
      <c r="Q1749">
        <f t="shared" si="225"/>
        <v>3</v>
      </c>
    </row>
    <row r="1750" spans="1:17" x14ac:dyDescent="0.25">
      <c r="A1750" s="27" t="s">
        <v>2</v>
      </c>
      <c r="B1750" t="s">
        <v>1</v>
      </c>
      <c r="C1750" t="s">
        <v>1</v>
      </c>
      <c r="D1750" t="s">
        <v>1</v>
      </c>
      <c r="E1750" t="s">
        <v>1</v>
      </c>
      <c r="F1750" s="27">
        <f>VLOOKUP($A1750,ranks!$A$2:$B$12,2,FALSE)-VLOOKUP(B1750,ranks!$A$2:$B$12,2,FALSE)</f>
        <v>2</v>
      </c>
      <c r="G1750" s="27">
        <f>VLOOKUP($A1750,ranks!$A$2:$B$12,2,FALSE)-VLOOKUP(C1750,ranks!$A$2:$B$12,2,FALSE)</f>
        <v>2</v>
      </c>
      <c r="H1750" s="27">
        <f>VLOOKUP($A1750,ranks!$A$2:$B$12,2,FALSE)-VLOOKUP(D1750,ranks!$A$2:$B$12,2,FALSE)</f>
        <v>2</v>
      </c>
      <c r="I1750" s="27">
        <f>VLOOKUP($A1750,ranks!$A$2:$B$12,2,FALSE)-VLOOKUP(E1750,ranks!$A$2:$B$12,2,FALSE)</f>
        <v>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s="27" t="s">
        <v>6</v>
      </c>
      <c r="B1751" t="s">
        <v>1</v>
      </c>
      <c r="C1751" t="s">
        <v>1</v>
      </c>
      <c r="D1751" t="s">
        <v>1</v>
      </c>
      <c r="E1751" t="s">
        <v>1</v>
      </c>
      <c r="F1751" s="27">
        <f>VLOOKUP($A1751,ranks!$A$2:$B$12,2,FALSE)-VLOOKUP(B1751,ranks!$A$2:$B$12,2,FALSE)</f>
        <v>3</v>
      </c>
      <c r="G1751" s="27">
        <f>VLOOKUP($A1751,ranks!$A$2:$B$12,2,FALSE)-VLOOKUP(C1751,ranks!$A$2:$B$12,2,FALSE)</f>
        <v>3</v>
      </c>
      <c r="H1751" s="27">
        <f>VLOOKUP($A1751,ranks!$A$2:$B$12,2,FALSE)-VLOOKUP(D1751,ranks!$A$2:$B$12,2,FALSE)</f>
        <v>3</v>
      </c>
      <c r="I1751" s="27">
        <f>VLOOKUP($A1751,ranks!$A$2:$B$12,2,FALSE)-VLOOKUP(E1751,ranks!$A$2:$B$12,2,FALSE)</f>
        <v>3</v>
      </c>
      <c r="J1751">
        <f t="shared" si="218"/>
        <v>9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3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s="27" t="s">
        <v>5</v>
      </c>
      <c r="B1752" t="s">
        <v>1</v>
      </c>
      <c r="C1752" t="s">
        <v>1</v>
      </c>
      <c r="D1752" t="s">
        <v>1</v>
      </c>
      <c r="E1752" t="s">
        <v>1</v>
      </c>
      <c r="F1752" s="27">
        <f>VLOOKUP($A1752,ranks!$A$2:$B$12,2,FALSE)-VLOOKUP(B1752,ranks!$A$2:$B$12,2,FALSE)</f>
        <v>-3</v>
      </c>
      <c r="G1752" s="27">
        <f>VLOOKUP($A1752,ranks!$A$2:$B$12,2,FALSE)-VLOOKUP(C1752,ranks!$A$2:$B$12,2,FALSE)</f>
        <v>-3</v>
      </c>
      <c r="H1752" s="27">
        <f>VLOOKUP($A1752,ranks!$A$2:$B$12,2,FALSE)-VLOOKUP(D1752,ranks!$A$2:$B$12,2,FALSE)</f>
        <v>-3</v>
      </c>
      <c r="I1752" s="27">
        <f>VLOOKUP($A1752,ranks!$A$2:$B$12,2,FALSE)-VLOOKUP(E1752,ranks!$A$2:$B$12,2,FALSE)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s="27" t="s">
        <v>6</v>
      </c>
      <c r="B1753" t="s">
        <v>2</v>
      </c>
      <c r="C1753" t="s">
        <v>6</v>
      </c>
      <c r="D1753" t="s">
        <v>1</v>
      </c>
      <c r="E1753" t="s">
        <v>1</v>
      </c>
      <c r="F1753" s="27">
        <f>VLOOKUP($A1753,ranks!$A$2:$B$12,2,FALSE)-VLOOKUP(B1753,ranks!$A$2:$B$12,2,FALSE)</f>
        <v>1</v>
      </c>
      <c r="G1753" s="27">
        <f>VLOOKUP($A1753,ranks!$A$2:$B$12,2,FALSE)-VLOOKUP(C1753,ranks!$A$2:$B$12,2,FALSE)</f>
        <v>0</v>
      </c>
      <c r="H1753" s="27">
        <f>VLOOKUP($A1753,ranks!$A$2:$B$12,2,FALSE)-VLOOKUP(D1753,ranks!$A$2:$B$12,2,FALSE)</f>
        <v>3</v>
      </c>
      <c r="I1753" s="27">
        <f>VLOOKUP($A1753,ranks!$A$2:$B$12,2,FALSE)-VLOOKUP(E1753,ranks!$A$2:$B$12,2,FALSE)</f>
        <v>3</v>
      </c>
      <c r="J1753">
        <f t="shared" si="218"/>
        <v>1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1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s="27" t="s">
        <v>7</v>
      </c>
      <c r="B1754" t="s">
        <v>1</v>
      </c>
      <c r="C1754" t="s">
        <v>1</v>
      </c>
      <c r="D1754" t="s">
        <v>1</v>
      </c>
      <c r="E1754" t="s">
        <v>1</v>
      </c>
      <c r="F1754" s="27">
        <f>VLOOKUP($A1754,ranks!$A$2:$B$12,2,FALSE)-VLOOKUP(B1754,ranks!$A$2:$B$12,2,FALSE)</f>
        <v>-2</v>
      </c>
      <c r="G1754" s="27">
        <f>VLOOKUP($A1754,ranks!$A$2:$B$12,2,FALSE)-VLOOKUP(C1754,ranks!$A$2:$B$12,2,FALSE)</f>
        <v>-2</v>
      </c>
      <c r="H1754" s="27">
        <f>VLOOKUP($A1754,ranks!$A$2:$B$12,2,FALSE)-VLOOKUP(D1754,ranks!$A$2:$B$12,2,FALSE)</f>
        <v>-2</v>
      </c>
      <c r="I1754" s="27">
        <f>VLOOKUP($A1754,ranks!$A$2:$B$12,2,FALSE)-VLOOKUP(E1754,ranks!$A$2:$B$12,2,FALSE)</f>
        <v>-2</v>
      </c>
      <c r="J1754">
        <f t="shared" si="218"/>
        <v>4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2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s="27" t="s">
        <v>5</v>
      </c>
      <c r="B1755" t="s">
        <v>5</v>
      </c>
      <c r="C1755" t="s">
        <v>5</v>
      </c>
      <c r="D1755" t="s">
        <v>1</v>
      </c>
      <c r="E1755" t="s">
        <v>1</v>
      </c>
      <c r="F1755" s="27">
        <f>VLOOKUP($A1755,ranks!$A$2:$B$12,2,FALSE)-VLOOKUP(B1755,ranks!$A$2:$B$12,2,FALSE)</f>
        <v>0</v>
      </c>
      <c r="G1755" s="27">
        <f>VLOOKUP($A1755,ranks!$A$2:$B$12,2,FALSE)-VLOOKUP(C1755,ranks!$A$2:$B$12,2,FALSE)</f>
        <v>0</v>
      </c>
      <c r="H1755" s="27">
        <f>VLOOKUP($A1755,ranks!$A$2:$B$12,2,FALSE)-VLOOKUP(D1755,ranks!$A$2:$B$12,2,FALSE)</f>
        <v>-3</v>
      </c>
      <c r="I1755" s="27">
        <f>VLOOKUP($A1755,ranks!$A$2:$B$12,2,FALSE)-VLOOKUP(E1755,ranks!$A$2:$B$12,2,FALSE)</f>
        <v>-3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s="27" t="s">
        <v>4</v>
      </c>
      <c r="B1756" t="s">
        <v>3</v>
      </c>
      <c r="C1756" t="s">
        <v>6</v>
      </c>
      <c r="D1756" t="s">
        <v>1</v>
      </c>
      <c r="E1756" t="s">
        <v>1</v>
      </c>
      <c r="F1756" s="27">
        <f>VLOOKUP($A1756,ranks!$A$2:$B$12,2,FALSE)-VLOOKUP(B1756,ranks!$A$2:$B$12,2,FALSE)</f>
        <v>2</v>
      </c>
      <c r="G1756" s="27">
        <f>VLOOKUP($A1756,ranks!$A$2:$B$12,2,FALSE)-VLOOKUP(C1756,ranks!$A$2:$B$12,2,FALSE)</f>
        <v>-2</v>
      </c>
      <c r="H1756" s="27">
        <f>VLOOKUP($A1756,ranks!$A$2:$B$12,2,FALSE)-VLOOKUP(D1756,ranks!$A$2:$B$12,2,FALSE)</f>
        <v>1</v>
      </c>
      <c r="I1756" s="27">
        <f>VLOOKUP($A1756,ranks!$A$2:$B$12,2,FALSE)-VLOOKUP(E1756,ranks!$A$2:$B$12,2,FALSE)</f>
        <v>1</v>
      </c>
      <c r="J1756">
        <f t="shared" si="218"/>
        <v>4</v>
      </c>
      <c r="K1756">
        <f t="shared" si="219"/>
        <v>4</v>
      </c>
      <c r="L1756">
        <f t="shared" si="220"/>
        <v>1</v>
      </c>
      <c r="M1756">
        <f t="shared" si="221"/>
        <v>1</v>
      </c>
      <c r="N1756">
        <f t="shared" si="222"/>
        <v>2</v>
      </c>
      <c r="O1756">
        <f t="shared" si="223"/>
        <v>2</v>
      </c>
      <c r="P1756">
        <f t="shared" si="224"/>
        <v>1</v>
      </c>
      <c r="Q1756">
        <f t="shared" si="225"/>
        <v>1</v>
      </c>
    </row>
    <row r="1757" spans="1:17" x14ac:dyDescent="0.25">
      <c r="A1757" s="27" t="s">
        <v>3</v>
      </c>
      <c r="B1757" t="s">
        <v>1</v>
      </c>
      <c r="C1757" t="s">
        <v>5</v>
      </c>
      <c r="D1757" t="s">
        <v>1</v>
      </c>
      <c r="E1757" t="s">
        <v>1</v>
      </c>
      <c r="F1757" s="27">
        <f>VLOOKUP($A1757,ranks!$A$2:$B$12,2,FALSE)-VLOOKUP(B1757,ranks!$A$2:$B$12,2,FALSE)</f>
        <v>-1</v>
      </c>
      <c r="G1757" s="27">
        <f>VLOOKUP($A1757,ranks!$A$2:$B$12,2,FALSE)-VLOOKUP(C1757,ranks!$A$2:$B$12,2,FALSE)</f>
        <v>2</v>
      </c>
      <c r="H1757" s="27">
        <f>VLOOKUP($A1757,ranks!$A$2:$B$12,2,FALSE)-VLOOKUP(D1757,ranks!$A$2:$B$12,2,FALSE)</f>
        <v>-1</v>
      </c>
      <c r="I1757" s="27">
        <f>VLOOKUP($A1757,ranks!$A$2:$B$12,2,FALSE)-VLOOKUP(E1757,ranks!$A$2:$B$12,2,FALSE)</f>
        <v>-1</v>
      </c>
      <c r="J1757">
        <f t="shared" si="218"/>
        <v>1</v>
      </c>
      <c r="K1757">
        <f t="shared" si="219"/>
        <v>4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2</v>
      </c>
      <c r="P1757">
        <f t="shared" si="224"/>
        <v>1</v>
      </c>
      <c r="Q1757">
        <f t="shared" si="225"/>
        <v>1</v>
      </c>
    </row>
    <row r="1758" spans="1:17" x14ac:dyDescent="0.25">
      <c r="A1758" s="27" t="s">
        <v>1</v>
      </c>
      <c r="B1758" t="s">
        <v>6</v>
      </c>
      <c r="C1758" t="s">
        <v>6</v>
      </c>
      <c r="D1758" t="s">
        <v>1</v>
      </c>
      <c r="E1758" t="s">
        <v>1</v>
      </c>
      <c r="F1758" s="27">
        <f>VLOOKUP($A1758,ranks!$A$2:$B$12,2,FALSE)-VLOOKUP(B1758,ranks!$A$2:$B$12,2,FALSE)</f>
        <v>-3</v>
      </c>
      <c r="G1758" s="27">
        <f>VLOOKUP($A1758,ranks!$A$2:$B$12,2,FALSE)-VLOOKUP(C1758,ranks!$A$2:$B$12,2,FALSE)</f>
        <v>-3</v>
      </c>
      <c r="H1758" s="27">
        <f>VLOOKUP($A1758,ranks!$A$2:$B$12,2,FALSE)-VLOOKUP(D1758,ranks!$A$2:$B$12,2,FALSE)</f>
        <v>0</v>
      </c>
      <c r="I1758" s="27">
        <f>VLOOKUP($A1758,ranks!$A$2:$B$12,2,FALSE)-VLOOKUP(E1758,ranks!$A$2:$B$12,2,FALSE)</f>
        <v>0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0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0</v>
      </c>
    </row>
    <row r="1759" spans="1:17" x14ac:dyDescent="0.25">
      <c r="A1759" s="27" t="s">
        <v>3</v>
      </c>
      <c r="B1759" t="s">
        <v>10</v>
      </c>
      <c r="C1759" t="s">
        <v>1</v>
      </c>
      <c r="D1759" t="s">
        <v>1</v>
      </c>
      <c r="E1759" t="s">
        <v>1</v>
      </c>
      <c r="F1759" s="27">
        <f>VLOOKUP($A1759,ranks!$A$2:$B$12,2,FALSE)-VLOOKUP(B1759,ranks!$A$2:$B$12,2,FALSE)</f>
        <v>3</v>
      </c>
      <c r="G1759" s="27">
        <f>VLOOKUP($A1759,ranks!$A$2:$B$12,2,FALSE)-VLOOKUP(C1759,ranks!$A$2:$B$12,2,FALSE)</f>
        <v>-1</v>
      </c>
      <c r="H1759" s="27">
        <f>VLOOKUP($A1759,ranks!$A$2:$B$12,2,FALSE)-VLOOKUP(D1759,ranks!$A$2:$B$12,2,FALSE)</f>
        <v>-1</v>
      </c>
      <c r="I1759" s="27">
        <f>VLOOKUP($A1759,ranks!$A$2:$B$12,2,FALSE)-VLOOKUP(E1759,ranks!$A$2:$B$12,2,FALSE)</f>
        <v>-1</v>
      </c>
      <c r="J1759">
        <f t="shared" si="218"/>
        <v>9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3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s="27" t="s">
        <v>2</v>
      </c>
      <c r="B1760" t="s">
        <v>1</v>
      </c>
      <c r="C1760" t="s">
        <v>1</v>
      </c>
      <c r="D1760" t="s">
        <v>1</v>
      </c>
      <c r="E1760" t="s">
        <v>1</v>
      </c>
      <c r="F1760" s="27">
        <f>VLOOKUP($A1760,ranks!$A$2:$B$12,2,FALSE)-VLOOKUP(B1760,ranks!$A$2:$B$12,2,FALSE)</f>
        <v>2</v>
      </c>
      <c r="G1760" s="27">
        <f>VLOOKUP($A1760,ranks!$A$2:$B$12,2,FALSE)-VLOOKUP(C1760,ranks!$A$2:$B$12,2,FALSE)</f>
        <v>2</v>
      </c>
      <c r="H1760" s="27">
        <f>VLOOKUP($A1760,ranks!$A$2:$B$12,2,FALSE)-VLOOKUP(D1760,ranks!$A$2:$B$12,2,FALSE)</f>
        <v>2</v>
      </c>
      <c r="I1760" s="27">
        <f>VLOOKUP($A1760,ranks!$A$2:$B$12,2,FALSE)-VLOOKUP(E1760,ranks!$A$2:$B$12,2,FALSE)</f>
        <v>2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s="27" t="s">
        <v>10</v>
      </c>
      <c r="B1761" t="s">
        <v>2</v>
      </c>
      <c r="C1761" t="s">
        <v>1</v>
      </c>
      <c r="D1761" t="s">
        <v>1</v>
      </c>
      <c r="E1761" t="s">
        <v>1</v>
      </c>
      <c r="F1761" s="27">
        <f>VLOOKUP($A1761,ranks!$A$2:$B$12,2,FALSE)-VLOOKUP(B1761,ranks!$A$2:$B$12,2,FALSE)</f>
        <v>-6</v>
      </c>
      <c r="G1761" s="27">
        <f>VLOOKUP($A1761,ranks!$A$2:$B$12,2,FALSE)-VLOOKUP(C1761,ranks!$A$2:$B$12,2,FALSE)</f>
        <v>-4</v>
      </c>
      <c r="H1761" s="27">
        <f>VLOOKUP($A1761,ranks!$A$2:$B$12,2,FALSE)-VLOOKUP(D1761,ranks!$A$2:$B$12,2,FALSE)</f>
        <v>-4</v>
      </c>
      <c r="I1761" s="27">
        <f>VLOOKUP($A1761,ranks!$A$2:$B$12,2,FALSE)-VLOOKUP(E1761,ranks!$A$2:$B$12,2,FALSE)</f>
        <v>-4</v>
      </c>
      <c r="J1761">
        <f t="shared" si="218"/>
        <v>36</v>
      </c>
      <c r="K1761">
        <f t="shared" si="219"/>
        <v>16</v>
      </c>
      <c r="L1761">
        <f t="shared" si="220"/>
        <v>16</v>
      </c>
      <c r="M1761">
        <f t="shared" si="221"/>
        <v>16</v>
      </c>
      <c r="N1761">
        <f t="shared" si="222"/>
        <v>6</v>
      </c>
      <c r="O1761">
        <f t="shared" si="223"/>
        <v>4</v>
      </c>
      <c r="P1761">
        <f t="shared" si="224"/>
        <v>4</v>
      </c>
      <c r="Q1761">
        <f t="shared" si="225"/>
        <v>4</v>
      </c>
    </row>
    <row r="1762" spans="1:17" x14ac:dyDescent="0.25">
      <c r="A1762" s="27" t="s">
        <v>6</v>
      </c>
      <c r="B1762" t="s">
        <v>5</v>
      </c>
      <c r="C1762" t="s">
        <v>1</v>
      </c>
      <c r="D1762" t="s">
        <v>1</v>
      </c>
      <c r="E1762" t="s">
        <v>1</v>
      </c>
      <c r="F1762" s="27">
        <f>VLOOKUP($A1762,ranks!$A$2:$B$12,2,FALSE)-VLOOKUP(B1762,ranks!$A$2:$B$12,2,FALSE)</f>
        <v>6</v>
      </c>
      <c r="G1762" s="27">
        <f>VLOOKUP($A1762,ranks!$A$2:$B$12,2,FALSE)-VLOOKUP(C1762,ranks!$A$2:$B$12,2,FALSE)</f>
        <v>3</v>
      </c>
      <c r="H1762" s="27">
        <f>VLOOKUP($A1762,ranks!$A$2:$B$12,2,FALSE)-VLOOKUP(D1762,ranks!$A$2:$B$12,2,FALSE)</f>
        <v>3</v>
      </c>
      <c r="I1762" s="27">
        <f>VLOOKUP($A1762,ranks!$A$2:$B$12,2,FALSE)-VLOOKUP(E1762,ranks!$A$2:$B$12,2,FALSE)</f>
        <v>3</v>
      </c>
      <c r="J1762">
        <f t="shared" si="218"/>
        <v>36</v>
      </c>
      <c r="K1762">
        <f t="shared" si="219"/>
        <v>9</v>
      </c>
      <c r="L1762">
        <f t="shared" si="220"/>
        <v>9</v>
      </c>
      <c r="M1762">
        <f t="shared" si="221"/>
        <v>9</v>
      </c>
      <c r="N1762">
        <f t="shared" si="222"/>
        <v>6</v>
      </c>
      <c r="O1762">
        <f t="shared" si="223"/>
        <v>3</v>
      </c>
      <c r="P1762">
        <f t="shared" si="224"/>
        <v>3</v>
      </c>
      <c r="Q1762">
        <f t="shared" si="225"/>
        <v>3</v>
      </c>
    </row>
    <row r="1763" spans="1:17" x14ac:dyDescent="0.25">
      <c r="A1763" s="27" t="s">
        <v>1</v>
      </c>
      <c r="B1763" t="s">
        <v>2</v>
      </c>
      <c r="C1763" t="s">
        <v>2</v>
      </c>
      <c r="D1763" t="s">
        <v>1</v>
      </c>
      <c r="E1763" t="s">
        <v>1</v>
      </c>
      <c r="F1763" s="27">
        <f>VLOOKUP($A1763,ranks!$A$2:$B$12,2,FALSE)-VLOOKUP(B1763,ranks!$A$2:$B$12,2,FALSE)</f>
        <v>-2</v>
      </c>
      <c r="G1763" s="27">
        <f>VLOOKUP($A1763,ranks!$A$2:$B$12,2,FALSE)-VLOOKUP(C1763,ranks!$A$2:$B$12,2,FALSE)</f>
        <v>-2</v>
      </c>
      <c r="H1763" s="27">
        <f>VLOOKUP($A1763,ranks!$A$2:$B$12,2,FALSE)-VLOOKUP(D1763,ranks!$A$2:$B$12,2,FALSE)</f>
        <v>0</v>
      </c>
      <c r="I1763" s="27">
        <f>VLOOKUP($A1763,ranks!$A$2:$B$12,2,FALSE)-VLOOKUP(E1763,ranks!$A$2:$B$12,2,FALSE)</f>
        <v>0</v>
      </c>
      <c r="J1763">
        <f t="shared" si="218"/>
        <v>4</v>
      </c>
      <c r="K1763">
        <f t="shared" si="219"/>
        <v>4</v>
      </c>
      <c r="L1763">
        <f t="shared" si="220"/>
        <v>0</v>
      </c>
      <c r="M1763">
        <f t="shared" si="221"/>
        <v>0</v>
      </c>
      <c r="N1763">
        <f t="shared" si="222"/>
        <v>2</v>
      </c>
      <c r="O1763">
        <f t="shared" si="223"/>
        <v>2</v>
      </c>
      <c r="P1763">
        <f t="shared" si="224"/>
        <v>0</v>
      </c>
      <c r="Q1763">
        <f t="shared" si="225"/>
        <v>0</v>
      </c>
    </row>
    <row r="1764" spans="1:17" x14ac:dyDescent="0.25">
      <c r="A1764" s="27" t="s">
        <v>11</v>
      </c>
      <c r="B1764" t="s">
        <v>5</v>
      </c>
      <c r="C1764" t="s">
        <v>5</v>
      </c>
      <c r="D1764" t="s">
        <v>1</v>
      </c>
      <c r="E1764" t="s">
        <v>1</v>
      </c>
      <c r="F1764" s="27">
        <f>VLOOKUP($A1764,ranks!$A$2:$B$12,2,FALSE)-VLOOKUP(B1764,ranks!$A$2:$B$12,2,FALSE)</f>
        <v>-4</v>
      </c>
      <c r="G1764" s="27">
        <f>VLOOKUP($A1764,ranks!$A$2:$B$12,2,FALSE)-VLOOKUP(C1764,ranks!$A$2:$B$12,2,FALSE)</f>
        <v>-4</v>
      </c>
      <c r="H1764" s="27">
        <f>VLOOKUP($A1764,ranks!$A$2:$B$12,2,FALSE)-VLOOKUP(D1764,ranks!$A$2:$B$12,2,FALSE)</f>
        <v>-7</v>
      </c>
      <c r="I1764" s="27">
        <f>VLOOKUP($A1764,ranks!$A$2:$B$12,2,FALSE)-VLOOKUP(E1764,ranks!$A$2:$B$12,2,FALSE)</f>
        <v>-7</v>
      </c>
      <c r="J1764">
        <f t="shared" si="218"/>
        <v>16</v>
      </c>
      <c r="K1764">
        <f t="shared" si="219"/>
        <v>16</v>
      </c>
      <c r="L1764">
        <f t="shared" si="220"/>
        <v>49</v>
      </c>
      <c r="M1764">
        <f t="shared" si="221"/>
        <v>49</v>
      </c>
      <c r="N1764">
        <f t="shared" si="222"/>
        <v>4</v>
      </c>
      <c r="O1764">
        <f t="shared" si="223"/>
        <v>4</v>
      </c>
      <c r="P1764">
        <f t="shared" si="224"/>
        <v>7</v>
      </c>
      <c r="Q1764">
        <f t="shared" si="225"/>
        <v>7</v>
      </c>
    </row>
    <row r="1765" spans="1:17" x14ac:dyDescent="0.25">
      <c r="A1765" s="27" t="s">
        <v>5</v>
      </c>
      <c r="B1765" t="s">
        <v>2</v>
      </c>
      <c r="C1765" t="s">
        <v>2</v>
      </c>
      <c r="D1765" t="s">
        <v>1</v>
      </c>
      <c r="E1765" t="s">
        <v>1</v>
      </c>
      <c r="F1765" s="27">
        <f>VLOOKUP($A1765,ranks!$A$2:$B$12,2,FALSE)-VLOOKUP(B1765,ranks!$A$2:$B$12,2,FALSE)</f>
        <v>-5</v>
      </c>
      <c r="G1765" s="27">
        <f>VLOOKUP($A1765,ranks!$A$2:$B$12,2,FALSE)-VLOOKUP(C1765,ranks!$A$2:$B$12,2,FALSE)</f>
        <v>-5</v>
      </c>
      <c r="H1765" s="27">
        <f>VLOOKUP($A1765,ranks!$A$2:$B$12,2,FALSE)-VLOOKUP(D1765,ranks!$A$2:$B$12,2,FALSE)</f>
        <v>-3</v>
      </c>
      <c r="I1765" s="27">
        <f>VLOOKUP($A1765,ranks!$A$2:$B$12,2,FALSE)-VLOOKUP(E1765,ranks!$A$2:$B$12,2,FALSE)</f>
        <v>-3</v>
      </c>
      <c r="J1765">
        <f t="shared" si="218"/>
        <v>25</v>
      </c>
      <c r="K1765">
        <f t="shared" si="219"/>
        <v>25</v>
      </c>
      <c r="L1765">
        <f t="shared" si="220"/>
        <v>9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3</v>
      </c>
      <c r="Q1765">
        <f t="shared" si="225"/>
        <v>3</v>
      </c>
    </row>
    <row r="1766" spans="1:17" x14ac:dyDescent="0.25">
      <c r="A1766" s="27" t="s">
        <v>1</v>
      </c>
      <c r="B1766" t="s">
        <v>6</v>
      </c>
      <c r="C1766" t="s">
        <v>6</v>
      </c>
      <c r="D1766" t="s">
        <v>1</v>
      </c>
      <c r="E1766" t="s">
        <v>1</v>
      </c>
      <c r="F1766" s="27">
        <f>VLOOKUP($A1766,ranks!$A$2:$B$12,2,FALSE)-VLOOKUP(B1766,ranks!$A$2:$B$12,2,FALSE)</f>
        <v>-3</v>
      </c>
      <c r="G1766" s="27">
        <f>VLOOKUP($A1766,ranks!$A$2:$B$12,2,FALSE)-VLOOKUP(C1766,ranks!$A$2:$B$12,2,FALSE)</f>
        <v>-3</v>
      </c>
      <c r="H1766" s="27">
        <f>VLOOKUP($A1766,ranks!$A$2:$B$12,2,FALSE)-VLOOKUP(D1766,ranks!$A$2:$B$12,2,FALSE)</f>
        <v>0</v>
      </c>
      <c r="I1766" s="27">
        <f>VLOOKUP($A1766,ranks!$A$2:$B$12,2,FALSE)-VLOOKUP(E1766,ranks!$A$2:$B$12,2,FALSE)</f>
        <v>0</v>
      </c>
      <c r="J1766">
        <f t="shared" si="218"/>
        <v>9</v>
      </c>
      <c r="K1766">
        <f t="shared" si="219"/>
        <v>9</v>
      </c>
      <c r="L1766">
        <f t="shared" si="220"/>
        <v>0</v>
      </c>
      <c r="M1766">
        <f t="shared" si="221"/>
        <v>0</v>
      </c>
      <c r="N1766">
        <f t="shared" si="222"/>
        <v>3</v>
      </c>
      <c r="O1766">
        <f t="shared" si="223"/>
        <v>3</v>
      </c>
      <c r="P1766">
        <f t="shared" si="224"/>
        <v>0</v>
      </c>
      <c r="Q1766">
        <f t="shared" si="225"/>
        <v>0</v>
      </c>
    </row>
    <row r="1767" spans="1:17" x14ac:dyDescent="0.25">
      <c r="A1767" s="27" t="s">
        <v>3</v>
      </c>
      <c r="B1767" t="s">
        <v>1</v>
      </c>
      <c r="C1767" t="s">
        <v>1</v>
      </c>
      <c r="D1767" t="s">
        <v>1</v>
      </c>
      <c r="E1767" t="s">
        <v>1</v>
      </c>
      <c r="F1767" s="27">
        <f>VLOOKUP($A1767,ranks!$A$2:$B$12,2,FALSE)-VLOOKUP(B1767,ranks!$A$2:$B$12,2,FALSE)</f>
        <v>-1</v>
      </c>
      <c r="G1767" s="27">
        <f>VLOOKUP($A1767,ranks!$A$2:$B$12,2,FALSE)-VLOOKUP(C1767,ranks!$A$2:$B$12,2,FALSE)</f>
        <v>-1</v>
      </c>
      <c r="H1767" s="27">
        <f>VLOOKUP($A1767,ranks!$A$2:$B$12,2,FALSE)-VLOOKUP(D1767,ranks!$A$2:$B$12,2,FALSE)</f>
        <v>-1</v>
      </c>
      <c r="I1767" s="27">
        <f>VLOOKUP($A1767,ranks!$A$2:$B$12,2,FALSE)-VLOOKUP(E1767,ranks!$A$2:$B$12,2,FALSE)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1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1</v>
      </c>
      <c r="Q1767">
        <f t="shared" si="225"/>
        <v>1</v>
      </c>
    </row>
    <row r="1768" spans="1:17" x14ac:dyDescent="0.25">
      <c r="A1768" s="27" t="s">
        <v>7</v>
      </c>
      <c r="B1768" t="s">
        <v>5</v>
      </c>
      <c r="C1768" t="s">
        <v>2</v>
      </c>
      <c r="D1768" t="s">
        <v>1</v>
      </c>
      <c r="E1768" t="s">
        <v>1</v>
      </c>
      <c r="F1768" s="27">
        <f>VLOOKUP($A1768,ranks!$A$2:$B$12,2,FALSE)-VLOOKUP(B1768,ranks!$A$2:$B$12,2,FALSE)</f>
        <v>1</v>
      </c>
      <c r="G1768" s="27">
        <f>VLOOKUP($A1768,ranks!$A$2:$B$12,2,FALSE)-VLOOKUP(C1768,ranks!$A$2:$B$12,2,FALSE)</f>
        <v>-4</v>
      </c>
      <c r="H1768" s="27">
        <f>VLOOKUP($A1768,ranks!$A$2:$B$12,2,FALSE)-VLOOKUP(D1768,ranks!$A$2:$B$12,2,FALSE)</f>
        <v>-2</v>
      </c>
      <c r="I1768" s="27">
        <f>VLOOKUP($A1768,ranks!$A$2:$B$12,2,FALSE)-VLOOKUP(E1768,ranks!$A$2:$B$12,2,FALSE)</f>
        <v>-2</v>
      </c>
      <c r="J1768">
        <f t="shared" si="218"/>
        <v>1</v>
      </c>
      <c r="K1768">
        <f t="shared" si="219"/>
        <v>16</v>
      </c>
      <c r="L1768">
        <f t="shared" si="220"/>
        <v>4</v>
      </c>
      <c r="M1768">
        <f t="shared" si="221"/>
        <v>4</v>
      </c>
      <c r="N1768">
        <f t="shared" si="222"/>
        <v>1</v>
      </c>
      <c r="O1768">
        <f t="shared" si="223"/>
        <v>4</v>
      </c>
      <c r="P1768">
        <f t="shared" si="224"/>
        <v>2</v>
      </c>
      <c r="Q1768">
        <f t="shared" si="225"/>
        <v>2</v>
      </c>
    </row>
    <row r="1769" spans="1:17" x14ac:dyDescent="0.25">
      <c r="A1769" s="27" t="s">
        <v>1</v>
      </c>
      <c r="B1769" t="s">
        <v>2</v>
      </c>
      <c r="C1769" t="s">
        <v>2</v>
      </c>
      <c r="D1769" t="s">
        <v>1</v>
      </c>
      <c r="E1769" t="s">
        <v>1</v>
      </c>
      <c r="F1769" s="27">
        <f>VLOOKUP($A1769,ranks!$A$2:$B$12,2,FALSE)-VLOOKUP(B1769,ranks!$A$2:$B$12,2,FALSE)</f>
        <v>-2</v>
      </c>
      <c r="G1769" s="27">
        <f>VLOOKUP($A1769,ranks!$A$2:$B$12,2,FALSE)-VLOOKUP(C1769,ranks!$A$2:$B$12,2,FALSE)</f>
        <v>-2</v>
      </c>
      <c r="H1769" s="27">
        <f>VLOOKUP($A1769,ranks!$A$2:$B$12,2,FALSE)-VLOOKUP(D1769,ranks!$A$2:$B$12,2,FALSE)</f>
        <v>0</v>
      </c>
      <c r="I1769" s="27">
        <f>VLOOKUP($A1769,ranks!$A$2:$B$12,2,FALSE)-VLOOKUP(E1769,ranks!$A$2:$B$12,2,FALSE)</f>
        <v>0</v>
      </c>
      <c r="J1769">
        <f t="shared" si="218"/>
        <v>4</v>
      </c>
      <c r="K1769">
        <f t="shared" si="219"/>
        <v>4</v>
      </c>
      <c r="L1769">
        <f t="shared" si="220"/>
        <v>0</v>
      </c>
      <c r="M1769">
        <f t="shared" si="221"/>
        <v>0</v>
      </c>
      <c r="N1769">
        <f t="shared" si="222"/>
        <v>2</v>
      </c>
      <c r="O1769">
        <f t="shared" si="223"/>
        <v>2</v>
      </c>
      <c r="P1769">
        <f t="shared" si="224"/>
        <v>0</v>
      </c>
      <c r="Q1769">
        <f t="shared" si="225"/>
        <v>0</v>
      </c>
    </row>
    <row r="1770" spans="1:17" x14ac:dyDescent="0.25">
      <c r="A1770" s="27" t="s">
        <v>1</v>
      </c>
      <c r="B1770" t="s">
        <v>1</v>
      </c>
      <c r="C1770" t="s">
        <v>1</v>
      </c>
      <c r="D1770" t="s">
        <v>1</v>
      </c>
      <c r="E1770" t="s">
        <v>1</v>
      </c>
      <c r="F1770" s="27">
        <f>VLOOKUP($A1770,ranks!$A$2:$B$12,2,FALSE)-VLOOKUP(B1770,ranks!$A$2:$B$12,2,FALSE)</f>
        <v>0</v>
      </c>
      <c r="G1770" s="27">
        <f>VLOOKUP($A1770,ranks!$A$2:$B$12,2,FALSE)-VLOOKUP(C1770,ranks!$A$2:$B$12,2,FALSE)</f>
        <v>0</v>
      </c>
      <c r="H1770" s="27">
        <f>VLOOKUP($A1770,ranks!$A$2:$B$12,2,FALSE)-VLOOKUP(D1770,ranks!$A$2:$B$12,2,FALSE)</f>
        <v>0</v>
      </c>
      <c r="I1770" s="27">
        <f>VLOOKUP($A1770,ranks!$A$2:$B$12,2,FALSE)-VLOOKUP(E1770,ranks!$A$2:$B$12,2,FALSE)</f>
        <v>0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0</v>
      </c>
    </row>
    <row r="1771" spans="1:17" x14ac:dyDescent="0.25">
      <c r="A1771" s="27" t="s">
        <v>2</v>
      </c>
      <c r="B1771" t="s">
        <v>1</v>
      </c>
      <c r="C1771" t="s">
        <v>5</v>
      </c>
      <c r="D1771" t="s">
        <v>1</v>
      </c>
      <c r="E1771" t="s">
        <v>1</v>
      </c>
      <c r="F1771" s="27">
        <f>VLOOKUP($A1771,ranks!$A$2:$B$12,2,FALSE)-VLOOKUP(B1771,ranks!$A$2:$B$12,2,FALSE)</f>
        <v>2</v>
      </c>
      <c r="G1771" s="27">
        <f>VLOOKUP($A1771,ranks!$A$2:$B$12,2,FALSE)-VLOOKUP(C1771,ranks!$A$2:$B$12,2,FALSE)</f>
        <v>5</v>
      </c>
      <c r="H1771" s="27">
        <f>VLOOKUP($A1771,ranks!$A$2:$B$12,2,FALSE)-VLOOKUP(D1771,ranks!$A$2:$B$12,2,FALSE)</f>
        <v>2</v>
      </c>
      <c r="I1771" s="27">
        <f>VLOOKUP($A1771,ranks!$A$2:$B$12,2,FALSE)-VLOOKUP(E1771,ranks!$A$2:$B$12,2,FALSE)</f>
        <v>2</v>
      </c>
      <c r="J1771">
        <f t="shared" si="218"/>
        <v>4</v>
      </c>
      <c r="K1771">
        <f t="shared" si="219"/>
        <v>25</v>
      </c>
      <c r="L1771">
        <f t="shared" si="220"/>
        <v>4</v>
      </c>
      <c r="M1771">
        <f t="shared" si="221"/>
        <v>4</v>
      </c>
      <c r="N1771">
        <f t="shared" si="222"/>
        <v>2</v>
      </c>
      <c r="O1771">
        <f t="shared" si="223"/>
        <v>5</v>
      </c>
      <c r="P1771">
        <f t="shared" si="224"/>
        <v>2</v>
      </c>
      <c r="Q1771">
        <f t="shared" si="225"/>
        <v>2</v>
      </c>
    </row>
    <row r="1772" spans="1:17" x14ac:dyDescent="0.25">
      <c r="A1772" s="27" t="s">
        <v>6</v>
      </c>
      <c r="B1772" t="s">
        <v>6</v>
      </c>
      <c r="C1772" t="s">
        <v>6</v>
      </c>
      <c r="D1772" t="s">
        <v>1</v>
      </c>
      <c r="E1772" t="s">
        <v>1</v>
      </c>
      <c r="F1772" s="27">
        <f>VLOOKUP($A1772,ranks!$A$2:$B$12,2,FALSE)-VLOOKUP(B1772,ranks!$A$2:$B$12,2,FALSE)</f>
        <v>0</v>
      </c>
      <c r="G1772" s="27">
        <f>VLOOKUP($A1772,ranks!$A$2:$B$12,2,FALSE)-VLOOKUP(C1772,ranks!$A$2:$B$12,2,FALSE)</f>
        <v>0</v>
      </c>
      <c r="H1772" s="27">
        <f>VLOOKUP($A1772,ranks!$A$2:$B$12,2,FALSE)-VLOOKUP(D1772,ranks!$A$2:$B$12,2,FALSE)</f>
        <v>3</v>
      </c>
      <c r="I1772" s="27">
        <f>VLOOKUP($A1772,ranks!$A$2:$B$12,2,FALSE)-VLOOKUP(E1772,ranks!$A$2:$B$12,2,FALSE)</f>
        <v>3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9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3</v>
      </c>
    </row>
    <row r="1773" spans="1:17" x14ac:dyDescent="0.25">
      <c r="A1773" s="27" t="s">
        <v>2</v>
      </c>
      <c r="B1773" t="s">
        <v>2</v>
      </c>
      <c r="C1773" t="s">
        <v>6</v>
      </c>
      <c r="D1773" t="s">
        <v>1</v>
      </c>
      <c r="E1773" t="s">
        <v>1</v>
      </c>
      <c r="F1773" s="27">
        <f>VLOOKUP($A1773,ranks!$A$2:$B$12,2,FALSE)-VLOOKUP(B1773,ranks!$A$2:$B$12,2,FALSE)</f>
        <v>0</v>
      </c>
      <c r="G1773" s="27">
        <f>VLOOKUP($A1773,ranks!$A$2:$B$12,2,FALSE)-VLOOKUP(C1773,ranks!$A$2:$B$12,2,FALSE)</f>
        <v>-1</v>
      </c>
      <c r="H1773" s="27">
        <f>VLOOKUP($A1773,ranks!$A$2:$B$12,2,FALSE)-VLOOKUP(D1773,ranks!$A$2:$B$12,2,FALSE)</f>
        <v>2</v>
      </c>
      <c r="I1773" s="27">
        <f>VLOOKUP($A1773,ranks!$A$2:$B$12,2,FALSE)-VLOOKUP(E1773,ranks!$A$2:$B$12,2,FALSE)</f>
        <v>2</v>
      </c>
      <c r="J1773">
        <f t="shared" si="218"/>
        <v>0</v>
      </c>
      <c r="K1773">
        <f t="shared" si="219"/>
        <v>1</v>
      </c>
      <c r="L1773">
        <f t="shared" si="220"/>
        <v>4</v>
      </c>
      <c r="M1773">
        <f t="shared" si="221"/>
        <v>4</v>
      </c>
      <c r="N1773">
        <f t="shared" si="222"/>
        <v>0</v>
      </c>
      <c r="O1773">
        <f t="shared" si="223"/>
        <v>1</v>
      </c>
      <c r="P1773">
        <f t="shared" si="224"/>
        <v>2</v>
      </c>
      <c r="Q1773">
        <f t="shared" si="225"/>
        <v>2</v>
      </c>
    </row>
    <row r="1774" spans="1:17" x14ac:dyDescent="0.25">
      <c r="A1774" s="27" t="s">
        <v>5</v>
      </c>
      <c r="B1774" t="s">
        <v>5</v>
      </c>
      <c r="C1774" t="s">
        <v>5</v>
      </c>
      <c r="D1774" t="s">
        <v>1</v>
      </c>
      <c r="E1774" t="s">
        <v>1</v>
      </c>
      <c r="F1774" s="27">
        <f>VLOOKUP($A1774,ranks!$A$2:$B$12,2,FALSE)-VLOOKUP(B1774,ranks!$A$2:$B$12,2,FALSE)</f>
        <v>0</v>
      </c>
      <c r="G1774" s="27">
        <f>VLOOKUP($A1774,ranks!$A$2:$B$12,2,FALSE)-VLOOKUP(C1774,ranks!$A$2:$B$12,2,FALSE)</f>
        <v>0</v>
      </c>
      <c r="H1774" s="27">
        <f>VLOOKUP($A1774,ranks!$A$2:$B$12,2,FALSE)-VLOOKUP(D1774,ranks!$A$2:$B$12,2,FALSE)</f>
        <v>-3</v>
      </c>
      <c r="I1774" s="27">
        <f>VLOOKUP($A1774,ranks!$A$2:$B$12,2,FALSE)-VLOOKUP(E1774,ranks!$A$2:$B$12,2,FALSE)</f>
        <v>-3</v>
      </c>
      <c r="J1774">
        <f t="shared" si="218"/>
        <v>0</v>
      </c>
      <c r="K1774">
        <f t="shared" si="219"/>
        <v>0</v>
      </c>
      <c r="L1774">
        <f t="shared" si="220"/>
        <v>9</v>
      </c>
      <c r="M1774">
        <f t="shared" si="221"/>
        <v>9</v>
      </c>
      <c r="N1774">
        <f t="shared" si="222"/>
        <v>0</v>
      </c>
      <c r="O1774">
        <f t="shared" si="223"/>
        <v>0</v>
      </c>
      <c r="P1774">
        <f t="shared" si="224"/>
        <v>3</v>
      </c>
      <c r="Q1774">
        <f t="shared" si="225"/>
        <v>3</v>
      </c>
    </row>
    <row r="1775" spans="1:17" x14ac:dyDescent="0.25">
      <c r="A1775" s="27" t="s">
        <v>1</v>
      </c>
      <c r="B1775" t="s">
        <v>1</v>
      </c>
      <c r="C1775" t="s">
        <v>1</v>
      </c>
      <c r="D1775" t="s">
        <v>1</v>
      </c>
      <c r="E1775" t="s">
        <v>1</v>
      </c>
      <c r="F1775" s="27">
        <f>VLOOKUP($A1775,ranks!$A$2:$B$12,2,FALSE)-VLOOKUP(B1775,ranks!$A$2:$B$12,2,FALSE)</f>
        <v>0</v>
      </c>
      <c r="G1775" s="27">
        <f>VLOOKUP($A1775,ranks!$A$2:$B$12,2,FALSE)-VLOOKUP(C1775,ranks!$A$2:$B$12,2,FALSE)</f>
        <v>0</v>
      </c>
      <c r="H1775" s="27">
        <f>VLOOKUP($A1775,ranks!$A$2:$B$12,2,FALSE)-VLOOKUP(D1775,ranks!$A$2:$B$12,2,FALSE)</f>
        <v>0</v>
      </c>
      <c r="I1775" s="27">
        <f>VLOOKUP($A1775,ranks!$A$2:$B$12,2,FALSE)-VLOOKUP(E1775,ranks!$A$2:$B$12,2,FALSE)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s="27" t="s">
        <v>4</v>
      </c>
      <c r="B1776" t="s">
        <v>2</v>
      </c>
      <c r="C1776" t="s">
        <v>2</v>
      </c>
      <c r="D1776" t="s">
        <v>1</v>
      </c>
      <c r="E1776" t="s">
        <v>1</v>
      </c>
      <c r="F1776" s="27">
        <f>VLOOKUP($A1776,ranks!$A$2:$B$12,2,FALSE)-VLOOKUP(B1776,ranks!$A$2:$B$12,2,FALSE)</f>
        <v>-1</v>
      </c>
      <c r="G1776" s="27">
        <f>VLOOKUP($A1776,ranks!$A$2:$B$12,2,FALSE)-VLOOKUP(C1776,ranks!$A$2:$B$12,2,FALSE)</f>
        <v>-1</v>
      </c>
      <c r="H1776" s="27">
        <f>VLOOKUP($A1776,ranks!$A$2:$B$12,2,FALSE)-VLOOKUP(D1776,ranks!$A$2:$B$12,2,FALSE)</f>
        <v>1</v>
      </c>
      <c r="I1776" s="27">
        <f>VLOOKUP($A1776,ranks!$A$2:$B$12,2,FALSE)-VLOOKUP(E1776,ranks!$A$2:$B$12,2,FALSE)</f>
        <v>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s="27" t="s">
        <v>7</v>
      </c>
      <c r="B1777" t="s">
        <v>1</v>
      </c>
      <c r="C1777" t="s">
        <v>1</v>
      </c>
      <c r="D1777" t="s">
        <v>1</v>
      </c>
      <c r="E1777" t="s">
        <v>1</v>
      </c>
      <c r="F1777" s="27">
        <f>VLOOKUP($A1777,ranks!$A$2:$B$12,2,FALSE)-VLOOKUP(B1777,ranks!$A$2:$B$12,2,FALSE)</f>
        <v>-2</v>
      </c>
      <c r="G1777" s="27">
        <f>VLOOKUP($A1777,ranks!$A$2:$B$12,2,FALSE)-VLOOKUP(C1777,ranks!$A$2:$B$12,2,FALSE)</f>
        <v>-2</v>
      </c>
      <c r="H1777" s="27">
        <f>VLOOKUP($A1777,ranks!$A$2:$B$12,2,FALSE)-VLOOKUP(D1777,ranks!$A$2:$B$12,2,FALSE)</f>
        <v>-2</v>
      </c>
      <c r="I1777" s="27">
        <f>VLOOKUP($A1777,ranks!$A$2:$B$12,2,FALSE)-VLOOKUP(E1777,ranks!$A$2:$B$12,2,FALSE)</f>
        <v>-2</v>
      </c>
      <c r="J1777">
        <f t="shared" si="218"/>
        <v>4</v>
      </c>
      <c r="K1777">
        <f t="shared" si="219"/>
        <v>4</v>
      </c>
      <c r="L1777">
        <f t="shared" si="220"/>
        <v>4</v>
      </c>
      <c r="M1777">
        <f t="shared" si="221"/>
        <v>4</v>
      </c>
      <c r="N1777">
        <f t="shared" si="222"/>
        <v>2</v>
      </c>
      <c r="O1777">
        <f t="shared" si="223"/>
        <v>2</v>
      </c>
      <c r="P1777">
        <f t="shared" si="224"/>
        <v>2</v>
      </c>
      <c r="Q1777">
        <f t="shared" si="225"/>
        <v>2</v>
      </c>
    </row>
    <row r="1778" spans="1:17" x14ac:dyDescent="0.25">
      <c r="A1778" s="27" t="s">
        <v>1</v>
      </c>
      <c r="B1778" t="s">
        <v>1</v>
      </c>
      <c r="C1778" t="s">
        <v>1</v>
      </c>
      <c r="D1778" t="s">
        <v>1</v>
      </c>
      <c r="E1778" t="s">
        <v>1</v>
      </c>
      <c r="F1778" s="27">
        <f>VLOOKUP($A1778,ranks!$A$2:$B$12,2,FALSE)-VLOOKUP(B1778,ranks!$A$2:$B$12,2,FALSE)</f>
        <v>0</v>
      </c>
      <c r="G1778" s="27">
        <f>VLOOKUP($A1778,ranks!$A$2:$B$12,2,FALSE)-VLOOKUP(C1778,ranks!$A$2:$B$12,2,FALSE)</f>
        <v>0</v>
      </c>
      <c r="H1778" s="27">
        <f>VLOOKUP($A1778,ranks!$A$2:$B$12,2,FALSE)-VLOOKUP(D1778,ranks!$A$2:$B$12,2,FALSE)</f>
        <v>0</v>
      </c>
      <c r="I1778" s="27">
        <f>VLOOKUP($A1778,ranks!$A$2:$B$12,2,FALSE)-VLOOKUP(E1778,ranks!$A$2:$B$12,2,FALSE)</f>
        <v>0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0</v>
      </c>
    </row>
    <row r="1779" spans="1:17" x14ac:dyDescent="0.25">
      <c r="A1779" s="27" t="s">
        <v>6</v>
      </c>
      <c r="B1779" t="s">
        <v>6</v>
      </c>
      <c r="C1779" t="s">
        <v>6</v>
      </c>
      <c r="D1779" t="s">
        <v>1</v>
      </c>
      <c r="E1779" t="s">
        <v>1</v>
      </c>
      <c r="F1779" s="27">
        <f>VLOOKUP($A1779,ranks!$A$2:$B$12,2,FALSE)-VLOOKUP(B1779,ranks!$A$2:$B$12,2,FALSE)</f>
        <v>0</v>
      </c>
      <c r="G1779" s="27">
        <f>VLOOKUP($A1779,ranks!$A$2:$B$12,2,FALSE)-VLOOKUP(C1779,ranks!$A$2:$B$12,2,FALSE)</f>
        <v>0</v>
      </c>
      <c r="H1779" s="27">
        <f>VLOOKUP($A1779,ranks!$A$2:$B$12,2,FALSE)-VLOOKUP(D1779,ranks!$A$2:$B$12,2,FALSE)</f>
        <v>3</v>
      </c>
      <c r="I1779" s="27">
        <f>VLOOKUP($A1779,ranks!$A$2:$B$12,2,FALSE)-VLOOKUP(E1779,ranks!$A$2:$B$12,2,FALSE)</f>
        <v>3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9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3</v>
      </c>
    </row>
    <row r="1780" spans="1:17" x14ac:dyDescent="0.25">
      <c r="A1780" s="27" t="s">
        <v>4</v>
      </c>
      <c r="B1780" t="s">
        <v>1</v>
      </c>
      <c r="C1780" t="s">
        <v>1</v>
      </c>
      <c r="D1780" t="s">
        <v>1</v>
      </c>
      <c r="E1780" t="s">
        <v>1</v>
      </c>
      <c r="F1780" s="27">
        <f>VLOOKUP($A1780,ranks!$A$2:$B$12,2,FALSE)-VLOOKUP(B1780,ranks!$A$2:$B$12,2,FALSE)</f>
        <v>1</v>
      </c>
      <c r="G1780" s="27">
        <f>VLOOKUP($A1780,ranks!$A$2:$B$12,2,FALSE)-VLOOKUP(C1780,ranks!$A$2:$B$12,2,FALSE)</f>
        <v>1</v>
      </c>
      <c r="H1780" s="27">
        <f>VLOOKUP($A1780,ranks!$A$2:$B$12,2,FALSE)-VLOOKUP(D1780,ranks!$A$2:$B$12,2,FALSE)</f>
        <v>1</v>
      </c>
      <c r="I1780" s="27">
        <f>VLOOKUP($A1780,ranks!$A$2:$B$12,2,FALSE)-VLOOKUP(E1780,ranks!$A$2:$B$12,2,FALSE)</f>
        <v>1</v>
      </c>
      <c r="J1780">
        <f t="shared" si="218"/>
        <v>1</v>
      </c>
      <c r="K1780">
        <f t="shared" si="219"/>
        <v>1</v>
      </c>
      <c r="L1780">
        <f t="shared" si="220"/>
        <v>1</v>
      </c>
      <c r="M1780">
        <f t="shared" si="221"/>
        <v>1</v>
      </c>
      <c r="N1780">
        <f t="shared" si="222"/>
        <v>1</v>
      </c>
      <c r="O1780">
        <f t="shared" si="223"/>
        <v>1</v>
      </c>
      <c r="P1780">
        <f t="shared" si="224"/>
        <v>1</v>
      </c>
      <c r="Q1780">
        <f t="shared" si="225"/>
        <v>1</v>
      </c>
    </row>
    <row r="1781" spans="1:17" x14ac:dyDescent="0.25">
      <c r="A1781" s="27" t="s">
        <v>6</v>
      </c>
      <c r="B1781" t="s">
        <v>6</v>
      </c>
      <c r="C1781" t="s">
        <v>6</v>
      </c>
      <c r="D1781" t="s">
        <v>1</v>
      </c>
      <c r="E1781" t="s">
        <v>1</v>
      </c>
      <c r="F1781" s="27">
        <f>VLOOKUP($A1781,ranks!$A$2:$B$12,2,FALSE)-VLOOKUP(B1781,ranks!$A$2:$B$12,2,FALSE)</f>
        <v>0</v>
      </c>
      <c r="G1781" s="27">
        <f>VLOOKUP($A1781,ranks!$A$2:$B$12,2,FALSE)-VLOOKUP(C1781,ranks!$A$2:$B$12,2,FALSE)</f>
        <v>0</v>
      </c>
      <c r="H1781" s="27">
        <f>VLOOKUP($A1781,ranks!$A$2:$B$12,2,FALSE)-VLOOKUP(D1781,ranks!$A$2:$B$12,2,FALSE)</f>
        <v>3</v>
      </c>
      <c r="I1781" s="27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s="27" t="s">
        <v>6</v>
      </c>
      <c r="B1782" t="s">
        <v>6</v>
      </c>
      <c r="C1782" t="s">
        <v>6</v>
      </c>
      <c r="D1782" t="s">
        <v>1</v>
      </c>
      <c r="E1782" t="s">
        <v>1</v>
      </c>
      <c r="F1782" s="27">
        <f>VLOOKUP($A1782,ranks!$A$2:$B$12,2,FALSE)-VLOOKUP(B1782,ranks!$A$2:$B$12,2,FALSE)</f>
        <v>0</v>
      </c>
      <c r="G1782" s="27">
        <f>VLOOKUP($A1782,ranks!$A$2:$B$12,2,FALSE)-VLOOKUP(C1782,ranks!$A$2:$B$12,2,FALSE)</f>
        <v>0</v>
      </c>
      <c r="H1782" s="27">
        <f>VLOOKUP($A1782,ranks!$A$2:$B$12,2,FALSE)-VLOOKUP(D1782,ranks!$A$2:$B$12,2,FALSE)</f>
        <v>3</v>
      </c>
      <c r="I1782" s="27">
        <f>VLOOKUP($A1782,ranks!$A$2:$B$12,2,FALSE)-VLOOKUP(E1782,ranks!$A$2:$B$12,2,FALSE)</f>
        <v>3</v>
      </c>
      <c r="J1782">
        <f t="shared" si="218"/>
        <v>0</v>
      </c>
      <c r="K1782">
        <f t="shared" si="219"/>
        <v>0</v>
      </c>
      <c r="L1782">
        <f t="shared" si="220"/>
        <v>9</v>
      </c>
      <c r="M1782">
        <f t="shared" si="221"/>
        <v>9</v>
      </c>
      <c r="N1782">
        <f t="shared" si="222"/>
        <v>0</v>
      </c>
      <c r="O1782">
        <f t="shared" si="223"/>
        <v>0</v>
      </c>
      <c r="P1782">
        <f t="shared" si="224"/>
        <v>3</v>
      </c>
      <c r="Q1782">
        <f t="shared" si="225"/>
        <v>3</v>
      </c>
    </row>
    <row r="1783" spans="1:17" x14ac:dyDescent="0.25">
      <c r="A1783" s="27" t="s">
        <v>5</v>
      </c>
      <c r="B1783" t="s">
        <v>1</v>
      </c>
      <c r="C1783" t="s">
        <v>1</v>
      </c>
      <c r="D1783" t="s">
        <v>1</v>
      </c>
      <c r="E1783" t="s">
        <v>1</v>
      </c>
      <c r="F1783" s="27">
        <f>VLOOKUP($A1783,ranks!$A$2:$B$12,2,FALSE)-VLOOKUP(B1783,ranks!$A$2:$B$12,2,FALSE)</f>
        <v>-3</v>
      </c>
      <c r="G1783" s="27">
        <f>VLOOKUP($A1783,ranks!$A$2:$B$12,2,FALSE)-VLOOKUP(C1783,ranks!$A$2:$B$12,2,FALSE)</f>
        <v>-3</v>
      </c>
      <c r="H1783" s="27">
        <f>VLOOKUP($A1783,ranks!$A$2:$B$12,2,FALSE)-VLOOKUP(D1783,ranks!$A$2:$B$12,2,FALSE)</f>
        <v>-3</v>
      </c>
      <c r="I1783" s="27">
        <f>VLOOKUP($A1783,ranks!$A$2:$B$12,2,FALSE)-VLOOKUP(E1783,ranks!$A$2:$B$12,2,FALSE)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s="27" t="s">
        <v>2</v>
      </c>
      <c r="B1784" t="s">
        <v>6</v>
      </c>
      <c r="C1784" t="s">
        <v>6</v>
      </c>
      <c r="D1784" t="s">
        <v>1</v>
      </c>
      <c r="E1784" t="s">
        <v>1</v>
      </c>
      <c r="F1784" s="27">
        <f>VLOOKUP($A1784,ranks!$A$2:$B$12,2,FALSE)-VLOOKUP(B1784,ranks!$A$2:$B$12,2,FALSE)</f>
        <v>-1</v>
      </c>
      <c r="G1784" s="27">
        <f>VLOOKUP($A1784,ranks!$A$2:$B$12,2,FALSE)-VLOOKUP(C1784,ranks!$A$2:$B$12,2,FALSE)</f>
        <v>-1</v>
      </c>
      <c r="H1784" s="27">
        <f>VLOOKUP($A1784,ranks!$A$2:$B$12,2,FALSE)-VLOOKUP(D1784,ranks!$A$2:$B$12,2,FALSE)</f>
        <v>2</v>
      </c>
      <c r="I1784" s="27">
        <f>VLOOKUP($A1784,ranks!$A$2:$B$12,2,FALSE)-VLOOKUP(E1784,ranks!$A$2:$B$12,2,FALSE)</f>
        <v>2</v>
      </c>
      <c r="J1784">
        <f t="shared" si="218"/>
        <v>1</v>
      </c>
      <c r="K1784">
        <f t="shared" si="219"/>
        <v>1</v>
      </c>
      <c r="L1784">
        <f t="shared" si="220"/>
        <v>4</v>
      </c>
      <c r="M1784">
        <f t="shared" si="221"/>
        <v>4</v>
      </c>
      <c r="N1784">
        <f t="shared" si="222"/>
        <v>1</v>
      </c>
      <c r="O1784">
        <f t="shared" si="223"/>
        <v>1</v>
      </c>
      <c r="P1784">
        <f t="shared" si="224"/>
        <v>2</v>
      </c>
      <c r="Q1784">
        <f t="shared" si="225"/>
        <v>2</v>
      </c>
    </row>
    <row r="1785" spans="1:17" x14ac:dyDescent="0.25">
      <c r="A1785" s="27" t="s">
        <v>7</v>
      </c>
      <c r="B1785" t="s">
        <v>1</v>
      </c>
      <c r="C1785" t="s">
        <v>1</v>
      </c>
      <c r="D1785" t="s">
        <v>1</v>
      </c>
      <c r="E1785" t="s">
        <v>1</v>
      </c>
      <c r="F1785" s="27">
        <f>VLOOKUP($A1785,ranks!$A$2:$B$12,2,FALSE)-VLOOKUP(B1785,ranks!$A$2:$B$12,2,FALSE)</f>
        <v>-2</v>
      </c>
      <c r="G1785" s="27">
        <f>VLOOKUP($A1785,ranks!$A$2:$B$12,2,FALSE)-VLOOKUP(C1785,ranks!$A$2:$B$12,2,FALSE)</f>
        <v>-2</v>
      </c>
      <c r="H1785" s="27">
        <f>VLOOKUP($A1785,ranks!$A$2:$B$12,2,FALSE)-VLOOKUP(D1785,ranks!$A$2:$B$12,2,FALSE)</f>
        <v>-2</v>
      </c>
      <c r="I1785" s="27">
        <f>VLOOKUP($A1785,ranks!$A$2:$B$12,2,FALSE)-VLOOKUP(E1785,ranks!$A$2:$B$12,2,FALSE)</f>
        <v>-2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4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2</v>
      </c>
    </row>
    <row r="1786" spans="1:17" x14ac:dyDescent="0.25">
      <c r="A1786" s="27" t="s">
        <v>3</v>
      </c>
      <c r="B1786" t="s">
        <v>2</v>
      </c>
      <c r="C1786" t="s">
        <v>6</v>
      </c>
      <c r="D1786" t="s">
        <v>1</v>
      </c>
      <c r="E1786" t="s">
        <v>1</v>
      </c>
      <c r="F1786" s="27">
        <f>VLOOKUP($A1786,ranks!$A$2:$B$12,2,FALSE)-VLOOKUP(B1786,ranks!$A$2:$B$12,2,FALSE)</f>
        <v>-3</v>
      </c>
      <c r="G1786" s="27">
        <f>VLOOKUP($A1786,ranks!$A$2:$B$12,2,FALSE)-VLOOKUP(C1786,ranks!$A$2:$B$12,2,FALSE)</f>
        <v>-4</v>
      </c>
      <c r="H1786" s="27">
        <f>VLOOKUP($A1786,ranks!$A$2:$B$12,2,FALSE)-VLOOKUP(D1786,ranks!$A$2:$B$12,2,FALSE)</f>
        <v>-1</v>
      </c>
      <c r="I1786" s="27">
        <f>VLOOKUP($A1786,ranks!$A$2:$B$12,2,FALSE)-VLOOKUP(E1786,ranks!$A$2:$B$12,2,FALSE)</f>
        <v>-1</v>
      </c>
      <c r="J1786">
        <f t="shared" si="218"/>
        <v>9</v>
      </c>
      <c r="K1786">
        <f t="shared" si="219"/>
        <v>16</v>
      </c>
      <c r="L1786">
        <f t="shared" si="220"/>
        <v>1</v>
      </c>
      <c r="M1786">
        <f t="shared" si="221"/>
        <v>1</v>
      </c>
      <c r="N1786">
        <f t="shared" si="222"/>
        <v>3</v>
      </c>
      <c r="O1786">
        <f t="shared" si="223"/>
        <v>4</v>
      </c>
      <c r="P1786">
        <f t="shared" si="224"/>
        <v>1</v>
      </c>
      <c r="Q1786">
        <f t="shared" si="225"/>
        <v>1</v>
      </c>
    </row>
    <row r="1787" spans="1:17" x14ac:dyDescent="0.25">
      <c r="A1787" s="27" t="s">
        <v>6</v>
      </c>
      <c r="B1787" t="s">
        <v>6</v>
      </c>
      <c r="C1787" t="s">
        <v>6</v>
      </c>
      <c r="D1787" t="s">
        <v>1</v>
      </c>
      <c r="E1787" t="s">
        <v>3</v>
      </c>
      <c r="F1787" s="27">
        <f>VLOOKUP($A1787,ranks!$A$2:$B$12,2,FALSE)-VLOOKUP(B1787,ranks!$A$2:$B$12,2,FALSE)</f>
        <v>0</v>
      </c>
      <c r="G1787" s="27">
        <f>VLOOKUP($A1787,ranks!$A$2:$B$12,2,FALSE)-VLOOKUP(C1787,ranks!$A$2:$B$12,2,FALSE)</f>
        <v>0</v>
      </c>
      <c r="H1787" s="27">
        <f>VLOOKUP($A1787,ranks!$A$2:$B$12,2,FALSE)-VLOOKUP(D1787,ranks!$A$2:$B$12,2,FALSE)</f>
        <v>3</v>
      </c>
      <c r="I1787" s="27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s="27" t="s">
        <v>10</v>
      </c>
      <c r="B1788" t="s">
        <v>10</v>
      </c>
      <c r="C1788" t="s">
        <v>1</v>
      </c>
      <c r="D1788" t="s">
        <v>1</v>
      </c>
      <c r="E1788" t="s">
        <v>3</v>
      </c>
      <c r="F1788" s="27">
        <f>VLOOKUP($A1788,ranks!$A$2:$B$12,2,FALSE)-VLOOKUP(B1788,ranks!$A$2:$B$12,2,FALSE)</f>
        <v>0</v>
      </c>
      <c r="G1788" s="27">
        <f>VLOOKUP($A1788,ranks!$A$2:$B$12,2,FALSE)-VLOOKUP(C1788,ranks!$A$2:$B$12,2,FALSE)</f>
        <v>-4</v>
      </c>
      <c r="H1788" s="27">
        <f>VLOOKUP($A1788,ranks!$A$2:$B$12,2,FALSE)-VLOOKUP(D1788,ranks!$A$2:$B$12,2,FALSE)</f>
        <v>-4</v>
      </c>
      <c r="I1788" s="27">
        <f>VLOOKUP($A1788,ranks!$A$2:$B$12,2,FALSE)-VLOOKUP(E1788,ranks!$A$2:$B$12,2,FALSE)</f>
        <v>-3</v>
      </c>
      <c r="J1788">
        <f t="shared" si="218"/>
        <v>0</v>
      </c>
      <c r="K1788">
        <f t="shared" si="219"/>
        <v>16</v>
      </c>
      <c r="L1788">
        <f t="shared" si="220"/>
        <v>16</v>
      </c>
      <c r="M1788">
        <f t="shared" si="221"/>
        <v>9</v>
      </c>
      <c r="N1788">
        <f t="shared" si="222"/>
        <v>0</v>
      </c>
      <c r="O1788">
        <f t="shared" si="223"/>
        <v>4</v>
      </c>
      <c r="P1788">
        <f t="shared" si="224"/>
        <v>4</v>
      </c>
      <c r="Q1788">
        <f t="shared" si="225"/>
        <v>3</v>
      </c>
    </row>
    <row r="1789" spans="1:17" x14ac:dyDescent="0.25">
      <c r="A1789" s="27" t="s">
        <v>2</v>
      </c>
      <c r="B1789" t="s">
        <v>1</v>
      </c>
      <c r="C1789" t="s">
        <v>1</v>
      </c>
      <c r="D1789" t="s">
        <v>1</v>
      </c>
      <c r="E1789" t="s">
        <v>3</v>
      </c>
      <c r="F1789" s="27">
        <f>VLOOKUP($A1789,ranks!$A$2:$B$12,2,FALSE)-VLOOKUP(B1789,ranks!$A$2:$B$12,2,FALSE)</f>
        <v>2</v>
      </c>
      <c r="G1789" s="27">
        <f>VLOOKUP($A1789,ranks!$A$2:$B$12,2,FALSE)-VLOOKUP(C1789,ranks!$A$2:$B$12,2,FALSE)</f>
        <v>2</v>
      </c>
      <c r="H1789" s="27">
        <f>VLOOKUP($A1789,ranks!$A$2:$B$12,2,FALSE)-VLOOKUP(D1789,ranks!$A$2:$B$12,2,FALSE)</f>
        <v>2</v>
      </c>
      <c r="I1789" s="27">
        <f>VLOOKUP($A1789,ranks!$A$2:$B$12,2,FALSE)-VLOOKUP(E1789,ranks!$A$2:$B$12,2,FALSE)</f>
        <v>3</v>
      </c>
      <c r="J1789">
        <f t="shared" si="218"/>
        <v>4</v>
      </c>
      <c r="K1789">
        <f t="shared" si="219"/>
        <v>4</v>
      </c>
      <c r="L1789">
        <f t="shared" si="220"/>
        <v>4</v>
      </c>
      <c r="M1789">
        <f t="shared" si="221"/>
        <v>9</v>
      </c>
      <c r="N1789">
        <f t="shared" si="222"/>
        <v>2</v>
      </c>
      <c r="O1789">
        <f t="shared" si="223"/>
        <v>2</v>
      </c>
      <c r="P1789">
        <f t="shared" si="224"/>
        <v>2</v>
      </c>
      <c r="Q1789">
        <f t="shared" si="225"/>
        <v>3</v>
      </c>
    </row>
    <row r="1790" spans="1:17" x14ac:dyDescent="0.25">
      <c r="A1790" s="27" t="s">
        <v>4</v>
      </c>
      <c r="B1790" t="s">
        <v>2</v>
      </c>
      <c r="C1790" t="s">
        <v>6</v>
      </c>
      <c r="D1790" t="s">
        <v>1</v>
      </c>
      <c r="E1790" t="s">
        <v>3</v>
      </c>
      <c r="F1790" s="27">
        <f>VLOOKUP($A1790,ranks!$A$2:$B$12,2,FALSE)-VLOOKUP(B1790,ranks!$A$2:$B$12,2,FALSE)</f>
        <v>-1</v>
      </c>
      <c r="G1790" s="27">
        <f>VLOOKUP($A1790,ranks!$A$2:$B$12,2,FALSE)-VLOOKUP(C1790,ranks!$A$2:$B$12,2,FALSE)</f>
        <v>-2</v>
      </c>
      <c r="H1790" s="27">
        <f>VLOOKUP($A1790,ranks!$A$2:$B$12,2,FALSE)-VLOOKUP(D1790,ranks!$A$2:$B$12,2,FALSE)</f>
        <v>1</v>
      </c>
      <c r="I1790" s="27">
        <f>VLOOKUP($A1790,ranks!$A$2:$B$12,2,FALSE)-VLOOKUP(E1790,ranks!$A$2:$B$12,2,FALSE)</f>
        <v>2</v>
      </c>
      <c r="J1790">
        <f t="shared" si="218"/>
        <v>1</v>
      </c>
      <c r="K1790">
        <f t="shared" si="219"/>
        <v>4</v>
      </c>
      <c r="L1790">
        <f t="shared" si="220"/>
        <v>1</v>
      </c>
      <c r="M1790">
        <f t="shared" si="221"/>
        <v>4</v>
      </c>
      <c r="N1790">
        <f t="shared" si="222"/>
        <v>1</v>
      </c>
      <c r="O1790">
        <f t="shared" si="223"/>
        <v>2</v>
      </c>
      <c r="P1790">
        <f t="shared" si="224"/>
        <v>1</v>
      </c>
      <c r="Q1790">
        <f t="shared" si="225"/>
        <v>2</v>
      </c>
    </row>
    <row r="1791" spans="1:17" x14ac:dyDescent="0.25">
      <c r="A1791" s="27" t="s">
        <v>3</v>
      </c>
      <c r="B1791" t="s">
        <v>1</v>
      </c>
      <c r="C1791" t="s">
        <v>1</v>
      </c>
      <c r="D1791" t="s">
        <v>1</v>
      </c>
      <c r="E1791" t="s">
        <v>3</v>
      </c>
      <c r="F1791" s="27">
        <f>VLOOKUP($A1791,ranks!$A$2:$B$12,2,FALSE)-VLOOKUP(B1791,ranks!$A$2:$B$12,2,FALSE)</f>
        <v>-1</v>
      </c>
      <c r="G1791" s="27">
        <f>VLOOKUP($A1791,ranks!$A$2:$B$12,2,FALSE)-VLOOKUP(C1791,ranks!$A$2:$B$12,2,FALSE)</f>
        <v>-1</v>
      </c>
      <c r="H1791" s="27">
        <f>VLOOKUP($A1791,ranks!$A$2:$B$12,2,FALSE)-VLOOKUP(D1791,ranks!$A$2:$B$12,2,FALSE)</f>
        <v>-1</v>
      </c>
      <c r="I1791" s="27">
        <f>VLOOKUP($A1791,ranks!$A$2:$B$12,2,FALSE)-VLOOKUP(E1791,ranks!$A$2:$B$12,2,FALSE)</f>
        <v>0</v>
      </c>
      <c r="J1791">
        <f t="shared" si="218"/>
        <v>1</v>
      </c>
      <c r="K1791">
        <f t="shared" si="219"/>
        <v>1</v>
      </c>
      <c r="L1791">
        <f t="shared" si="220"/>
        <v>1</v>
      </c>
      <c r="M1791">
        <f t="shared" si="221"/>
        <v>0</v>
      </c>
      <c r="N1791">
        <f t="shared" si="222"/>
        <v>1</v>
      </c>
      <c r="O1791">
        <f t="shared" si="223"/>
        <v>1</v>
      </c>
      <c r="P1791">
        <f t="shared" si="224"/>
        <v>1</v>
      </c>
      <c r="Q1791">
        <f t="shared" si="225"/>
        <v>0</v>
      </c>
    </row>
    <row r="1792" spans="1:17" x14ac:dyDescent="0.25">
      <c r="A1792" s="27" t="s">
        <v>3</v>
      </c>
      <c r="B1792" t="s">
        <v>6</v>
      </c>
      <c r="C1792" t="s">
        <v>1</v>
      </c>
      <c r="D1792" t="s">
        <v>1</v>
      </c>
      <c r="E1792" t="s">
        <v>3</v>
      </c>
      <c r="F1792" s="27">
        <f>VLOOKUP($A1792,ranks!$A$2:$B$12,2,FALSE)-VLOOKUP(B1792,ranks!$A$2:$B$12,2,FALSE)</f>
        <v>-4</v>
      </c>
      <c r="G1792" s="27">
        <f>VLOOKUP($A1792,ranks!$A$2:$B$12,2,FALSE)-VLOOKUP(C1792,ranks!$A$2:$B$12,2,FALSE)</f>
        <v>-1</v>
      </c>
      <c r="H1792" s="27">
        <f>VLOOKUP($A1792,ranks!$A$2:$B$12,2,FALSE)-VLOOKUP(D1792,ranks!$A$2:$B$12,2,FALSE)</f>
        <v>-1</v>
      </c>
      <c r="I1792" s="27">
        <f>VLOOKUP($A1792,ranks!$A$2:$B$12,2,FALSE)-VLOOKUP(E1792,ranks!$A$2:$B$12,2,FALSE)</f>
        <v>0</v>
      </c>
      <c r="J1792">
        <f t="shared" si="218"/>
        <v>16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4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s="27" t="s">
        <v>6</v>
      </c>
      <c r="B1793" t="s">
        <v>6</v>
      </c>
      <c r="C1793" t="s">
        <v>1</v>
      </c>
      <c r="D1793" t="s">
        <v>1</v>
      </c>
      <c r="E1793" t="s">
        <v>3</v>
      </c>
      <c r="F1793" s="27">
        <f>VLOOKUP($A1793,ranks!$A$2:$B$12,2,FALSE)-VLOOKUP(B1793,ranks!$A$2:$B$12,2,FALSE)</f>
        <v>0</v>
      </c>
      <c r="G1793" s="27">
        <f>VLOOKUP($A1793,ranks!$A$2:$B$12,2,FALSE)-VLOOKUP(C1793,ranks!$A$2:$B$12,2,FALSE)</f>
        <v>3</v>
      </c>
      <c r="H1793" s="27">
        <f>VLOOKUP($A1793,ranks!$A$2:$B$12,2,FALSE)-VLOOKUP(D1793,ranks!$A$2:$B$12,2,FALSE)</f>
        <v>3</v>
      </c>
      <c r="I1793" s="27">
        <f>VLOOKUP($A1793,ranks!$A$2:$B$12,2,FALSE)-VLOOKUP(E1793,ranks!$A$2:$B$12,2,FALSE)</f>
        <v>4</v>
      </c>
      <c r="J1793">
        <f t="shared" si="218"/>
        <v>0</v>
      </c>
      <c r="K1793">
        <f t="shared" si="219"/>
        <v>9</v>
      </c>
      <c r="L1793">
        <f t="shared" si="220"/>
        <v>9</v>
      </c>
      <c r="M1793">
        <f t="shared" si="221"/>
        <v>16</v>
      </c>
      <c r="N1793">
        <f t="shared" si="222"/>
        <v>0</v>
      </c>
      <c r="O1793">
        <f t="shared" si="223"/>
        <v>3</v>
      </c>
      <c r="P1793">
        <f t="shared" si="224"/>
        <v>3</v>
      </c>
      <c r="Q1793">
        <f t="shared" si="225"/>
        <v>4</v>
      </c>
    </row>
    <row r="1794" spans="1:17" x14ac:dyDescent="0.25">
      <c r="A1794" s="27" t="s">
        <v>1</v>
      </c>
      <c r="B1794" t="s">
        <v>6</v>
      </c>
      <c r="C1794" t="s">
        <v>1</v>
      </c>
      <c r="D1794" t="s">
        <v>1</v>
      </c>
      <c r="E1794" t="s">
        <v>3</v>
      </c>
      <c r="F1794" s="27">
        <f>VLOOKUP($A1794,ranks!$A$2:$B$12,2,FALSE)-VLOOKUP(B1794,ranks!$A$2:$B$12,2,FALSE)</f>
        <v>-3</v>
      </c>
      <c r="G1794" s="27">
        <f>VLOOKUP($A1794,ranks!$A$2:$B$12,2,FALSE)-VLOOKUP(C1794,ranks!$A$2:$B$12,2,FALSE)</f>
        <v>0</v>
      </c>
      <c r="H1794" s="27">
        <f>VLOOKUP($A1794,ranks!$A$2:$B$12,2,FALSE)-VLOOKUP(D1794,ranks!$A$2:$B$12,2,FALSE)</f>
        <v>0</v>
      </c>
      <c r="I1794" s="27">
        <f>VLOOKUP($A1794,ranks!$A$2:$B$12,2,FALSE)-VLOOKUP(E1794,ranks!$A$2:$B$12,2,FALSE)</f>
        <v>1</v>
      </c>
      <c r="J1794">
        <f t="shared" si="218"/>
        <v>9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3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7" t="s">
        <v>6</v>
      </c>
      <c r="B1795" t="s">
        <v>6</v>
      </c>
      <c r="C1795" t="s">
        <v>6</v>
      </c>
      <c r="D1795" t="s">
        <v>1</v>
      </c>
      <c r="E1795" t="s">
        <v>3</v>
      </c>
      <c r="F1795" s="27">
        <f>VLOOKUP($A1795,ranks!$A$2:$B$12,2,FALSE)-VLOOKUP(B1795,ranks!$A$2:$B$12,2,FALSE)</f>
        <v>0</v>
      </c>
      <c r="G1795" s="27">
        <f>VLOOKUP($A1795,ranks!$A$2:$B$12,2,FALSE)-VLOOKUP(C1795,ranks!$A$2:$B$12,2,FALSE)</f>
        <v>0</v>
      </c>
      <c r="H1795" s="27">
        <f>VLOOKUP($A1795,ranks!$A$2:$B$12,2,FALSE)-VLOOKUP(D1795,ranks!$A$2:$B$12,2,FALSE)</f>
        <v>3</v>
      </c>
      <c r="I1795" s="27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s="27" t="s">
        <v>5</v>
      </c>
      <c r="B1796" t="s">
        <v>5</v>
      </c>
      <c r="C1796" t="s">
        <v>1</v>
      </c>
      <c r="D1796" t="s">
        <v>1</v>
      </c>
      <c r="E1796" t="s">
        <v>3</v>
      </c>
      <c r="F1796" s="27">
        <f>VLOOKUP($A1796,ranks!$A$2:$B$12,2,FALSE)-VLOOKUP(B1796,ranks!$A$2:$B$12,2,FALSE)</f>
        <v>0</v>
      </c>
      <c r="G1796" s="27">
        <f>VLOOKUP($A1796,ranks!$A$2:$B$12,2,FALSE)-VLOOKUP(C1796,ranks!$A$2:$B$12,2,FALSE)</f>
        <v>-3</v>
      </c>
      <c r="H1796" s="27">
        <f>VLOOKUP($A1796,ranks!$A$2:$B$12,2,FALSE)-VLOOKUP(D1796,ranks!$A$2:$B$12,2,FALSE)</f>
        <v>-3</v>
      </c>
      <c r="I1796" s="27">
        <f>VLOOKUP($A1796,ranks!$A$2:$B$12,2,FALSE)-VLOOKUP(E1796,ranks!$A$2:$B$12,2,FALSE)</f>
        <v>-2</v>
      </c>
      <c r="J1796">
        <f t="shared" si="226"/>
        <v>0</v>
      </c>
      <c r="K1796">
        <f t="shared" si="227"/>
        <v>9</v>
      </c>
      <c r="L1796">
        <f t="shared" si="228"/>
        <v>9</v>
      </c>
      <c r="M1796">
        <f t="shared" si="229"/>
        <v>4</v>
      </c>
      <c r="N1796">
        <f t="shared" si="230"/>
        <v>0</v>
      </c>
      <c r="O1796">
        <f t="shared" si="231"/>
        <v>3</v>
      </c>
      <c r="P1796">
        <f t="shared" si="232"/>
        <v>3</v>
      </c>
      <c r="Q1796">
        <f t="shared" si="233"/>
        <v>2</v>
      </c>
    </row>
    <row r="1797" spans="1:17" x14ac:dyDescent="0.25">
      <c r="A1797" s="27" t="s">
        <v>7</v>
      </c>
      <c r="B1797" t="s">
        <v>3</v>
      </c>
      <c r="C1797" t="s">
        <v>1</v>
      </c>
      <c r="D1797" t="s">
        <v>1</v>
      </c>
      <c r="E1797" t="s">
        <v>3</v>
      </c>
      <c r="F1797" s="27">
        <f>VLOOKUP($A1797,ranks!$A$2:$B$12,2,FALSE)-VLOOKUP(B1797,ranks!$A$2:$B$12,2,FALSE)</f>
        <v>-1</v>
      </c>
      <c r="G1797" s="27">
        <f>VLOOKUP($A1797,ranks!$A$2:$B$12,2,FALSE)-VLOOKUP(C1797,ranks!$A$2:$B$12,2,FALSE)</f>
        <v>-2</v>
      </c>
      <c r="H1797" s="27">
        <f>VLOOKUP($A1797,ranks!$A$2:$B$12,2,FALSE)-VLOOKUP(D1797,ranks!$A$2:$B$12,2,FALSE)</f>
        <v>-2</v>
      </c>
      <c r="I1797" s="27">
        <f>VLOOKUP($A1797,ranks!$A$2:$B$12,2,FALSE)-VLOOKUP(E1797,ranks!$A$2:$B$12,2,FALSE)</f>
        <v>-1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1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1</v>
      </c>
    </row>
    <row r="1798" spans="1:17" x14ac:dyDescent="0.25">
      <c r="A1798" s="27" t="s">
        <v>1</v>
      </c>
      <c r="B1798" t="s">
        <v>6</v>
      </c>
      <c r="C1798" t="s">
        <v>1</v>
      </c>
      <c r="D1798" t="s">
        <v>1</v>
      </c>
      <c r="E1798" t="s">
        <v>3</v>
      </c>
      <c r="F1798" s="27">
        <f>VLOOKUP($A1798,ranks!$A$2:$B$12,2,FALSE)-VLOOKUP(B1798,ranks!$A$2:$B$12,2,FALSE)</f>
        <v>-3</v>
      </c>
      <c r="G1798" s="27">
        <f>VLOOKUP($A1798,ranks!$A$2:$B$12,2,FALSE)-VLOOKUP(C1798,ranks!$A$2:$B$12,2,FALSE)</f>
        <v>0</v>
      </c>
      <c r="H1798" s="27">
        <f>VLOOKUP($A1798,ranks!$A$2:$B$12,2,FALSE)-VLOOKUP(D1798,ranks!$A$2:$B$12,2,FALSE)</f>
        <v>0</v>
      </c>
      <c r="I1798" s="27">
        <f>VLOOKUP($A1798,ranks!$A$2:$B$12,2,FALSE)-VLOOKUP(E1798,ranks!$A$2:$B$12,2,FALSE)</f>
        <v>1</v>
      </c>
      <c r="J1798">
        <f t="shared" si="226"/>
        <v>9</v>
      </c>
      <c r="K1798">
        <f t="shared" si="227"/>
        <v>0</v>
      </c>
      <c r="L1798">
        <f t="shared" si="228"/>
        <v>0</v>
      </c>
      <c r="M1798">
        <f t="shared" si="229"/>
        <v>1</v>
      </c>
      <c r="N1798">
        <f t="shared" si="230"/>
        <v>3</v>
      </c>
      <c r="O1798">
        <f t="shared" si="231"/>
        <v>0</v>
      </c>
      <c r="P1798">
        <f t="shared" si="232"/>
        <v>0</v>
      </c>
      <c r="Q1798">
        <f t="shared" si="233"/>
        <v>1</v>
      </c>
    </row>
    <row r="1799" spans="1:17" x14ac:dyDescent="0.25">
      <c r="A1799" s="27" t="s">
        <v>2</v>
      </c>
      <c r="B1799" t="s">
        <v>6</v>
      </c>
      <c r="C1799" t="s">
        <v>6</v>
      </c>
      <c r="D1799" t="s">
        <v>1</v>
      </c>
      <c r="E1799" t="s">
        <v>3</v>
      </c>
      <c r="F1799" s="27">
        <f>VLOOKUP($A1799,ranks!$A$2:$B$12,2,FALSE)-VLOOKUP(B1799,ranks!$A$2:$B$12,2,FALSE)</f>
        <v>-1</v>
      </c>
      <c r="G1799" s="27">
        <f>VLOOKUP($A1799,ranks!$A$2:$B$12,2,FALSE)-VLOOKUP(C1799,ranks!$A$2:$B$12,2,FALSE)</f>
        <v>-1</v>
      </c>
      <c r="H1799" s="27">
        <f>VLOOKUP($A1799,ranks!$A$2:$B$12,2,FALSE)-VLOOKUP(D1799,ranks!$A$2:$B$12,2,FALSE)</f>
        <v>2</v>
      </c>
      <c r="I1799" s="27">
        <f>VLOOKUP($A1799,ranks!$A$2:$B$12,2,FALSE)-VLOOKUP(E1799,ranks!$A$2:$B$12,2,FALSE)</f>
        <v>3</v>
      </c>
      <c r="J1799">
        <f t="shared" si="226"/>
        <v>1</v>
      </c>
      <c r="K1799">
        <f t="shared" si="227"/>
        <v>1</v>
      </c>
      <c r="L1799">
        <f t="shared" si="228"/>
        <v>4</v>
      </c>
      <c r="M1799">
        <f t="shared" si="229"/>
        <v>9</v>
      </c>
      <c r="N1799">
        <f t="shared" si="230"/>
        <v>1</v>
      </c>
      <c r="O1799">
        <f t="shared" si="231"/>
        <v>1</v>
      </c>
      <c r="P1799">
        <f t="shared" si="232"/>
        <v>2</v>
      </c>
      <c r="Q1799">
        <f t="shared" si="233"/>
        <v>3</v>
      </c>
    </row>
    <row r="1800" spans="1:17" x14ac:dyDescent="0.25">
      <c r="A1800" s="27" t="s">
        <v>5</v>
      </c>
      <c r="B1800" t="s">
        <v>4</v>
      </c>
      <c r="C1800" t="s">
        <v>1</v>
      </c>
      <c r="D1800" t="s">
        <v>1</v>
      </c>
      <c r="E1800" t="s">
        <v>3</v>
      </c>
      <c r="F1800" s="27">
        <f>VLOOKUP($A1800,ranks!$A$2:$B$12,2,FALSE)-VLOOKUP(B1800,ranks!$A$2:$B$12,2,FALSE)</f>
        <v>-4</v>
      </c>
      <c r="G1800" s="27">
        <f>VLOOKUP($A1800,ranks!$A$2:$B$12,2,FALSE)-VLOOKUP(C1800,ranks!$A$2:$B$12,2,FALSE)</f>
        <v>-3</v>
      </c>
      <c r="H1800" s="27">
        <f>VLOOKUP($A1800,ranks!$A$2:$B$12,2,FALSE)-VLOOKUP(D1800,ranks!$A$2:$B$12,2,FALSE)</f>
        <v>-3</v>
      </c>
      <c r="I1800" s="27">
        <f>VLOOKUP($A1800,ranks!$A$2:$B$12,2,FALSE)-VLOOKUP(E1800,ranks!$A$2:$B$12,2,FALSE)</f>
        <v>-2</v>
      </c>
      <c r="J1800">
        <f t="shared" si="226"/>
        <v>16</v>
      </c>
      <c r="K1800">
        <f t="shared" si="227"/>
        <v>9</v>
      </c>
      <c r="L1800">
        <f t="shared" si="228"/>
        <v>9</v>
      </c>
      <c r="M1800">
        <f t="shared" si="229"/>
        <v>4</v>
      </c>
      <c r="N1800">
        <f t="shared" si="230"/>
        <v>4</v>
      </c>
      <c r="O1800">
        <f t="shared" si="231"/>
        <v>3</v>
      </c>
      <c r="P1800">
        <f t="shared" si="232"/>
        <v>3</v>
      </c>
      <c r="Q1800">
        <f t="shared" si="233"/>
        <v>2</v>
      </c>
    </row>
    <row r="1801" spans="1:17" x14ac:dyDescent="0.25">
      <c r="A1801" s="27" t="s">
        <v>7</v>
      </c>
      <c r="B1801" t="s">
        <v>1</v>
      </c>
      <c r="C1801" t="s">
        <v>1</v>
      </c>
      <c r="D1801" t="s">
        <v>1</v>
      </c>
      <c r="E1801" t="s">
        <v>3</v>
      </c>
      <c r="F1801" s="27">
        <f>VLOOKUP($A1801,ranks!$A$2:$B$12,2,FALSE)-VLOOKUP(B1801,ranks!$A$2:$B$12,2,FALSE)</f>
        <v>-2</v>
      </c>
      <c r="G1801" s="27">
        <f>VLOOKUP($A1801,ranks!$A$2:$B$12,2,FALSE)-VLOOKUP(C1801,ranks!$A$2:$B$12,2,FALSE)</f>
        <v>-2</v>
      </c>
      <c r="H1801" s="27">
        <f>VLOOKUP($A1801,ranks!$A$2:$B$12,2,FALSE)-VLOOKUP(D1801,ranks!$A$2:$B$12,2,FALSE)</f>
        <v>-2</v>
      </c>
      <c r="I1801" s="27">
        <f>VLOOKUP($A1801,ranks!$A$2:$B$12,2,FALSE)-VLOOKUP(E1801,ranks!$A$2:$B$12,2,FALSE)</f>
        <v>-1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1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1</v>
      </c>
    </row>
    <row r="1802" spans="1:17" x14ac:dyDescent="0.25">
      <c r="A1802" s="27" t="s">
        <v>7</v>
      </c>
      <c r="B1802" t="s">
        <v>6</v>
      </c>
      <c r="C1802" t="s">
        <v>3</v>
      </c>
      <c r="D1802" t="s">
        <v>1</v>
      </c>
      <c r="E1802" t="s">
        <v>3</v>
      </c>
      <c r="F1802" s="27">
        <f>VLOOKUP($A1802,ranks!$A$2:$B$12,2,FALSE)-VLOOKUP(B1802,ranks!$A$2:$B$12,2,FALSE)</f>
        <v>-5</v>
      </c>
      <c r="G1802" s="27">
        <f>VLOOKUP($A1802,ranks!$A$2:$B$12,2,FALSE)-VLOOKUP(C1802,ranks!$A$2:$B$12,2,FALSE)</f>
        <v>-1</v>
      </c>
      <c r="H1802" s="27">
        <f>VLOOKUP($A1802,ranks!$A$2:$B$12,2,FALSE)-VLOOKUP(D1802,ranks!$A$2:$B$12,2,FALSE)</f>
        <v>-2</v>
      </c>
      <c r="I1802" s="27">
        <f>VLOOKUP($A1802,ranks!$A$2:$B$12,2,FALSE)-VLOOKUP(E1802,ranks!$A$2:$B$12,2,FALSE)</f>
        <v>-1</v>
      </c>
      <c r="J1802">
        <f t="shared" si="226"/>
        <v>25</v>
      </c>
      <c r="K1802">
        <f t="shared" si="227"/>
        <v>1</v>
      </c>
      <c r="L1802">
        <f t="shared" si="228"/>
        <v>4</v>
      </c>
      <c r="M1802">
        <f t="shared" si="229"/>
        <v>1</v>
      </c>
      <c r="N1802">
        <f t="shared" si="230"/>
        <v>5</v>
      </c>
      <c r="O1802">
        <f t="shared" si="231"/>
        <v>1</v>
      </c>
      <c r="P1802">
        <f t="shared" si="232"/>
        <v>2</v>
      </c>
      <c r="Q1802">
        <f t="shared" si="233"/>
        <v>1</v>
      </c>
    </row>
    <row r="1803" spans="1:17" x14ac:dyDescent="0.25">
      <c r="A1803" s="27" t="s">
        <v>1</v>
      </c>
      <c r="B1803" t="s">
        <v>1</v>
      </c>
      <c r="C1803" t="s">
        <v>1</v>
      </c>
      <c r="D1803" t="s">
        <v>1</v>
      </c>
      <c r="E1803" t="s">
        <v>3</v>
      </c>
      <c r="F1803" s="27">
        <f>VLOOKUP($A1803,ranks!$A$2:$B$12,2,FALSE)-VLOOKUP(B1803,ranks!$A$2:$B$12,2,FALSE)</f>
        <v>0</v>
      </c>
      <c r="G1803" s="27">
        <f>VLOOKUP($A1803,ranks!$A$2:$B$12,2,FALSE)-VLOOKUP(C1803,ranks!$A$2:$B$12,2,FALSE)</f>
        <v>0</v>
      </c>
      <c r="H1803" s="27">
        <f>VLOOKUP($A1803,ranks!$A$2:$B$12,2,FALSE)-VLOOKUP(D1803,ranks!$A$2:$B$12,2,FALSE)</f>
        <v>0</v>
      </c>
      <c r="I1803" s="27">
        <f>VLOOKUP($A1803,ranks!$A$2:$B$12,2,FALSE)-VLOOKUP(E1803,ranks!$A$2:$B$12,2,FALSE)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s="27" t="s">
        <v>2</v>
      </c>
      <c r="B1804" t="s">
        <v>1</v>
      </c>
      <c r="C1804" t="s">
        <v>1</v>
      </c>
      <c r="D1804" t="s">
        <v>1</v>
      </c>
      <c r="E1804" t="s">
        <v>3</v>
      </c>
      <c r="F1804" s="27">
        <f>VLOOKUP($A1804,ranks!$A$2:$B$12,2,FALSE)-VLOOKUP(B1804,ranks!$A$2:$B$12,2,FALSE)</f>
        <v>2</v>
      </c>
      <c r="G1804" s="27">
        <f>VLOOKUP($A1804,ranks!$A$2:$B$12,2,FALSE)-VLOOKUP(C1804,ranks!$A$2:$B$12,2,FALSE)</f>
        <v>2</v>
      </c>
      <c r="H1804" s="27">
        <f>VLOOKUP($A1804,ranks!$A$2:$B$12,2,FALSE)-VLOOKUP(D1804,ranks!$A$2:$B$12,2,FALSE)</f>
        <v>2</v>
      </c>
      <c r="I1804" s="27">
        <f>VLOOKUP($A1804,ranks!$A$2:$B$12,2,FALSE)-VLOOKUP(E1804,ranks!$A$2:$B$12,2,FALSE)</f>
        <v>3</v>
      </c>
      <c r="J1804">
        <f t="shared" si="226"/>
        <v>4</v>
      </c>
      <c r="K1804">
        <f t="shared" si="227"/>
        <v>4</v>
      </c>
      <c r="L1804">
        <f t="shared" si="228"/>
        <v>4</v>
      </c>
      <c r="M1804">
        <f t="shared" si="229"/>
        <v>9</v>
      </c>
      <c r="N1804">
        <f t="shared" si="230"/>
        <v>2</v>
      </c>
      <c r="O1804">
        <f t="shared" si="231"/>
        <v>2</v>
      </c>
      <c r="P1804">
        <f t="shared" si="232"/>
        <v>2</v>
      </c>
      <c r="Q1804">
        <f t="shared" si="233"/>
        <v>3</v>
      </c>
    </row>
    <row r="1805" spans="1:17" x14ac:dyDescent="0.25">
      <c r="A1805" s="27" t="s">
        <v>3</v>
      </c>
      <c r="B1805" t="s">
        <v>3</v>
      </c>
      <c r="C1805" t="s">
        <v>1</v>
      </c>
      <c r="D1805" t="s">
        <v>1</v>
      </c>
      <c r="E1805" t="s">
        <v>3</v>
      </c>
      <c r="F1805" s="27">
        <f>VLOOKUP($A1805,ranks!$A$2:$B$12,2,FALSE)-VLOOKUP(B1805,ranks!$A$2:$B$12,2,FALSE)</f>
        <v>0</v>
      </c>
      <c r="G1805" s="27">
        <f>VLOOKUP($A1805,ranks!$A$2:$B$12,2,FALSE)-VLOOKUP(C1805,ranks!$A$2:$B$12,2,FALSE)</f>
        <v>-1</v>
      </c>
      <c r="H1805" s="27">
        <f>VLOOKUP($A1805,ranks!$A$2:$B$12,2,FALSE)-VLOOKUP(D1805,ranks!$A$2:$B$12,2,FALSE)</f>
        <v>-1</v>
      </c>
      <c r="I1805" s="27">
        <f>VLOOKUP($A1805,ranks!$A$2:$B$12,2,FALSE)-VLOOKUP(E1805,ranks!$A$2:$B$12,2,FALSE)</f>
        <v>0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0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0</v>
      </c>
    </row>
    <row r="1806" spans="1:17" x14ac:dyDescent="0.25">
      <c r="A1806" s="27" t="s">
        <v>6</v>
      </c>
      <c r="B1806" t="s">
        <v>6</v>
      </c>
      <c r="C1806" t="s">
        <v>6</v>
      </c>
      <c r="D1806" t="s">
        <v>1</v>
      </c>
      <c r="E1806" t="s">
        <v>3</v>
      </c>
      <c r="F1806" s="27">
        <f>VLOOKUP($A1806,ranks!$A$2:$B$12,2,FALSE)-VLOOKUP(B1806,ranks!$A$2:$B$12,2,FALSE)</f>
        <v>0</v>
      </c>
      <c r="G1806" s="27">
        <f>VLOOKUP($A1806,ranks!$A$2:$B$12,2,FALSE)-VLOOKUP(C1806,ranks!$A$2:$B$12,2,FALSE)</f>
        <v>0</v>
      </c>
      <c r="H1806" s="27">
        <f>VLOOKUP($A1806,ranks!$A$2:$B$12,2,FALSE)-VLOOKUP(D1806,ranks!$A$2:$B$12,2,FALSE)</f>
        <v>3</v>
      </c>
      <c r="I1806" s="27">
        <f>VLOOKUP($A1806,ranks!$A$2:$B$12,2,FALSE)-VLOOKUP(E1806,ranks!$A$2:$B$12,2,FALSE)</f>
        <v>4</v>
      </c>
      <c r="J1806">
        <f t="shared" si="226"/>
        <v>0</v>
      </c>
      <c r="K1806">
        <f t="shared" si="227"/>
        <v>0</v>
      </c>
      <c r="L1806">
        <f t="shared" si="228"/>
        <v>9</v>
      </c>
      <c r="M1806">
        <f t="shared" si="229"/>
        <v>16</v>
      </c>
      <c r="N1806">
        <f t="shared" si="230"/>
        <v>0</v>
      </c>
      <c r="O1806">
        <f t="shared" si="231"/>
        <v>0</v>
      </c>
      <c r="P1806">
        <f t="shared" si="232"/>
        <v>3</v>
      </c>
      <c r="Q1806">
        <f t="shared" si="233"/>
        <v>4</v>
      </c>
    </row>
    <row r="1807" spans="1:17" x14ac:dyDescent="0.25">
      <c r="A1807" s="27" t="s">
        <v>5</v>
      </c>
      <c r="B1807" t="s">
        <v>5</v>
      </c>
      <c r="C1807" t="s">
        <v>1</v>
      </c>
      <c r="D1807" t="s">
        <v>1</v>
      </c>
      <c r="E1807" t="s">
        <v>3</v>
      </c>
      <c r="F1807" s="27">
        <f>VLOOKUP($A1807,ranks!$A$2:$B$12,2,FALSE)-VLOOKUP(B1807,ranks!$A$2:$B$12,2,FALSE)</f>
        <v>0</v>
      </c>
      <c r="G1807" s="27">
        <f>VLOOKUP($A1807,ranks!$A$2:$B$12,2,FALSE)-VLOOKUP(C1807,ranks!$A$2:$B$12,2,FALSE)</f>
        <v>-3</v>
      </c>
      <c r="H1807" s="27">
        <f>VLOOKUP($A1807,ranks!$A$2:$B$12,2,FALSE)-VLOOKUP(D1807,ranks!$A$2:$B$12,2,FALSE)</f>
        <v>-3</v>
      </c>
      <c r="I1807" s="27">
        <f>VLOOKUP($A1807,ranks!$A$2:$B$12,2,FALSE)-VLOOKUP(E1807,ranks!$A$2:$B$12,2,FALSE)</f>
        <v>-2</v>
      </c>
      <c r="J1807">
        <f t="shared" si="226"/>
        <v>0</v>
      </c>
      <c r="K1807">
        <f t="shared" si="227"/>
        <v>9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3</v>
      </c>
      <c r="P1807">
        <f t="shared" si="232"/>
        <v>3</v>
      </c>
      <c r="Q1807">
        <f t="shared" si="233"/>
        <v>2</v>
      </c>
    </row>
    <row r="1808" spans="1:17" x14ac:dyDescent="0.25">
      <c r="A1808" s="27" t="s">
        <v>1</v>
      </c>
      <c r="B1808" t="s">
        <v>5</v>
      </c>
      <c r="C1808" t="s">
        <v>1</v>
      </c>
      <c r="D1808" t="s">
        <v>1</v>
      </c>
      <c r="E1808" t="s">
        <v>3</v>
      </c>
      <c r="F1808" s="27">
        <f>VLOOKUP($A1808,ranks!$A$2:$B$12,2,FALSE)-VLOOKUP(B1808,ranks!$A$2:$B$12,2,FALSE)</f>
        <v>3</v>
      </c>
      <c r="G1808" s="27">
        <f>VLOOKUP($A1808,ranks!$A$2:$B$12,2,FALSE)-VLOOKUP(C1808,ranks!$A$2:$B$12,2,FALSE)</f>
        <v>0</v>
      </c>
      <c r="H1808" s="27">
        <f>VLOOKUP($A1808,ranks!$A$2:$B$12,2,FALSE)-VLOOKUP(D1808,ranks!$A$2:$B$12,2,FALSE)</f>
        <v>0</v>
      </c>
      <c r="I1808" s="27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s="27" t="s">
        <v>4</v>
      </c>
      <c r="B1809" t="s">
        <v>6</v>
      </c>
      <c r="C1809" t="s">
        <v>6</v>
      </c>
      <c r="D1809" t="s">
        <v>1</v>
      </c>
      <c r="E1809" t="s">
        <v>3</v>
      </c>
      <c r="F1809" s="27">
        <f>VLOOKUP($A1809,ranks!$A$2:$B$12,2,FALSE)-VLOOKUP(B1809,ranks!$A$2:$B$12,2,FALSE)</f>
        <v>-2</v>
      </c>
      <c r="G1809" s="27">
        <f>VLOOKUP($A1809,ranks!$A$2:$B$12,2,FALSE)-VLOOKUP(C1809,ranks!$A$2:$B$12,2,FALSE)</f>
        <v>-2</v>
      </c>
      <c r="H1809" s="27">
        <f>VLOOKUP($A1809,ranks!$A$2:$B$12,2,FALSE)-VLOOKUP(D1809,ranks!$A$2:$B$12,2,FALSE)</f>
        <v>1</v>
      </c>
      <c r="I1809" s="27">
        <f>VLOOKUP($A1809,ranks!$A$2:$B$12,2,FALSE)-VLOOKUP(E1809,ranks!$A$2:$B$12,2,FALSE)</f>
        <v>2</v>
      </c>
      <c r="J1809">
        <f t="shared" si="226"/>
        <v>4</v>
      </c>
      <c r="K1809">
        <f t="shared" si="227"/>
        <v>4</v>
      </c>
      <c r="L1809">
        <f t="shared" si="228"/>
        <v>1</v>
      </c>
      <c r="M1809">
        <f t="shared" si="229"/>
        <v>4</v>
      </c>
      <c r="N1809">
        <f t="shared" si="230"/>
        <v>2</v>
      </c>
      <c r="O1809">
        <f t="shared" si="231"/>
        <v>2</v>
      </c>
      <c r="P1809">
        <f t="shared" si="232"/>
        <v>1</v>
      </c>
      <c r="Q1809">
        <f t="shared" si="233"/>
        <v>2</v>
      </c>
    </row>
    <row r="1810" spans="1:17" x14ac:dyDescent="0.25">
      <c r="A1810" s="27" t="s">
        <v>2</v>
      </c>
      <c r="B1810" t="s">
        <v>6</v>
      </c>
      <c r="C1810" t="s">
        <v>6</v>
      </c>
      <c r="D1810" t="s">
        <v>1</v>
      </c>
      <c r="E1810" t="s">
        <v>3</v>
      </c>
      <c r="F1810" s="27">
        <f>VLOOKUP($A1810,ranks!$A$2:$B$12,2,FALSE)-VLOOKUP(B1810,ranks!$A$2:$B$12,2,FALSE)</f>
        <v>-1</v>
      </c>
      <c r="G1810" s="27">
        <f>VLOOKUP($A1810,ranks!$A$2:$B$12,2,FALSE)-VLOOKUP(C1810,ranks!$A$2:$B$12,2,FALSE)</f>
        <v>-1</v>
      </c>
      <c r="H1810" s="27">
        <f>VLOOKUP($A1810,ranks!$A$2:$B$12,2,FALSE)-VLOOKUP(D1810,ranks!$A$2:$B$12,2,FALSE)</f>
        <v>2</v>
      </c>
      <c r="I1810" s="27">
        <f>VLOOKUP($A1810,ranks!$A$2:$B$12,2,FALSE)-VLOOKUP(E1810,ranks!$A$2:$B$12,2,FALSE)</f>
        <v>3</v>
      </c>
      <c r="J1810">
        <f t="shared" si="226"/>
        <v>1</v>
      </c>
      <c r="K1810">
        <f t="shared" si="227"/>
        <v>1</v>
      </c>
      <c r="L1810">
        <f t="shared" si="228"/>
        <v>4</v>
      </c>
      <c r="M1810">
        <f t="shared" si="229"/>
        <v>9</v>
      </c>
      <c r="N1810">
        <f t="shared" si="230"/>
        <v>1</v>
      </c>
      <c r="O1810">
        <f t="shared" si="231"/>
        <v>1</v>
      </c>
      <c r="P1810">
        <f t="shared" si="232"/>
        <v>2</v>
      </c>
      <c r="Q1810">
        <f t="shared" si="233"/>
        <v>3</v>
      </c>
    </row>
    <row r="1811" spans="1:17" x14ac:dyDescent="0.25">
      <c r="A1811" s="27" t="s">
        <v>1</v>
      </c>
      <c r="B1811" t="s">
        <v>5</v>
      </c>
      <c r="C1811" t="s">
        <v>1</v>
      </c>
      <c r="D1811" t="s">
        <v>1</v>
      </c>
      <c r="E1811" t="s">
        <v>3</v>
      </c>
      <c r="F1811" s="27">
        <f>VLOOKUP($A1811,ranks!$A$2:$B$12,2,FALSE)-VLOOKUP(B1811,ranks!$A$2:$B$12,2,FALSE)</f>
        <v>3</v>
      </c>
      <c r="G1811" s="27">
        <f>VLOOKUP($A1811,ranks!$A$2:$B$12,2,FALSE)-VLOOKUP(C1811,ranks!$A$2:$B$12,2,FALSE)</f>
        <v>0</v>
      </c>
      <c r="H1811" s="27">
        <f>VLOOKUP($A1811,ranks!$A$2:$B$12,2,FALSE)-VLOOKUP(D1811,ranks!$A$2:$B$12,2,FALSE)</f>
        <v>0</v>
      </c>
      <c r="I1811" s="27">
        <f>VLOOKUP($A1811,ranks!$A$2:$B$12,2,FALSE)-VLOOKUP(E1811,ranks!$A$2:$B$12,2,FALSE)</f>
        <v>1</v>
      </c>
      <c r="J1811">
        <f t="shared" si="226"/>
        <v>9</v>
      </c>
      <c r="K1811">
        <f t="shared" si="227"/>
        <v>0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0</v>
      </c>
      <c r="P1811">
        <f t="shared" si="232"/>
        <v>0</v>
      </c>
      <c r="Q1811">
        <f t="shared" si="233"/>
        <v>1</v>
      </c>
    </row>
    <row r="1812" spans="1:17" x14ac:dyDescent="0.25">
      <c r="A1812" s="27" t="s">
        <v>1</v>
      </c>
      <c r="B1812" t="s">
        <v>3</v>
      </c>
      <c r="C1812" t="s">
        <v>1</v>
      </c>
      <c r="D1812" t="s">
        <v>1</v>
      </c>
      <c r="E1812" t="s">
        <v>3</v>
      </c>
      <c r="F1812" s="27">
        <f>VLOOKUP($A1812,ranks!$A$2:$B$12,2,FALSE)-VLOOKUP(B1812,ranks!$A$2:$B$12,2,FALSE)</f>
        <v>1</v>
      </c>
      <c r="G1812" s="27">
        <f>VLOOKUP($A1812,ranks!$A$2:$B$12,2,FALSE)-VLOOKUP(C1812,ranks!$A$2:$B$12,2,FALSE)</f>
        <v>0</v>
      </c>
      <c r="H1812" s="27">
        <f>VLOOKUP($A1812,ranks!$A$2:$B$12,2,FALSE)-VLOOKUP(D1812,ranks!$A$2:$B$12,2,FALSE)</f>
        <v>0</v>
      </c>
      <c r="I1812" s="27">
        <f>VLOOKUP($A1812,ranks!$A$2:$B$12,2,FALSE)-VLOOKUP(E1812,ranks!$A$2:$B$12,2,FALSE)</f>
        <v>1</v>
      </c>
      <c r="J1812">
        <f t="shared" si="226"/>
        <v>1</v>
      </c>
      <c r="K1812">
        <f t="shared" si="227"/>
        <v>0</v>
      </c>
      <c r="L1812">
        <f t="shared" si="228"/>
        <v>0</v>
      </c>
      <c r="M1812">
        <f t="shared" si="229"/>
        <v>1</v>
      </c>
      <c r="N1812">
        <f t="shared" si="230"/>
        <v>1</v>
      </c>
      <c r="O1812">
        <f t="shared" si="231"/>
        <v>0</v>
      </c>
      <c r="P1812">
        <f t="shared" si="232"/>
        <v>0</v>
      </c>
      <c r="Q1812">
        <f t="shared" si="233"/>
        <v>1</v>
      </c>
    </row>
    <row r="1813" spans="1:17" x14ac:dyDescent="0.25">
      <c r="A1813" s="27" t="s">
        <v>6</v>
      </c>
      <c r="B1813" t="s">
        <v>6</v>
      </c>
      <c r="C1813" t="s">
        <v>6</v>
      </c>
      <c r="D1813" t="s">
        <v>1</v>
      </c>
      <c r="E1813" t="s">
        <v>3</v>
      </c>
      <c r="F1813" s="27">
        <f>VLOOKUP($A1813,ranks!$A$2:$B$12,2,FALSE)-VLOOKUP(B1813,ranks!$A$2:$B$12,2,FALSE)</f>
        <v>0</v>
      </c>
      <c r="G1813" s="27">
        <f>VLOOKUP($A1813,ranks!$A$2:$B$12,2,FALSE)-VLOOKUP(C1813,ranks!$A$2:$B$12,2,FALSE)</f>
        <v>0</v>
      </c>
      <c r="H1813" s="27">
        <f>VLOOKUP($A1813,ranks!$A$2:$B$12,2,FALSE)-VLOOKUP(D1813,ranks!$A$2:$B$12,2,FALSE)</f>
        <v>3</v>
      </c>
      <c r="I1813" s="27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7" t="s">
        <v>6</v>
      </c>
      <c r="B1814" t="s">
        <v>6</v>
      </c>
      <c r="C1814" t="s">
        <v>6</v>
      </c>
      <c r="D1814" t="s">
        <v>1</v>
      </c>
      <c r="E1814" t="s">
        <v>3</v>
      </c>
      <c r="F1814" s="27">
        <f>VLOOKUP($A1814,ranks!$A$2:$B$12,2,FALSE)-VLOOKUP(B1814,ranks!$A$2:$B$12,2,FALSE)</f>
        <v>0</v>
      </c>
      <c r="G1814" s="27">
        <f>VLOOKUP($A1814,ranks!$A$2:$B$12,2,FALSE)-VLOOKUP(C1814,ranks!$A$2:$B$12,2,FALSE)</f>
        <v>0</v>
      </c>
      <c r="H1814" s="27">
        <f>VLOOKUP($A1814,ranks!$A$2:$B$12,2,FALSE)-VLOOKUP(D1814,ranks!$A$2:$B$12,2,FALSE)</f>
        <v>3</v>
      </c>
      <c r="I1814" s="27">
        <f>VLOOKUP($A1814,ranks!$A$2:$B$12,2,FALSE)-VLOOKUP(E1814,ranks!$A$2:$B$12,2,FALSE)</f>
        <v>4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16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4</v>
      </c>
    </row>
    <row r="1815" spans="1:17" x14ac:dyDescent="0.25">
      <c r="A1815" s="27" t="s">
        <v>1</v>
      </c>
      <c r="B1815" t="s">
        <v>5</v>
      </c>
      <c r="C1815" t="s">
        <v>1</v>
      </c>
      <c r="D1815" t="s">
        <v>1</v>
      </c>
      <c r="E1815" t="s">
        <v>3</v>
      </c>
      <c r="F1815" s="27">
        <f>VLOOKUP($A1815,ranks!$A$2:$B$12,2,FALSE)-VLOOKUP(B1815,ranks!$A$2:$B$12,2,FALSE)</f>
        <v>3</v>
      </c>
      <c r="G1815" s="27">
        <f>VLOOKUP($A1815,ranks!$A$2:$B$12,2,FALSE)-VLOOKUP(C1815,ranks!$A$2:$B$12,2,FALSE)</f>
        <v>0</v>
      </c>
      <c r="H1815" s="27">
        <f>VLOOKUP($A1815,ranks!$A$2:$B$12,2,FALSE)-VLOOKUP(D1815,ranks!$A$2:$B$12,2,FALSE)</f>
        <v>0</v>
      </c>
      <c r="I1815" s="27">
        <f>VLOOKUP($A1815,ranks!$A$2:$B$12,2,FALSE)-VLOOKUP(E1815,ranks!$A$2:$B$12,2,FALSE)</f>
        <v>1</v>
      </c>
      <c r="J1815">
        <f t="shared" si="226"/>
        <v>9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3</v>
      </c>
      <c r="O1815">
        <f t="shared" si="231"/>
        <v>0</v>
      </c>
      <c r="P1815">
        <f t="shared" si="232"/>
        <v>0</v>
      </c>
      <c r="Q1815">
        <f t="shared" si="233"/>
        <v>1</v>
      </c>
    </row>
    <row r="1816" spans="1:17" x14ac:dyDescent="0.25">
      <c r="A1816" s="27" t="s">
        <v>5</v>
      </c>
      <c r="B1816" t="s">
        <v>1</v>
      </c>
      <c r="C1816" t="s">
        <v>2</v>
      </c>
      <c r="D1816" t="s">
        <v>1</v>
      </c>
      <c r="E1816" t="s">
        <v>3</v>
      </c>
      <c r="F1816" s="27">
        <f>VLOOKUP($A1816,ranks!$A$2:$B$12,2,FALSE)-VLOOKUP(B1816,ranks!$A$2:$B$12,2,FALSE)</f>
        <v>-3</v>
      </c>
      <c r="G1816" s="27">
        <f>VLOOKUP($A1816,ranks!$A$2:$B$12,2,FALSE)-VLOOKUP(C1816,ranks!$A$2:$B$12,2,FALSE)</f>
        <v>-5</v>
      </c>
      <c r="H1816" s="27">
        <f>VLOOKUP($A1816,ranks!$A$2:$B$12,2,FALSE)-VLOOKUP(D1816,ranks!$A$2:$B$12,2,FALSE)</f>
        <v>-3</v>
      </c>
      <c r="I1816" s="27">
        <f>VLOOKUP($A1816,ranks!$A$2:$B$12,2,FALSE)-VLOOKUP(E1816,ranks!$A$2:$B$12,2,FALSE)</f>
        <v>-2</v>
      </c>
      <c r="J1816">
        <f t="shared" si="226"/>
        <v>9</v>
      </c>
      <c r="K1816">
        <f t="shared" si="227"/>
        <v>25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5</v>
      </c>
      <c r="P1816">
        <f t="shared" si="232"/>
        <v>3</v>
      </c>
      <c r="Q1816">
        <f t="shared" si="233"/>
        <v>2</v>
      </c>
    </row>
    <row r="1817" spans="1:17" x14ac:dyDescent="0.25">
      <c r="A1817" s="27" t="s">
        <v>3</v>
      </c>
      <c r="B1817" t="s">
        <v>2</v>
      </c>
      <c r="C1817" t="s">
        <v>1</v>
      </c>
      <c r="D1817" t="s">
        <v>1</v>
      </c>
      <c r="E1817" t="s">
        <v>3</v>
      </c>
      <c r="F1817" s="27">
        <f>VLOOKUP($A1817,ranks!$A$2:$B$12,2,FALSE)-VLOOKUP(B1817,ranks!$A$2:$B$12,2,FALSE)</f>
        <v>-3</v>
      </c>
      <c r="G1817" s="27">
        <f>VLOOKUP($A1817,ranks!$A$2:$B$12,2,FALSE)-VLOOKUP(C1817,ranks!$A$2:$B$12,2,FALSE)</f>
        <v>-1</v>
      </c>
      <c r="H1817" s="27">
        <f>VLOOKUP($A1817,ranks!$A$2:$B$12,2,FALSE)-VLOOKUP(D1817,ranks!$A$2:$B$12,2,FALSE)</f>
        <v>-1</v>
      </c>
      <c r="I1817" s="27">
        <f>VLOOKUP($A1817,ranks!$A$2:$B$12,2,FALSE)-VLOOKUP(E1817,ranks!$A$2:$B$12,2,FALSE)</f>
        <v>0</v>
      </c>
      <c r="J1817">
        <f t="shared" si="226"/>
        <v>9</v>
      </c>
      <c r="K1817">
        <f t="shared" si="227"/>
        <v>1</v>
      </c>
      <c r="L1817">
        <f t="shared" si="228"/>
        <v>1</v>
      </c>
      <c r="M1817">
        <f t="shared" si="229"/>
        <v>0</v>
      </c>
      <c r="N1817">
        <f t="shared" si="230"/>
        <v>3</v>
      </c>
      <c r="O1817">
        <f t="shared" si="231"/>
        <v>1</v>
      </c>
      <c r="P1817">
        <f t="shared" si="232"/>
        <v>1</v>
      </c>
      <c r="Q1817">
        <f t="shared" si="233"/>
        <v>0</v>
      </c>
    </row>
    <row r="1818" spans="1:17" x14ac:dyDescent="0.25">
      <c r="A1818" s="27" t="s">
        <v>4</v>
      </c>
      <c r="B1818" t="s">
        <v>5</v>
      </c>
      <c r="C1818" t="s">
        <v>1</v>
      </c>
      <c r="D1818" t="s">
        <v>1</v>
      </c>
      <c r="E1818" t="s">
        <v>3</v>
      </c>
      <c r="F1818" s="27">
        <f>VLOOKUP($A1818,ranks!$A$2:$B$12,2,FALSE)-VLOOKUP(B1818,ranks!$A$2:$B$12,2,FALSE)</f>
        <v>4</v>
      </c>
      <c r="G1818" s="27">
        <f>VLOOKUP($A1818,ranks!$A$2:$B$12,2,FALSE)-VLOOKUP(C1818,ranks!$A$2:$B$12,2,FALSE)</f>
        <v>1</v>
      </c>
      <c r="H1818" s="27">
        <f>VLOOKUP($A1818,ranks!$A$2:$B$12,2,FALSE)-VLOOKUP(D1818,ranks!$A$2:$B$12,2,FALSE)</f>
        <v>1</v>
      </c>
      <c r="I1818" s="27">
        <f>VLOOKUP($A1818,ranks!$A$2:$B$12,2,FALSE)-VLOOKUP(E1818,ranks!$A$2:$B$12,2,FALSE)</f>
        <v>2</v>
      </c>
      <c r="J1818">
        <f t="shared" si="226"/>
        <v>16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4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s="27" t="s">
        <v>3</v>
      </c>
      <c r="B1819" t="s">
        <v>7</v>
      </c>
      <c r="C1819" t="s">
        <v>1</v>
      </c>
      <c r="D1819" t="s">
        <v>1</v>
      </c>
      <c r="E1819" t="s">
        <v>3</v>
      </c>
      <c r="F1819" s="27">
        <f>VLOOKUP($A1819,ranks!$A$2:$B$12,2,FALSE)-VLOOKUP(B1819,ranks!$A$2:$B$12,2,FALSE)</f>
        <v>1</v>
      </c>
      <c r="G1819" s="27">
        <f>VLOOKUP($A1819,ranks!$A$2:$B$12,2,FALSE)-VLOOKUP(C1819,ranks!$A$2:$B$12,2,FALSE)</f>
        <v>-1</v>
      </c>
      <c r="H1819" s="27">
        <f>VLOOKUP($A1819,ranks!$A$2:$B$12,2,FALSE)-VLOOKUP(D1819,ranks!$A$2:$B$12,2,FALSE)</f>
        <v>-1</v>
      </c>
      <c r="I1819" s="27">
        <f>VLOOKUP($A1819,ranks!$A$2:$B$12,2,FALSE)-VLOOKUP(E1819,ranks!$A$2:$B$12,2,FALSE)</f>
        <v>0</v>
      </c>
      <c r="J1819">
        <f t="shared" si="226"/>
        <v>1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1</v>
      </c>
      <c r="O1819">
        <f t="shared" si="231"/>
        <v>1</v>
      </c>
      <c r="P1819">
        <f t="shared" si="232"/>
        <v>1</v>
      </c>
      <c r="Q1819">
        <f t="shared" si="233"/>
        <v>0</v>
      </c>
    </row>
    <row r="1820" spans="1:17" x14ac:dyDescent="0.25">
      <c r="A1820" s="27" t="s">
        <v>1</v>
      </c>
      <c r="B1820" t="s">
        <v>7</v>
      </c>
      <c r="C1820" t="s">
        <v>1</v>
      </c>
      <c r="D1820" t="s">
        <v>1</v>
      </c>
      <c r="E1820" t="s">
        <v>3</v>
      </c>
      <c r="F1820" s="27">
        <f>VLOOKUP($A1820,ranks!$A$2:$B$12,2,FALSE)-VLOOKUP(B1820,ranks!$A$2:$B$12,2,FALSE)</f>
        <v>2</v>
      </c>
      <c r="G1820" s="27">
        <f>VLOOKUP($A1820,ranks!$A$2:$B$12,2,FALSE)-VLOOKUP(C1820,ranks!$A$2:$B$12,2,FALSE)</f>
        <v>0</v>
      </c>
      <c r="H1820" s="27">
        <f>VLOOKUP($A1820,ranks!$A$2:$B$12,2,FALSE)-VLOOKUP(D1820,ranks!$A$2:$B$12,2,FALSE)</f>
        <v>0</v>
      </c>
      <c r="I1820" s="27">
        <f>VLOOKUP($A1820,ranks!$A$2:$B$12,2,FALSE)-VLOOKUP(E1820,ranks!$A$2:$B$12,2,FALSE)</f>
        <v>1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s="27" t="s">
        <v>6</v>
      </c>
      <c r="B1821" t="s">
        <v>7</v>
      </c>
      <c r="C1821" t="s">
        <v>1</v>
      </c>
      <c r="D1821" t="s">
        <v>1</v>
      </c>
      <c r="E1821" t="s">
        <v>3</v>
      </c>
      <c r="F1821" s="27">
        <f>VLOOKUP($A1821,ranks!$A$2:$B$12,2,FALSE)-VLOOKUP(B1821,ranks!$A$2:$B$12,2,FALSE)</f>
        <v>5</v>
      </c>
      <c r="G1821" s="27">
        <f>VLOOKUP($A1821,ranks!$A$2:$B$12,2,FALSE)-VLOOKUP(C1821,ranks!$A$2:$B$12,2,FALSE)</f>
        <v>3</v>
      </c>
      <c r="H1821" s="27">
        <f>VLOOKUP($A1821,ranks!$A$2:$B$12,2,FALSE)-VLOOKUP(D1821,ranks!$A$2:$B$12,2,FALSE)</f>
        <v>3</v>
      </c>
      <c r="I1821" s="27">
        <f>VLOOKUP($A1821,ranks!$A$2:$B$12,2,FALSE)-VLOOKUP(E1821,ranks!$A$2:$B$12,2,FALSE)</f>
        <v>4</v>
      </c>
      <c r="J1821">
        <f t="shared" si="226"/>
        <v>25</v>
      </c>
      <c r="K1821">
        <f t="shared" si="227"/>
        <v>9</v>
      </c>
      <c r="L1821">
        <f t="shared" si="228"/>
        <v>9</v>
      </c>
      <c r="M1821">
        <f t="shared" si="229"/>
        <v>16</v>
      </c>
      <c r="N1821">
        <f t="shared" si="230"/>
        <v>5</v>
      </c>
      <c r="O1821">
        <f t="shared" si="231"/>
        <v>3</v>
      </c>
      <c r="P1821">
        <f t="shared" si="232"/>
        <v>3</v>
      </c>
      <c r="Q1821">
        <f t="shared" si="233"/>
        <v>4</v>
      </c>
    </row>
    <row r="1822" spans="1:17" x14ac:dyDescent="0.25">
      <c r="A1822" s="27" t="s">
        <v>6</v>
      </c>
      <c r="B1822" t="s">
        <v>6</v>
      </c>
      <c r="C1822" t="s">
        <v>1</v>
      </c>
      <c r="D1822" t="s">
        <v>1</v>
      </c>
      <c r="E1822" t="s">
        <v>3</v>
      </c>
      <c r="F1822" s="27">
        <f>VLOOKUP($A1822,ranks!$A$2:$B$12,2,FALSE)-VLOOKUP(B1822,ranks!$A$2:$B$12,2,FALSE)</f>
        <v>0</v>
      </c>
      <c r="G1822" s="27">
        <f>VLOOKUP($A1822,ranks!$A$2:$B$12,2,FALSE)-VLOOKUP(C1822,ranks!$A$2:$B$12,2,FALSE)</f>
        <v>3</v>
      </c>
      <c r="H1822" s="27">
        <f>VLOOKUP($A1822,ranks!$A$2:$B$12,2,FALSE)-VLOOKUP(D1822,ranks!$A$2:$B$12,2,FALSE)</f>
        <v>3</v>
      </c>
      <c r="I1822" s="27">
        <f>VLOOKUP($A1822,ranks!$A$2:$B$12,2,FALSE)-VLOOKUP(E1822,ranks!$A$2:$B$12,2,FALSE)</f>
        <v>4</v>
      </c>
      <c r="J1822">
        <f t="shared" si="226"/>
        <v>0</v>
      </c>
      <c r="K1822">
        <f t="shared" si="227"/>
        <v>9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3</v>
      </c>
      <c r="P1822">
        <f t="shared" si="232"/>
        <v>3</v>
      </c>
      <c r="Q1822">
        <f t="shared" si="233"/>
        <v>4</v>
      </c>
    </row>
    <row r="1823" spans="1:17" x14ac:dyDescent="0.25">
      <c r="A1823" s="27" t="s">
        <v>6</v>
      </c>
      <c r="B1823" t="s">
        <v>5</v>
      </c>
      <c r="C1823" t="s">
        <v>1</v>
      </c>
      <c r="D1823" t="s">
        <v>1</v>
      </c>
      <c r="E1823" t="s">
        <v>3</v>
      </c>
      <c r="F1823" s="27">
        <f>VLOOKUP($A1823,ranks!$A$2:$B$12,2,FALSE)-VLOOKUP(B1823,ranks!$A$2:$B$12,2,FALSE)</f>
        <v>6</v>
      </c>
      <c r="G1823" s="27">
        <f>VLOOKUP($A1823,ranks!$A$2:$B$12,2,FALSE)-VLOOKUP(C1823,ranks!$A$2:$B$12,2,FALSE)</f>
        <v>3</v>
      </c>
      <c r="H1823" s="27">
        <f>VLOOKUP($A1823,ranks!$A$2:$B$12,2,FALSE)-VLOOKUP(D1823,ranks!$A$2:$B$12,2,FALSE)</f>
        <v>3</v>
      </c>
      <c r="I1823" s="27">
        <f>VLOOKUP($A1823,ranks!$A$2:$B$12,2,FALSE)-VLOOKUP(E1823,ranks!$A$2:$B$12,2,FALSE)</f>
        <v>4</v>
      </c>
      <c r="J1823">
        <f t="shared" si="226"/>
        <v>36</v>
      </c>
      <c r="K1823">
        <f t="shared" si="227"/>
        <v>9</v>
      </c>
      <c r="L1823">
        <f t="shared" si="228"/>
        <v>9</v>
      </c>
      <c r="M1823">
        <f t="shared" si="229"/>
        <v>16</v>
      </c>
      <c r="N1823">
        <f t="shared" si="230"/>
        <v>6</v>
      </c>
      <c r="O1823">
        <f t="shared" si="231"/>
        <v>3</v>
      </c>
      <c r="P1823">
        <f t="shared" si="232"/>
        <v>3</v>
      </c>
      <c r="Q1823">
        <f t="shared" si="233"/>
        <v>4</v>
      </c>
    </row>
    <row r="1824" spans="1:17" x14ac:dyDescent="0.25">
      <c r="A1824" s="27" t="s">
        <v>2</v>
      </c>
      <c r="B1824" t="s">
        <v>6</v>
      </c>
      <c r="C1824" t="s">
        <v>6</v>
      </c>
      <c r="D1824" t="s">
        <v>1</v>
      </c>
      <c r="E1824" t="s">
        <v>3</v>
      </c>
      <c r="F1824" s="27">
        <f>VLOOKUP($A1824,ranks!$A$2:$B$12,2,FALSE)-VLOOKUP(B1824,ranks!$A$2:$B$12,2,FALSE)</f>
        <v>-1</v>
      </c>
      <c r="G1824" s="27">
        <f>VLOOKUP($A1824,ranks!$A$2:$B$12,2,FALSE)-VLOOKUP(C1824,ranks!$A$2:$B$12,2,FALSE)</f>
        <v>-1</v>
      </c>
      <c r="H1824" s="27">
        <f>VLOOKUP($A1824,ranks!$A$2:$B$12,2,FALSE)-VLOOKUP(D1824,ranks!$A$2:$B$12,2,FALSE)</f>
        <v>2</v>
      </c>
      <c r="I1824" s="27">
        <f>VLOOKUP($A1824,ranks!$A$2:$B$12,2,FALSE)-VLOOKUP(E1824,ranks!$A$2:$B$12,2,FALSE)</f>
        <v>3</v>
      </c>
      <c r="J1824">
        <f t="shared" si="226"/>
        <v>1</v>
      </c>
      <c r="K1824">
        <f t="shared" si="227"/>
        <v>1</v>
      </c>
      <c r="L1824">
        <f t="shared" si="228"/>
        <v>4</v>
      </c>
      <c r="M1824">
        <f t="shared" si="229"/>
        <v>9</v>
      </c>
      <c r="N1824">
        <f t="shared" si="230"/>
        <v>1</v>
      </c>
      <c r="O1824">
        <f t="shared" si="231"/>
        <v>1</v>
      </c>
      <c r="P1824">
        <f t="shared" si="232"/>
        <v>2</v>
      </c>
      <c r="Q1824">
        <f t="shared" si="233"/>
        <v>3</v>
      </c>
    </row>
    <row r="1825" spans="1:17" x14ac:dyDescent="0.25">
      <c r="A1825" s="27" t="s">
        <v>5</v>
      </c>
      <c r="B1825" t="s">
        <v>5</v>
      </c>
      <c r="C1825" t="s">
        <v>1</v>
      </c>
      <c r="D1825" t="s">
        <v>1</v>
      </c>
      <c r="E1825" t="s">
        <v>3</v>
      </c>
      <c r="F1825" s="27">
        <f>VLOOKUP($A1825,ranks!$A$2:$B$12,2,FALSE)-VLOOKUP(B1825,ranks!$A$2:$B$12,2,FALSE)</f>
        <v>0</v>
      </c>
      <c r="G1825" s="27">
        <f>VLOOKUP($A1825,ranks!$A$2:$B$12,2,FALSE)-VLOOKUP(C1825,ranks!$A$2:$B$12,2,FALSE)</f>
        <v>-3</v>
      </c>
      <c r="H1825" s="27">
        <f>VLOOKUP($A1825,ranks!$A$2:$B$12,2,FALSE)-VLOOKUP(D1825,ranks!$A$2:$B$12,2,FALSE)</f>
        <v>-3</v>
      </c>
      <c r="I1825" s="27">
        <f>VLOOKUP($A1825,ranks!$A$2:$B$12,2,FALSE)-VLOOKUP(E1825,ranks!$A$2:$B$12,2,FALSE)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s="27" t="s">
        <v>4</v>
      </c>
      <c r="B1826" t="s">
        <v>1</v>
      </c>
      <c r="C1826" t="s">
        <v>1</v>
      </c>
      <c r="D1826" t="s">
        <v>1</v>
      </c>
      <c r="E1826" t="s">
        <v>3</v>
      </c>
      <c r="F1826" s="27">
        <f>VLOOKUP($A1826,ranks!$A$2:$B$12,2,FALSE)-VLOOKUP(B1826,ranks!$A$2:$B$12,2,FALSE)</f>
        <v>1</v>
      </c>
      <c r="G1826" s="27">
        <f>VLOOKUP($A1826,ranks!$A$2:$B$12,2,FALSE)-VLOOKUP(C1826,ranks!$A$2:$B$12,2,FALSE)</f>
        <v>1</v>
      </c>
      <c r="H1826" s="27">
        <f>VLOOKUP($A1826,ranks!$A$2:$B$12,2,FALSE)-VLOOKUP(D1826,ranks!$A$2:$B$12,2,FALSE)</f>
        <v>1</v>
      </c>
      <c r="I1826" s="27">
        <f>VLOOKUP($A1826,ranks!$A$2:$B$12,2,FALSE)-VLOOKUP(E1826,ranks!$A$2:$B$12,2,FALSE)</f>
        <v>2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4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2</v>
      </c>
    </row>
    <row r="1827" spans="1:17" x14ac:dyDescent="0.25">
      <c r="A1827" s="27" t="s">
        <v>10</v>
      </c>
      <c r="B1827" t="s">
        <v>2</v>
      </c>
      <c r="C1827" t="s">
        <v>1</v>
      </c>
      <c r="D1827" t="s">
        <v>1</v>
      </c>
      <c r="E1827" t="s">
        <v>3</v>
      </c>
      <c r="F1827" s="27">
        <f>VLOOKUP($A1827,ranks!$A$2:$B$12,2,FALSE)-VLOOKUP(B1827,ranks!$A$2:$B$12,2,FALSE)</f>
        <v>-6</v>
      </c>
      <c r="G1827" s="27">
        <f>VLOOKUP($A1827,ranks!$A$2:$B$12,2,FALSE)-VLOOKUP(C1827,ranks!$A$2:$B$12,2,FALSE)</f>
        <v>-4</v>
      </c>
      <c r="H1827" s="27">
        <f>VLOOKUP($A1827,ranks!$A$2:$B$12,2,FALSE)-VLOOKUP(D1827,ranks!$A$2:$B$12,2,FALSE)</f>
        <v>-4</v>
      </c>
      <c r="I1827" s="27">
        <f>VLOOKUP($A1827,ranks!$A$2:$B$12,2,FALSE)-VLOOKUP(E1827,ranks!$A$2:$B$12,2,FALSE)</f>
        <v>-3</v>
      </c>
      <c r="J1827">
        <f t="shared" si="226"/>
        <v>36</v>
      </c>
      <c r="K1827">
        <f t="shared" si="227"/>
        <v>16</v>
      </c>
      <c r="L1827">
        <f t="shared" si="228"/>
        <v>16</v>
      </c>
      <c r="M1827">
        <f t="shared" si="229"/>
        <v>9</v>
      </c>
      <c r="N1827">
        <f t="shared" si="230"/>
        <v>6</v>
      </c>
      <c r="O1827">
        <f t="shared" si="231"/>
        <v>4</v>
      </c>
      <c r="P1827">
        <f t="shared" si="232"/>
        <v>4</v>
      </c>
      <c r="Q1827">
        <f t="shared" si="233"/>
        <v>3</v>
      </c>
    </row>
    <row r="1828" spans="1:17" x14ac:dyDescent="0.25">
      <c r="A1828" s="27" t="s">
        <v>7</v>
      </c>
      <c r="B1828" t="s">
        <v>5</v>
      </c>
      <c r="C1828" t="s">
        <v>3</v>
      </c>
      <c r="D1828" t="s">
        <v>1</v>
      </c>
      <c r="E1828" t="s">
        <v>3</v>
      </c>
      <c r="F1828" s="27">
        <f>VLOOKUP($A1828,ranks!$A$2:$B$12,2,FALSE)-VLOOKUP(B1828,ranks!$A$2:$B$12,2,FALSE)</f>
        <v>1</v>
      </c>
      <c r="G1828" s="27">
        <f>VLOOKUP($A1828,ranks!$A$2:$B$12,2,FALSE)-VLOOKUP(C1828,ranks!$A$2:$B$12,2,FALSE)</f>
        <v>-1</v>
      </c>
      <c r="H1828" s="27">
        <f>VLOOKUP($A1828,ranks!$A$2:$B$12,2,FALSE)-VLOOKUP(D1828,ranks!$A$2:$B$12,2,FALSE)</f>
        <v>-2</v>
      </c>
      <c r="I1828" s="27">
        <f>VLOOKUP($A1828,ranks!$A$2:$B$12,2,FALSE)-VLOOKUP(E1828,ranks!$A$2:$B$12,2,FALSE)</f>
        <v>-1</v>
      </c>
      <c r="J1828">
        <f t="shared" si="226"/>
        <v>1</v>
      </c>
      <c r="K1828">
        <f t="shared" si="227"/>
        <v>1</v>
      </c>
      <c r="L1828">
        <f t="shared" si="228"/>
        <v>4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2</v>
      </c>
      <c r="Q1828">
        <f t="shared" si="233"/>
        <v>1</v>
      </c>
    </row>
    <row r="1829" spans="1:17" x14ac:dyDescent="0.25">
      <c r="A1829" s="27" t="s">
        <v>2</v>
      </c>
      <c r="B1829" t="s">
        <v>4</v>
      </c>
      <c r="C1829" t="s">
        <v>6</v>
      </c>
      <c r="D1829" t="s">
        <v>1</v>
      </c>
      <c r="E1829" t="s">
        <v>3</v>
      </c>
      <c r="F1829" s="27">
        <f>VLOOKUP($A1829,ranks!$A$2:$B$12,2,FALSE)-VLOOKUP(B1829,ranks!$A$2:$B$12,2,FALSE)</f>
        <v>1</v>
      </c>
      <c r="G1829" s="27">
        <f>VLOOKUP($A1829,ranks!$A$2:$B$12,2,FALSE)-VLOOKUP(C1829,ranks!$A$2:$B$12,2,FALSE)</f>
        <v>-1</v>
      </c>
      <c r="H1829" s="27">
        <f>VLOOKUP($A1829,ranks!$A$2:$B$12,2,FALSE)-VLOOKUP(D1829,ranks!$A$2:$B$12,2,FALSE)</f>
        <v>2</v>
      </c>
      <c r="I1829" s="27">
        <f>VLOOKUP($A1829,ranks!$A$2:$B$12,2,FALSE)-VLOOKUP(E1829,ranks!$A$2:$B$12,2,FALSE)</f>
        <v>3</v>
      </c>
      <c r="J1829">
        <f t="shared" si="226"/>
        <v>1</v>
      </c>
      <c r="K1829">
        <f t="shared" si="227"/>
        <v>1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1</v>
      </c>
      <c r="P1829">
        <f t="shared" si="232"/>
        <v>2</v>
      </c>
      <c r="Q1829">
        <f t="shared" si="233"/>
        <v>3</v>
      </c>
    </row>
    <row r="1830" spans="1:17" x14ac:dyDescent="0.25">
      <c r="A1830" s="27" t="s">
        <v>2</v>
      </c>
      <c r="B1830" t="s">
        <v>4</v>
      </c>
      <c r="C1830" t="s">
        <v>6</v>
      </c>
      <c r="D1830" t="s">
        <v>1</v>
      </c>
      <c r="E1830" t="s">
        <v>3</v>
      </c>
      <c r="F1830" s="27">
        <f>VLOOKUP($A1830,ranks!$A$2:$B$12,2,FALSE)-VLOOKUP(B1830,ranks!$A$2:$B$12,2,FALSE)</f>
        <v>1</v>
      </c>
      <c r="G1830" s="27">
        <f>VLOOKUP($A1830,ranks!$A$2:$B$12,2,FALSE)-VLOOKUP(C1830,ranks!$A$2:$B$12,2,FALSE)</f>
        <v>-1</v>
      </c>
      <c r="H1830" s="27">
        <f>VLOOKUP($A1830,ranks!$A$2:$B$12,2,FALSE)-VLOOKUP(D1830,ranks!$A$2:$B$12,2,FALSE)</f>
        <v>2</v>
      </c>
      <c r="I1830" s="27">
        <f>VLOOKUP($A1830,ranks!$A$2:$B$12,2,FALSE)-VLOOKUP(E1830,ranks!$A$2:$B$12,2,FALSE)</f>
        <v>3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s="27" t="s">
        <v>3</v>
      </c>
      <c r="B1831" t="s">
        <v>7</v>
      </c>
      <c r="C1831" t="s">
        <v>1</v>
      </c>
      <c r="D1831" t="s">
        <v>1</v>
      </c>
      <c r="E1831" t="s">
        <v>3</v>
      </c>
      <c r="F1831" s="27">
        <f>VLOOKUP($A1831,ranks!$A$2:$B$12,2,FALSE)-VLOOKUP(B1831,ranks!$A$2:$B$12,2,FALSE)</f>
        <v>1</v>
      </c>
      <c r="G1831" s="27">
        <f>VLOOKUP($A1831,ranks!$A$2:$B$12,2,FALSE)-VLOOKUP(C1831,ranks!$A$2:$B$12,2,FALSE)</f>
        <v>-1</v>
      </c>
      <c r="H1831" s="27">
        <f>VLOOKUP($A1831,ranks!$A$2:$B$12,2,FALSE)-VLOOKUP(D1831,ranks!$A$2:$B$12,2,FALSE)</f>
        <v>-1</v>
      </c>
      <c r="I1831" s="27">
        <f>VLOOKUP($A1831,ranks!$A$2:$B$12,2,FALSE)-VLOOKUP(E1831,ranks!$A$2:$B$12,2,FALSE)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s="27" t="s">
        <v>5</v>
      </c>
      <c r="B1832" t="s">
        <v>5</v>
      </c>
      <c r="C1832" t="s">
        <v>1</v>
      </c>
      <c r="D1832" t="s">
        <v>1</v>
      </c>
      <c r="E1832" t="s">
        <v>3</v>
      </c>
      <c r="F1832" s="27">
        <f>VLOOKUP($A1832,ranks!$A$2:$B$12,2,FALSE)-VLOOKUP(B1832,ranks!$A$2:$B$12,2,FALSE)</f>
        <v>0</v>
      </c>
      <c r="G1832" s="27">
        <f>VLOOKUP($A1832,ranks!$A$2:$B$12,2,FALSE)-VLOOKUP(C1832,ranks!$A$2:$B$12,2,FALSE)</f>
        <v>-3</v>
      </c>
      <c r="H1832" s="27">
        <f>VLOOKUP($A1832,ranks!$A$2:$B$12,2,FALSE)-VLOOKUP(D1832,ranks!$A$2:$B$12,2,FALSE)</f>
        <v>-3</v>
      </c>
      <c r="I1832" s="27">
        <f>VLOOKUP($A1832,ranks!$A$2:$B$12,2,FALSE)-VLOOKUP(E1832,ranks!$A$2:$B$12,2,FALSE)</f>
        <v>-2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4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2</v>
      </c>
    </row>
    <row r="1833" spans="1:17" x14ac:dyDescent="0.25">
      <c r="A1833" s="27" t="s">
        <v>1</v>
      </c>
      <c r="B1833" t="s">
        <v>4</v>
      </c>
      <c r="C1833" t="s">
        <v>1</v>
      </c>
      <c r="D1833" t="s">
        <v>1</v>
      </c>
      <c r="E1833" t="s">
        <v>3</v>
      </c>
      <c r="F1833" s="27">
        <f>VLOOKUP($A1833,ranks!$A$2:$B$12,2,FALSE)-VLOOKUP(B1833,ranks!$A$2:$B$12,2,FALSE)</f>
        <v>-1</v>
      </c>
      <c r="G1833" s="27">
        <f>VLOOKUP($A1833,ranks!$A$2:$B$12,2,FALSE)-VLOOKUP(C1833,ranks!$A$2:$B$12,2,FALSE)</f>
        <v>0</v>
      </c>
      <c r="H1833" s="27">
        <f>VLOOKUP($A1833,ranks!$A$2:$B$12,2,FALSE)-VLOOKUP(D1833,ranks!$A$2:$B$12,2,FALSE)</f>
        <v>0</v>
      </c>
      <c r="I1833" s="27">
        <f>VLOOKUP($A1833,ranks!$A$2:$B$12,2,FALSE)-VLOOKUP(E1833,ranks!$A$2:$B$12,2,FALSE)</f>
        <v>1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1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s="27" t="s">
        <v>7</v>
      </c>
      <c r="B1834" t="s">
        <v>1</v>
      </c>
      <c r="C1834" t="s">
        <v>3</v>
      </c>
      <c r="D1834" t="s">
        <v>1</v>
      </c>
      <c r="E1834" t="s">
        <v>3</v>
      </c>
      <c r="F1834" s="27">
        <f>VLOOKUP($A1834,ranks!$A$2:$B$12,2,FALSE)-VLOOKUP(B1834,ranks!$A$2:$B$12,2,FALSE)</f>
        <v>-2</v>
      </c>
      <c r="G1834" s="27">
        <f>VLOOKUP($A1834,ranks!$A$2:$B$12,2,FALSE)-VLOOKUP(C1834,ranks!$A$2:$B$12,2,FALSE)</f>
        <v>-1</v>
      </c>
      <c r="H1834" s="27">
        <f>VLOOKUP($A1834,ranks!$A$2:$B$12,2,FALSE)-VLOOKUP(D1834,ranks!$A$2:$B$12,2,FALSE)</f>
        <v>-2</v>
      </c>
      <c r="I1834" s="27">
        <f>VLOOKUP($A1834,ranks!$A$2:$B$12,2,FALSE)-VLOOKUP(E1834,ranks!$A$2:$B$12,2,FALSE)</f>
        <v>-1</v>
      </c>
      <c r="J1834">
        <f t="shared" si="226"/>
        <v>4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2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s="27" t="s">
        <v>1</v>
      </c>
      <c r="B1835" t="s">
        <v>5</v>
      </c>
      <c r="C1835" t="s">
        <v>6</v>
      </c>
      <c r="D1835" t="s">
        <v>1</v>
      </c>
      <c r="E1835" t="s">
        <v>3</v>
      </c>
      <c r="F1835" s="27">
        <f>VLOOKUP($A1835,ranks!$A$2:$B$12,2,FALSE)-VLOOKUP(B1835,ranks!$A$2:$B$12,2,FALSE)</f>
        <v>3</v>
      </c>
      <c r="G1835" s="27">
        <f>VLOOKUP($A1835,ranks!$A$2:$B$12,2,FALSE)-VLOOKUP(C1835,ranks!$A$2:$B$12,2,FALSE)</f>
        <v>-3</v>
      </c>
      <c r="H1835" s="27">
        <f>VLOOKUP($A1835,ranks!$A$2:$B$12,2,FALSE)-VLOOKUP(D1835,ranks!$A$2:$B$12,2,FALSE)</f>
        <v>0</v>
      </c>
      <c r="I1835" s="27">
        <f>VLOOKUP($A1835,ranks!$A$2:$B$12,2,FALSE)-VLOOKUP(E1835,ranks!$A$2:$B$12,2,FALSE)</f>
        <v>1</v>
      </c>
      <c r="J1835">
        <f t="shared" si="226"/>
        <v>9</v>
      </c>
      <c r="K1835">
        <f t="shared" si="227"/>
        <v>9</v>
      </c>
      <c r="L1835">
        <f t="shared" si="228"/>
        <v>0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0</v>
      </c>
      <c r="Q1835">
        <f t="shared" si="233"/>
        <v>1</v>
      </c>
    </row>
    <row r="1836" spans="1:17" x14ac:dyDescent="0.25">
      <c r="A1836" s="27" t="s">
        <v>6</v>
      </c>
      <c r="B1836" t="s">
        <v>7</v>
      </c>
      <c r="C1836" t="s">
        <v>6</v>
      </c>
      <c r="D1836" t="s">
        <v>1</v>
      </c>
      <c r="E1836" t="s">
        <v>3</v>
      </c>
      <c r="F1836" s="27">
        <f>VLOOKUP($A1836,ranks!$A$2:$B$12,2,FALSE)-VLOOKUP(B1836,ranks!$A$2:$B$12,2,FALSE)</f>
        <v>5</v>
      </c>
      <c r="G1836" s="27">
        <f>VLOOKUP($A1836,ranks!$A$2:$B$12,2,FALSE)-VLOOKUP(C1836,ranks!$A$2:$B$12,2,FALSE)</f>
        <v>0</v>
      </c>
      <c r="H1836" s="27">
        <f>VLOOKUP($A1836,ranks!$A$2:$B$12,2,FALSE)-VLOOKUP(D1836,ranks!$A$2:$B$12,2,FALSE)</f>
        <v>3</v>
      </c>
      <c r="I1836" s="27">
        <f>VLOOKUP($A1836,ranks!$A$2:$B$12,2,FALSE)-VLOOKUP(E1836,ranks!$A$2:$B$12,2,FALSE)</f>
        <v>4</v>
      </c>
      <c r="J1836">
        <f t="shared" si="226"/>
        <v>25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5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s="27" t="s">
        <v>1</v>
      </c>
      <c r="B1837" t="s">
        <v>6</v>
      </c>
      <c r="C1837" t="s">
        <v>6</v>
      </c>
      <c r="D1837" t="s">
        <v>1</v>
      </c>
      <c r="E1837" t="s">
        <v>3</v>
      </c>
      <c r="F1837" s="27">
        <f>VLOOKUP($A1837,ranks!$A$2:$B$12,2,FALSE)-VLOOKUP(B1837,ranks!$A$2:$B$12,2,FALSE)</f>
        <v>-3</v>
      </c>
      <c r="G1837" s="27">
        <f>VLOOKUP($A1837,ranks!$A$2:$B$12,2,FALSE)-VLOOKUP(C1837,ranks!$A$2:$B$12,2,FALSE)</f>
        <v>-3</v>
      </c>
      <c r="H1837" s="27">
        <f>VLOOKUP($A1837,ranks!$A$2:$B$12,2,FALSE)-VLOOKUP(D1837,ranks!$A$2:$B$12,2,FALSE)</f>
        <v>0</v>
      </c>
      <c r="I1837" s="27">
        <f>VLOOKUP($A1837,ranks!$A$2:$B$12,2,FALSE)-VLOOKUP(E1837,ranks!$A$2:$B$12,2,FALSE)</f>
        <v>1</v>
      </c>
      <c r="J1837">
        <f t="shared" si="226"/>
        <v>9</v>
      </c>
      <c r="K1837">
        <f t="shared" si="227"/>
        <v>9</v>
      </c>
      <c r="L1837">
        <f t="shared" si="228"/>
        <v>0</v>
      </c>
      <c r="M1837">
        <f t="shared" si="229"/>
        <v>1</v>
      </c>
      <c r="N1837">
        <f t="shared" si="230"/>
        <v>3</v>
      </c>
      <c r="O1837">
        <f t="shared" si="231"/>
        <v>3</v>
      </c>
      <c r="P1837">
        <f t="shared" si="232"/>
        <v>0</v>
      </c>
      <c r="Q1837">
        <f t="shared" si="233"/>
        <v>1</v>
      </c>
    </row>
    <row r="1838" spans="1:17" x14ac:dyDescent="0.25">
      <c r="A1838" s="27" t="s">
        <v>1</v>
      </c>
      <c r="B1838" t="s">
        <v>6</v>
      </c>
      <c r="C1838" t="s">
        <v>11</v>
      </c>
      <c r="D1838" t="s">
        <v>1</v>
      </c>
      <c r="E1838" t="s">
        <v>3</v>
      </c>
      <c r="F1838" s="27">
        <f>VLOOKUP($A1838,ranks!$A$2:$B$12,2,FALSE)-VLOOKUP(B1838,ranks!$A$2:$B$12,2,FALSE)</f>
        <v>-3</v>
      </c>
      <c r="G1838" s="27">
        <f>VLOOKUP($A1838,ranks!$A$2:$B$12,2,FALSE)-VLOOKUP(C1838,ranks!$A$2:$B$12,2,FALSE)</f>
        <v>7</v>
      </c>
      <c r="H1838" s="27">
        <f>VLOOKUP($A1838,ranks!$A$2:$B$12,2,FALSE)-VLOOKUP(D1838,ranks!$A$2:$B$12,2,FALSE)</f>
        <v>0</v>
      </c>
      <c r="I1838" s="27">
        <f>VLOOKUP($A1838,ranks!$A$2:$B$12,2,FALSE)-VLOOKUP(E1838,ranks!$A$2:$B$12,2,FALSE)</f>
        <v>1</v>
      </c>
      <c r="J1838">
        <f t="shared" si="226"/>
        <v>9</v>
      </c>
      <c r="K1838">
        <f t="shared" si="227"/>
        <v>49</v>
      </c>
      <c r="L1838">
        <f t="shared" si="228"/>
        <v>0</v>
      </c>
      <c r="M1838">
        <f t="shared" si="229"/>
        <v>1</v>
      </c>
      <c r="N1838">
        <f t="shared" si="230"/>
        <v>3</v>
      </c>
      <c r="O1838">
        <f t="shared" si="231"/>
        <v>7</v>
      </c>
      <c r="P1838">
        <f t="shared" si="232"/>
        <v>0</v>
      </c>
      <c r="Q1838">
        <f t="shared" si="233"/>
        <v>1</v>
      </c>
    </row>
    <row r="1839" spans="1:17" x14ac:dyDescent="0.25">
      <c r="A1839" s="27" t="s">
        <v>2</v>
      </c>
      <c r="B1839" t="s">
        <v>1</v>
      </c>
      <c r="C1839" t="s">
        <v>6</v>
      </c>
      <c r="D1839" t="s">
        <v>1</v>
      </c>
      <c r="E1839" t="s">
        <v>3</v>
      </c>
      <c r="F1839" s="27">
        <f>VLOOKUP($A1839,ranks!$A$2:$B$12,2,FALSE)-VLOOKUP(B1839,ranks!$A$2:$B$12,2,FALSE)</f>
        <v>2</v>
      </c>
      <c r="G1839" s="27">
        <f>VLOOKUP($A1839,ranks!$A$2:$B$12,2,FALSE)-VLOOKUP(C1839,ranks!$A$2:$B$12,2,FALSE)</f>
        <v>-1</v>
      </c>
      <c r="H1839" s="27">
        <f>VLOOKUP($A1839,ranks!$A$2:$B$12,2,FALSE)-VLOOKUP(D1839,ranks!$A$2:$B$12,2,FALSE)</f>
        <v>2</v>
      </c>
      <c r="I1839" s="27">
        <f>VLOOKUP($A1839,ranks!$A$2:$B$12,2,FALSE)-VLOOKUP(E1839,ranks!$A$2:$B$12,2,FALSE)</f>
        <v>3</v>
      </c>
      <c r="J1839">
        <f t="shared" si="226"/>
        <v>4</v>
      </c>
      <c r="K1839">
        <f t="shared" si="227"/>
        <v>1</v>
      </c>
      <c r="L1839">
        <f t="shared" si="228"/>
        <v>4</v>
      </c>
      <c r="M1839">
        <f t="shared" si="229"/>
        <v>9</v>
      </c>
      <c r="N1839">
        <f t="shared" si="230"/>
        <v>2</v>
      </c>
      <c r="O1839">
        <f t="shared" si="231"/>
        <v>1</v>
      </c>
      <c r="P1839">
        <f t="shared" si="232"/>
        <v>2</v>
      </c>
      <c r="Q1839">
        <f t="shared" si="233"/>
        <v>3</v>
      </c>
    </row>
    <row r="1840" spans="1:17" x14ac:dyDescent="0.25">
      <c r="A1840" s="27" t="s">
        <v>7</v>
      </c>
      <c r="B1840" t="s">
        <v>1</v>
      </c>
      <c r="C1840" t="s">
        <v>1</v>
      </c>
      <c r="D1840" t="s">
        <v>1</v>
      </c>
      <c r="E1840" t="s">
        <v>3</v>
      </c>
      <c r="F1840" s="27">
        <f>VLOOKUP($A1840,ranks!$A$2:$B$12,2,FALSE)-VLOOKUP(B1840,ranks!$A$2:$B$12,2,FALSE)</f>
        <v>-2</v>
      </c>
      <c r="G1840" s="27">
        <f>VLOOKUP($A1840,ranks!$A$2:$B$12,2,FALSE)-VLOOKUP(C1840,ranks!$A$2:$B$12,2,FALSE)</f>
        <v>-2</v>
      </c>
      <c r="H1840" s="27">
        <f>VLOOKUP($A1840,ranks!$A$2:$B$12,2,FALSE)-VLOOKUP(D1840,ranks!$A$2:$B$12,2,FALSE)</f>
        <v>-2</v>
      </c>
      <c r="I1840" s="27">
        <f>VLOOKUP($A1840,ranks!$A$2:$B$12,2,FALSE)-VLOOKUP(E1840,ranks!$A$2:$B$12,2,FALSE)</f>
        <v>-1</v>
      </c>
      <c r="J1840">
        <f t="shared" si="226"/>
        <v>4</v>
      </c>
      <c r="K1840">
        <f t="shared" si="227"/>
        <v>4</v>
      </c>
      <c r="L1840">
        <f t="shared" si="228"/>
        <v>4</v>
      </c>
      <c r="M1840">
        <f t="shared" si="229"/>
        <v>1</v>
      </c>
      <c r="N1840">
        <f t="shared" si="230"/>
        <v>2</v>
      </c>
      <c r="O1840">
        <f t="shared" si="231"/>
        <v>2</v>
      </c>
      <c r="P1840">
        <f t="shared" si="232"/>
        <v>2</v>
      </c>
      <c r="Q1840">
        <f t="shared" si="233"/>
        <v>1</v>
      </c>
    </row>
    <row r="1841" spans="1:17" x14ac:dyDescent="0.25">
      <c r="A1841" s="27" t="s">
        <v>4</v>
      </c>
      <c r="B1841" t="s">
        <v>1</v>
      </c>
      <c r="C1841" t="s">
        <v>3</v>
      </c>
      <c r="D1841" t="s">
        <v>1</v>
      </c>
      <c r="E1841" t="s">
        <v>3</v>
      </c>
      <c r="F1841" s="27">
        <f>VLOOKUP($A1841,ranks!$A$2:$B$12,2,FALSE)-VLOOKUP(B1841,ranks!$A$2:$B$12,2,FALSE)</f>
        <v>1</v>
      </c>
      <c r="G1841" s="27">
        <f>VLOOKUP($A1841,ranks!$A$2:$B$12,2,FALSE)-VLOOKUP(C1841,ranks!$A$2:$B$12,2,FALSE)</f>
        <v>2</v>
      </c>
      <c r="H1841" s="27">
        <f>VLOOKUP($A1841,ranks!$A$2:$B$12,2,FALSE)-VLOOKUP(D1841,ranks!$A$2:$B$12,2,FALSE)</f>
        <v>1</v>
      </c>
      <c r="I1841" s="27">
        <f>VLOOKUP($A1841,ranks!$A$2:$B$12,2,FALSE)-VLOOKUP(E1841,ranks!$A$2:$B$12,2,FALSE)</f>
        <v>2</v>
      </c>
      <c r="J1841">
        <f t="shared" si="226"/>
        <v>1</v>
      </c>
      <c r="K1841">
        <f t="shared" si="227"/>
        <v>4</v>
      </c>
      <c r="L1841">
        <f t="shared" si="228"/>
        <v>1</v>
      </c>
      <c r="M1841">
        <f t="shared" si="229"/>
        <v>4</v>
      </c>
      <c r="N1841">
        <f t="shared" si="230"/>
        <v>1</v>
      </c>
      <c r="O1841">
        <f t="shared" si="231"/>
        <v>2</v>
      </c>
      <c r="P1841">
        <f t="shared" si="232"/>
        <v>1</v>
      </c>
      <c r="Q1841">
        <f t="shared" si="233"/>
        <v>2</v>
      </c>
    </row>
    <row r="1842" spans="1:17" x14ac:dyDescent="0.25">
      <c r="A1842" s="27" t="s">
        <v>1</v>
      </c>
      <c r="B1842" t="s">
        <v>2</v>
      </c>
      <c r="C1842" t="s">
        <v>2</v>
      </c>
      <c r="D1842" t="s">
        <v>1</v>
      </c>
      <c r="E1842" t="s">
        <v>3</v>
      </c>
      <c r="F1842" s="27">
        <f>VLOOKUP($A1842,ranks!$A$2:$B$12,2,FALSE)-VLOOKUP(B1842,ranks!$A$2:$B$12,2,FALSE)</f>
        <v>-2</v>
      </c>
      <c r="G1842" s="27">
        <f>VLOOKUP($A1842,ranks!$A$2:$B$12,2,FALSE)-VLOOKUP(C1842,ranks!$A$2:$B$12,2,FALSE)</f>
        <v>-2</v>
      </c>
      <c r="H1842" s="27">
        <f>VLOOKUP($A1842,ranks!$A$2:$B$12,2,FALSE)-VLOOKUP(D1842,ranks!$A$2:$B$12,2,FALSE)</f>
        <v>0</v>
      </c>
      <c r="I1842" s="27">
        <f>VLOOKUP($A1842,ranks!$A$2:$B$12,2,FALSE)-VLOOKUP(E1842,ranks!$A$2:$B$12,2,FALSE)</f>
        <v>1</v>
      </c>
      <c r="J1842">
        <f t="shared" si="226"/>
        <v>4</v>
      </c>
      <c r="K1842">
        <f t="shared" si="227"/>
        <v>4</v>
      </c>
      <c r="L1842">
        <f t="shared" si="228"/>
        <v>0</v>
      </c>
      <c r="M1842">
        <f t="shared" si="229"/>
        <v>1</v>
      </c>
      <c r="N1842">
        <f t="shared" si="230"/>
        <v>2</v>
      </c>
      <c r="O1842">
        <f t="shared" si="231"/>
        <v>2</v>
      </c>
      <c r="P1842">
        <f t="shared" si="232"/>
        <v>0</v>
      </c>
      <c r="Q1842">
        <f t="shared" si="233"/>
        <v>1</v>
      </c>
    </row>
    <row r="1843" spans="1:17" x14ac:dyDescent="0.25">
      <c r="A1843" s="27" t="s">
        <v>2</v>
      </c>
      <c r="B1843" t="s">
        <v>5</v>
      </c>
      <c r="C1843" t="s">
        <v>1</v>
      </c>
      <c r="D1843" t="s">
        <v>1</v>
      </c>
      <c r="E1843" t="s">
        <v>3</v>
      </c>
      <c r="F1843" s="27">
        <f>VLOOKUP($A1843,ranks!$A$2:$B$12,2,FALSE)-VLOOKUP(B1843,ranks!$A$2:$B$12,2,FALSE)</f>
        <v>5</v>
      </c>
      <c r="G1843" s="27">
        <f>VLOOKUP($A1843,ranks!$A$2:$B$12,2,FALSE)-VLOOKUP(C1843,ranks!$A$2:$B$12,2,FALSE)</f>
        <v>2</v>
      </c>
      <c r="H1843" s="27">
        <f>VLOOKUP($A1843,ranks!$A$2:$B$12,2,FALSE)-VLOOKUP(D1843,ranks!$A$2:$B$12,2,FALSE)</f>
        <v>2</v>
      </c>
      <c r="I1843" s="27">
        <f>VLOOKUP($A1843,ranks!$A$2:$B$12,2,FALSE)-VLOOKUP(E1843,ranks!$A$2:$B$12,2,FALSE)</f>
        <v>3</v>
      </c>
      <c r="J1843">
        <f t="shared" si="226"/>
        <v>25</v>
      </c>
      <c r="K1843">
        <f t="shared" si="227"/>
        <v>4</v>
      </c>
      <c r="L1843">
        <f t="shared" si="228"/>
        <v>4</v>
      </c>
      <c r="M1843">
        <f t="shared" si="229"/>
        <v>9</v>
      </c>
      <c r="N1843">
        <f t="shared" si="230"/>
        <v>5</v>
      </c>
      <c r="O1843">
        <f t="shared" si="231"/>
        <v>2</v>
      </c>
      <c r="P1843">
        <f t="shared" si="232"/>
        <v>2</v>
      </c>
      <c r="Q1843">
        <f t="shared" si="233"/>
        <v>3</v>
      </c>
    </row>
    <row r="1844" spans="1:17" x14ac:dyDescent="0.25">
      <c r="A1844" s="27" t="s">
        <v>4</v>
      </c>
      <c r="B1844" t="s">
        <v>5</v>
      </c>
      <c r="C1844" t="s">
        <v>5</v>
      </c>
      <c r="D1844" t="s">
        <v>1</v>
      </c>
      <c r="E1844" t="s">
        <v>3</v>
      </c>
      <c r="F1844" s="27">
        <f>VLOOKUP($A1844,ranks!$A$2:$B$12,2,FALSE)-VLOOKUP(B1844,ranks!$A$2:$B$12,2,FALSE)</f>
        <v>4</v>
      </c>
      <c r="G1844" s="27">
        <f>VLOOKUP($A1844,ranks!$A$2:$B$12,2,FALSE)-VLOOKUP(C1844,ranks!$A$2:$B$12,2,FALSE)</f>
        <v>4</v>
      </c>
      <c r="H1844" s="27">
        <f>VLOOKUP($A1844,ranks!$A$2:$B$12,2,FALSE)-VLOOKUP(D1844,ranks!$A$2:$B$12,2,FALSE)</f>
        <v>1</v>
      </c>
      <c r="I1844" s="27">
        <f>VLOOKUP($A1844,ranks!$A$2:$B$12,2,FALSE)-VLOOKUP(E1844,ranks!$A$2:$B$12,2,FALSE)</f>
        <v>2</v>
      </c>
      <c r="J1844">
        <f t="shared" si="226"/>
        <v>16</v>
      </c>
      <c r="K1844">
        <f t="shared" si="227"/>
        <v>16</v>
      </c>
      <c r="L1844">
        <f t="shared" si="228"/>
        <v>1</v>
      </c>
      <c r="M1844">
        <f t="shared" si="229"/>
        <v>4</v>
      </c>
      <c r="N1844">
        <f t="shared" si="230"/>
        <v>4</v>
      </c>
      <c r="O1844">
        <f t="shared" si="231"/>
        <v>4</v>
      </c>
      <c r="P1844">
        <f t="shared" si="232"/>
        <v>1</v>
      </c>
      <c r="Q1844">
        <f t="shared" si="233"/>
        <v>2</v>
      </c>
    </row>
    <row r="1845" spans="1:17" x14ac:dyDescent="0.25">
      <c r="A1845" s="27" t="s">
        <v>6</v>
      </c>
      <c r="B1845" t="s">
        <v>6</v>
      </c>
      <c r="C1845" t="s">
        <v>6</v>
      </c>
      <c r="D1845" t="s">
        <v>1</v>
      </c>
      <c r="E1845" t="s">
        <v>3</v>
      </c>
      <c r="F1845" s="27">
        <f>VLOOKUP($A1845,ranks!$A$2:$B$12,2,FALSE)-VLOOKUP(B1845,ranks!$A$2:$B$12,2,FALSE)</f>
        <v>0</v>
      </c>
      <c r="G1845" s="27">
        <f>VLOOKUP($A1845,ranks!$A$2:$B$12,2,FALSE)-VLOOKUP(C1845,ranks!$A$2:$B$12,2,FALSE)</f>
        <v>0</v>
      </c>
      <c r="H1845" s="27">
        <f>VLOOKUP($A1845,ranks!$A$2:$B$12,2,FALSE)-VLOOKUP(D1845,ranks!$A$2:$B$12,2,FALSE)</f>
        <v>3</v>
      </c>
      <c r="I1845" s="27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7" t="s">
        <v>1</v>
      </c>
      <c r="B1846" t="s">
        <v>3</v>
      </c>
      <c r="C1846" t="s">
        <v>1</v>
      </c>
      <c r="D1846" t="s">
        <v>1</v>
      </c>
      <c r="E1846" t="s">
        <v>3</v>
      </c>
      <c r="F1846" s="27">
        <f>VLOOKUP($A1846,ranks!$A$2:$B$12,2,FALSE)-VLOOKUP(B1846,ranks!$A$2:$B$12,2,FALSE)</f>
        <v>1</v>
      </c>
      <c r="G1846" s="27">
        <f>VLOOKUP($A1846,ranks!$A$2:$B$12,2,FALSE)-VLOOKUP(C1846,ranks!$A$2:$B$12,2,FALSE)</f>
        <v>0</v>
      </c>
      <c r="H1846" s="27">
        <f>VLOOKUP($A1846,ranks!$A$2:$B$12,2,FALSE)-VLOOKUP(D1846,ranks!$A$2:$B$12,2,FALSE)</f>
        <v>0</v>
      </c>
      <c r="I1846" s="27">
        <f>VLOOKUP($A1846,ranks!$A$2:$B$12,2,FALSE)-VLOOKUP(E1846,ranks!$A$2:$B$12,2,FALSE)</f>
        <v>1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1</v>
      </c>
      <c r="N1846">
        <f t="shared" si="230"/>
        <v>1</v>
      </c>
      <c r="O1846">
        <f t="shared" si="231"/>
        <v>0</v>
      </c>
      <c r="P1846">
        <f t="shared" si="232"/>
        <v>0</v>
      </c>
      <c r="Q1846">
        <f t="shared" si="233"/>
        <v>1</v>
      </c>
    </row>
    <row r="1847" spans="1:17" x14ac:dyDescent="0.25">
      <c r="A1847" s="27" t="s">
        <v>2</v>
      </c>
      <c r="B1847" t="s">
        <v>7</v>
      </c>
      <c r="C1847" t="s">
        <v>1</v>
      </c>
      <c r="D1847" t="s">
        <v>1</v>
      </c>
      <c r="E1847" t="s">
        <v>3</v>
      </c>
      <c r="F1847" s="27">
        <f>VLOOKUP($A1847,ranks!$A$2:$B$12,2,FALSE)-VLOOKUP(B1847,ranks!$A$2:$B$12,2,FALSE)</f>
        <v>4</v>
      </c>
      <c r="G1847" s="27">
        <f>VLOOKUP($A1847,ranks!$A$2:$B$12,2,FALSE)-VLOOKUP(C1847,ranks!$A$2:$B$12,2,FALSE)</f>
        <v>2</v>
      </c>
      <c r="H1847" s="27">
        <f>VLOOKUP($A1847,ranks!$A$2:$B$12,2,FALSE)-VLOOKUP(D1847,ranks!$A$2:$B$12,2,FALSE)</f>
        <v>2</v>
      </c>
      <c r="I1847" s="27">
        <f>VLOOKUP($A1847,ranks!$A$2:$B$12,2,FALSE)-VLOOKUP(E1847,ranks!$A$2:$B$12,2,FALSE)</f>
        <v>3</v>
      </c>
      <c r="J1847">
        <f t="shared" si="226"/>
        <v>16</v>
      </c>
      <c r="K1847">
        <f t="shared" si="227"/>
        <v>4</v>
      </c>
      <c r="L1847">
        <f t="shared" si="228"/>
        <v>4</v>
      </c>
      <c r="M1847">
        <f t="shared" si="229"/>
        <v>9</v>
      </c>
      <c r="N1847">
        <f t="shared" si="230"/>
        <v>4</v>
      </c>
      <c r="O1847">
        <f t="shared" si="231"/>
        <v>2</v>
      </c>
      <c r="P1847">
        <f t="shared" si="232"/>
        <v>2</v>
      </c>
      <c r="Q1847">
        <f t="shared" si="233"/>
        <v>3</v>
      </c>
    </row>
    <row r="1848" spans="1:17" x14ac:dyDescent="0.25">
      <c r="A1848" s="27" t="s">
        <v>1</v>
      </c>
      <c r="B1848" t="s">
        <v>6</v>
      </c>
      <c r="C1848" t="s">
        <v>6</v>
      </c>
      <c r="D1848" t="s">
        <v>1</v>
      </c>
      <c r="E1848" t="s">
        <v>3</v>
      </c>
      <c r="F1848" s="27">
        <f>VLOOKUP($A1848,ranks!$A$2:$B$12,2,FALSE)-VLOOKUP(B1848,ranks!$A$2:$B$12,2,FALSE)</f>
        <v>-3</v>
      </c>
      <c r="G1848" s="27">
        <f>VLOOKUP($A1848,ranks!$A$2:$B$12,2,FALSE)-VLOOKUP(C1848,ranks!$A$2:$B$12,2,FALSE)</f>
        <v>-3</v>
      </c>
      <c r="H1848" s="27">
        <f>VLOOKUP($A1848,ranks!$A$2:$B$12,2,FALSE)-VLOOKUP(D1848,ranks!$A$2:$B$12,2,FALSE)</f>
        <v>0</v>
      </c>
      <c r="I1848" s="27">
        <f>VLOOKUP($A1848,ranks!$A$2:$B$12,2,FALSE)-VLOOKUP(E1848,ranks!$A$2:$B$12,2,FALSE)</f>
        <v>1</v>
      </c>
      <c r="J1848">
        <f t="shared" si="226"/>
        <v>9</v>
      </c>
      <c r="K1848">
        <f t="shared" si="227"/>
        <v>9</v>
      </c>
      <c r="L1848">
        <f t="shared" si="228"/>
        <v>0</v>
      </c>
      <c r="M1848">
        <f t="shared" si="229"/>
        <v>1</v>
      </c>
      <c r="N1848">
        <f t="shared" si="230"/>
        <v>3</v>
      </c>
      <c r="O1848">
        <f t="shared" si="231"/>
        <v>3</v>
      </c>
      <c r="P1848">
        <f t="shared" si="232"/>
        <v>0</v>
      </c>
      <c r="Q1848">
        <f t="shared" si="233"/>
        <v>1</v>
      </c>
    </row>
    <row r="1849" spans="1:17" x14ac:dyDescent="0.25">
      <c r="A1849" s="27" t="s">
        <v>5</v>
      </c>
      <c r="B1849" t="s">
        <v>1</v>
      </c>
      <c r="C1849" t="s">
        <v>6</v>
      </c>
      <c r="D1849" t="s">
        <v>1</v>
      </c>
      <c r="E1849" t="s">
        <v>3</v>
      </c>
      <c r="F1849" s="27">
        <f>VLOOKUP($A1849,ranks!$A$2:$B$12,2,FALSE)-VLOOKUP(B1849,ranks!$A$2:$B$12,2,FALSE)</f>
        <v>-3</v>
      </c>
      <c r="G1849" s="27">
        <f>VLOOKUP($A1849,ranks!$A$2:$B$12,2,FALSE)-VLOOKUP(C1849,ranks!$A$2:$B$12,2,FALSE)</f>
        <v>-6</v>
      </c>
      <c r="H1849" s="27">
        <f>VLOOKUP($A1849,ranks!$A$2:$B$12,2,FALSE)-VLOOKUP(D1849,ranks!$A$2:$B$12,2,FALSE)</f>
        <v>-3</v>
      </c>
      <c r="I1849" s="27">
        <f>VLOOKUP($A1849,ranks!$A$2:$B$12,2,FALSE)-VLOOKUP(E1849,ranks!$A$2:$B$12,2,FALSE)</f>
        <v>-2</v>
      </c>
      <c r="J1849">
        <f t="shared" si="226"/>
        <v>9</v>
      </c>
      <c r="K1849">
        <f t="shared" si="227"/>
        <v>36</v>
      </c>
      <c r="L1849">
        <f t="shared" si="228"/>
        <v>9</v>
      </c>
      <c r="M1849">
        <f t="shared" si="229"/>
        <v>4</v>
      </c>
      <c r="N1849">
        <f t="shared" si="230"/>
        <v>3</v>
      </c>
      <c r="O1849">
        <f t="shared" si="231"/>
        <v>6</v>
      </c>
      <c r="P1849">
        <f t="shared" si="232"/>
        <v>3</v>
      </c>
      <c r="Q1849">
        <f t="shared" si="233"/>
        <v>2</v>
      </c>
    </row>
    <row r="1850" spans="1:17" x14ac:dyDescent="0.25">
      <c r="A1850" s="27" t="s">
        <v>6</v>
      </c>
      <c r="B1850" t="s">
        <v>2</v>
      </c>
      <c r="C1850" t="s">
        <v>2</v>
      </c>
      <c r="D1850" t="s">
        <v>1</v>
      </c>
      <c r="E1850" t="s">
        <v>3</v>
      </c>
      <c r="F1850" s="27">
        <f>VLOOKUP($A1850,ranks!$A$2:$B$12,2,FALSE)-VLOOKUP(B1850,ranks!$A$2:$B$12,2,FALSE)</f>
        <v>1</v>
      </c>
      <c r="G1850" s="27">
        <f>VLOOKUP($A1850,ranks!$A$2:$B$12,2,FALSE)-VLOOKUP(C1850,ranks!$A$2:$B$12,2,FALSE)</f>
        <v>1</v>
      </c>
      <c r="H1850" s="27">
        <f>VLOOKUP($A1850,ranks!$A$2:$B$12,2,FALSE)-VLOOKUP(D1850,ranks!$A$2:$B$12,2,FALSE)</f>
        <v>3</v>
      </c>
      <c r="I1850" s="27">
        <f>VLOOKUP($A1850,ranks!$A$2:$B$12,2,FALSE)-VLOOKUP(E1850,ranks!$A$2:$B$12,2,FALSE)</f>
        <v>4</v>
      </c>
      <c r="J1850">
        <f t="shared" si="226"/>
        <v>1</v>
      </c>
      <c r="K1850">
        <f t="shared" si="227"/>
        <v>1</v>
      </c>
      <c r="L1850">
        <f t="shared" si="228"/>
        <v>9</v>
      </c>
      <c r="M1850">
        <f t="shared" si="229"/>
        <v>16</v>
      </c>
      <c r="N1850">
        <f t="shared" si="230"/>
        <v>1</v>
      </c>
      <c r="O1850">
        <f t="shared" si="231"/>
        <v>1</v>
      </c>
      <c r="P1850">
        <f t="shared" si="232"/>
        <v>3</v>
      </c>
      <c r="Q1850">
        <f t="shared" si="233"/>
        <v>4</v>
      </c>
    </row>
    <row r="1851" spans="1:17" x14ac:dyDescent="0.25">
      <c r="A1851" s="27" t="s">
        <v>7</v>
      </c>
      <c r="B1851" t="s">
        <v>6</v>
      </c>
      <c r="C1851" t="s">
        <v>6</v>
      </c>
      <c r="D1851" t="s">
        <v>1</v>
      </c>
      <c r="E1851" t="s">
        <v>3</v>
      </c>
      <c r="F1851" s="27">
        <f>VLOOKUP($A1851,ranks!$A$2:$B$12,2,FALSE)-VLOOKUP(B1851,ranks!$A$2:$B$12,2,FALSE)</f>
        <v>-5</v>
      </c>
      <c r="G1851" s="27">
        <f>VLOOKUP($A1851,ranks!$A$2:$B$12,2,FALSE)-VLOOKUP(C1851,ranks!$A$2:$B$12,2,FALSE)</f>
        <v>-5</v>
      </c>
      <c r="H1851" s="27">
        <f>VLOOKUP($A1851,ranks!$A$2:$B$12,2,FALSE)-VLOOKUP(D1851,ranks!$A$2:$B$12,2,FALSE)</f>
        <v>-2</v>
      </c>
      <c r="I1851" s="27">
        <f>VLOOKUP($A1851,ranks!$A$2:$B$12,2,FALSE)-VLOOKUP(E1851,ranks!$A$2:$B$12,2,FALSE)</f>
        <v>-1</v>
      </c>
      <c r="J1851">
        <f t="shared" si="226"/>
        <v>25</v>
      </c>
      <c r="K1851">
        <f t="shared" si="227"/>
        <v>25</v>
      </c>
      <c r="L1851">
        <f t="shared" si="228"/>
        <v>4</v>
      </c>
      <c r="M1851">
        <f t="shared" si="229"/>
        <v>1</v>
      </c>
      <c r="N1851">
        <f t="shared" si="230"/>
        <v>5</v>
      </c>
      <c r="O1851">
        <f t="shared" si="231"/>
        <v>5</v>
      </c>
      <c r="P1851">
        <f t="shared" si="232"/>
        <v>2</v>
      </c>
      <c r="Q1851">
        <f t="shared" si="233"/>
        <v>1</v>
      </c>
    </row>
    <row r="1852" spans="1:17" x14ac:dyDescent="0.25">
      <c r="A1852" s="27" t="s">
        <v>3</v>
      </c>
      <c r="B1852" t="s">
        <v>1</v>
      </c>
      <c r="C1852" t="s">
        <v>1</v>
      </c>
      <c r="D1852" t="s">
        <v>1</v>
      </c>
      <c r="E1852" t="s">
        <v>3</v>
      </c>
      <c r="F1852" s="27">
        <f>VLOOKUP($A1852,ranks!$A$2:$B$12,2,FALSE)-VLOOKUP(B1852,ranks!$A$2:$B$12,2,FALSE)</f>
        <v>-1</v>
      </c>
      <c r="G1852" s="27">
        <f>VLOOKUP($A1852,ranks!$A$2:$B$12,2,FALSE)-VLOOKUP(C1852,ranks!$A$2:$B$12,2,FALSE)</f>
        <v>-1</v>
      </c>
      <c r="H1852" s="27">
        <f>VLOOKUP($A1852,ranks!$A$2:$B$12,2,FALSE)-VLOOKUP(D1852,ranks!$A$2:$B$12,2,FALSE)</f>
        <v>-1</v>
      </c>
      <c r="I1852" s="27">
        <f>VLOOKUP($A1852,ranks!$A$2:$B$12,2,FALSE)-VLOOKUP(E1852,ranks!$A$2:$B$12,2,FALSE)</f>
        <v>0</v>
      </c>
      <c r="J1852">
        <f t="shared" si="226"/>
        <v>1</v>
      </c>
      <c r="K1852">
        <f t="shared" si="227"/>
        <v>1</v>
      </c>
      <c r="L1852">
        <f t="shared" si="228"/>
        <v>1</v>
      </c>
      <c r="M1852">
        <f t="shared" si="229"/>
        <v>0</v>
      </c>
      <c r="N1852">
        <f t="shared" si="230"/>
        <v>1</v>
      </c>
      <c r="O1852">
        <f t="shared" si="231"/>
        <v>1</v>
      </c>
      <c r="P1852">
        <f t="shared" si="232"/>
        <v>1</v>
      </c>
      <c r="Q1852">
        <f t="shared" si="233"/>
        <v>0</v>
      </c>
    </row>
    <row r="1853" spans="1:17" x14ac:dyDescent="0.25">
      <c r="A1853" s="27" t="s">
        <v>5</v>
      </c>
      <c r="B1853" t="s">
        <v>1</v>
      </c>
      <c r="C1853" t="s">
        <v>1</v>
      </c>
      <c r="D1853" t="s">
        <v>1</v>
      </c>
      <c r="E1853" t="s">
        <v>3</v>
      </c>
      <c r="F1853" s="27">
        <f>VLOOKUP($A1853,ranks!$A$2:$B$12,2,FALSE)-VLOOKUP(B1853,ranks!$A$2:$B$12,2,FALSE)</f>
        <v>-3</v>
      </c>
      <c r="G1853" s="27">
        <f>VLOOKUP($A1853,ranks!$A$2:$B$12,2,FALSE)-VLOOKUP(C1853,ranks!$A$2:$B$12,2,FALSE)</f>
        <v>-3</v>
      </c>
      <c r="H1853" s="27">
        <f>VLOOKUP($A1853,ranks!$A$2:$B$12,2,FALSE)-VLOOKUP(D1853,ranks!$A$2:$B$12,2,FALSE)</f>
        <v>-3</v>
      </c>
      <c r="I1853" s="27">
        <f>VLOOKUP($A1853,ranks!$A$2:$B$12,2,FALSE)-VLOOKUP(E1853,ranks!$A$2:$B$12,2,FALSE)</f>
        <v>-2</v>
      </c>
      <c r="J1853">
        <f t="shared" si="226"/>
        <v>9</v>
      </c>
      <c r="K1853">
        <f t="shared" si="227"/>
        <v>9</v>
      </c>
      <c r="L1853">
        <f t="shared" si="228"/>
        <v>9</v>
      </c>
      <c r="M1853">
        <f t="shared" si="229"/>
        <v>4</v>
      </c>
      <c r="N1853">
        <f t="shared" si="230"/>
        <v>3</v>
      </c>
      <c r="O1853">
        <f t="shared" si="231"/>
        <v>3</v>
      </c>
      <c r="P1853">
        <f t="shared" si="232"/>
        <v>3</v>
      </c>
      <c r="Q1853">
        <f t="shared" si="233"/>
        <v>2</v>
      </c>
    </row>
    <row r="1854" spans="1:17" x14ac:dyDescent="0.25">
      <c r="A1854" s="27" t="s">
        <v>3</v>
      </c>
      <c r="B1854" t="s">
        <v>1</v>
      </c>
      <c r="C1854" t="s">
        <v>1</v>
      </c>
      <c r="D1854" t="s">
        <v>1</v>
      </c>
      <c r="E1854" t="s">
        <v>3</v>
      </c>
      <c r="F1854" s="27">
        <f>VLOOKUP($A1854,ranks!$A$2:$B$12,2,FALSE)-VLOOKUP(B1854,ranks!$A$2:$B$12,2,FALSE)</f>
        <v>-1</v>
      </c>
      <c r="G1854" s="27">
        <f>VLOOKUP($A1854,ranks!$A$2:$B$12,2,FALSE)-VLOOKUP(C1854,ranks!$A$2:$B$12,2,FALSE)</f>
        <v>-1</v>
      </c>
      <c r="H1854" s="27">
        <f>VLOOKUP($A1854,ranks!$A$2:$B$12,2,FALSE)-VLOOKUP(D1854,ranks!$A$2:$B$12,2,FALSE)</f>
        <v>-1</v>
      </c>
      <c r="I1854" s="27">
        <f>VLOOKUP($A1854,ranks!$A$2:$B$12,2,FALSE)-VLOOKUP(E1854,ranks!$A$2:$B$12,2,FALSE)</f>
        <v>0</v>
      </c>
      <c r="J1854">
        <f t="shared" si="226"/>
        <v>1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1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s="27" t="s">
        <v>6</v>
      </c>
      <c r="B1855" t="s">
        <v>6</v>
      </c>
      <c r="C1855" t="s">
        <v>6</v>
      </c>
      <c r="D1855" t="s">
        <v>1</v>
      </c>
      <c r="E1855" t="s">
        <v>3</v>
      </c>
      <c r="F1855" s="27">
        <f>VLOOKUP($A1855,ranks!$A$2:$B$12,2,FALSE)-VLOOKUP(B1855,ranks!$A$2:$B$12,2,FALSE)</f>
        <v>0</v>
      </c>
      <c r="G1855" s="27">
        <f>VLOOKUP($A1855,ranks!$A$2:$B$12,2,FALSE)-VLOOKUP(C1855,ranks!$A$2:$B$12,2,FALSE)</f>
        <v>0</v>
      </c>
      <c r="H1855" s="27">
        <f>VLOOKUP($A1855,ranks!$A$2:$B$12,2,FALSE)-VLOOKUP(D1855,ranks!$A$2:$B$12,2,FALSE)</f>
        <v>3</v>
      </c>
      <c r="I1855" s="27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s="27" t="s">
        <v>2</v>
      </c>
      <c r="B1856" t="s">
        <v>6</v>
      </c>
      <c r="C1856" t="s">
        <v>6</v>
      </c>
      <c r="D1856" t="s">
        <v>1</v>
      </c>
      <c r="E1856" t="s">
        <v>3</v>
      </c>
      <c r="F1856" s="27">
        <f>VLOOKUP($A1856,ranks!$A$2:$B$12,2,FALSE)-VLOOKUP(B1856,ranks!$A$2:$B$12,2,FALSE)</f>
        <v>-1</v>
      </c>
      <c r="G1856" s="27">
        <f>VLOOKUP($A1856,ranks!$A$2:$B$12,2,FALSE)-VLOOKUP(C1856,ranks!$A$2:$B$12,2,FALSE)</f>
        <v>-1</v>
      </c>
      <c r="H1856" s="27">
        <f>VLOOKUP($A1856,ranks!$A$2:$B$12,2,FALSE)-VLOOKUP(D1856,ranks!$A$2:$B$12,2,FALSE)</f>
        <v>2</v>
      </c>
      <c r="I1856" s="27">
        <f>VLOOKUP($A1856,ranks!$A$2:$B$12,2,FALSE)-VLOOKUP(E1856,ranks!$A$2:$B$12,2,FALSE)</f>
        <v>3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9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3</v>
      </c>
    </row>
    <row r="1857" spans="1:17" x14ac:dyDescent="0.25">
      <c r="A1857" s="27" t="s">
        <v>3</v>
      </c>
      <c r="B1857" t="s">
        <v>1</v>
      </c>
      <c r="C1857" t="s">
        <v>1</v>
      </c>
      <c r="D1857" t="s">
        <v>1</v>
      </c>
      <c r="E1857" t="s">
        <v>3</v>
      </c>
      <c r="F1857" s="27">
        <f>VLOOKUP($A1857,ranks!$A$2:$B$12,2,FALSE)-VLOOKUP(B1857,ranks!$A$2:$B$12,2,FALSE)</f>
        <v>-1</v>
      </c>
      <c r="G1857" s="27">
        <f>VLOOKUP($A1857,ranks!$A$2:$B$12,2,FALSE)-VLOOKUP(C1857,ranks!$A$2:$B$12,2,FALSE)</f>
        <v>-1</v>
      </c>
      <c r="H1857" s="27">
        <f>VLOOKUP($A1857,ranks!$A$2:$B$12,2,FALSE)-VLOOKUP(D1857,ranks!$A$2:$B$12,2,FALSE)</f>
        <v>-1</v>
      </c>
      <c r="I1857" s="27">
        <f>VLOOKUP($A1857,ranks!$A$2:$B$12,2,FALSE)-VLOOKUP(E1857,ranks!$A$2:$B$12,2,FALSE)</f>
        <v>0</v>
      </c>
      <c r="J1857">
        <f t="shared" si="226"/>
        <v>1</v>
      </c>
      <c r="K1857">
        <f t="shared" si="227"/>
        <v>1</v>
      </c>
      <c r="L1857">
        <f t="shared" si="228"/>
        <v>1</v>
      </c>
      <c r="M1857">
        <f t="shared" si="229"/>
        <v>0</v>
      </c>
      <c r="N1857">
        <f t="shared" si="230"/>
        <v>1</v>
      </c>
      <c r="O1857">
        <f t="shared" si="231"/>
        <v>1</v>
      </c>
      <c r="P1857">
        <f t="shared" si="232"/>
        <v>1</v>
      </c>
      <c r="Q1857">
        <f t="shared" si="233"/>
        <v>0</v>
      </c>
    </row>
    <row r="1858" spans="1:17" x14ac:dyDescent="0.25">
      <c r="A1858" s="27" t="s">
        <v>1</v>
      </c>
      <c r="B1858" t="s">
        <v>1</v>
      </c>
      <c r="C1858" t="s">
        <v>1</v>
      </c>
      <c r="D1858" t="s">
        <v>1</v>
      </c>
      <c r="E1858" t="s">
        <v>3</v>
      </c>
      <c r="F1858" s="27">
        <f>VLOOKUP($A1858,ranks!$A$2:$B$12,2,FALSE)-VLOOKUP(B1858,ranks!$A$2:$B$12,2,FALSE)</f>
        <v>0</v>
      </c>
      <c r="G1858" s="27">
        <f>VLOOKUP($A1858,ranks!$A$2:$B$12,2,FALSE)-VLOOKUP(C1858,ranks!$A$2:$B$12,2,FALSE)</f>
        <v>0</v>
      </c>
      <c r="H1858" s="27">
        <f>VLOOKUP($A1858,ranks!$A$2:$B$12,2,FALSE)-VLOOKUP(D1858,ranks!$A$2:$B$12,2,FALSE)</f>
        <v>0</v>
      </c>
      <c r="I1858" s="27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s="27" t="s">
        <v>1</v>
      </c>
      <c r="B1859" t="s">
        <v>3</v>
      </c>
      <c r="C1859" t="s">
        <v>1</v>
      </c>
      <c r="D1859" t="s">
        <v>1</v>
      </c>
      <c r="E1859" t="s">
        <v>3</v>
      </c>
      <c r="F1859" s="27">
        <f>VLOOKUP($A1859,ranks!$A$2:$B$12,2,FALSE)-VLOOKUP(B1859,ranks!$A$2:$B$12,2,FALSE)</f>
        <v>1</v>
      </c>
      <c r="G1859" s="27">
        <f>VLOOKUP($A1859,ranks!$A$2:$B$12,2,FALSE)-VLOOKUP(C1859,ranks!$A$2:$B$12,2,FALSE)</f>
        <v>0</v>
      </c>
      <c r="H1859" s="27">
        <f>VLOOKUP($A1859,ranks!$A$2:$B$12,2,FALSE)-VLOOKUP(D1859,ranks!$A$2:$B$12,2,FALSE)</f>
        <v>0</v>
      </c>
      <c r="I1859" s="27">
        <f>VLOOKUP($A1859,ranks!$A$2:$B$12,2,FALSE)-VLOOKUP(E1859,ranks!$A$2:$B$12,2,FALSE)</f>
        <v>1</v>
      </c>
      <c r="J1859">
        <f t="shared" ref="J1859:J1922" si="234">F1859^2</f>
        <v>1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1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7" t="s">
        <v>1</v>
      </c>
      <c r="B1860" t="s">
        <v>1</v>
      </c>
      <c r="C1860" t="s">
        <v>1</v>
      </c>
      <c r="D1860" t="s">
        <v>1</v>
      </c>
      <c r="E1860" t="s">
        <v>3</v>
      </c>
      <c r="F1860" s="27">
        <f>VLOOKUP($A1860,ranks!$A$2:$B$12,2,FALSE)-VLOOKUP(B1860,ranks!$A$2:$B$12,2,FALSE)</f>
        <v>0</v>
      </c>
      <c r="G1860" s="27">
        <f>VLOOKUP($A1860,ranks!$A$2:$B$12,2,FALSE)-VLOOKUP(C1860,ranks!$A$2:$B$12,2,FALSE)</f>
        <v>0</v>
      </c>
      <c r="H1860" s="27">
        <f>VLOOKUP($A1860,ranks!$A$2:$B$12,2,FALSE)-VLOOKUP(D1860,ranks!$A$2:$B$12,2,FALSE)</f>
        <v>0</v>
      </c>
      <c r="I1860" s="27">
        <f>VLOOKUP($A1860,ranks!$A$2:$B$12,2,FALSE)-VLOOKUP(E1860,ranks!$A$2:$B$12,2,FALSE)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s="27" t="s">
        <v>5</v>
      </c>
      <c r="B1861" t="s">
        <v>5</v>
      </c>
      <c r="C1861" t="s">
        <v>2</v>
      </c>
      <c r="D1861" t="s">
        <v>1</v>
      </c>
      <c r="E1861" t="s">
        <v>3</v>
      </c>
      <c r="F1861" s="27">
        <f>VLOOKUP($A1861,ranks!$A$2:$B$12,2,FALSE)-VLOOKUP(B1861,ranks!$A$2:$B$12,2,FALSE)</f>
        <v>0</v>
      </c>
      <c r="G1861" s="27">
        <f>VLOOKUP($A1861,ranks!$A$2:$B$12,2,FALSE)-VLOOKUP(C1861,ranks!$A$2:$B$12,2,FALSE)</f>
        <v>-5</v>
      </c>
      <c r="H1861" s="27">
        <f>VLOOKUP($A1861,ranks!$A$2:$B$12,2,FALSE)-VLOOKUP(D1861,ranks!$A$2:$B$12,2,FALSE)</f>
        <v>-3</v>
      </c>
      <c r="I1861" s="27">
        <f>VLOOKUP($A1861,ranks!$A$2:$B$12,2,FALSE)-VLOOKUP(E1861,ranks!$A$2:$B$12,2,FALSE)</f>
        <v>-2</v>
      </c>
      <c r="J1861">
        <f t="shared" si="234"/>
        <v>0</v>
      </c>
      <c r="K1861">
        <f t="shared" si="235"/>
        <v>25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5</v>
      </c>
      <c r="P1861">
        <f t="shared" si="240"/>
        <v>3</v>
      </c>
      <c r="Q1861">
        <f t="shared" si="241"/>
        <v>2</v>
      </c>
    </row>
    <row r="1862" spans="1:17" x14ac:dyDescent="0.25">
      <c r="A1862" s="27" t="s">
        <v>6</v>
      </c>
      <c r="B1862" t="s">
        <v>6</v>
      </c>
      <c r="C1862" t="s">
        <v>6</v>
      </c>
      <c r="D1862" t="s">
        <v>1</v>
      </c>
      <c r="E1862" t="s">
        <v>3</v>
      </c>
      <c r="F1862" s="27">
        <f>VLOOKUP($A1862,ranks!$A$2:$B$12,2,FALSE)-VLOOKUP(B1862,ranks!$A$2:$B$12,2,FALSE)</f>
        <v>0</v>
      </c>
      <c r="G1862" s="27">
        <f>VLOOKUP($A1862,ranks!$A$2:$B$12,2,FALSE)-VLOOKUP(C1862,ranks!$A$2:$B$12,2,FALSE)</f>
        <v>0</v>
      </c>
      <c r="H1862" s="27">
        <f>VLOOKUP($A1862,ranks!$A$2:$B$12,2,FALSE)-VLOOKUP(D1862,ranks!$A$2:$B$12,2,FALSE)</f>
        <v>3</v>
      </c>
      <c r="I1862" s="27">
        <f>VLOOKUP($A1862,ranks!$A$2:$B$12,2,FALSE)-VLOOKUP(E1862,ranks!$A$2:$B$12,2,FALSE)</f>
        <v>4</v>
      </c>
      <c r="J1862">
        <f t="shared" si="234"/>
        <v>0</v>
      </c>
      <c r="K1862">
        <f t="shared" si="235"/>
        <v>0</v>
      </c>
      <c r="L1862">
        <f t="shared" si="236"/>
        <v>9</v>
      </c>
      <c r="M1862">
        <f t="shared" si="237"/>
        <v>16</v>
      </c>
      <c r="N1862">
        <f t="shared" si="238"/>
        <v>0</v>
      </c>
      <c r="O1862">
        <f t="shared" si="239"/>
        <v>0</v>
      </c>
      <c r="P1862">
        <f t="shared" si="240"/>
        <v>3</v>
      </c>
      <c r="Q1862">
        <f t="shared" si="241"/>
        <v>4</v>
      </c>
    </row>
    <row r="1863" spans="1:17" x14ac:dyDescent="0.25">
      <c r="A1863" s="27" t="s">
        <v>4</v>
      </c>
      <c r="B1863" t="s">
        <v>7</v>
      </c>
      <c r="C1863" t="s">
        <v>6</v>
      </c>
      <c r="D1863" t="s">
        <v>1</v>
      </c>
      <c r="E1863" t="s">
        <v>3</v>
      </c>
      <c r="F1863" s="27">
        <f>VLOOKUP($A1863,ranks!$A$2:$B$12,2,FALSE)-VLOOKUP(B1863,ranks!$A$2:$B$12,2,FALSE)</f>
        <v>3</v>
      </c>
      <c r="G1863" s="27">
        <f>VLOOKUP($A1863,ranks!$A$2:$B$12,2,FALSE)-VLOOKUP(C1863,ranks!$A$2:$B$12,2,FALSE)</f>
        <v>-2</v>
      </c>
      <c r="H1863" s="27">
        <f>VLOOKUP($A1863,ranks!$A$2:$B$12,2,FALSE)-VLOOKUP(D1863,ranks!$A$2:$B$12,2,FALSE)</f>
        <v>1</v>
      </c>
      <c r="I1863" s="27">
        <f>VLOOKUP($A1863,ranks!$A$2:$B$12,2,FALSE)-VLOOKUP(E1863,ranks!$A$2:$B$12,2,FALSE)</f>
        <v>2</v>
      </c>
      <c r="J1863">
        <f t="shared" si="234"/>
        <v>9</v>
      </c>
      <c r="K1863">
        <f t="shared" si="235"/>
        <v>4</v>
      </c>
      <c r="L1863">
        <f t="shared" si="236"/>
        <v>1</v>
      </c>
      <c r="M1863">
        <f t="shared" si="237"/>
        <v>4</v>
      </c>
      <c r="N1863">
        <f t="shared" si="238"/>
        <v>3</v>
      </c>
      <c r="O1863">
        <f t="shared" si="239"/>
        <v>2</v>
      </c>
      <c r="P1863">
        <f t="shared" si="240"/>
        <v>1</v>
      </c>
      <c r="Q1863">
        <f t="shared" si="241"/>
        <v>2</v>
      </c>
    </row>
    <row r="1864" spans="1:17" x14ac:dyDescent="0.25">
      <c r="A1864" s="27" t="s">
        <v>1</v>
      </c>
      <c r="B1864" t="s">
        <v>1</v>
      </c>
      <c r="C1864" t="s">
        <v>1</v>
      </c>
      <c r="D1864" t="s">
        <v>1</v>
      </c>
      <c r="E1864" t="s">
        <v>3</v>
      </c>
      <c r="F1864" s="27">
        <f>VLOOKUP($A1864,ranks!$A$2:$B$12,2,FALSE)-VLOOKUP(B1864,ranks!$A$2:$B$12,2,FALSE)</f>
        <v>0</v>
      </c>
      <c r="G1864" s="27">
        <f>VLOOKUP($A1864,ranks!$A$2:$B$12,2,FALSE)-VLOOKUP(C1864,ranks!$A$2:$B$12,2,FALSE)</f>
        <v>0</v>
      </c>
      <c r="H1864" s="27">
        <f>VLOOKUP($A1864,ranks!$A$2:$B$12,2,FALSE)-VLOOKUP(D1864,ranks!$A$2:$B$12,2,FALSE)</f>
        <v>0</v>
      </c>
      <c r="I1864" s="27">
        <f>VLOOKUP($A1864,ranks!$A$2:$B$12,2,FALSE)-VLOOKUP(E1864,ranks!$A$2:$B$12,2,FALSE)</f>
        <v>1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1</v>
      </c>
    </row>
    <row r="1865" spans="1:17" x14ac:dyDescent="0.25">
      <c r="A1865" s="27" t="s">
        <v>6</v>
      </c>
      <c r="B1865" t="s">
        <v>5</v>
      </c>
      <c r="C1865" t="s">
        <v>1</v>
      </c>
      <c r="D1865" t="s">
        <v>1</v>
      </c>
      <c r="E1865" t="s">
        <v>3</v>
      </c>
      <c r="F1865" s="27">
        <f>VLOOKUP($A1865,ranks!$A$2:$B$12,2,FALSE)-VLOOKUP(B1865,ranks!$A$2:$B$12,2,FALSE)</f>
        <v>6</v>
      </c>
      <c r="G1865" s="27">
        <f>VLOOKUP($A1865,ranks!$A$2:$B$12,2,FALSE)-VLOOKUP(C1865,ranks!$A$2:$B$12,2,FALSE)</f>
        <v>3</v>
      </c>
      <c r="H1865" s="27">
        <f>VLOOKUP($A1865,ranks!$A$2:$B$12,2,FALSE)-VLOOKUP(D1865,ranks!$A$2:$B$12,2,FALSE)</f>
        <v>3</v>
      </c>
      <c r="I1865" s="27">
        <f>VLOOKUP($A1865,ranks!$A$2:$B$12,2,FALSE)-VLOOKUP(E1865,ranks!$A$2:$B$12,2,FALSE)</f>
        <v>4</v>
      </c>
      <c r="J1865">
        <f t="shared" si="234"/>
        <v>36</v>
      </c>
      <c r="K1865">
        <f t="shared" si="235"/>
        <v>9</v>
      </c>
      <c r="L1865">
        <f t="shared" si="236"/>
        <v>9</v>
      </c>
      <c r="M1865">
        <f t="shared" si="237"/>
        <v>16</v>
      </c>
      <c r="N1865">
        <f t="shared" si="238"/>
        <v>6</v>
      </c>
      <c r="O1865">
        <f t="shared" si="239"/>
        <v>3</v>
      </c>
      <c r="P1865">
        <f t="shared" si="240"/>
        <v>3</v>
      </c>
      <c r="Q1865">
        <f t="shared" si="241"/>
        <v>4</v>
      </c>
    </row>
    <row r="1866" spans="1:17" x14ac:dyDescent="0.25">
      <c r="A1866" s="27" t="s">
        <v>1</v>
      </c>
      <c r="B1866" t="s">
        <v>5</v>
      </c>
      <c r="C1866" t="s">
        <v>1</v>
      </c>
      <c r="D1866" t="s">
        <v>1</v>
      </c>
      <c r="E1866" t="s">
        <v>3</v>
      </c>
      <c r="F1866" s="27">
        <f>VLOOKUP($A1866,ranks!$A$2:$B$12,2,FALSE)-VLOOKUP(B1866,ranks!$A$2:$B$12,2,FALSE)</f>
        <v>3</v>
      </c>
      <c r="G1866" s="27">
        <f>VLOOKUP($A1866,ranks!$A$2:$B$12,2,FALSE)-VLOOKUP(C1866,ranks!$A$2:$B$12,2,FALSE)</f>
        <v>0</v>
      </c>
      <c r="H1866" s="27">
        <f>VLOOKUP($A1866,ranks!$A$2:$B$12,2,FALSE)-VLOOKUP(D1866,ranks!$A$2:$B$12,2,FALSE)</f>
        <v>0</v>
      </c>
      <c r="I1866" s="27">
        <f>VLOOKUP($A1866,ranks!$A$2:$B$12,2,FALSE)-VLOOKUP(E1866,ranks!$A$2:$B$12,2,FALSE)</f>
        <v>1</v>
      </c>
      <c r="J1866">
        <f t="shared" si="234"/>
        <v>9</v>
      </c>
      <c r="K1866">
        <f t="shared" si="235"/>
        <v>0</v>
      </c>
      <c r="L1866">
        <f t="shared" si="236"/>
        <v>0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0</v>
      </c>
      <c r="Q1866">
        <f t="shared" si="241"/>
        <v>1</v>
      </c>
    </row>
    <row r="1867" spans="1:17" x14ac:dyDescent="0.25">
      <c r="A1867" s="27" t="s">
        <v>2</v>
      </c>
      <c r="B1867" t="s">
        <v>1</v>
      </c>
      <c r="C1867" t="s">
        <v>1</v>
      </c>
      <c r="D1867" t="s">
        <v>1</v>
      </c>
      <c r="E1867" t="s">
        <v>3</v>
      </c>
      <c r="F1867" s="27">
        <f>VLOOKUP($A1867,ranks!$A$2:$B$12,2,FALSE)-VLOOKUP(B1867,ranks!$A$2:$B$12,2,FALSE)</f>
        <v>2</v>
      </c>
      <c r="G1867" s="27">
        <f>VLOOKUP($A1867,ranks!$A$2:$B$12,2,FALSE)-VLOOKUP(C1867,ranks!$A$2:$B$12,2,FALSE)</f>
        <v>2</v>
      </c>
      <c r="H1867" s="27">
        <f>VLOOKUP($A1867,ranks!$A$2:$B$12,2,FALSE)-VLOOKUP(D1867,ranks!$A$2:$B$12,2,FALSE)</f>
        <v>2</v>
      </c>
      <c r="I1867" s="27">
        <f>VLOOKUP($A1867,ranks!$A$2:$B$12,2,FALSE)-VLOOKUP(E1867,ranks!$A$2:$B$12,2,FALSE)</f>
        <v>3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9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3</v>
      </c>
    </row>
    <row r="1868" spans="1:17" x14ac:dyDescent="0.25">
      <c r="A1868" s="27" t="s">
        <v>5</v>
      </c>
      <c r="B1868" t="s">
        <v>5</v>
      </c>
      <c r="C1868" t="s">
        <v>1</v>
      </c>
      <c r="D1868" t="s">
        <v>1</v>
      </c>
      <c r="E1868" t="s">
        <v>3</v>
      </c>
      <c r="F1868" s="27">
        <f>VLOOKUP($A1868,ranks!$A$2:$B$12,2,FALSE)-VLOOKUP(B1868,ranks!$A$2:$B$12,2,FALSE)</f>
        <v>0</v>
      </c>
      <c r="G1868" s="27">
        <f>VLOOKUP($A1868,ranks!$A$2:$B$12,2,FALSE)-VLOOKUP(C1868,ranks!$A$2:$B$12,2,FALSE)</f>
        <v>-3</v>
      </c>
      <c r="H1868" s="27">
        <f>VLOOKUP($A1868,ranks!$A$2:$B$12,2,FALSE)-VLOOKUP(D1868,ranks!$A$2:$B$12,2,FALSE)</f>
        <v>-3</v>
      </c>
      <c r="I1868" s="27">
        <f>VLOOKUP($A1868,ranks!$A$2:$B$12,2,FALSE)-VLOOKUP(E1868,ranks!$A$2:$B$12,2,FALSE)</f>
        <v>-2</v>
      </c>
      <c r="J1868">
        <f t="shared" si="234"/>
        <v>0</v>
      </c>
      <c r="K1868">
        <f t="shared" si="235"/>
        <v>9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3</v>
      </c>
      <c r="P1868">
        <f t="shared" si="240"/>
        <v>3</v>
      </c>
      <c r="Q1868">
        <f t="shared" si="241"/>
        <v>2</v>
      </c>
    </row>
    <row r="1869" spans="1:17" x14ac:dyDescent="0.25">
      <c r="A1869" s="27" t="s">
        <v>1</v>
      </c>
      <c r="B1869" t="s">
        <v>3</v>
      </c>
      <c r="C1869" t="s">
        <v>1</v>
      </c>
      <c r="D1869" t="s">
        <v>1</v>
      </c>
      <c r="E1869" t="s">
        <v>3</v>
      </c>
      <c r="F1869" s="27">
        <f>VLOOKUP($A1869,ranks!$A$2:$B$12,2,FALSE)-VLOOKUP(B1869,ranks!$A$2:$B$12,2,FALSE)</f>
        <v>1</v>
      </c>
      <c r="G1869" s="27">
        <f>VLOOKUP($A1869,ranks!$A$2:$B$12,2,FALSE)-VLOOKUP(C1869,ranks!$A$2:$B$12,2,FALSE)</f>
        <v>0</v>
      </c>
      <c r="H1869" s="27">
        <f>VLOOKUP($A1869,ranks!$A$2:$B$12,2,FALSE)-VLOOKUP(D1869,ranks!$A$2:$B$12,2,FALSE)</f>
        <v>0</v>
      </c>
      <c r="I1869" s="27">
        <f>VLOOKUP($A1869,ranks!$A$2:$B$12,2,FALSE)-VLOOKUP(E1869,ranks!$A$2:$B$12,2,FALSE)</f>
        <v>1</v>
      </c>
      <c r="J1869">
        <f t="shared" si="234"/>
        <v>1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1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s="27" t="s">
        <v>1</v>
      </c>
      <c r="B1870" t="s">
        <v>7</v>
      </c>
      <c r="C1870" t="s">
        <v>3</v>
      </c>
      <c r="D1870" t="s">
        <v>1</v>
      </c>
      <c r="E1870" t="s">
        <v>3</v>
      </c>
      <c r="F1870" s="27">
        <f>VLOOKUP($A1870,ranks!$A$2:$B$12,2,FALSE)-VLOOKUP(B1870,ranks!$A$2:$B$12,2,FALSE)</f>
        <v>2</v>
      </c>
      <c r="G1870" s="27">
        <f>VLOOKUP($A1870,ranks!$A$2:$B$12,2,FALSE)-VLOOKUP(C1870,ranks!$A$2:$B$12,2,FALSE)</f>
        <v>1</v>
      </c>
      <c r="H1870" s="27">
        <f>VLOOKUP($A1870,ranks!$A$2:$B$12,2,FALSE)-VLOOKUP(D1870,ranks!$A$2:$B$12,2,FALSE)</f>
        <v>0</v>
      </c>
      <c r="I1870" s="27">
        <f>VLOOKUP($A1870,ranks!$A$2:$B$12,2,FALSE)-VLOOKUP(E1870,ranks!$A$2:$B$12,2,FALSE)</f>
        <v>1</v>
      </c>
      <c r="J1870">
        <f t="shared" si="234"/>
        <v>4</v>
      </c>
      <c r="K1870">
        <f t="shared" si="235"/>
        <v>1</v>
      </c>
      <c r="L1870">
        <f t="shared" si="236"/>
        <v>0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0</v>
      </c>
      <c r="Q1870">
        <f t="shared" si="241"/>
        <v>1</v>
      </c>
    </row>
    <row r="1871" spans="1:17" x14ac:dyDescent="0.25">
      <c r="A1871" s="27" t="s">
        <v>3</v>
      </c>
      <c r="B1871" t="s">
        <v>2</v>
      </c>
      <c r="C1871" t="s">
        <v>3</v>
      </c>
      <c r="D1871" t="s">
        <v>1</v>
      </c>
      <c r="E1871" t="s">
        <v>3</v>
      </c>
      <c r="F1871" s="27">
        <f>VLOOKUP($A1871,ranks!$A$2:$B$12,2,FALSE)-VLOOKUP(B1871,ranks!$A$2:$B$12,2,FALSE)</f>
        <v>-3</v>
      </c>
      <c r="G1871" s="27">
        <f>VLOOKUP($A1871,ranks!$A$2:$B$12,2,FALSE)-VLOOKUP(C1871,ranks!$A$2:$B$12,2,FALSE)</f>
        <v>0</v>
      </c>
      <c r="H1871" s="27">
        <f>VLOOKUP($A1871,ranks!$A$2:$B$12,2,FALSE)-VLOOKUP(D1871,ranks!$A$2:$B$12,2,FALSE)</f>
        <v>-1</v>
      </c>
      <c r="I1871" s="27">
        <f>VLOOKUP($A1871,ranks!$A$2:$B$12,2,FALSE)-VLOOKUP(E1871,ranks!$A$2:$B$12,2,FALSE)</f>
        <v>0</v>
      </c>
      <c r="J1871">
        <f t="shared" si="234"/>
        <v>9</v>
      </c>
      <c r="K1871">
        <f t="shared" si="235"/>
        <v>0</v>
      </c>
      <c r="L1871">
        <f t="shared" si="236"/>
        <v>1</v>
      </c>
      <c r="M1871">
        <f t="shared" si="237"/>
        <v>0</v>
      </c>
      <c r="N1871">
        <f t="shared" si="238"/>
        <v>3</v>
      </c>
      <c r="O1871">
        <f t="shared" si="239"/>
        <v>0</v>
      </c>
      <c r="P1871">
        <f t="shared" si="240"/>
        <v>1</v>
      </c>
      <c r="Q1871">
        <f t="shared" si="241"/>
        <v>0</v>
      </c>
    </row>
    <row r="1872" spans="1:17" x14ac:dyDescent="0.25">
      <c r="A1872" s="27" t="s">
        <v>4</v>
      </c>
      <c r="B1872" t="s">
        <v>3</v>
      </c>
      <c r="C1872" t="s">
        <v>3</v>
      </c>
      <c r="D1872" t="s">
        <v>1</v>
      </c>
      <c r="E1872" t="s">
        <v>3</v>
      </c>
      <c r="F1872" s="27">
        <f>VLOOKUP($A1872,ranks!$A$2:$B$12,2,FALSE)-VLOOKUP(B1872,ranks!$A$2:$B$12,2,FALSE)</f>
        <v>2</v>
      </c>
      <c r="G1872" s="27">
        <f>VLOOKUP($A1872,ranks!$A$2:$B$12,2,FALSE)-VLOOKUP(C1872,ranks!$A$2:$B$12,2,FALSE)</f>
        <v>2</v>
      </c>
      <c r="H1872" s="27">
        <f>VLOOKUP($A1872,ranks!$A$2:$B$12,2,FALSE)-VLOOKUP(D1872,ranks!$A$2:$B$12,2,FALSE)</f>
        <v>1</v>
      </c>
      <c r="I1872" s="27">
        <f>VLOOKUP($A1872,ranks!$A$2:$B$12,2,FALSE)-VLOOKUP(E1872,ranks!$A$2:$B$12,2,FALSE)</f>
        <v>2</v>
      </c>
      <c r="J1872">
        <f t="shared" si="234"/>
        <v>4</v>
      </c>
      <c r="K1872">
        <f t="shared" si="235"/>
        <v>4</v>
      </c>
      <c r="L1872">
        <f t="shared" si="236"/>
        <v>1</v>
      </c>
      <c r="M1872">
        <f t="shared" si="237"/>
        <v>4</v>
      </c>
      <c r="N1872">
        <f t="shared" si="238"/>
        <v>2</v>
      </c>
      <c r="O1872">
        <f t="shared" si="239"/>
        <v>2</v>
      </c>
      <c r="P1872">
        <f t="shared" si="240"/>
        <v>1</v>
      </c>
      <c r="Q1872">
        <f t="shared" si="241"/>
        <v>2</v>
      </c>
    </row>
    <row r="1873" spans="1:17" x14ac:dyDescent="0.25">
      <c r="A1873" s="27" t="s">
        <v>3</v>
      </c>
      <c r="B1873" t="s">
        <v>3</v>
      </c>
      <c r="C1873" t="s">
        <v>3</v>
      </c>
      <c r="D1873" t="s">
        <v>1</v>
      </c>
      <c r="E1873" t="s">
        <v>3</v>
      </c>
      <c r="F1873" s="27">
        <f>VLOOKUP($A1873,ranks!$A$2:$B$12,2,FALSE)-VLOOKUP(B1873,ranks!$A$2:$B$12,2,FALSE)</f>
        <v>0</v>
      </c>
      <c r="G1873" s="27">
        <f>VLOOKUP($A1873,ranks!$A$2:$B$12,2,FALSE)-VLOOKUP(C1873,ranks!$A$2:$B$12,2,FALSE)</f>
        <v>0</v>
      </c>
      <c r="H1873" s="27">
        <f>VLOOKUP($A1873,ranks!$A$2:$B$12,2,FALSE)-VLOOKUP(D1873,ranks!$A$2:$B$12,2,FALSE)</f>
        <v>-1</v>
      </c>
      <c r="I1873" s="27">
        <f>VLOOKUP($A1873,ranks!$A$2:$B$12,2,FALSE)-VLOOKUP(E1873,ranks!$A$2:$B$12,2,FALSE)</f>
        <v>0</v>
      </c>
      <c r="J1873">
        <f t="shared" si="234"/>
        <v>0</v>
      </c>
      <c r="K1873">
        <f t="shared" si="235"/>
        <v>0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0</v>
      </c>
      <c r="P1873">
        <f t="shared" si="240"/>
        <v>1</v>
      </c>
      <c r="Q1873">
        <f t="shared" si="241"/>
        <v>0</v>
      </c>
    </row>
    <row r="1874" spans="1:17" x14ac:dyDescent="0.25">
      <c r="A1874" s="27" t="s">
        <v>1</v>
      </c>
      <c r="B1874" t="s">
        <v>5</v>
      </c>
      <c r="C1874" t="s">
        <v>1</v>
      </c>
      <c r="D1874" t="s">
        <v>1</v>
      </c>
      <c r="E1874" t="s">
        <v>3</v>
      </c>
      <c r="F1874" s="27">
        <f>VLOOKUP($A1874,ranks!$A$2:$B$12,2,FALSE)-VLOOKUP(B1874,ranks!$A$2:$B$12,2,FALSE)</f>
        <v>3</v>
      </c>
      <c r="G1874" s="27">
        <f>VLOOKUP($A1874,ranks!$A$2:$B$12,2,FALSE)-VLOOKUP(C1874,ranks!$A$2:$B$12,2,FALSE)</f>
        <v>0</v>
      </c>
      <c r="H1874" s="27">
        <f>VLOOKUP($A1874,ranks!$A$2:$B$12,2,FALSE)-VLOOKUP(D1874,ranks!$A$2:$B$12,2,FALSE)</f>
        <v>0</v>
      </c>
      <c r="I1874" s="27">
        <f>VLOOKUP($A1874,ranks!$A$2:$B$12,2,FALSE)-VLOOKUP(E1874,ranks!$A$2:$B$12,2,FALSE)</f>
        <v>1</v>
      </c>
      <c r="J1874">
        <f t="shared" si="234"/>
        <v>9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3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7" t="s">
        <v>6</v>
      </c>
      <c r="B1875" t="s">
        <v>1</v>
      </c>
      <c r="C1875" t="s">
        <v>1</v>
      </c>
      <c r="D1875" t="s">
        <v>1</v>
      </c>
      <c r="E1875" t="s">
        <v>3</v>
      </c>
      <c r="F1875" s="27">
        <f>VLOOKUP($A1875,ranks!$A$2:$B$12,2,FALSE)-VLOOKUP(B1875,ranks!$A$2:$B$12,2,FALSE)</f>
        <v>3</v>
      </c>
      <c r="G1875" s="27">
        <f>VLOOKUP($A1875,ranks!$A$2:$B$12,2,FALSE)-VLOOKUP(C1875,ranks!$A$2:$B$12,2,FALSE)</f>
        <v>3</v>
      </c>
      <c r="H1875" s="27">
        <f>VLOOKUP($A1875,ranks!$A$2:$B$12,2,FALSE)-VLOOKUP(D1875,ranks!$A$2:$B$12,2,FALSE)</f>
        <v>3</v>
      </c>
      <c r="I1875" s="27">
        <f>VLOOKUP($A1875,ranks!$A$2:$B$12,2,FALSE)-VLOOKUP(E1875,ranks!$A$2:$B$12,2,FALSE)</f>
        <v>4</v>
      </c>
      <c r="J1875">
        <f t="shared" si="234"/>
        <v>9</v>
      </c>
      <c r="K1875">
        <f t="shared" si="235"/>
        <v>9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3</v>
      </c>
      <c r="P1875">
        <f t="shared" si="240"/>
        <v>3</v>
      </c>
      <c r="Q1875">
        <f t="shared" si="241"/>
        <v>4</v>
      </c>
    </row>
    <row r="1876" spans="1:17" x14ac:dyDescent="0.25">
      <c r="A1876" s="27" t="s">
        <v>7</v>
      </c>
      <c r="B1876" t="s">
        <v>8</v>
      </c>
      <c r="C1876" t="s">
        <v>1</v>
      </c>
      <c r="D1876" t="s">
        <v>1</v>
      </c>
      <c r="E1876" t="s">
        <v>3</v>
      </c>
      <c r="F1876" s="27">
        <f>VLOOKUP($A1876,ranks!$A$2:$B$12,2,FALSE)-VLOOKUP(B1876,ranks!$A$2:$B$12,2,FALSE)</f>
        <v>4</v>
      </c>
      <c r="G1876" s="27">
        <f>VLOOKUP($A1876,ranks!$A$2:$B$12,2,FALSE)-VLOOKUP(C1876,ranks!$A$2:$B$12,2,FALSE)</f>
        <v>-2</v>
      </c>
      <c r="H1876" s="27">
        <f>VLOOKUP($A1876,ranks!$A$2:$B$12,2,FALSE)-VLOOKUP(D1876,ranks!$A$2:$B$12,2,FALSE)</f>
        <v>-2</v>
      </c>
      <c r="I1876" s="27">
        <f>VLOOKUP($A1876,ranks!$A$2:$B$12,2,FALSE)-VLOOKUP(E1876,ranks!$A$2:$B$12,2,FALSE)</f>
        <v>-1</v>
      </c>
      <c r="J1876">
        <f t="shared" si="234"/>
        <v>16</v>
      </c>
      <c r="K1876">
        <f t="shared" si="235"/>
        <v>4</v>
      </c>
      <c r="L1876">
        <f t="shared" si="236"/>
        <v>4</v>
      </c>
      <c r="M1876">
        <f t="shared" si="237"/>
        <v>1</v>
      </c>
      <c r="N1876">
        <f t="shared" si="238"/>
        <v>4</v>
      </c>
      <c r="O1876">
        <f t="shared" si="239"/>
        <v>2</v>
      </c>
      <c r="P1876">
        <f t="shared" si="240"/>
        <v>2</v>
      </c>
      <c r="Q1876">
        <f t="shared" si="241"/>
        <v>1</v>
      </c>
    </row>
    <row r="1877" spans="1:17" x14ac:dyDescent="0.25">
      <c r="A1877" s="27" t="s">
        <v>5</v>
      </c>
      <c r="B1877" t="s">
        <v>3</v>
      </c>
      <c r="C1877" t="s">
        <v>1</v>
      </c>
      <c r="D1877" t="s">
        <v>1</v>
      </c>
      <c r="E1877" t="s">
        <v>3</v>
      </c>
      <c r="F1877" s="27">
        <f>VLOOKUP($A1877,ranks!$A$2:$B$12,2,FALSE)-VLOOKUP(B1877,ranks!$A$2:$B$12,2,FALSE)</f>
        <v>-2</v>
      </c>
      <c r="G1877" s="27">
        <f>VLOOKUP($A1877,ranks!$A$2:$B$12,2,FALSE)-VLOOKUP(C1877,ranks!$A$2:$B$12,2,FALSE)</f>
        <v>-3</v>
      </c>
      <c r="H1877" s="27">
        <f>VLOOKUP($A1877,ranks!$A$2:$B$12,2,FALSE)-VLOOKUP(D1877,ranks!$A$2:$B$12,2,FALSE)</f>
        <v>-3</v>
      </c>
      <c r="I1877" s="27">
        <f>VLOOKUP($A1877,ranks!$A$2:$B$12,2,FALSE)-VLOOKUP(E1877,ranks!$A$2:$B$12,2,FALSE)</f>
        <v>-2</v>
      </c>
      <c r="J1877">
        <f t="shared" si="234"/>
        <v>4</v>
      </c>
      <c r="K1877">
        <f t="shared" si="235"/>
        <v>9</v>
      </c>
      <c r="L1877">
        <f t="shared" si="236"/>
        <v>9</v>
      </c>
      <c r="M1877">
        <f t="shared" si="237"/>
        <v>4</v>
      </c>
      <c r="N1877">
        <f t="shared" si="238"/>
        <v>2</v>
      </c>
      <c r="O1877">
        <f t="shared" si="239"/>
        <v>3</v>
      </c>
      <c r="P1877">
        <f t="shared" si="240"/>
        <v>3</v>
      </c>
      <c r="Q1877">
        <f t="shared" si="241"/>
        <v>2</v>
      </c>
    </row>
    <row r="1878" spans="1:17" x14ac:dyDescent="0.25">
      <c r="A1878" s="27" t="s">
        <v>5</v>
      </c>
      <c r="B1878" t="s">
        <v>5</v>
      </c>
      <c r="C1878" t="s">
        <v>5</v>
      </c>
      <c r="D1878" t="s">
        <v>1</v>
      </c>
      <c r="E1878" t="s">
        <v>3</v>
      </c>
      <c r="F1878" s="27">
        <f>VLOOKUP($A1878,ranks!$A$2:$B$12,2,FALSE)-VLOOKUP(B1878,ranks!$A$2:$B$12,2,FALSE)</f>
        <v>0</v>
      </c>
      <c r="G1878" s="27">
        <f>VLOOKUP($A1878,ranks!$A$2:$B$12,2,FALSE)-VLOOKUP(C1878,ranks!$A$2:$B$12,2,FALSE)</f>
        <v>0</v>
      </c>
      <c r="H1878" s="27">
        <f>VLOOKUP($A1878,ranks!$A$2:$B$12,2,FALSE)-VLOOKUP(D1878,ranks!$A$2:$B$12,2,FALSE)</f>
        <v>-3</v>
      </c>
      <c r="I1878" s="27">
        <f>VLOOKUP($A1878,ranks!$A$2:$B$12,2,FALSE)-VLOOKUP(E1878,ranks!$A$2:$B$12,2,FALSE)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s="27" t="s">
        <v>7</v>
      </c>
      <c r="B1879" t="s">
        <v>2</v>
      </c>
      <c r="C1879" t="s">
        <v>1</v>
      </c>
      <c r="D1879" t="s">
        <v>1</v>
      </c>
      <c r="E1879" t="s">
        <v>3</v>
      </c>
      <c r="F1879" s="27">
        <f>VLOOKUP($A1879,ranks!$A$2:$B$12,2,FALSE)-VLOOKUP(B1879,ranks!$A$2:$B$12,2,FALSE)</f>
        <v>-4</v>
      </c>
      <c r="G1879" s="27">
        <f>VLOOKUP($A1879,ranks!$A$2:$B$12,2,FALSE)-VLOOKUP(C1879,ranks!$A$2:$B$12,2,FALSE)</f>
        <v>-2</v>
      </c>
      <c r="H1879" s="27">
        <f>VLOOKUP($A1879,ranks!$A$2:$B$12,2,FALSE)-VLOOKUP(D1879,ranks!$A$2:$B$12,2,FALSE)</f>
        <v>-2</v>
      </c>
      <c r="I1879" s="27">
        <f>VLOOKUP($A1879,ranks!$A$2:$B$12,2,FALSE)-VLOOKUP(E1879,ranks!$A$2:$B$12,2,FALSE)</f>
        <v>-1</v>
      </c>
      <c r="J1879">
        <f t="shared" si="234"/>
        <v>16</v>
      </c>
      <c r="K1879">
        <f t="shared" si="235"/>
        <v>4</v>
      </c>
      <c r="L1879">
        <f t="shared" si="236"/>
        <v>4</v>
      </c>
      <c r="M1879">
        <f t="shared" si="237"/>
        <v>1</v>
      </c>
      <c r="N1879">
        <f t="shared" si="238"/>
        <v>4</v>
      </c>
      <c r="O1879">
        <f t="shared" si="239"/>
        <v>2</v>
      </c>
      <c r="P1879">
        <f t="shared" si="240"/>
        <v>2</v>
      </c>
      <c r="Q1879">
        <f t="shared" si="241"/>
        <v>1</v>
      </c>
    </row>
    <row r="1880" spans="1:17" x14ac:dyDescent="0.25">
      <c r="A1880" s="27" t="s">
        <v>8</v>
      </c>
      <c r="B1880" t="s">
        <v>1</v>
      </c>
      <c r="C1880" t="s">
        <v>3</v>
      </c>
      <c r="D1880" t="s">
        <v>1</v>
      </c>
      <c r="E1880" t="s">
        <v>3</v>
      </c>
      <c r="F1880" s="27">
        <f>VLOOKUP($A1880,ranks!$A$2:$B$12,2,FALSE)-VLOOKUP(B1880,ranks!$A$2:$B$12,2,FALSE)</f>
        <v>-6</v>
      </c>
      <c r="G1880" s="27">
        <f>VLOOKUP($A1880,ranks!$A$2:$B$12,2,FALSE)-VLOOKUP(C1880,ranks!$A$2:$B$12,2,FALSE)</f>
        <v>-5</v>
      </c>
      <c r="H1880" s="27">
        <f>VLOOKUP($A1880,ranks!$A$2:$B$12,2,FALSE)-VLOOKUP(D1880,ranks!$A$2:$B$12,2,FALSE)</f>
        <v>-6</v>
      </c>
      <c r="I1880" s="27">
        <f>VLOOKUP($A1880,ranks!$A$2:$B$12,2,FALSE)-VLOOKUP(E1880,ranks!$A$2:$B$12,2,FALSE)</f>
        <v>-5</v>
      </c>
      <c r="J1880">
        <f t="shared" si="234"/>
        <v>36</v>
      </c>
      <c r="K1880">
        <f t="shared" si="235"/>
        <v>25</v>
      </c>
      <c r="L1880">
        <f t="shared" si="236"/>
        <v>36</v>
      </c>
      <c r="M1880">
        <f t="shared" si="237"/>
        <v>25</v>
      </c>
      <c r="N1880">
        <f t="shared" si="238"/>
        <v>6</v>
      </c>
      <c r="O1880">
        <f t="shared" si="239"/>
        <v>5</v>
      </c>
      <c r="P1880">
        <f t="shared" si="240"/>
        <v>6</v>
      </c>
      <c r="Q1880">
        <f t="shared" si="241"/>
        <v>5</v>
      </c>
    </row>
    <row r="1881" spans="1:17" x14ac:dyDescent="0.25">
      <c r="A1881" s="27" t="s">
        <v>3</v>
      </c>
      <c r="B1881" t="s">
        <v>5</v>
      </c>
      <c r="C1881" t="s">
        <v>3</v>
      </c>
      <c r="D1881" t="s">
        <v>1</v>
      </c>
      <c r="E1881" t="s">
        <v>3</v>
      </c>
      <c r="F1881" s="27">
        <f>VLOOKUP($A1881,ranks!$A$2:$B$12,2,FALSE)-VLOOKUP(B1881,ranks!$A$2:$B$12,2,FALSE)</f>
        <v>2</v>
      </c>
      <c r="G1881" s="27">
        <f>VLOOKUP($A1881,ranks!$A$2:$B$12,2,FALSE)-VLOOKUP(C1881,ranks!$A$2:$B$12,2,FALSE)</f>
        <v>0</v>
      </c>
      <c r="H1881" s="27">
        <f>VLOOKUP($A1881,ranks!$A$2:$B$12,2,FALSE)-VLOOKUP(D1881,ranks!$A$2:$B$12,2,FALSE)</f>
        <v>-1</v>
      </c>
      <c r="I1881" s="27">
        <f>VLOOKUP($A1881,ranks!$A$2:$B$12,2,FALSE)-VLOOKUP(E1881,ranks!$A$2:$B$12,2,FALSE)</f>
        <v>0</v>
      </c>
      <c r="J1881">
        <f t="shared" si="234"/>
        <v>4</v>
      </c>
      <c r="K1881">
        <f t="shared" si="235"/>
        <v>0</v>
      </c>
      <c r="L1881">
        <f t="shared" si="236"/>
        <v>1</v>
      </c>
      <c r="M1881">
        <f t="shared" si="237"/>
        <v>0</v>
      </c>
      <c r="N1881">
        <f t="shared" si="238"/>
        <v>2</v>
      </c>
      <c r="O1881">
        <f t="shared" si="239"/>
        <v>0</v>
      </c>
      <c r="P1881">
        <f t="shared" si="240"/>
        <v>1</v>
      </c>
      <c r="Q1881">
        <f t="shared" si="241"/>
        <v>0</v>
      </c>
    </row>
    <row r="1882" spans="1:17" x14ac:dyDescent="0.25">
      <c r="A1882" s="27" t="s">
        <v>3</v>
      </c>
      <c r="B1882" t="s">
        <v>5</v>
      </c>
      <c r="C1882" t="s">
        <v>5</v>
      </c>
      <c r="D1882" t="s">
        <v>1</v>
      </c>
      <c r="E1882" t="s">
        <v>3</v>
      </c>
      <c r="F1882" s="27">
        <f>VLOOKUP($A1882,ranks!$A$2:$B$12,2,FALSE)-VLOOKUP(B1882,ranks!$A$2:$B$12,2,FALSE)</f>
        <v>2</v>
      </c>
      <c r="G1882" s="27">
        <f>VLOOKUP($A1882,ranks!$A$2:$B$12,2,FALSE)-VLOOKUP(C1882,ranks!$A$2:$B$12,2,FALSE)</f>
        <v>2</v>
      </c>
      <c r="H1882" s="27">
        <f>VLOOKUP($A1882,ranks!$A$2:$B$12,2,FALSE)-VLOOKUP(D1882,ranks!$A$2:$B$12,2,FALSE)</f>
        <v>-1</v>
      </c>
      <c r="I1882" s="27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1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1</v>
      </c>
      <c r="Q1882">
        <f t="shared" si="241"/>
        <v>0</v>
      </c>
    </row>
    <row r="1883" spans="1:17" x14ac:dyDescent="0.25">
      <c r="A1883" s="27" t="s">
        <v>2</v>
      </c>
      <c r="B1883" t="s">
        <v>1</v>
      </c>
      <c r="C1883" t="s">
        <v>4</v>
      </c>
      <c r="D1883" t="s">
        <v>1</v>
      </c>
      <c r="E1883" t="s">
        <v>3</v>
      </c>
      <c r="F1883" s="27">
        <f>VLOOKUP($A1883,ranks!$A$2:$B$12,2,FALSE)-VLOOKUP(B1883,ranks!$A$2:$B$12,2,FALSE)</f>
        <v>2</v>
      </c>
      <c r="G1883" s="27">
        <f>VLOOKUP($A1883,ranks!$A$2:$B$12,2,FALSE)-VLOOKUP(C1883,ranks!$A$2:$B$12,2,FALSE)</f>
        <v>1</v>
      </c>
      <c r="H1883" s="27">
        <f>VLOOKUP($A1883,ranks!$A$2:$B$12,2,FALSE)-VLOOKUP(D1883,ranks!$A$2:$B$12,2,FALSE)</f>
        <v>2</v>
      </c>
      <c r="I1883" s="27">
        <f>VLOOKUP($A1883,ranks!$A$2:$B$12,2,FALSE)-VLOOKUP(E1883,ranks!$A$2:$B$12,2,FALSE)</f>
        <v>3</v>
      </c>
      <c r="J1883">
        <f t="shared" si="234"/>
        <v>4</v>
      </c>
      <c r="K1883">
        <f t="shared" si="235"/>
        <v>1</v>
      </c>
      <c r="L1883">
        <f t="shared" si="236"/>
        <v>4</v>
      </c>
      <c r="M1883">
        <f t="shared" si="237"/>
        <v>9</v>
      </c>
      <c r="N1883">
        <f t="shared" si="238"/>
        <v>2</v>
      </c>
      <c r="O1883">
        <f t="shared" si="239"/>
        <v>1</v>
      </c>
      <c r="P1883">
        <f t="shared" si="240"/>
        <v>2</v>
      </c>
      <c r="Q1883">
        <f t="shared" si="241"/>
        <v>3</v>
      </c>
    </row>
    <row r="1884" spans="1:17" x14ac:dyDescent="0.25">
      <c r="A1884" s="27" t="s">
        <v>6</v>
      </c>
      <c r="B1884" t="s">
        <v>3</v>
      </c>
      <c r="C1884" t="s">
        <v>6</v>
      </c>
      <c r="D1884" t="s">
        <v>1</v>
      </c>
      <c r="E1884" t="s">
        <v>3</v>
      </c>
      <c r="F1884" s="27">
        <f>VLOOKUP($A1884,ranks!$A$2:$B$12,2,FALSE)-VLOOKUP(B1884,ranks!$A$2:$B$12,2,FALSE)</f>
        <v>4</v>
      </c>
      <c r="G1884" s="27">
        <f>VLOOKUP($A1884,ranks!$A$2:$B$12,2,FALSE)-VLOOKUP(C1884,ranks!$A$2:$B$12,2,FALSE)</f>
        <v>0</v>
      </c>
      <c r="H1884" s="27">
        <f>VLOOKUP($A1884,ranks!$A$2:$B$12,2,FALSE)-VLOOKUP(D1884,ranks!$A$2:$B$12,2,FALSE)</f>
        <v>3</v>
      </c>
      <c r="I1884" s="27">
        <f>VLOOKUP($A1884,ranks!$A$2:$B$12,2,FALSE)-VLOOKUP(E1884,ranks!$A$2:$B$12,2,FALSE)</f>
        <v>4</v>
      </c>
      <c r="J1884">
        <f t="shared" si="234"/>
        <v>16</v>
      </c>
      <c r="K1884">
        <f t="shared" si="235"/>
        <v>0</v>
      </c>
      <c r="L1884">
        <f t="shared" si="236"/>
        <v>9</v>
      </c>
      <c r="M1884">
        <f t="shared" si="237"/>
        <v>16</v>
      </c>
      <c r="N1884">
        <f t="shared" si="238"/>
        <v>4</v>
      </c>
      <c r="O1884">
        <f t="shared" si="239"/>
        <v>0</v>
      </c>
      <c r="P1884">
        <f t="shared" si="240"/>
        <v>3</v>
      </c>
      <c r="Q1884">
        <f t="shared" si="241"/>
        <v>4</v>
      </c>
    </row>
    <row r="1885" spans="1:17" x14ac:dyDescent="0.25">
      <c r="A1885" s="27" t="s">
        <v>1</v>
      </c>
      <c r="B1885" t="s">
        <v>6</v>
      </c>
      <c r="C1885" t="s">
        <v>1</v>
      </c>
      <c r="D1885" t="s">
        <v>1</v>
      </c>
      <c r="E1885" t="s">
        <v>3</v>
      </c>
      <c r="F1885" s="27">
        <f>VLOOKUP($A1885,ranks!$A$2:$B$12,2,FALSE)-VLOOKUP(B1885,ranks!$A$2:$B$12,2,FALSE)</f>
        <v>-3</v>
      </c>
      <c r="G1885" s="27">
        <f>VLOOKUP($A1885,ranks!$A$2:$B$12,2,FALSE)-VLOOKUP(C1885,ranks!$A$2:$B$12,2,FALSE)</f>
        <v>0</v>
      </c>
      <c r="H1885" s="27">
        <f>VLOOKUP($A1885,ranks!$A$2:$B$12,2,FALSE)-VLOOKUP(D1885,ranks!$A$2:$B$12,2,FALSE)</f>
        <v>0</v>
      </c>
      <c r="I1885" s="27">
        <f>VLOOKUP($A1885,ranks!$A$2:$B$12,2,FALSE)-VLOOKUP(E1885,ranks!$A$2:$B$12,2,FALSE)</f>
        <v>1</v>
      </c>
      <c r="J1885">
        <f t="shared" si="234"/>
        <v>9</v>
      </c>
      <c r="K1885">
        <f t="shared" si="235"/>
        <v>0</v>
      </c>
      <c r="L1885">
        <f t="shared" si="236"/>
        <v>0</v>
      </c>
      <c r="M1885">
        <f t="shared" si="237"/>
        <v>1</v>
      </c>
      <c r="N1885">
        <f t="shared" si="238"/>
        <v>3</v>
      </c>
      <c r="O1885">
        <f t="shared" si="239"/>
        <v>0</v>
      </c>
      <c r="P1885">
        <f t="shared" si="240"/>
        <v>0</v>
      </c>
      <c r="Q1885">
        <f t="shared" si="241"/>
        <v>1</v>
      </c>
    </row>
    <row r="1886" spans="1:17" x14ac:dyDescent="0.25">
      <c r="A1886" s="27" t="s">
        <v>5</v>
      </c>
      <c r="B1886" t="s">
        <v>6</v>
      </c>
      <c r="C1886" t="s">
        <v>5</v>
      </c>
      <c r="D1886" t="s">
        <v>1</v>
      </c>
      <c r="E1886" t="s">
        <v>3</v>
      </c>
      <c r="F1886" s="27">
        <f>VLOOKUP($A1886,ranks!$A$2:$B$12,2,FALSE)-VLOOKUP(B1886,ranks!$A$2:$B$12,2,FALSE)</f>
        <v>-6</v>
      </c>
      <c r="G1886" s="27">
        <f>VLOOKUP($A1886,ranks!$A$2:$B$12,2,FALSE)-VLOOKUP(C1886,ranks!$A$2:$B$12,2,FALSE)</f>
        <v>0</v>
      </c>
      <c r="H1886" s="27">
        <f>VLOOKUP($A1886,ranks!$A$2:$B$12,2,FALSE)-VLOOKUP(D1886,ranks!$A$2:$B$12,2,FALSE)</f>
        <v>-3</v>
      </c>
      <c r="I1886" s="27">
        <f>VLOOKUP($A1886,ranks!$A$2:$B$12,2,FALSE)-VLOOKUP(E1886,ranks!$A$2:$B$12,2,FALSE)</f>
        <v>-2</v>
      </c>
      <c r="J1886">
        <f t="shared" si="234"/>
        <v>36</v>
      </c>
      <c r="K1886">
        <f t="shared" si="235"/>
        <v>0</v>
      </c>
      <c r="L1886">
        <f t="shared" si="236"/>
        <v>9</v>
      </c>
      <c r="M1886">
        <f t="shared" si="237"/>
        <v>4</v>
      </c>
      <c r="N1886">
        <f t="shared" si="238"/>
        <v>6</v>
      </c>
      <c r="O1886">
        <f t="shared" si="239"/>
        <v>0</v>
      </c>
      <c r="P1886">
        <f t="shared" si="240"/>
        <v>3</v>
      </c>
      <c r="Q1886">
        <f t="shared" si="241"/>
        <v>2</v>
      </c>
    </row>
    <row r="1887" spans="1:17" x14ac:dyDescent="0.25">
      <c r="A1887" s="27" t="s">
        <v>3</v>
      </c>
      <c r="B1887" t="s">
        <v>10</v>
      </c>
      <c r="C1887" t="s">
        <v>5</v>
      </c>
      <c r="D1887" t="s">
        <v>1</v>
      </c>
      <c r="E1887" t="s">
        <v>3</v>
      </c>
      <c r="F1887" s="27">
        <f>VLOOKUP($A1887,ranks!$A$2:$B$12,2,FALSE)-VLOOKUP(B1887,ranks!$A$2:$B$12,2,FALSE)</f>
        <v>3</v>
      </c>
      <c r="G1887" s="27">
        <f>VLOOKUP($A1887,ranks!$A$2:$B$12,2,FALSE)-VLOOKUP(C1887,ranks!$A$2:$B$12,2,FALSE)</f>
        <v>2</v>
      </c>
      <c r="H1887" s="27">
        <f>VLOOKUP($A1887,ranks!$A$2:$B$12,2,FALSE)-VLOOKUP(D1887,ranks!$A$2:$B$12,2,FALSE)</f>
        <v>-1</v>
      </c>
      <c r="I1887" s="27">
        <f>VLOOKUP($A1887,ranks!$A$2:$B$12,2,FALSE)-VLOOKUP(E1887,ranks!$A$2:$B$12,2,FALSE)</f>
        <v>0</v>
      </c>
      <c r="J1887">
        <f t="shared" si="234"/>
        <v>9</v>
      </c>
      <c r="K1887">
        <f t="shared" si="235"/>
        <v>4</v>
      </c>
      <c r="L1887">
        <f t="shared" si="236"/>
        <v>1</v>
      </c>
      <c r="M1887">
        <f t="shared" si="237"/>
        <v>0</v>
      </c>
      <c r="N1887">
        <f t="shared" si="238"/>
        <v>3</v>
      </c>
      <c r="O1887">
        <f t="shared" si="239"/>
        <v>2</v>
      </c>
      <c r="P1887">
        <f t="shared" si="240"/>
        <v>1</v>
      </c>
      <c r="Q1887">
        <f t="shared" si="241"/>
        <v>0</v>
      </c>
    </row>
    <row r="1888" spans="1:17" x14ac:dyDescent="0.25">
      <c r="A1888" s="27" t="s">
        <v>8</v>
      </c>
      <c r="B1888" t="s">
        <v>3</v>
      </c>
      <c r="C1888" t="s">
        <v>3</v>
      </c>
      <c r="D1888" t="s">
        <v>1</v>
      </c>
      <c r="E1888" t="s">
        <v>3</v>
      </c>
      <c r="F1888" s="27">
        <f>VLOOKUP($A1888,ranks!$A$2:$B$12,2,FALSE)-VLOOKUP(B1888,ranks!$A$2:$B$12,2,FALSE)</f>
        <v>-5</v>
      </c>
      <c r="G1888" s="27">
        <f>VLOOKUP($A1888,ranks!$A$2:$B$12,2,FALSE)-VLOOKUP(C1888,ranks!$A$2:$B$12,2,FALSE)</f>
        <v>-5</v>
      </c>
      <c r="H1888" s="27">
        <f>VLOOKUP($A1888,ranks!$A$2:$B$12,2,FALSE)-VLOOKUP(D1888,ranks!$A$2:$B$12,2,FALSE)</f>
        <v>-6</v>
      </c>
      <c r="I1888" s="27">
        <f>VLOOKUP($A1888,ranks!$A$2:$B$12,2,FALSE)-VLOOKUP(E1888,ranks!$A$2:$B$12,2,FALSE)</f>
        <v>-5</v>
      </c>
      <c r="J1888">
        <f t="shared" si="234"/>
        <v>25</v>
      </c>
      <c r="K1888">
        <f t="shared" si="235"/>
        <v>25</v>
      </c>
      <c r="L1888">
        <f t="shared" si="236"/>
        <v>36</v>
      </c>
      <c r="M1888">
        <f t="shared" si="237"/>
        <v>25</v>
      </c>
      <c r="N1888">
        <f t="shared" si="238"/>
        <v>5</v>
      </c>
      <c r="O1888">
        <f t="shared" si="239"/>
        <v>5</v>
      </c>
      <c r="P1888">
        <f t="shared" si="240"/>
        <v>6</v>
      </c>
      <c r="Q1888">
        <f t="shared" si="241"/>
        <v>5</v>
      </c>
    </row>
    <row r="1889" spans="1:17" x14ac:dyDescent="0.25">
      <c r="A1889" s="27" t="s">
        <v>4</v>
      </c>
      <c r="B1889" t="s">
        <v>3</v>
      </c>
      <c r="C1889" t="s">
        <v>3</v>
      </c>
      <c r="D1889" t="s">
        <v>1</v>
      </c>
      <c r="E1889" t="s">
        <v>3</v>
      </c>
      <c r="F1889" s="27">
        <f>VLOOKUP($A1889,ranks!$A$2:$B$12,2,FALSE)-VLOOKUP(B1889,ranks!$A$2:$B$12,2,FALSE)</f>
        <v>2</v>
      </c>
      <c r="G1889" s="27">
        <f>VLOOKUP($A1889,ranks!$A$2:$B$12,2,FALSE)-VLOOKUP(C1889,ranks!$A$2:$B$12,2,FALSE)</f>
        <v>2</v>
      </c>
      <c r="H1889" s="27">
        <f>VLOOKUP($A1889,ranks!$A$2:$B$12,2,FALSE)-VLOOKUP(D1889,ranks!$A$2:$B$12,2,FALSE)</f>
        <v>1</v>
      </c>
      <c r="I1889" s="27">
        <f>VLOOKUP($A1889,ranks!$A$2:$B$12,2,FALSE)-VLOOKUP(E1889,ranks!$A$2:$B$12,2,FALSE)</f>
        <v>2</v>
      </c>
      <c r="J1889">
        <f t="shared" si="234"/>
        <v>4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2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s="27" t="s">
        <v>1</v>
      </c>
      <c r="B1890" t="s">
        <v>4</v>
      </c>
      <c r="C1890" t="s">
        <v>1</v>
      </c>
      <c r="D1890" t="s">
        <v>1</v>
      </c>
      <c r="E1890" t="s">
        <v>3</v>
      </c>
      <c r="F1890" s="27">
        <f>VLOOKUP($A1890,ranks!$A$2:$B$12,2,FALSE)-VLOOKUP(B1890,ranks!$A$2:$B$12,2,FALSE)</f>
        <v>-1</v>
      </c>
      <c r="G1890" s="27">
        <f>VLOOKUP($A1890,ranks!$A$2:$B$12,2,FALSE)-VLOOKUP(C1890,ranks!$A$2:$B$12,2,FALSE)</f>
        <v>0</v>
      </c>
      <c r="H1890" s="27">
        <f>VLOOKUP($A1890,ranks!$A$2:$B$12,2,FALSE)-VLOOKUP(D1890,ranks!$A$2:$B$12,2,FALSE)</f>
        <v>0</v>
      </c>
      <c r="I1890" s="27">
        <f>VLOOKUP($A1890,ranks!$A$2:$B$12,2,FALSE)-VLOOKUP(E1890,ranks!$A$2:$B$12,2,FALSE)</f>
        <v>1</v>
      </c>
      <c r="J1890">
        <f t="shared" si="234"/>
        <v>1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1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7" t="s">
        <v>3</v>
      </c>
      <c r="B1891" t="s">
        <v>3</v>
      </c>
      <c r="C1891" t="s">
        <v>1</v>
      </c>
      <c r="D1891" t="s">
        <v>1</v>
      </c>
      <c r="E1891" t="s">
        <v>3</v>
      </c>
      <c r="F1891" s="27">
        <f>VLOOKUP($A1891,ranks!$A$2:$B$12,2,FALSE)-VLOOKUP(B1891,ranks!$A$2:$B$12,2,FALSE)</f>
        <v>0</v>
      </c>
      <c r="G1891" s="27">
        <f>VLOOKUP($A1891,ranks!$A$2:$B$12,2,FALSE)-VLOOKUP(C1891,ranks!$A$2:$B$12,2,FALSE)</f>
        <v>-1</v>
      </c>
      <c r="H1891" s="27">
        <f>VLOOKUP($A1891,ranks!$A$2:$B$12,2,FALSE)-VLOOKUP(D1891,ranks!$A$2:$B$12,2,FALSE)</f>
        <v>-1</v>
      </c>
      <c r="I1891" s="27">
        <f>VLOOKUP($A1891,ranks!$A$2:$B$12,2,FALSE)-VLOOKUP(E1891,ranks!$A$2:$B$12,2,FALSE)</f>
        <v>0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0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0</v>
      </c>
    </row>
    <row r="1892" spans="1:17" x14ac:dyDescent="0.25">
      <c r="A1892" s="27" t="s">
        <v>2</v>
      </c>
      <c r="B1892" t="s">
        <v>1</v>
      </c>
      <c r="C1892" t="s">
        <v>1</v>
      </c>
      <c r="D1892" t="s">
        <v>1</v>
      </c>
      <c r="E1892" t="s">
        <v>3</v>
      </c>
      <c r="F1892" s="27">
        <f>VLOOKUP($A1892,ranks!$A$2:$B$12,2,FALSE)-VLOOKUP(B1892,ranks!$A$2:$B$12,2,FALSE)</f>
        <v>2</v>
      </c>
      <c r="G1892" s="27">
        <f>VLOOKUP($A1892,ranks!$A$2:$B$12,2,FALSE)-VLOOKUP(C1892,ranks!$A$2:$B$12,2,FALSE)</f>
        <v>2</v>
      </c>
      <c r="H1892" s="27">
        <f>VLOOKUP($A1892,ranks!$A$2:$B$12,2,FALSE)-VLOOKUP(D1892,ranks!$A$2:$B$12,2,FALSE)</f>
        <v>2</v>
      </c>
      <c r="I1892" s="27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4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2</v>
      </c>
      <c r="Q1892">
        <f t="shared" si="241"/>
        <v>3</v>
      </c>
    </row>
    <row r="1893" spans="1:17" x14ac:dyDescent="0.25">
      <c r="A1893" s="27" t="s">
        <v>6</v>
      </c>
      <c r="B1893" t="s">
        <v>1</v>
      </c>
      <c r="C1893" t="s">
        <v>1</v>
      </c>
      <c r="D1893" t="s">
        <v>1</v>
      </c>
      <c r="E1893" t="s">
        <v>3</v>
      </c>
      <c r="F1893" s="27">
        <f>VLOOKUP($A1893,ranks!$A$2:$B$12,2,FALSE)-VLOOKUP(B1893,ranks!$A$2:$B$12,2,FALSE)</f>
        <v>3</v>
      </c>
      <c r="G1893" s="27">
        <f>VLOOKUP($A1893,ranks!$A$2:$B$12,2,FALSE)-VLOOKUP(C1893,ranks!$A$2:$B$12,2,FALSE)</f>
        <v>3</v>
      </c>
      <c r="H1893" s="27">
        <f>VLOOKUP($A1893,ranks!$A$2:$B$12,2,FALSE)-VLOOKUP(D1893,ranks!$A$2:$B$12,2,FALSE)</f>
        <v>3</v>
      </c>
      <c r="I1893" s="27">
        <f>VLOOKUP($A1893,ranks!$A$2:$B$12,2,FALSE)-VLOOKUP(E1893,ranks!$A$2:$B$12,2,FALSE)</f>
        <v>4</v>
      </c>
      <c r="J1893">
        <f t="shared" si="234"/>
        <v>9</v>
      </c>
      <c r="K1893">
        <f t="shared" si="235"/>
        <v>9</v>
      </c>
      <c r="L1893">
        <f t="shared" si="236"/>
        <v>9</v>
      </c>
      <c r="M1893">
        <f t="shared" si="237"/>
        <v>16</v>
      </c>
      <c r="N1893">
        <f t="shared" si="238"/>
        <v>3</v>
      </c>
      <c r="O1893">
        <f t="shared" si="239"/>
        <v>3</v>
      </c>
      <c r="P1893">
        <f t="shared" si="240"/>
        <v>3</v>
      </c>
      <c r="Q1893">
        <f t="shared" si="241"/>
        <v>4</v>
      </c>
    </row>
    <row r="1894" spans="1:17" x14ac:dyDescent="0.25">
      <c r="A1894" s="27" t="s">
        <v>10</v>
      </c>
      <c r="B1894" t="s">
        <v>10</v>
      </c>
      <c r="C1894" t="s">
        <v>1</v>
      </c>
      <c r="D1894" t="s">
        <v>1</v>
      </c>
      <c r="E1894" t="s">
        <v>3</v>
      </c>
      <c r="F1894" s="27">
        <f>VLOOKUP($A1894,ranks!$A$2:$B$12,2,FALSE)-VLOOKUP(B1894,ranks!$A$2:$B$12,2,FALSE)</f>
        <v>0</v>
      </c>
      <c r="G1894" s="27">
        <f>VLOOKUP($A1894,ranks!$A$2:$B$12,2,FALSE)-VLOOKUP(C1894,ranks!$A$2:$B$12,2,FALSE)</f>
        <v>-4</v>
      </c>
      <c r="H1894" s="27">
        <f>VLOOKUP($A1894,ranks!$A$2:$B$12,2,FALSE)-VLOOKUP(D1894,ranks!$A$2:$B$12,2,FALSE)</f>
        <v>-4</v>
      </c>
      <c r="I1894" s="27">
        <f>VLOOKUP($A1894,ranks!$A$2:$B$12,2,FALSE)-VLOOKUP(E1894,ranks!$A$2:$B$12,2,FALSE)</f>
        <v>-3</v>
      </c>
      <c r="J1894">
        <f t="shared" si="234"/>
        <v>0</v>
      </c>
      <c r="K1894">
        <f t="shared" si="235"/>
        <v>16</v>
      </c>
      <c r="L1894">
        <f t="shared" si="236"/>
        <v>16</v>
      </c>
      <c r="M1894">
        <f t="shared" si="237"/>
        <v>9</v>
      </c>
      <c r="N1894">
        <f t="shared" si="238"/>
        <v>0</v>
      </c>
      <c r="O1894">
        <f t="shared" si="239"/>
        <v>4</v>
      </c>
      <c r="P1894">
        <f t="shared" si="240"/>
        <v>4</v>
      </c>
      <c r="Q1894">
        <f t="shared" si="241"/>
        <v>3</v>
      </c>
    </row>
    <row r="1895" spans="1:17" x14ac:dyDescent="0.25">
      <c r="A1895" s="27" t="s">
        <v>1</v>
      </c>
      <c r="B1895" t="s">
        <v>3</v>
      </c>
      <c r="C1895" t="s">
        <v>3</v>
      </c>
      <c r="D1895" t="s">
        <v>1</v>
      </c>
      <c r="E1895" t="s">
        <v>3</v>
      </c>
      <c r="F1895" s="27">
        <f>VLOOKUP($A1895,ranks!$A$2:$B$12,2,FALSE)-VLOOKUP(B1895,ranks!$A$2:$B$12,2,FALSE)</f>
        <v>1</v>
      </c>
      <c r="G1895" s="27">
        <f>VLOOKUP($A1895,ranks!$A$2:$B$12,2,FALSE)-VLOOKUP(C1895,ranks!$A$2:$B$12,2,FALSE)</f>
        <v>1</v>
      </c>
      <c r="H1895" s="27">
        <f>VLOOKUP($A1895,ranks!$A$2:$B$12,2,FALSE)-VLOOKUP(D1895,ranks!$A$2:$B$12,2,FALSE)</f>
        <v>0</v>
      </c>
      <c r="I1895" s="27">
        <f>VLOOKUP($A1895,ranks!$A$2:$B$12,2,FALSE)-VLOOKUP(E1895,ranks!$A$2:$B$12,2,FALSE)</f>
        <v>1</v>
      </c>
      <c r="J1895">
        <f t="shared" si="234"/>
        <v>1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1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s="27" t="s">
        <v>3</v>
      </c>
      <c r="B1896" t="s">
        <v>1</v>
      </c>
      <c r="C1896" t="s">
        <v>1</v>
      </c>
      <c r="D1896" t="s">
        <v>1</v>
      </c>
      <c r="E1896" t="s">
        <v>3</v>
      </c>
      <c r="F1896" s="27">
        <f>VLOOKUP($A1896,ranks!$A$2:$B$12,2,FALSE)-VLOOKUP(B1896,ranks!$A$2:$B$12,2,FALSE)</f>
        <v>-1</v>
      </c>
      <c r="G1896" s="27">
        <f>VLOOKUP($A1896,ranks!$A$2:$B$12,2,FALSE)-VLOOKUP(C1896,ranks!$A$2:$B$12,2,FALSE)</f>
        <v>-1</v>
      </c>
      <c r="H1896" s="27">
        <f>VLOOKUP($A1896,ranks!$A$2:$B$12,2,FALSE)-VLOOKUP(D1896,ranks!$A$2:$B$12,2,FALSE)</f>
        <v>-1</v>
      </c>
      <c r="I1896" s="27">
        <f>VLOOKUP($A1896,ranks!$A$2:$B$12,2,FALSE)-VLOOKUP(E1896,ranks!$A$2:$B$12,2,FALSE)</f>
        <v>0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0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0</v>
      </c>
    </row>
    <row r="1897" spans="1:17" x14ac:dyDescent="0.25">
      <c r="A1897" s="27" t="s">
        <v>6</v>
      </c>
      <c r="B1897" t="s">
        <v>1</v>
      </c>
      <c r="C1897" t="s">
        <v>1</v>
      </c>
      <c r="D1897" t="s">
        <v>1</v>
      </c>
      <c r="E1897" t="s">
        <v>3</v>
      </c>
      <c r="F1897" s="27">
        <f>VLOOKUP($A1897,ranks!$A$2:$B$12,2,FALSE)-VLOOKUP(B1897,ranks!$A$2:$B$12,2,FALSE)</f>
        <v>3</v>
      </c>
      <c r="G1897" s="27">
        <f>VLOOKUP($A1897,ranks!$A$2:$B$12,2,FALSE)-VLOOKUP(C1897,ranks!$A$2:$B$12,2,FALSE)</f>
        <v>3</v>
      </c>
      <c r="H1897" s="27">
        <f>VLOOKUP($A1897,ranks!$A$2:$B$12,2,FALSE)-VLOOKUP(D1897,ranks!$A$2:$B$12,2,FALSE)</f>
        <v>3</v>
      </c>
      <c r="I1897" s="27">
        <f>VLOOKUP($A1897,ranks!$A$2:$B$12,2,FALSE)-VLOOKUP(E1897,ranks!$A$2:$B$12,2,FALSE)</f>
        <v>4</v>
      </c>
      <c r="J1897">
        <f t="shared" si="234"/>
        <v>9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3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s="27" t="s">
        <v>1</v>
      </c>
      <c r="B1898" t="s">
        <v>3</v>
      </c>
      <c r="C1898" t="s">
        <v>1</v>
      </c>
      <c r="D1898" t="s">
        <v>1</v>
      </c>
      <c r="E1898" t="s">
        <v>3</v>
      </c>
      <c r="F1898" s="27">
        <f>VLOOKUP($A1898,ranks!$A$2:$B$12,2,FALSE)-VLOOKUP(B1898,ranks!$A$2:$B$12,2,FALSE)</f>
        <v>1</v>
      </c>
      <c r="G1898" s="27">
        <f>VLOOKUP($A1898,ranks!$A$2:$B$12,2,FALSE)-VLOOKUP(C1898,ranks!$A$2:$B$12,2,FALSE)</f>
        <v>0</v>
      </c>
      <c r="H1898" s="27">
        <f>VLOOKUP($A1898,ranks!$A$2:$B$12,2,FALSE)-VLOOKUP(D1898,ranks!$A$2:$B$12,2,FALSE)</f>
        <v>0</v>
      </c>
      <c r="I1898" s="27">
        <f>VLOOKUP($A1898,ranks!$A$2:$B$12,2,FALSE)-VLOOKUP(E1898,ranks!$A$2:$B$12,2,FALSE)</f>
        <v>1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1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s="27" t="s">
        <v>1</v>
      </c>
      <c r="B1899" t="s">
        <v>1</v>
      </c>
      <c r="C1899" t="s">
        <v>1</v>
      </c>
      <c r="D1899" t="s">
        <v>1</v>
      </c>
      <c r="E1899" t="s">
        <v>3</v>
      </c>
      <c r="F1899" s="27">
        <f>VLOOKUP($A1899,ranks!$A$2:$B$12,2,FALSE)-VLOOKUP(B1899,ranks!$A$2:$B$12,2,FALSE)</f>
        <v>0</v>
      </c>
      <c r="G1899" s="27">
        <f>VLOOKUP($A1899,ranks!$A$2:$B$12,2,FALSE)-VLOOKUP(C1899,ranks!$A$2:$B$12,2,FALSE)</f>
        <v>0</v>
      </c>
      <c r="H1899" s="27">
        <f>VLOOKUP($A1899,ranks!$A$2:$B$12,2,FALSE)-VLOOKUP(D1899,ranks!$A$2:$B$12,2,FALSE)</f>
        <v>0</v>
      </c>
      <c r="I1899" s="27">
        <f>VLOOKUP($A1899,ranks!$A$2:$B$12,2,FALSE)-VLOOKUP(E1899,ranks!$A$2:$B$12,2,FALSE)</f>
        <v>1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1</v>
      </c>
    </row>
    <row r="1900" spans="1:17" x14ac:dyDescent="0.25">
      <c r="A1900" s="27" t="s">
        <v>5</v>
      </c>
      <c r="B1900" t="s">
        <v>3</v>
      </c>
      <c r="C1900" t="s">
        <v>1</v>
      </c>
      <c r="D1900" t="s">
        <v>1</v>
      </c>
      <c r="E1900" t="s">
        <v>3</v>
      </c>
      <c r="F1900" s="27">
        <f>VLOOKUP($A1900,ranks!$A$2:$B$12,2,FALSE)-VLOOKUP(B1900,ranks!$A$2:$B$12,2,FALSE)</f>
        <v>-2</v>
      </c>
      <c r="G1900" s="27">
        <f>VLOOKUP($A1900,ranks!$A$2:$B$12,2,FALSE)-VLOOKUP(C1900,ranks!$A$2:$B$12,2,FALSE)</f>
        <v>-3</v>
      </c>
      <c r="H1900" s="27">
        <f>VLOOKUP($A1900,ranks!$A$2:$B$12,2,FALSE)-VLOOKUP(D1900,ranks!$A$2:$B$12,2,FALSE)</f>
        <v>-3</v>
      </c>
      <c r="I1900" s="27">
        <f>VLOOKUP($A1900,ranks!$A$2:$B$12,2,FALSE)-VLOOKUP(E1900,ranks!$A$2:$B$12,2,FALSE)</f>
        <v>-2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4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2</v>
      </c>
    </row>
    <row r="1901" spans="1:17" x14ac:dyDescent="0.25">
      <c r="A1901" s="27" t="s">
        <v>4</v>
      </c>
      <c r="B1901" t="s">
        <v>3</v>
      </c>
      <c r="C1901" t="s">
        <v>3</v>
      </c>
      <c r="D1901" t="s">
        <v>1</v>
      </c>
      <c r="E1901" t="s">
        <v>3</v>
      </c>
      <c r="F1901" s="27">
        <f>VLOOKUP($A1901,ranks!$A$2:$B$12,2,FALSE)-VLOOKUP(B1901,ranks!$A$2:$B$12,2,FALSE)</f>
        <v>2</v>
      </c>
      <c r="G1901" s="27">
        <f>VLOOKUP($A1901,ranks!$A$2:$B$12,2,FALSE)-VLOOKUP(C1901,ranks!$A$2:$B$12,2,FALSE)</f>
        <v>2</v>
      </c>
      <c r="H1901" s="27">
        <f>VLOOKUP($A1901,ranks!$A$2:$B$12,2,FALSE)-VLOOKUP(D1901,ranks!$A$2:$B$12,2,FALSE)</f>
        <v>1</v>
      </c>
      <c r="I1901" s="27">
        <f>VLOOKUP($A1901,ranks!$A$2:$B$12,2,FALSE)-VLOOKUP(E1901,ranks!$A$2:$B$12,2,FALSE)</f>
        <v>2</v>
      </c>
      <c r="J1901">
        <f t="shared" si="234"/>
        <v>4</v>
      </c>
      <c r="K1901">
        <f t="shared" si="235"/>
        <v>4</v>
      </c>
      <c r="L1901">
        <f t="shared" si="236"/>
        <v>1</v>
      </c>
      <c r="M1901">
        <f t="shared" si="237"/>
        <v>4</v>
      </c>
      <c r="N1901">
        <f t="shared" si="238"/>
        <v>2</v>
      </c>
      <c r="O1901">
        <f t="shared" si="239"/>
        <v>2</v>
      </c>
      <c r="P1901">
        <f t="shared" si="240"/>
        <v>1</v>
      </c>
      <c r="Q1901">
        <f t="shared" si="241"/>
        <v>2</v>
      </c>
    </row>
    <row r="1902" spans="1:17" x14ac:dyDescent="0.25">
      <c r="A1902" s="27" t="s">
        <v>9</v>
      </c>
      <c r="B1902" t="s">
        <v>1</v>
      </c>
      <c r="C1902" t="s">
        <v>1</v>
      </c>
      <c r="D1902" t="s">
        <v>1</v>
      </c>
      <c r="E1902" t="s">
        <v>3</v>
      </c>
      <c r="F1902" s="27">
        <f>VLOOKUP($A1902,ranks!$A$2:$B$12,2,FALSE)-VLOOKUP(B1902,ranks!$A$2:$B$12,2,FALSE)</f>
        <v>-5</v>
      </c>
      <c r="G1902" s="27">
        <f>VLOOKUP($A1902,ranks!$A$2:$B$12,2,FALSE)-VLOOKUP(C1902,ranks!$A$2:$B$12,2,FALSE)</f>
        <v>-5</v>
      </c>
      <c r="H1902" s="27">
        <f>VLOOKUP($A1902,ranks!$A$2:$B$12,2,FALSE)-VLOOKUP(D1902,ranks!$A$2:$B$12,2,FALSE)</f>
        <v>-5</v>
      </c>
      <c r="I1902" s="27">
        <f>VLOOKUP($A1902,ranks!$A$2:$B$12,2,FALSE)-VLOOKUP(E1902,ranks!$A$2:$B$12,2,FALSE)</f>
        <v>-4</v>
      </c>
      <c r="J1902">
        <f t="shared" si="234"/>
        <v>25</v>
      </c>
      <c r="K1902">
        <f t="shared" si="235"/>
        <v>25</v>
      </c>
      <c r="L1902">
        <f t="shared" si="236"/>
        <v>25</v>
      </c>
      <c r="M1902">
        <f t="shared" si="237"/>
        <v>16</v>
      </c>
      <c r="N1902">
        <f t="shared" si="238"/>
        <v>5</v>
      </c>
      <c r="O1902">
        <f t="shared" si="239"/>
        <v>5</v>
      </c>
      <c r="P1902">
        <f t="shared" si="240"/>
        <v>5</v>
      </c>
      <c r="Q1902">
        <f t="shared" si="241"/>
        <v>4</v>
      </c>
    </row>
    <row r="1903" spans="1:17" x14ac:dyDescent="0.25">
      <c r="A1903" s="27" t="s">
        <v>7</v>
      </c>
      <c r="B1903" t="s">
        <v>3</v>
      </c>
      <c r="C1903" t="s">
        <v>3</v>
      </c>
      <c r="D1903" t="s">
        <v>1</v>
      </c>
      <c r="E1903" t="s">
        <v>3</v>
      </c>
      <c r="F1903" s="27">
        <f>VLOOKUP($A1903,ranks!$A$2:$B$12,2,FALSE)-VLOOKUP(B1903,ranks!$A$2:$B$12,2,FALSE)</f>
        <v>-1</v>
      </c>
      <c r="G1903" s="27">
        <f>VLOOKUP($A1903,ranks!$A$2:$B$12,2,FALSE)-VLOOKUP(C1903,ranks!$A$2:$B$12,2,FALSE)</f>
        <v>-1</v>
      </c>
      <c r="H1903" s="27">
        <f>VLOOKUP($A1903,ranks!$A$2:$B$12,2,FALSE)-VLOOKUP(D1903,ranks!$A$2:$B$12,2,FALSE)</f>
        <v>-2</v>
      </c>
      <c r="I1903" s="27">
        <f>VLOOKUP($A1903,ranks!$A$2:$B$12,2,FALSE)-VLOOKUP(E1903,ranks!$A$2:$B$12,2,FALSE)</f>
        <v>-1</v>
      </c>
      <c r="J1903">
        <f t="shared" si="234"/>
        <v>1</v>
      </c>
      <c r="K1903">
        <f t="shared" si="235"/>
        <v>1</v>
      </c>
      <c r="L1903">
        <f t="shared" si="236"/>
        <v>4</v>
      </c>
      <c r="M1903">
        <f t="shared" si="237"/>
        <v>1</v>
      </c>
      <c r="N1903">
        <f t="shared" si="238"/>
        <v>1</v>
      </c>
      <c r="O1903">
        <f t="shared" si="239"/>
        <v>1</v>
      </c>
      <c r="P1903">
        <f t="shared" si="240"/>
        <v>2</v>
      </c>
      <c r="Q1903">
        <f t="shared" si="241"/>
        <v>1</v>
      </c>
    </row>
    <row r="1904" spans="1:17" x14ac:dyDescent="0.25">
      <c r="A1904" s="27" t="s">
        <v>3</v>
      </c>
      <c r="B1904" t="s">
        <v>3</v>
      </c>
      <c r="C1904" t="s">
        <v>3</v>
      </c>
      <c r="D1904" t="s">
        <v>1</v>
      </c>
      <c r="E1904" t="s">
        <v>3</v>
      </c>
      <c r="F1904" s="27">
        <f>VLOOKUP($A1904,ranks!$A$2:$B$12,2,FALSE)-VLOOKUP(B1904,ranks!$A$2:$B$12,2,FALSE)</f>
        <v>0</v>
      </c>
      <c r="G1904" s="27">
        <f>VLOOKUP($A1904,ranks!$A$2:$B$12,2,FALSE)-VLOOKUP(C1904,ranks!$A$2:$B$12,2,FALSE)</f>
        <v>0</v>
      </c>
      <c r="H1904" s="27">
        <f>VLOOKUP($A1904,ranks!$A$2:$B$12,2,FALSE)-VLOOKUP(D1904,ranks!$A$2:$B$12,2,FALSE)</f>
        <v>-1</v>
      </c>
      <c r="I1904" s="27">
        <f>VLOOKUP($A1904,ranks!$A$2:$B$12,2,FALSE)-VLOOKUP(E1904,ranks!$A$2:$B$12,2,FALSE)</f>
        <v>0</v>
      </c>
      <c r="J1904">
        <f t="shared" si="234"/>
        <v>0</v>
      </c>
      <c r="K1904">
        <f t="shared" si="235"/>
        <v>0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0</v>
      </c>
      <c r="P1904">
        <f t="shared" si="240"/>
        <v>1</v>
      </c>
      <c r="Q1904">
        <f t="shared" si="241"/>
        <v>0</v>
      </c>
    </row>
    <row r="1905" spans="1:17" x14ac:dyDescent="0.25">
      <c r="A1905" s="27" t="s">
        <v>7</v>
      </c>
      <c r="B1905" t="s">
        <v>1</v>
      </c>
      <c r="C1905" t="s">
        <v>1</v>
      </c>
      <c r="D1905" t="s">
        <v>1</v>
      </c>
      <c r="E1905" t="s">
        <v>3</v>
      </c>
      <c r="F1905" s="27">
        <f>VLOOKUP($A1905,ranks!$A$2:$B$12,2,FALSE)-VLOOKUP(B1905,ranks!$A$2:$B$12,2,FALSE)</f>
        <v>-2</v>
      </c>
      <c r="G1905" s="27">
        <f>VLOOKUP($A1905,ranks!$A$2:$B$12,2,FALSE)-VLOOKUP(C1905,ranks!$A$2:$B$12,2,FALSE)</f>
        <v>-2</v>
      </c>
      <c r="H1905" s="27">
        <f>VLOOKUP($A1905,ranks!$A$2:$B$12,2,FALSE)-VLOOKUP(D1905,ranks!$A$2:$B$12,2,FALSE)</f>
        <v>-2</v>
      </c>
      <c r="I1905" s="27">
        <f>VLOOKUP($A1905,ranks!$A$2:$B$12,2,FALSE)-VLOOKUP(E1905,ranks!$A$2:$B$12,2,FALSE)</f>
        <v>-1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1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1</v>
      </c>
    </row>
    <row r="1906" spans="1:17" x14ac:dyDescent="0.25">
      <c r="A1906" s="27" t="s">
        <v>4</v>
      </c>
      <c r="B1906" t="s">
        <v>1</v>
      </c>
      <c r="C1906" t="s">
        <v>1</v>
      </c>
      <c r="D1906" t="s">
        <v>1</v>
      </c>
      <c r="E1906" t="s">
        <v>3</v>
      </c>
      <c r="F1906" s="27">
        <f>VLOOKUP($A1906,ranks!$A$2:$B$12,2,FALSE)-VLOOKUP(B1906,ranks!$A$2:$B$12,2,FALSE)</f>
        <v>1</v>
      </c>
      <c r="G1906" s="27">
        <f>VLOOKUP($A1906,ranks!$A$2:$B$12,2,FALSE)-VLOOKUP(C1906,ranks!$A$2:$B$12,2,FALSE)</f>
        <v>1</v>
      </c>
      <c r="H1906" s="27">
        <f>VLOOKUP($A1906,ranks!$A$2:$B$12,2,FALSE)-VLOOKUP(D1906,ranks!$A$2:$B$12,2,FALSE)</f>
        <v>1</v>
      </c>
      <c r="I1906" s="27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s="27" t="s">
        <v>1</v>
      </c>
      <c r="B1907" t="s">
        <v>6</v>
      </c>
      <c r="C1907" t="s">
        <v>6</v>
      </c>
      <c r="D1907" t="s">
        <v>1</v>
      </c>
      <c r="E1907" t="s">
        <v>3</v>
      </c>
      <c r="F1907" s="27">
        <f>VLOOKUP($A1907,ranks!$A$2:$B$12,2,FALSE)-VLOOKUP(B1907,ranks!$A$2:$B$12,2,FALSE)</f>
        <v>-3</v>
      </c>
      <c r="G1907" s="27">
        <f>VLOOKUP($A1907,ranks!$A$2:$B$12,2,FALSE)-VLOOKUP(C1907,ranks!$A$2:$B$12,2,FALSE)</f>
        <v>-3</v>
      </c>
      <c r="H1907" s="27">
        <f>VLOOKUP($A1907,ranks!$A$2:$B$12,2,FALSE)-VLOOKUP(D1907,ranks!$A$2:$B$12,2,FALSE)</f>
        <v>0</v>
      </c>
      <c r="I1907" s="27">
        <f>VLOOKUP($A1907,ranks!$A$2:$B$12,2,FALSE)-VLOOKUP(E1907,ranks!$A$2:$B$12,2,FALSE)</f>
        <v>1</v>
      </c>
      <c r="J1907">
        <f t="shared" si="234"/>
        <v>9</v>
      </c>
      <c r="K1907">
        <f t="shared" si="235"/>
        <v>9</v>
      </c>
      <c r="L1907">
        <f t="shared" si="236"/>
        <v>0</v>
      </c>
      <c r="M1907">
        <f t="shared" si="237"/>
        <v>1</v>
      </c>
      <c r="N1907">
        <f t="shared" si="238"/>
        <v>3</v>
      </c>
      <c r="O1907">
        <f t="shared" si="239"/>
        <v>3</v>
      </c>
      <c r="P1907">
        <f t="shared" si="240"/>
        <v>0</v>
      </c>
      <c r="Q1907">
        <f t="shared" si="241"/>
        <v>1</v>
      </c>
    </row>
    <row r="1908" spans="1:17" x14ac:dyDescent="0.25">
      <c r="A1908" s="27" t="s">
        <v>1</v>
      </c>
      <c r="B1908" t="s">
        <v>2</v>
      </c>
      <c r="C1908" t="s">
        <v>6</v>
      </c>
      <c r="D1908" t="s">
        <v>1</v>
      </c>
      <c r="E1908" t="s">
        <v>3</v>
      </c>
      <c r="F1908" s="27">
        <f>VLOOKUP($A1908,ranks!$A$2:$B$12,2,FALSE)-VLOOKUP(B1908,ranks!$A$2:$B$12,2,FALSE)</f>
        <v>-2</v>
      </c>
      <c r="G1908" s="27">
        <f>VLOOKUP($A1908,ranks!$A$2:$B$12,2,FALSE)-VLOOKUP(C1908,ranks!$A$2:$B$12,2,FALSE)</f>
        <v>-3</v>
      </c>
      <c r="H1908" s="27">
        <f>VLOOKUP($A1908,ranks!$A$2:$B$12,2,FALSE)-VLOOKUP(D1908,ranks!$A$2:$B$12,2,FALSE)</f>
        <v>0</v>
      </c>
      <c r="I1908" s="27">
        <f>VLOOKUP($A1908,ranks!$A$2:$B$12,2,FALSE)-VLOOKUP(E1908,ranks!$A$2:$B$12,2,FALSE)</f>
        <v>1</v>
      </c>
      <c r="J1908">
        <f t="shared" si="234"/>
        <v>4</v>
      </c>
      <c r="K1908">
        <f t="shared" si="235"/>
        <v>9</v>
      </c>
      <c r="L1908">
        <f t="shared" si="236"/>
        <v>0</v>
      </c>
      <c r="M1908">
        <f t="shared" si="237"/>
        <v>1</v>
      </c>
      <c r="N1908">
        <f t="shared" si="238"/>
        <v>2</v>
      </c>
      <c r="O1908">
        <f t="shared" si="239"/>
        <v>3</v>
      </c>
      <c r="P1908">
        <f t="shared" si="240"/>
        <v>0</v>
      </c>
      <c r="Q1908">
        <f t="shared" si="241"/>
        <v>1</v>
      </c>
    </row>
    <row r="1909" spans="1:17" x14ac:dyDescent="0.25">
      <c r="A1909" s="27" t="s">
        <v>5</v>
      </c>
      <c r="B1909" t="s">
        <v>5</v>
      </c>
      <c r="C1909" t="s">
        <v>5</v>
      </c>
      <c r="D1909" t="s">
        <v>1</v>
      </c>
      <c r="E1909" t="s">
        <v>3</v>
      </c>
      <c r="F1909" s="27">
        <f>VLOOKUP($A1909,ranks!$A$2:$B$12,2,FALSE)-VLOOKUP(B1909,ranks!$A$2:$B$12,2,FALSE)</f>
        <v>0</v>
      </c>
      <c r="G1909" s="27">
        <f>VLOOKUP($A1909,ranks!$A$2:$B$12,2,FALSE)-VLOOKUP(C1909,ranks!$A$2:$B$12,2,FALSE)</f>
        <v>0</v>
      </c>
      <c r="H1909" s="27">
        <f>VLOOKUP($A1909,ranks!$A$2:$B$12,2,FALSE)-VLOOKUP(D1909,ranks!$A$2:$B$12,2,FALSE)</f>
        <v>-3</v>
      </c>
      <c r="I1909" s="27">
        <f>VLOOKUP($A1909,ranks!$A$2:$B$12,2,FALSE)-VLOOKUP(E1909,ranks!$A$2:$B$12,2,FALSE)</f>
        <v>-2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2</v>
      </c>
    </row>
    <row r="1910" spans="1:17" x14ac:dyDescent="0.25">
      <c r="A1910" s="27" t="s">
        <v>3</v>
      </c>
      <c r="B1910" t="s">
        <v>8</v>
      </c>
      <c r="C1910" t="s">
        <v>3</v>
      </c>
      <c r="D1910" t="s">
        <v>1</v>
      </c>
      <c r="E1910" t="s">
        <v>3</v>
      </c>
      <c r="F1910" s="27">
        <f>VLOOKUP($A1910,ranks!$A$2:$B$12,2,FALSE)-VLOOKUP(B1910,ranks!$A$2:$B$12,2,FALSE)</f>
        <v>5</v>
      </c>
      <c r="G1910" s="27">
        <f>VLOOKUP($A1910,ranks!$A$2:$B$12,2,FALSE)-VLOOKUP(C1910,ranks!$A$2:$B$12,2,FALSE)</f>
        <v>0</v>
      </c>
      <c r="H1910" s="27">
        <f>VLOOKUP($A1910,ranks!$A$2:$B$12,2,FALSE)-VLOOKUP(D1910,ranks!$A$2:$B$12,2,FALSE)</f>
        <v>-1</v>
      </c>
      <c r="I1910" s="27">
        <f>VLOOKUP($A1910,ranks!$A$2:$B$12,2,FALSE)-VLOOKUP(E1910,ranks!$A$2:$B$12,2,FALSE)</f>
        <v>0</v>
      </c>
      <c r="J1910">
        <f t="shared" si="234"/>
        <v>25</v>
      </c>
      <c r="K1910">
        <f t="shared" si="235"/>
        <v>0</v>
      </c>
      <c r="L1910">
        <f t="shared" si="236"/>
        <v>1</v>
      </c>
      <c r="M1910">
        <f t="shared" si="237"/>
        <v>0</v>
      </c>
      <c r="N1910">
        <f t="shared" si="238"/>
        <v>5</v>
      </c>
      <c r="O1910">
        <f t="shared" si="239"/>
        <v>0</v>
      </c>
      <c r="P1910">
        <f t="shared" si="240"/>
        <v>1</v>
      </c>
      <c r="Q1910">
        <f t="shared" si="241"/>
        <v>0</v>
      </c>
    </row>
    <row r="1911" spans="1:17" x14ac:dyDescent="0.25">
      <c r="A1911" s="27" t="s">
        <v>3</v>
      </c>
      <c r="B1911" t="s">
        <v>3</v>
      </c>
      <c r="C1911" t="s">
        <v>1</v>
      </c>
      <c r="D1911" t="s">
        <v>1</v>
      </c>
      <c r="E1911" t="s">
        <v>3</v>
      </c>
      <c r="F1911" s="27">
        <f>VLOOKUP($A1911,ranks!$A$2:$B$12,2,FALSE)-VLOOKUP(B1911,ranks!$A$2:$B$12,2,FALSE)</f>
        <v>0</v>
      </c>
      <c r="G1911" s="27">
        <f>VLOOKUP($A1911,ranks!$A$2:$B$12,2,FALSE)-VLOOKUP(C1911,ranks!$A$2:$B$12,2,FALSE)</f>
        <v>-1</v>
      </c>
      <c r="H1911" s="27">
        <f>VLOOKUP($A1911,ranks!$A$2:$B$12,2,FALSE)-VLOOKUP(D1911,ranks!$A$2:$B$12,2,FALSE)</f>
        <v>-1</v>
      </c>
      <c r="I1911" s="27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1</v>
      </c>
      <c r="Q1911">
        <f t="shared" si="241"/>
        <v>0</v>
      </c>
    </row>
    <row r="1912" spans="1:17" x14ac:dyDescent="0.25">
      <c r="A1912" s="27" t="s">
        <v>7</v>
      </c>
      <c r="B1912" t="s">
        <v>1</v>
      </c>
      <c r="C1912" t="s">
        <v>4</v>
      </c>
      <c r="D1912" t="s">
        <v>1</v>
      </c>
      <c r="E1912" t="s">
        <v>3</v>
      </c>
      <c r="F1912" s="27">
        <f>VLOOKUP($A1912,ranks!$A$2:$B$12,2,FALSE)-VLOOKUP(B1912,ranks!$A$2:$B$12,2,FALSE)</f>
        <v>-2</v>
      </c>
      <c r="G1912" s="27">
        <f>VLOOKUP($A1912,ranks!$A$2:$B$12,2,FALSE)-VLOOKUP(C1912,ranks!$A$2:$B$12,2,FALSE)</f>
        <v>-3</v>
      </c>
      <c r="H1912" s="27">
        <f>VLOOKUP($A1912,ranks!$A$2:$B$12,2,FALSE)-VLOOKUP(D1912,ranks!$A$2:$B$12,2,FALSE)</f>
        <v>-2</v>
      </c>
      <c r="I1912" s="27">
        <f>VLOOKUP($A1912,ranks!$A$2:$B$12,2,FALSE)-VLOOKUP(E1912,ranks!$A$2:$B$12,2,FALSE)</f>
        <v>-1</v>
      </c>
      <c r="J1912">
        <f t="shared" si="234"/>
        <v>4</v>
      </c>
      <c r="K1912">
        <f t="shared" si="235"/>
        <v>9</v>
      </c>
      <c r="L1912">
        <f t="shared" si="236"/>
        <v>4</v>
      </c>
      <c r="M1912">
        <f t="shared" si="237"/>
        <v>1</v>
      </c>
      <c r="N1912">
        <f t="shared" si="238"/>
        <v>2</v>
      </c>
      <c r="O1912">
        <f t="shared" si="239"/>
        <v>3</v>
      </c>
      <c r="P1912">
        <f t="shared" si="240"/>
        <v>2</v>
      </c>
      <c r="Q1912">
        <f t="shared" si="241"/>
        <v>1</v>
      </c>
    </row>
    <row r="1913" spans="1:17" x14ac:dyDescent="0.25">
      <c r="A1913" s="27" t="s">
        <v>7</v>
      </c>
      <c r="B1913" t="s">
        <v>1</v>
      </c>
      <c r="C1913" t="s">
        <v>6</v>
      </c>
      <c r="D1913" t="s">
        <v>1</v>
      </c>
      <c r="E1913" t="s">
        <v>3</v>
      </c>
      <c r="F1913" s="27">
        <f>VLOOKUP($A1913,ranks!$A$2:$B$12,2,FALSE)-VLOOKUP(B1913,ranks!$A$2:$B$12,2,FALSE)</f>
        <v>-2</v>
      </c>
      <c r="G1913" s="27">
        <f>VLOOKUP($A1913,ranks!$A$2:$B$12,2,FALSE)-VLOOKUP(C1913,ranks!$A$2:$B$12,2,FALSE)</f>
        <v>-5</v>
      </c>
      <c r="H1913" s="27">
        <f>VLOOKUP($A1913,ranks!$A$2:$B$12,2,FALSE)-VLOOKUP(D1913,ranks!$A$2:$B$12,2,FALSE)</f>
        <v>-2</v>
      </c>
      <c r="I1913" s="27">
        <f>VLOOKUP($A1913,ranks!$A$2:$B$12,2,FALSE)-VLOOKUP(E1913,ranks!$A$2:$B$12,2,FALSE)</f>
        <v>-1</v>
      </c>
      <c r="J1913">
        <f t="shared" si="234"/>
        <v>4</v>
      </c>
      <c r="K1913">
        <f t="shared" si="235"/>
        <v>25</v>
      </c>
      <c r="L1913">
        <f t="shared" si="236"/>
        <v>4</v>
      </c>
      <c r="M1913">
        <f t="shared" si="237"/>
        <v>1</v>
      </c>
      <c r="N1913">
        <f t="shared" si="238"/>
        <v>2</v>
      </c>
      <c r="O1913">
        <f t="shared" si="239"/>
        <v>5</v>
      </c>
      <c r="P1913">
        <f t="shared" si="240"/>
        <v>2</v>
      </c>
      <c r="Q1913">
        <f t="shared" si="241"/>
        <v>1</v>
      </c>
    </row>
    <row r="1914" spans="1:17" x14ac:dyDescent="0.25">
      <c r="A1914" s="27" t="s">
        <v>5</v>
      </c>
      <c r="B1914" t="s">
        <v>3</v>
      </c>
      <c r="C1914" t="s">
        <v>1</v>
      </c>
      <c r="D1914" t="s">
        <v>1</v>
      </c>
      <c r="E1914" t="s">
        <v>3</v>
      </c>
      <c r="F1914" s="27">
        <f>VLOOKUP($A1914,ranks!$A$2:$B$12,2,FALSE)-VLOOKUP(B1914,ranks!$A$2:$B$12,2,FALSE)</f>
        <v>-2</v>
      </c>
      <c r="G1914" s="27">
        <f>VLOOKUP($A1914,ranks!$A$2:$B$12,2,FALSE)-VLOOKUP(C1914,ranks!$A$2:$B$12,2,FALSE)</f>
        <v>-3</v>
      </c>
      <c r="H1914" s="27">
        <f>VLOOKUP($A1914,ranks!$A$2:$B$12,2,FALSE)-VLOOKUP(D1914,ranks!$A$2:$B$12,2,FALSE)</f>
        <v>-3</v>
      </c>
      <c r="I1914" s="27">
        <f>VLOOKUP($A1914,ranks!$A$2:$B$12,2,FALSE)-VLOOKUP(E1914,ranks!$A$2:$B$12,2,FALSE)</f>
        <v>-2</v>
      </c>
      <c r="J1914">
        <f t="shared" si="234"/>
        <v>4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2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s="27" t="s">
        <v>1</v>
      </c>
      <c r="B1915" t="s">
        <v>3</v>
      </c>
      <c r="C1915" t="s">
        <v>5</v>
      </c>
      <c r="D1915" t="s">
        <v>1</v>
      </c>
      <c r="E1915" t="s">
        <v>3</v>
      </c>
      <c r="F1915" s="27">
        <f>VLOOKUP($A1915,ranks!$A$2:$B$12,2,FALSE)-VLOOKUP(B1915,ranks!$A$2:$B$12,2,FALSE)</f>
        <v>1</v>
      </c>
      <c r="G1915" s="27">
        <f>VLOOKUP($A1915,ranks!$A$2:$B$12,2,FALSE)-VLOOKUP(C1915,ranks!$A$2:$B$12,2,FALSE)</f>
        <v>3</v>
      </c>
      <c r="H1915" s="27">
        <f>VLOOKUP($A1915,ranks!$A$2:$B$12,2,FALSE)-VLOOKUP(D1915,ranks!$A$2:$B$12,2,FALSE)</f>
        <v>0</v>
      </c>
      <c r="I1915" s="27">
        <f>VLOOKUP($A1915,ranks!$A$2:$B$12,2,FALSE)-VLOOKUP(E1915,ranks!$A$2:$B$12,2,FALSE)</f>
        <v>1</v>
      </c>
      <c r="J1915">
        <f t="shared" si="234"/>
        <v>1</v>
      </c>
      <c r="K1915">
        <f t="shared" si="235"/>
        <v>9</v>
      </c>
      <c r="L1915">
        <f t="shared" si="236"/>
        <v>0</v>
      </c>
      <c r="M1915">
        <f t="shared" si="237"/>
        <v>1</v>
      </c>
      <c r="N1915">
        <f t="shared" si="238"/>
        <v>1</v>
      </c>
      <c r="O1915">
        <f t="shared" si="239"/>
        <v>3</v>
      </c>
      <c r="P1915">
        <f t="shared" si="240"/>
        <v>0</v>
      </c>
      <c r="Q1915">
        <f t="shared" si="241"/>
        <v>1</v>
      </c>
    </row>
    <row r="1916" spans="1:17" x14ac:dyDescent="0.25">
      <c r="A1916" s="27" t="s">
        <v>9</v>
      </c>
      <c r="B1916" t="s">
        <v>3</v>
      </c>
      <c r="C1916" t="s">
        <v>5</v>
      </c>
      <c r="D1916" t="s">
        <v>1</v>
      </c>
      <c r="E1916" t="s">
        <v>3</v>
      </c>
      <c r="F1916" s="27">
        <f>VLOOKUP($A1916,ranks!$A$2:$B$12,2,FALSE)-VLOOKUP(B1916,ranks!$A$2:$B$12,2,FALSE)</f>
        <v>-4</v>
      </c>
      <c r="G1916" s="27">
        <f>VLOOKUP($A1916,ranks!$A$2:$B$12,2,FALSE)-VLOOKUP(C1916,ranks!$A$2:$B$12,2,FALSE)</f>
        <v>-2</v>
      </c>
      <c r="H1916" s="27">
        <f>VLOOKUP($A1916,ranks!$A$2:$B$12,2,FALSE)-VLOOKUP(D1916,ranks!$A$2:$B$12,2,FALSE)</f>
        <v>-5</v>
      </c>
      <c r="I1916" s="27">
        <f>VLOOKUP($A1916,ranks!$A$2:$B$12,2,FALSE)-VLOOKUP(E1916,ranks!$A$2:$B$12,2,FALSE)</f>
        <v>-4</v>
      </c>
      <c r="J1916">
        <f t="shared" si="234"/>
        <v>16</v>
      </c>
      <c r="K1916">
        <f t="shared" si="235"/>
        <v>4</v>
      </c>
      <c r="L1916">
        <f t="shared" si="236"/>
        <v>25</v>
      </c>
      <c r="M1916">
        <f t="shared" si="237"/>
        <v>16</v>
      </c>
      <c r="N1916">
        <f t="shared" si="238"/>
        <v>4</v>
      </c>
      <c r="O1916">
        <f t="shared" si="239"/>
        <v>2</v>
      </c>
      <c r="P1916">
        <f t="shared" si="240"/>
        <v>5</v>
      </c>
      <c r="Q1916">
        <f t="shared" si="241"/>
        <v>4</v>
      </c>
    </row>
    <row r="1917" spans="1:17" x14ac:dyDescent="0.25">
      <c r="A1917" s="27" t="s">
        <v>6</v>
      </c>
      <c r="B1917" t="s">
        <v>1</v>
      </c>
      <c r="C1917" t="s">
        <v>1</v>
      </c>
      <c r="D1917" t="s">
        <v>1</v>
      </c>
      <c r="E1917" t="s">
        <v>3</v>
      </c>
      <c r="F1917" s="27">
        <f>VLOOKUP($A1917,ranks!$A$2:$B$12,2,FALSE)-VLOOKUP(B1917,ranks!$A$2:$B$12,2,FALSE)</f>
        <v>3</v>
      </c>
      <c r="G1917" s="27">
        <f>VLOOKUP($A1917,ranks!$A$2:$B$12,2,FALSE)-VLOOKUP(C1917,ranks!$A$2:$B$12,2,FALSE)</f>
        <v>3</v>
      </c>
      <c r="H1917" s="27">
        <f>VLOOKUP($A1917,ranks!$A$2:$B$12,2,FALSE)-VLOOKUP(D1917,ranks!$A$2:$B$12,2,FALSE)</f>
        <v>3</v>
      </c>
      <c r="I1917" s="27">
        <f>VLOOKUP($A1917,ranks!$A$2:$B$12,2,FALSE)-VLOOKUP(E1917,ranks!$A$2:$B$12,2,FALSE)</f>
        <v>4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16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4</v>
      </c>
    </row>
    <row r="1918" spans="1:17" x14ac:dyDescent="0.25">
      <c r="A1918" s="27" t="s">
        <v>2</v>
      </c>
      <c r="B1918" t="s">
        <v>5</v>
      </c>
      <c r="C1918" t="s">
        <v>4</v>
      </c>
      <c r="D1918" t="s">
        <v>1</v>
      </c>
      <c r="E1918" t="s">
        <v>3</v>
      </c>
      <c r="F1918" s="27">
        <f>VLOOKUP($A1918,ranks!$A$2:$B$12,2,FALSE)-VLOOKUP(B1918,ranks!$A$2:$B$12,2,FALSE)</f>
        <v>5</v>
      </c>
      <c r="G1918" s="27">
        <f>VLOOKUP($A1918,ranks!$A$2:$B$12,2,FALSE)-VLOOKUP(C1918,ranks!$A$2:$B$12,2,FALSE)</f>
        <v>1</v>
      </c>
      <c r="H1918" s="27">
        <f>VLOOKUP($A1918,ranks!$A$2:$B$12,2,FALSE)-VLOOKUP(D1918,ranks!$A$2:$B$12,2,FALSE)</f>
        <v>2</v>
      </c>
      <c r="I1918" s="27">
        <f>VLOOKUP($A1918,ranks!$A$2:$B$12,2,FALSE)-VLOOKUP(E1918,ranks!$A$2:$B$12,2,FALSE)</f>
        <v>3</v>
      </c>
      <c r="J1918">
        <f t="shared" si="234"/>
        <v>25</v>
      </c>
      <c r="K1918">
        <f t="shared" si="235"/>
        <v>1</v>
      </c>
      <c r="L1918">
        <f t="shared" si="236"/>
        <v>4</v>
      </c>
      <c r="M1918">
        <f t="shared" si="237"/>
        <v>9</v>
      </c>
      <c r="N1918">
        <f t="shared" si="238"/>
        <v>5</v>
      </c>
      <c r="O1918">
        <f t="shared" si="239"/>
        <v>1</v>
      </c>
      <c r="P1918">
        <f t="shared" si="240"/>
        <v>2</v>
      </c>
      <c r="Q1918">
        <f t="shared" si="241"/>
        <v>3</v>
      </c>
    </row>
    <row r="1919" spans="1:17" x14ac:dyDescent="0.25">
      <c r="A1919" s="27" t="s">
        <v>3</v>
      </c>
      <c r="B1919" t="s">
        <v>10</v>
      </c>
      <c r="C1919" t="s">
        <v>7</v>
      </c>
      <c r="D1919" t="s">
        <v>1</v>
      </c>
      <c r="E1919" t="s">
        <v>3</v>
      </c>
      <c r="F1919" s="27">
        <f>VLOOKUP($A1919,ranks!$A$2:$B$12,2,FALSE)-VLOOKUP(B1919,ranks!$A$2:$B$12,2,FALSE)</f>
        <v>3</v>
      </c>
      <c r="G1919" s="27">
        <f>VLOOKUP($A1919,ranks!$A$2:$B$12,2,FALSE)-VLOOKUP(C1919,ranks!$A$2:$B$12,2,FALSE)</f>
        <v>1</v>
      </c>
      <c r="H1919" s="27">
        <f>VLOOKUP($A1919,ranks!$A$2:$B$12,2,FALSE)-VLOOKUP(D1919,ranks!$A$2:$B$12,2,FALSE)</f>
        <v>-1</v>
      </c>
      <c r="I1919" s="27">
        <f>VLOOKUP($A1919,ranks!$A$2:$B$12,2,FALSE)-VLOOKUP(E1919,ranks!$A$2:$B$12,2,FALSE)</f>
        <v>0</v>
      </c>
      <c r="J1919">
        <f t="shared" si="234"/>
        <v>9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3</v>
      </c>
      <c r="O1919">
        <f t="shared" si="239"/>
        <v>1</v>
      </c>
      <c r="P1919">
        <f t="shared" si="240"/>
        <v>1</v>
      </c>
      <c r="Q1919">
        <f t="shared" si="241"/>
        <v>0</v>
      </c>
    </row>
    <row r="1920" spans="1:17" x14ac:dyDescent="0.25">
      <c r="A1920" s="27" t="s">
        <v>10</v>
      </c>
      <c r="B1920" t="s">
        <v>3</v>
      </c>
      <c r="C1920" t="s">
        <v>5</v>
      </c>
      <c r="D1920" t="s">
        <v>1</v>
      </c>
      <c r="E1920" t="s">
        <v>3</v>
      </c>
      <c r="F1920" s="27">
        <f>VLOOKUP($A1920,ranks!$A$2:$B$12,2,FALSE)-VLOOKUP(B1920,ranks!$A$2:$B$12,2,FALSE)</f>
        <v>-3</v>
      </c>
      <c r="G1920" s="27">
        <f>VLOOKUP($A1920,ranks!$A$2:$B$12,2,FALSE)-VLOOKUP(C1920,ranks!$A$2:$B$12,2,FALSE)</f>
        <v>-1</v>
      </c>
      <c r="H1920" s="27">
        <f>VLOOKUP($A1920,ranks!$A$2:$B$12,2,FALSE)-VLOOKUP(D1920,ranks!$A$2:$B$12,2,FALSE)</f>
        <v>-4</v>
      </c>
      <c r="I1920" s="27">
        <f>VLOOKUP($A1920,ranks!$A$2:$B$12,2,FALSE)-VLOOKUP(E1920,ranks!$A$2:$B$12,2,FALSE)</f>
        <v>-3</v>
      </c>
      <c r="J1920">
        <f t="shared" si="234"/>
        <v>9</v>
      </c>
      <c r="K1920">
        <f t="shared" si="235"/>
        <v>1</v>
      </c>
      <c r="L1920">
        <f t="shared" si="236"/>
        <v>16</v>
      </c>
      <c r="M1920">
        <f t="shared" si="237"/>
        <v>9</v>
      </c>
      <c r="N1920">
        <f t="shared" si="238"/>
        <v>3</v>
      </c>
      <c r="O1920">
        <f t="shared" si="239"/>
        <v>1</v>
      </c>
      <c r="P1920">
        <f t="shared" si="240"/>
        <v>4</v>
      </c>
      <c r="Q1920">
        <f t="shared" si="241"/>
        <v>3</v>
      </c>
    </row>
    <row r="1921" spans="1:17" x14ac:dyDescent="0.25">
      <c r="A1921" s="27" t="s">
        <v>3</v>
      </c>
      <c r="B1921" t="s">
        <v>1</v>
      </c>
      <c r="C1921" t="s">
        <v>1</v>
      </c>
      <c r="D1921" t="s">
        <v>1</v>
      </c>
      <c r="E1921" t="s">
        <v>3</v>
      </c>
      <c r="F1921" s="27">
        <f>VLOOKUP($A1921,ranks!$A$2:$B$12,2,FALSE)-VLOOKUP(B1921,ranks!$A$2:$B$12,2,FALSE)</f>
        <v>-1</v>
      </c>
      <c r="G1921" s="27">
        <f>VLOOKUP($A1921,ranks!$A$2:$B$12,2,FALSE)-VLOOKUP(C1921,ranks!$A$2:$B$12,2,FALSE)</f>
        <v>-1</v>
      </c>
      <c r="H1921" s="27">
        <f>VLOOKUP($A1921,ranks!$A$2:$B$12,2,FALSE)-VLOOKUP(D1921,ranks!$A$2:$B$12,2,FALSE)</f>
        <v>-1</v>
      </c>
      <c r="I1921" s="27">
        <f>VLOOKUP($A1921,ranks!$A$2:$B$12,2,FALSE)-VLOOKUP(E1921,ranks!$A$2:$B$12,2,FALSE)</f>
        <v>0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s="27" t="s">
        <v>1</v>
      </c>
      <c r="B1922" t="s">
        <v>9</v>
      </c>
      <c r="C1922" t="s">
        <v>1</v>
      </c>
      <c r="D1922" t="s">
        <v>1</v>
      </c>
      <c r="E1922" t="s">
        <v>3</v>
      </c>
      <c r="F1922" s="27">
        <f>VLOOKUP($A1922,ranks!$A$2:$B$12,2,FALSE)-VLOOKUP(B1922,ranks!$A$2:$B$12,2,FALSE)</f>
        <v>5</v>
      </c>
      <c r="G1922" s="27">
        <f>VLOOKUP($A1922,ranks!$A$2:$B$12,2,FALSE)-VLOOKUP(C1922,ranks!$A$2:$B$12,2,FALSE)</f>
        <v>0</v>
      </c>
      <c r="H1922" s="27">
        <f>VLOOKUP($A1922,ranks!$A$2:$B$12,2,FALSE)-VLOOKUP(D1922,ranks!$A$2:$B$12,2,FALSE)</f>
        <v>0</v>
      </c>
      <c r="I1922" s="27">
        <f>VLOOKUP($A1922,ranks!$A$2:$B$12,2,FALSE)-VLOOKUP(E1922,ranks!$A$2:$B$12,2,FALSE)</f>
        <v>1</v>
      </c>
      <c r="J1922">
        <f t="shared" si="234"/>
        <v>25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5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7" t="s">
        <v>6</v>
      </c>
      <c r="B1923" t="s">
        <v>7</v>
      </c>
      <c r="C1923" t="s">
        <v>1</v>
      </c>
      <c r="D1923" t="s">
        <v>1</v>
      </c>
      <c r="E1923" t="s">
        <v>3</v>
      </c>
      <c r="F1923" s="27">
        <f>VLOOKUP($A1923,ranks!$A$2:$B$12,2,FALSE)-VLOOKUP(B1923,ranks!$A$2:$B$12,2,FALSE)</f>
        <v>5</v>
      </c>
      <c r="G1923" s="27">
        <f>VLOOKUP($A1923,ranks!$A$2:$B$12,2,FALSE)-VLOOKUP(C1923,ranks!$A$2:$B$12,2,FALSE)</f>
        <v>3</v>
      </c>
      <c r="H1923" s="27">
        <f>VLOOKUP($A1923,ranks!$A$2:$B$12,2,FALSE)-VLOOKUP(D1923,ranks!$A$2:$B$12,2,FALSE)</f>
        <v>3</v>
      </c>
      <c r="I1923" s="27">
        <f>VLOOKUP($A1923,ranks!$A$2:$B$12,2,FALSE)-VLOOKUP(E1923,ranks!$A$2:$B$12,2,FALSE)</f>
        <v>4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7" t="s">
        <v>1</v>
      </c>
      <c r="B1924" t="s">
        <v>7</v>
      </c>
      <c r="C1924" t="s">
        <v>1</v>
      </c>
      <c r="D1924" t="s">
        <v>1</v>
      </c>
      <c r="E1924" t="s">
        <v>3</v>
      </c>
      <c r="F1924" s="27">
        <f>VLOOKUP($A1924,ranks!$A$2:$B$12,2,FALSE)-VLOOKUP(B1924,ranks!$A$2:$B$12,2,FALSE)</f>
        <v>2</v>
      </c>
      <c r="G1924" s="27">
        <f>VLOOKUP($A1924,ranks!$A$2:$B$12,2,FALSE)-VLOOKUP(C1924,ranks!$A$2:$B$12,2,FALSE)</f>
        <v>0</v>
      </c>
      <c r="H1924" s="27">
        <f>VLOOKUP($A1924,ranks!$A$2:$B$12,2,FALSE)-VLOOKUP(D1924,ranks!$A$2:$B$12,2,FALSE)</f>
        <v>0</v>
      </c>
      <c r="I1924" s="27">
        <f>VLOOKUP($A1924,ranks!$A$2:$B$12,2,FALSE)-VLOOKUP(E1924,ranks!$A$2:$B$12,2,FALSE)</f>
        <v>1</v>
      </c>
      <c r="J1924">
        <f t="shared" si="242"/>
        <v>4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2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s="27" t="s">
        <v>1</v>
      </c>
      <c r="B1925" t="s">
        <v>2</v>
      </c>
      <c r="C1925" t="s">
        <v>1</v>
      </c>
      <c r="D1925" t="s">
        <v>1</v>
      </c>
      <c r="E1925" t="s">
        <v>3</v>
      </c>
      <c r="F1925" s="27">
        <f>VLOOKUP($A1925,ranks!$A$2:$B$12,2,FALSE)-VLOOKUP(B1925,ranks!$A$2:$B$12,2,FALSE)</f>
        <v>-2</v>
      </c>
      <c r="G1925" s="27">
        <f>VLOOKUP($A1925,ranks!$A$2:$B$12,2,FALSE)-VLOOKUP(C1925,ranks!$A$2:$B$12,2,FALSE)</f>
        <v>0</v>
      </c>
      <c r="H1925" s="27">
        <f>VLOOKUP($A1925,ranks!$A$2:$B$12,2,FALSE)-VLOOKUP(D1925,ranks!$A$2:$B$12,2,FALSE)</f>
        <v>0</v>
      </c>
      <c r="I1925" s="27">
        <f>VLOOKUP($A1925,ranks!$A$2:$B$12,2,FALSE)-VLOOKUP(E1925,ranks!$A$2:$B$12,2,FALSE)</f>
        <v>1</v>
      </c>
      <c r="J1925">
        <f t="shared" si="242"/>
        <v>4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2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s="27" t="s">
        <v>1</v>
      </c>
      <c r="B1926" t="s">
        <v>3</v>
      </c>
      <c r="C1926" t="s">
        <v>3</v>
      </c>
      <c r="D1926" t="s">
        <v>1</v>
      </c>
      <c r="E1926" t="s">
        <v>3</v>
      </c>
      <c r="F1926" s="27">
        <f>VLOOKUP($A1926,ranks!$A$2:$B$12,2,FALSE)-VLOOKUP(B1926,ranks!$A$2:$B$12,2,FALSE)</f>
        <v>1</v>
      </c>
      <c r="G1926" s="27">
        <f>VLOOKUP($A1926,ranks!$A$2:$B$12,2,FALSE)-VLOOKUP(C1926,ranks!$A$2:$B$12,2,FALSE)</f>
        <v>1</v>
      </c>
      <c r="H1926" s="27">
        <f>VLOOKUP($A1926,ranks!$A$2:$B$12,2,FALSE)-VLOOKUP(D1926,ranks!$A$2:$B$12,2,FALSE)</f>
        <v>0</v>
      </c>
      <c r="I1926" s="27">
        <f>VLOOKUP($A1926,ranks!$A$2:$B$12,2,FALSE)-VLOOKUP(E1926,ranks!$A$2:$B$12,2,FALSE)</f>
        <v>1</v>
      </c>
      <c r="J1926">
        <f t="shared" si="242"/>
        <v>1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1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s="27" t="s">
        <v>5</v>
      </c>
      <c r="B1927" t="s">
        <v>1</v>
      </c>
      <c r="C1927" t="s">
        <v>1</v>
      </c>
      <c r="D1927" t="s">
        <v>1</v>
      </c>
      <c r="E1927" t="s">
        <v>3</v>
      </c>
      <c r="F1927" s="27">
        <f>VLOOKUP($A1927,ranks!$A$2:$B$12,2,FALSE)-VLOOKUP(B1927,ranks!$A$2:$B$12,2,FALSE)</f>
        <v>-3</v>
      </c>
      <c r="G1927" s="27">
        <f>VLOOKUP($A1927,ranks!$A$2:$B$12,2,FALSE)-VLOOKUP(C1927,ranks!$A$2:$B$12,2,FALSE)</f>
        <v>-3</v>
      </c>
      <c r="H1927" s="27">
        <f>VLOOKUP($A1927,ranks!$A$2:$B$12,2,FALSE)-VLOOKUP(D1927,ranks!$A$2:$B$12,2,FALSE)</f>
        <v>-3</v>
      </c>
      <c r="I1927" s="27">
        <f>VLOOKUP($A1927,ranks!$A$2:$B$12,2,FALSE)-VLOOKUP(E1927,ranks!$A$2:$B$12,2,FALSE)</f>
        <v>-2</v>
      </c>
      <c r="J1927">
        <f t="shared" si="242"/>
        <v>9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3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s="27" t="s">
        <v>6</v>
      </c>
      <c r="B1928" t="s">
        <v>1</v>
      </c>
      <c r="C1928" t="s">
        <v>1</v>
      </c>
      <c r="D1928" t="s">
        <v>1</v>
      </c>
      <c r="E1928" t="s">
        <v>3</v>
      </c>
      <c r="F1928" s="27">
        <f>VLOOKUP($A1928,ranks!$A$2:$B$12,2,FALSE)-VLOOKUP(B1928,ranks!$A$2:$B$12,2,FALSE)</f>
        <v>3</v>
      </c>
      <c r="G1928" s="27">
        <f>VLOOKUP($A1928,ranks!$A$2:$B$12,2,FALSE)-VLOOKUP(C1928,ranks!$A$2:$B$12,2,FALSE)</f>
        <v>3</v>
      </c>
      <c r="H1928" s="27">
        <f>VLOOKUP($A1928,ranks!$A$2:$B$12,2,FALSE)-VLOOKUP(D1928,ranks!$A$2:$B$12,2,FALSE)</f>
        <v>3</v>
      </c>
      <c r="I1928" s="27">
        <f>VLOOKUP($A1928,ranks!$A$2:$B$12,2,FALSE)-VLOOKUP(E1928,ranks!$A$2:$B$12,2,FALSE)</f>
        <v>4</v>
      </c>
      <c r="J1928">
        <f t="shared" si="242"/>
        <v>9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3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s="27" t="s">
        <v>10</v>
      </c>
      <c r="B1929" t="s">
        <v>1</v>
      </c>
      <c r="C1929" t="s">
        <v>1</v>
      </c>
      <c r="D1929" t="s">
        <v>1</v>
      </c>
      <c r="E1929" t="s">
        <v>3</v>
      </c>
      <c r="F1929" s="27">
        <f>VLOOKUP($A1929,ranks!$A$2:$B$12,2,FALSE)-VLOOKUP(B1929,ranks!$A$2:$B$12,2,FALSE)</f>
        <v>-4</v>
      </c>
      <c r="G1929" s="27">
        <f>VLOOKUP($A1929,ranks!$A$2:$B$12,2,FALSE)-VLOOKUP(C1929,ranks!$A$2:$B$12,2,FALSE)</f>
        <v>-4</v>
      </c>
      <c r="H1929" s="27">
        <f>VLOOKUP($A1929,ranks!$A$2:$B$12,2,FALSE)-VLOOKUP(D1929,ranks!$A$2:$B$12,2,FALSE)</f>
        <v>-4</v>
      </c>
      <c r="I1929" s="27">
        <f>VLOOKUP($A1929,ranks!$A$2:$B$12,2,FALSE)-VLOOKUP(E1929,ranks!$A$2:$B$12,2,FALSE)</f>
        <v>-3</v>
      </c>
      <c r="J1929">
        <f t="shared" si="242"/>
        <v>16</v>
      </c>
      <c r="K1929">
        <f t="shared" si="243"/>
        <v>16</v>
      </c>
      <c r="L1929">
        <f t="shared" si="244"/>
        <v>16</v>
      </c>
      <c r="M1929">
        <f t="shared" si="245"/>
        <v>9</v>
      </c>
      <c r="N1929">
        <f t="shared" si="246"/>
        <v>4</v>
      </c>
      <c r="O1929">
        <f t="shared" si="247"/>
        <v>4</v>
      </c>
      <c r="P1929">
        <f t="shared" si="248"/>
        <v>4</v>
      </c>
      <c r="Q1929">
        <f t="shared" si="249"/>
        <v>3</v>
      </c>
    </row>
    <row r="1930" spans="1:17" x14ac:dyDescent="0.25">
      <c r="A1930" s="27" t="s">
        <v>3</v>
      </c>
      <c r="B1930" t="s">
        <v>4</v>
      </c>
      <c r="C1930" t="s">
        <v>1</v>
      </c>
      <c r="D1930" t="s">
        <v>1</v>
      </c>
      <c r="E1930" t="s">
        <v>3</v>
      </c>
      <c r="F1930" s="27">
        <f>VLOOKUP($A1930,ranks!$A$2:$B$12,2,FALSE)-VLOOKUP(B1930,ranks!$A$2:$B$12,2,FALSE)</f>
        <v>-2</v>
      </c>
      <c r="G1930" s="27">
        <f>VLOOKUP($A1930,ranks!$A$2:$B$12,2,FALSE)-VLOOKUP(C1930,ranks!$A$2:$B$12,2,FALSE)</f>
        <v>-1</v>
      </c>
      <c r="H1930" s="27">
        <f>VLOOKUP($A1930,ranks!$A$2:$B$12,2,FALSE)-VLOOKUP(D1930,ranks!$A$2:$B$12,2,FALSE)</f>
        <v>-1</v>
      </c>
      <c r="I1930" s="27">
        <f>VLOOKUP($A1930,ranks!$A$2:$B$12,2,FALSE)-VLOOKUP(E1930,ranks!$A$2:$B$12,2,FALSE)</f>
        <v>0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s="27" t="s">
        <v>6</v>
      </c>
      <c r="B1931" t="s">
        <v>1</v>
      </c>
      <c r="C1931" t="s">
        <v>1</v>
      </c>
      <c r="D1931" t="s">
        <v>1</v>
      </c>
      <c r="E1931" t="s">
        <v>3</v>
      </c>
      <c r="F1931" s="27">
        <f>VLOOKUP($A1931,ranks!$A$2:$B$12,2,FALSE)-VLOOKUP(B1931,ranks!$A$2:$B$12,2,FALSE)</f>
        <v>3</v>
      </c>
      <c r="G1931" s="27">
        <f>VLOOKUP($A1931,ranks!$A$2:$B$12,2,FALSE)-VLOOKUP(C1931,ranks!$A$2:$B$12,2,FALSE)</f>
        <v>3</v>
      </c>
      <c r="H1931" s="27">
        <f>VLOOKUP($A1931,ranks!$A$2:$B$12,2,FALSE)-VLOOKUP(D1931,ranks!$A$2:$B$12,2,FALSE)</f>
        <v>3</v>
      </c>
      <c r="I1931" s="27">
        <f>VLOOKUP($A1931,ranks!$A$2:$B$12,2,FALSE)-VLOOKUP(E1931,ranks!$A$2:$B$12,2,FALSE)</f>
        <v>4</v>
      </c>
      <c r="J1931">
        <f t="shared" si="242"/>
        <v>9</v>
      </c>
      <c r="K1931">
        <f t="shared" si="243"/>
        <v>9</v>
      </c>
      <c r="L1931">
        <f t="shared" si="244"/>
        <v>9</v>
      </c>
      <c r="M1931">
        <f t="shared" si="245"/>
        <v>16</v>
      </c>
      <c r="N1931">
        <f t="shared" si="246"/>
        <v>3</v>
      </c>
      <c r="O1931">
        <f t="shared" si="247"/>
        <v>3</v>
      </c>
      <c r="P1931">
        <f t="shared" si="248"/>
        <v>3</v>
      </c>
      <c r="Q1931">
        <f t="shared" si="249"/>
        <v>4</v>
      </c>
    </row>
    <row r="1932" spans="1:17" x14ac:dyDescent="0.25">
      <c r="A1932" s="27" t="s">
        <v>5</v>
      </c>
      <c r="B1932" t="s">
        <v>5</v>
      </c>
      <c r="C1932" t="s">
        <v>1</v>
      </c>
      <c r="D1932" t="s">
        <v>1</v>
      </c>
      <c r="E1932" t="s">
        <v>3</v>
      </c>
      <c r="F1932" s="27">
        <f>VLOOKUP($A1932,ranks!$A$2:$B$12,2,FALSE)-VLOOKUP(B1932,ranks!$A$2:$B$12,2,FALSE)</f>
        <v>0</v>
      </c>
      <c r="G1932" s="27">
        <f>VLOOKUP($A1932,ranks!$A$2:$B$12,2,FALSE)-VLOOKUP(C1932,ranks!$A$2:$B$12,2,FALSE)</f>
        <v>-3</v>
      </c>
      <c r="H1932" s="27">
        <f>VLOOKUP($A1932,ranks!$A$2:$B$12,2,FALSE)-VLOOKUP(D1932,ranks!$A$2:$B$12,2,FALSE)</f>
        <v>-3</v>
      </c>
      <c r="I1932" s="27">
        <f>VLOOKUP($A1932,ranks!$A$2:$B$12,2,FALSE)-VLOOKUP(E1932,ranks!$A$2:$B$12,2,FALSE)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s="27" t="s">
        <v>4</v>
      </c>
      <c r="B1933" t="s">
        <v>1</v>
      </c>
      <c r="C1933" t="s">
        <v>1</v>
      </c>
      <c r="D1933" t="s">
        <v>1</v>
      </c>
      <c r="E1933" t="s">
        <v>3</v>
      </c>
      <c r="F1933" s="27">
        <f>VLOOKUP($A1933,ranks!$A$2:$B$12,2,FALSE)-VLOOKUP(B1933,ranks!$A$2:$B$12,2,FALSE)</f>
        <v>1</v>
      </c>
      <c r="G1933" s="27">
        <f>VLOOKUP($A1933,ranks!$A$2:$B$12,2,FALSE)-VLOOKUP(C1933,ranks!$A$2:$B$12,2,FALSE)</f>
        <v>1</v>
      </c>
      <c r="H1933" s="27">
        <f>VLOOKUP($A1933,ranks!$A$2:$B$12,2,FALSE)-VLOOKUP(D1933,ranks!$A$2:$B$12,2,FALSE)</f>
        <v>1</v>
      </c>
      <c r="I1933" s="27">
        <f>VLOOKUP($A1933,ranks!$A$2:$B$12,2,FALSE)-VLOOKUP(E1933,ranks!$A$2:$B$12,2,FALSE)</f>
        <v>2</v>
      </c>
      <c r="J1933">
        <f t="shared" si="242"/>
        <v>1</v>
      </c>
      <c r="K1933">
        <f t="shared" si="243"/>
        <v>1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1</v>
      </c>
      <c r="P1933">
        <f t="shared" si="248"/>
        <v>1</v>
      </c>
      <c r="Q1933">
        <f t="shared" si="249"/>
        <v>2</v>
      </c>
    </row>
    <row r="1934" spans="1:17" x14ac:dyDescent="0.25">
      <c r="A1934" s="27" t="s">
        <v>3</v>
      </c>
      <c r="B1934" t="s">
        <v>6</v>
      </c>
      <c r="C1934" t="s">
        <v>6</v>
      </c>
      <c r="D1934" t="s">
        <v>1</v>
      </c>
      <c r="E1934" t="s">
        <v>3</v>
      </c>
      <c r="F1934" s="27">
        <f>VLOOKUP($A1934,ranks!$A$2:$B$12,2,FALSE)-VLOOKUP(B1934,ranks!$A$2:$B$12,2,FALSE)</f>
        <v>-4</v>
      </c>
      <c r="G1934" s="27">
        <f>VLOOKUP($A1934,ranks!$A$2:$B$12,2,FALSE)-VLOOKUP(C1934,ranks!$A$2:$B$12,2,FALSE)</f>
        <v>-4</v>
      </c>
      <c r="H1934" s="27">
        <f>VLOOKUP($A1934,ranks!$A$2:$B$12,2,FALSE)-VLOOKUP(D1934,ranks!$A$2:$B$12,2,FALSE)</f>
        <v>-1</v>
      </c>
      <c r="I1934" s="27">
        <f>VLOOKUP($A1934,ranks!$A$2:$B$12,2,FALSE)-VLOOKUP(E1934,ranks!$A$2:$B$12,2,FALSE)</f>
        <v>0</v>
      </c>
      <c r="J1934">
        <f t="shared" si="242"/>
        <v>16</v>
      </c>
      <c r="K1934">
        <f t="shared" si="243"/>
        <v>16</v>
      </c>
      <c r="L1934">
        <f t="shared" si="244"/>
        <v>1</v>
      </c>
      <c r="M1934">
        <f t="shared" si="245"/>
        <v>0</v>
      </c>
      <c r="N1934">
        <f t="shared" si="246"/>
        <v>4</v>
      </c>
      <c r="O1934">
        <f t="shared" si="247"/>
        <v>4</v>
      </c>
      <c r="P1934">
        <f t="shared" si="248"/>
        <v>1</v>
      </c>
      <c r="Q1934">
        <f t="shared" si="249"/>
        <v>0</v>
      </c>
    </row>
    <row r="1935" spans="1:17" x14ac:dyDescent="0.25">
      <c r="A1935" s="27" t="s">
        <v>7</v>
      </c>
      <c r="B1935" t="s">
        <v>6</v>
      </c>
      <c r="C1935" t="s">
        <v>1</v>
      </c>
      <c r="D1935" t="s">
        <v>1</v>
      </c>
      <c r="E1935" t="s">
        <v>3</v>
      </c>
      <c r="F1935" s="27">
        <f>VLOOKUP($A1935,ranks!$A$2:$B$12,2,FALSE)-VLOOKUP(B1935,ranks!$A$2:$B$12,2,FALSE)</f>
        <v>-5</v>
      </c>
      <c r="G1935" s="27">
        <f>VLOOKUP($A1935,ranks!$A$2:$B$12,2,FALSE)-VLOOKUP(C1935,ranks!$A$2:$B$12,2,FALSE)</f>
        <v>-2</v>
      </c>
      <c r="H1935" s="27">
        <f>VLOOKUP($A1935,ranks!$A$2:$B$12,2,FALSE)-VLOOKUP(D1935,ranks!$A$2:$B$12,2,FALSE)</f>
        <v>-2</v>
      </c>
      <c r="I1935" s="27">
        <f>VLOOKUP($A1935,ranks!$A$2:$B$12,2,FALSE)-VLOOKUP(E1935,ranks!$A$2:$B$12,2,FALSE)</f>
        <v>-1</v>
      </c>
      <c r="J1935">
        <f t="shared" si="242"/>
        <v>25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5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s="27" t="s">
        <v>2</v>
      </c>
      <c r="B1936" t="s">
        <v>1</v>
      </c>
      <c r="C1936" t="s">
        <v>6</v>
      </c>
      <c r="D1936" t="s">
        <v>1</v>
      </c>
      <c r="E1936" t="s">
        <v>3</v>
      </c>
      <c r="F1936" s="27">
        <f>VLOOKUP($A1936,ranks!$A$2:$B$12,2,FALSE)-VLOOKUP(B1936,ranks!$A$2:$B$12,2,FALSE)</f>
        <v>2</v>
      </c>
      <c r="G1936" s="27">
        <f>VLOOKUP($A1936,ranks!$A$2:$B$12,2,FALSE)-VLOOKUP(C1936,ranks!$A$2:$B$12,2,FALSE)</f>
        <v>-1</v>
      </c>
      <c r="H1936" s="27">
        <f>VLOOKUP($A1936,ranks!$A$2:$B$12,2,FALSE)-VLOOKUP(D1936,ranks!$A$2:$B$12,2,FALSE)</f>
        <v>2</v>
      </c>
      <c r="I1936" s="27">
        <f>VLOOKUP($A1936,ranks!$A$2:$B$12,2,FALSE)-VLOOKUP(E1936,ranks!$A$2:$B$12,2,FALSE)</f>
        <v>3</v>
      </c>
      <c r="J1936">
        <f t="shared" si="242"/>
        <v>4</v>
      </c>
      <c r="K1936">
        <f t="shared" si="243"/>
        <v>1</v>
      </c>
      <c r="L1936">
        <f t="shared" si="244"/>
        <v>4</v>
      </c>
      <c r="M1936">
        <f t="shared" si="245"/>
        <v>9</v>
      </c>
      <c r="N1936">
        <f t="shared" si="246"/>
        <v>2</v>
      </c>
      <c r="O1936">
        <f t="shared" si="247"/>
        <v>1</v>
      </c>
      <c r="P1936">
        <f t="shared" si="248"/>
        <v>2</v>
      </c>
      <c r="Q1936">
        <f t="shared" si="249"/>
        <v>3</v>
      </c>
    </row>
    <row r="1937" spans="1:17" x14ac:dyDescent="0.25">
      <c r="A1937" s="27" t="s">
        <v>1</v>
      </c>
      <c r="B1937" t="s">
        <v>6</v>
      </c>
      <c r="C1937" t="s">
        <v>1</v>
      </c>
      <c r="D1937" t="s">
        <v>1</v>
      </c>
      <c r="E1937" t="s">
        <v>3</v>
      </c>
      <c r="F1937" s="27">
        <f>VLOOKUP($A1937,ranks!$A$2:$B$12,2,FALSE)-VLOOKUP(B1937,ranks!$A$2:$B$12,2,FALSE)</f>
        <v>-3</v>
      </c>
      <c r="G1937" s="27">
        <f>VLOOKUP($A1937,ranks!$A$2:$B$12,2,FALSE)-VLOOKUP(C1937,ranks!$A$2:$B$12,2,FALSE)</f>
        <v>0</v>
      </c>
      <c r="H1937" s="27">
        <f>VLOOKUP($A1937,ranks!$A$2:$B$12,2,FALSE)-VLOOKUP(D1937,ranks!$A$2:$B$12,2,FALSE)</f>
        <v>0</v>
      </c>
      <c r="I1937" s="27">
        <f>VLOOKUP($A1937,ranks!$A$2:$B$12,2,FALSE)-VLOOKUP(E1937,ranks!$A$2:$B$12,2,FALSE)</f>
        <v>1</v>
      </c>
      <c r="J1937">
        <f t="shared" si="242"/>
        <v>9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3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7" t="s">
        <v>3</v>
      </c>
      <c r="B1938" t="s">
        <v>3</v>
      </c>
      <c r="C1938" t="s">
        <v>3</v>
      </c>
      <c r="D1938" t="s">
        <v>1</v>
      </c>
      <c r="E1938" t="s">
        <v>3</v>
      </c>
      <c r="F1938" s="27">
        <f>VLOOKUP($A1938,ranks!$A$2:$B$12,2,FALSE)-VLOOKUP(B1938,ranks!$A$2:$B$12,2,FALSE)</f>
        <v>0</v>
      </c>
      <c r="G1938" s="27">
        <f>VLOOKUP($A1938,ranks!$A$2:$B$12,2,FALSE)-VLOOKUP(C1938,ranks!$A$2:$B$12,2,FALSE)</f>
        <v>0</v>
      </c>
      <c r="H1938" s="27">
        <f>VLOOKUP($A1938,ranks!$A$2:$B$12,2,FALSE)-VLOOKUP(D1938,ranks!$A$2:$B$12,2,FALSE)</f>
        <v>-1</v>
      </c>
      <c r="I1938" s="27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1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1</v>
      </c>
      <c r="Q1938">
        <f t="shared" si="249"/>
        <v>0</v>
      </c>
    </row>
    <row r="1939" spans="1:17" x14ac:dyDescent="0.25">
      <c r="A1939" s="27" t="s">
        <v>8</v>
      </c>
      <c r="B1939" t="s">
        <v>7</v>
      </c>
      <c r="C1939" t="s">
        <v>1</v>
      </c>
      <c r="D1939" t="s">
        <v>1</v>
      </c>
      <c r="E1939" t="s">
        <v>3</v>
      </c>
      <c r="F1939" s="27">
        <f>VLOOKUP($A1939,ranks!$A$2:$B$12,2,FALSE)-VLOOKUP(B1939,ranks!$A$2:$B$12,2,FALSE)</f>
        <v>-4</v>
      </c>
      <c r="G1939" s="27">
        <f>VLOOKUP($A1939,ranks!$A$2:$B$12,2,FALSE)-VLOOKUP(C1939,ranks!$A$2:$B$12,2,FALSE)</f>
        <v>-6</v>
      </c>
      <c r="H1939" s="27">
        <f>VLOOKUP($A1939,ranks!$A$2:$B$12,2,FALSE)-VLOOKUP(D1939,ranks!$A$2:$B$12,2,FALSE)</f>
        <v>-6</v>
      </c>
      <c r="I1939" s="27">
        <f>VLOOKUP($A1939,ranks!$A$2:$B$12,2,FALSE)-VLOOKUP(E1939,ranks!$A$2:$B$12,2,FALSE)</f>
        <v>-5</v>
      </c>
      <c r="J1939">
        <f t="shared" si="242"/>
        <v>16</v>
      </c>
      <c r="K1939">
        <f t="shared" si="243"/>
        <v>36</v>
      </c>
      <c r="L1939">
        <f t="shared" si="244"/>
        <v>36</v>
      </c>
      <c r="M1939">
        <f t="shared" si="245"/>
        <v>25</v>
      </c>
      <c r="N1939">
        <f t="shared" si="246"/>
        <v>4</v>
      </c>
      <c r="O1939">
        <f t="shared" si="247"/>
        <v>6</v>
      </c>
      <c r="P1939">
        <f t="shared" si="248"/>
        <v>6</v>
      </c>
      <c r="Q1939">
        <f t="shared" si="249"/>
        <v>5</v>
      </c>
    </row>
    <row r="1940" spans="1:17" x14ac:dyDescent="0.25">
      <c r="A1940" s="27" t="s">
        <v>3</v>
      </c>
      <c r="B1940" t="s">
        <v>3</v>
      </c>
      <c r="C1940" t="s">
        <v>3</v>
      </c>
      <c r="D1940" t="s">
        <v>1</v>
      </c>
      <c r="E1940" t="s">
        <v>3</v>
      </c>
      <c r="F1940" s="27">
        <f>VLOOKUP($A1940,ranks!$A$2:$B$12,2,FALSE)-VLOOKUP(B1940,ranks!$A$2:$B$12,2,FALSE)</f>
        <v>0</v>
      </c>
      <c r="G1940" s="27">
        <f>VLOOKUP($A1940,ranks!$A$2:$B$12,2,FALSE)-VLOOKUP(C1940,ranks!$A$2:$B$12,2,FALSE)</f>
        <v>0</v>
      </c>
      <c r="H1940" s="27">
        <f>VLOOKUP($A1940,ranks!$A$2:$B$12,2,FALSE)-VLOOKUP(D1940,ranks!$A$2:$B$12,2,FALSE)</f>
        <v>-1</v>
      </c>
      <c r="I1940" s="27">
        <f>VLOOKUP($A1940,ranks!$A$2:$B$12,2,FALSE)-VLOOKUP(E1940,ranks!$A$2:$B$12,2,FALSE)</f>
        <v>0</v>
      </c>
      <c r="J1940">
        <f t="shared" si="242"/>
        <v>0</v>
      </c>
      <c r="K1940">
        <f t="shared" si="243"/>
        <v>0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0</v>
      </c>
      <c r="P1940">
        <f t="shared" si="248"/>
        <v>1</v>
      </c>
      <c r="Q1940">
        <f t="shared" si="249"/>
        <v>0</v>
      </c>
    </row>
    <row r="1941" spans="1:17" x14ac:dyDescent="0.25">
      <c r="A1941" s="27" t="s">
        <v>7</v>
      </c>
      <c r="B1941" t="s">
        <v>1</v>
      </c>
      <c r="C1941" t="s">
        <v>3</v>
      </c>
      <c r="D1941" t="s">
        <v>1</v>
      </c>
      <c r="E1941" t="s">
        <v>3</v>
      </c>
      <c r="F1941" s="27">
        <f>VLOOKUP($A1941,ranks!$A$2:$B$12,2,FALSE)-VLOOKUP(B1941,ranks!$A$2:$B$12,2,FALSE)</f>
        <v>-2</v>
      </c>
      <c r="G1941" s="27">
        <f>VLOOKUP($A1941,ranks!$A$2:$B$12,2,FALSE)-VLOOKUP(C1941,ranks!$A$2:$B$12,2,FALSE)</f>
        <v>-1</v>
      </c>
      <c r="H1941" s="27">
        <f>VLOOKUP($A1941,ranks!$A$2:$B$12,2,FALSE)-VLOOKUP(D1941,ranks!$A$2:$B$12,2,FALSE)</f>
        <v>-2</v>
      </c>
      <c r="I1941" s="27">
        <f>VLOOKUP($A1941,ranks!$A$2:$B$12,2,FALSE)-VLOOKUP(E1941,ranks!$A$2:$B$12,2,FALSE)</f>
        <v>-1</v>
      </c>
      <c r="J1941">
        <f t="shared" si="242"/>
        <v>4</v>
      </c>
      <c r="K1941">
        <f t="shared" si="243"/>
        <v>1</v>
      </c>
      <c r="L1941">
        <f t="shared" si="244"/>
        <v>4</v>
      </c>
      <c r="M1941">
        <f t="shared" si="245"/>
        <v>1</v>
      </c>
      <c r="N1941">
        <f t="shared" si="246"/>
        <v>2</v>
      </c>
      <c r="O1941">
        <f t="shared" si="247"/>
        <v>1</v>
      </c>
      <c r="P1941">
        <f t="shared" si="248"/>
        <v>2</v>
      </c>
      <c r="Q1941">
        <f t="shared" si="249"/>
        <v>1</v>
      </c>
    </row>
    <row r="1942" spans="1:17" x14ac:dyDescent="0.25">
      <c r="A1942" s="27" t="s">
        <v>1</v>
      </c>
      <c r="B1942" t="s">
        <v>6</v>
      </c>
      <c r="C1942" t="s">
        <v>1</v>
      </c>
      <c r="D1942" t="s">
        <v>1</v>
      </c>
      <c r="E1942" t="s">
        <v>3</v>
      </c>
      <c r="F1942" s="27">
        <f>VLOOKUP($A1942,ranks!$A$2:$B$12,2,FALSE)-VLOOKUP(B1942,ranks!$A$2:$B$12,2,FALSE)</f>
        <v>-3</v>
      </c>
      <c r="G1942" s="27">
        <f>VLOOKUP($A1942,ranks!$A$2:$B$12,2,FALSE)-VLOOKUP(C1942,ranks!$A$2:$B$12,2,FALSE)</f>
        <v>0</v>
      </c>
      <c r="H1942" s="27">
        <f>VLOOKUP($A1942,ranks!$A$2:$B$12,2,FALSE)-VLOOKUP(D1942,ranks!$A$2:$B$12,2,FALSE)</f>
        <v>0</v>
      </c>
      <c r="I1942" s="27">
        <f>VLOOKUP($A1942,ranks!$A$2:$B$12,2,FALSE)-VLOOKUP(E1942,ranks!$A$2:$B$12,2,FALSE)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s="27" t="s">
        <v>1</v>
      </c>
      <c r="B1943" t="s">
        <v>1</v>
      </c>
      <c r="C1943" t="s">
        <v>3</v>
      </c>
      <c r="D1943" t="s">
        <v>1</v>
      </c>
      <c r="E1943" t="s">
        <v>3</v>
      </c>
      <c r="F1943" s="27">
        <f>VLOOKUP($A1943,ranks!$A$2:$B$12,2,FALSE)-VLOOKUP(B1943,ranks!$A$2:$B$12,2,FALSE)</f>
        <v>0</v>
      </c>
      <c r="G1943" s="27">
        <f>VLOOKUP($A1943,ranks!$A$2:$B$12,2,FALSE)-VLOOKUP(C1943,ranks!$A$2:$B$12,2,FALSE)</f>
        <v>1</v>
      </c>
      <c r="H1943" s="27">
        <f>VLOOKUP($A1943,ranks!$A$2:$B$12,2,FALSE)-VLOOKUP(D1943,ranks!$A$2:$B$12,2,FALSE)</f>
        <v>0</v>
      </c>
      <c r="I1943" s="27">
        <f>VLOOKUP($A1943,ranks!$A$2:$B$12,2,FALSE)-VLOOKUP(E1943,ranks!$A$2:$B$12,2,FALSE)</f>
        <v>1</v>
      </c>
      <c r="J1943">
        <f t="shared" si="242"/>
        <v>0</v>
      </c>
      <c r="K1943">
        <f t="shared" si="243"/>
        <v>1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1</v>
      </c>
      <c r="P1943">
        <f t="shared" si="248"/>
        <v>0</v>
      </c>
      <c r="Q1943">
        <f t="shared" si="249"/>
        <v>1</v>
      </c>
    </row>
    <row r="1944" spans="1:17" x14ac:dyDescent="0.25">
      <c r="A1944" s="27" t="s">
        <v>5</v>
      </c>
      <c r="B1944" t="s">
        <v>1</v>
      </c>
      <c r="C1944" t="s">
        <v>1</v>
      </c>
      <c r="D1944" t="s">
        <v>1</v>
      </c>
      <c r="E1944" t="s">
        <v>3</v>
      </c>
      <c r="F1944" s="27">
        <f>VLOOKUP($A1944,ranks!$A$2:$B$12,2,FALSE)-VLOOKUP(B1944,ranks!$A$2:$B$12,2,FALSE)</f>
        <v>-3</v>
      </c>
      <c r="G1944" s="27">
        <f>VLOOKUP($A1944,ranks!$A$2:$B$12,2,FALSE)-VLOOKUP(C1944,ranks!$A$2:$B$12,2,FALSE)</f>
        <v>-3</v>
      </c>
      <c r="H1944" s="27">
        <f>VLOOKUP($A1944,ranks!$A$2:$B$12,2,FALSE)-VLOOKUP(D1944,ranks!$A$2:$B$12,2,FALSE)</f>
        <v>-3</v>
      </c>
      <c r="I1944" s="27">
        <f>VLOOKUP($A1944,ranks!$A$2:$B$12,2,FALSE)-VLOOKUP(E1944,ranks!$A$2:$B$12,2,FALSE)</f>
        <v>-2</v>
      </c>
      <c r="J1944">
        <f t="shared" si="242"/>
        <v>9</v>
      </c>
      <c r="K1944">
        <f t="shared" si="243"/>
        <v>9</v>
      </c>
      <c r="L1944">
        <f t="shared" si="244"/>
        <v>9</v>
      </c>
      <c r="M1944">
        <f t="shared" si="245"/>
        <v>4</v>
      </c>
      <c r="N1944">
        <f t="shared" si="246"/>
        <v>3</v>
      </c>
      <c r="O1944">
        <f t="shared" si="247"/>
        <v>3</v>
      </c>
      <c r="P1944">
        <f t="shared" si="248"/>
        <v>3</v>
      </c>
      <c r="Q1944">
        <f t="shared" si="249"/>
        <v>2</v>
      </c>
    </row>
    <row r="1945" spans="1:17" x14ac:dyDescent="0.25">
      <c r="A1945" s="27" t="s">
        <v>2</v>
      </c>
      <c r="B1945" t="s">
        <v>7</v>
      </c>
      <c r="C1945" t="s">
        <v>1</v>
      </c>
      <c r="D1945" t="s">
        <v>1</v>
      </c>
      <c r="E1945" t="s">
        <v>3</v>
      </c>
      <c r="F1945" s="27">
        <f>VLOOKUP($A1945,ranks!$A$2:$B$12,2,FALSE)-VLOOKUP(B1945,ranks!$A$2:$B$12,2,FALSE)</f>
        <v>4</v>
      </c>
      <c r="G1945" s="27">
        <f>VLOOKUP($A1945,ranks!$A$2:$B$12,2,FALSE)-VLOOKUP(C1945,ranks!$A$2:$B$12,2,FALSE)</f>
        <v>2</v>
      </c>
      <c r="H1945" s="27">
        <f>VLOOKUP($A1945,ranks!$A$2:$B$12,2,FALSE)-VLOOKUP(D1945,ranks!$A$2:$B$12,2,FALSE)</f>
        <v>2</v>
      </c>
      <c r="I1945" s="27">
        <f>VLOOKUP($A1945,ranks!$A$2:$B$12,2,FALSE)-VLOOKUP(E1945,ranks!$A$2:$B$12,2,FALSE)</f>
        <v>3</v>
      </c>
      <c r="J1945">
        <f t="shared" si="242"/>
        <v>16</v>
      </c>
      <c r="K1945">
        <f t="shared" si="243"/>
        <v>4</v>
      </c>
      <c r="L1945">
        <f t="shared" si="244"/>
        <v>4</v>
      </c>
      <c r="M1945">
        <f t="shared" si="245"/>
        <v>9</v>
      </c>
      <c r="N1945">
        <f t="shared" si="246"/>
        <v>4</v>
      </c>
      <c r="O1945">
        <f t="shared" si="247"/>
        <v>2</v>
      </c>
      <c r="P1945">
        <f t="shared" si="248"/>
        <v>2</v>
      </c>
      <c r="Q1945">
        <f t="shared" si="249"/>
        <v>3</v>
      </c>
    </row>
    <row r="1946" spans="1:17" x14ac:dyDescent="0.25">
      <c r="A1946" s="27" t="s">
        <v>1</v>
      </c>
      <c r="B1946" t="s">
        <v>3</v>
      </c>
      <c r="C1946" t="s">
        <v>3</v>
      </c>
      <c r="D1946" t="s">
        <v>1</v>
      </c>
      <c r="E1946" t="s">
        <v>3</v>
      </c>
      <c r="F1946" s="27">
        <f>VLOOKUP($A1946,ranks!$A$2:$B$12,2,FALSE)-VLOOKUP(B1946,ranks!$A$2:$B$12,2,FALSE)</f>
        <v>1</v>
      </c>
      <c r="G1946" s="27">
        <f>VLOOKUP($A1946,ranks!$A$2:$B$12,2,FALSE)-VLOOKUP(C1946,ranks!$A$2:$B$12,2,FALSE)</f>
        <v>1</v>
      </c>
      <c r="H1946" s="27">
        <f>VLOOKUP($A1946,ranks!$A$2:$B$12,2,FALSE)-VLOOKUP(D1946,ranks!$A$2:$B$12,2,FALSE)</f>
        <v>0</v>
      </c>
      <c r="I1946" s="27">
        <f>VLOOKUP($A1946,ranks!$A$2:$B$12,2,FALSE)-VLOOKUP(E1946,ranks!$A$2:$B$12,2,FALSE)</f>
        <v>1</v>
      </c>
      <c r="J1946">
        <f t="shared" si="242"/>
        <v>1</v>
      </c>
      <c r="K1946">
        <f t="shared" si="243"/>
        <v>1</v>
      </c>
      <c r="L1946">
        <f t="shared" si="244"/>
        <v>0</v>
      </c>
      <c r="M1946">
        <f t="shared" si="245"/>
        <v>1</v>
      </c>
      <c r="N1946">
        <f t="shared" si="246"/>
        <v>1</v>
      </c>
      <c r="O1946">
        <f t="shared" si="247"/>
        <v>1</v>
      </c>
      <c r="P1946">
        <f t="shared" si="248"/>
        <v>0</v>
      </c>
      <c r="Q1946">
        <f t="shared" si="249"/>
        <v>1</v>
      </c>
    </row>
    <row r="1947" spans="1:17" x14ac:dyDescent="0.25">
      <c r="A1947" s="27" t="s">
        <v>4</v>
      </c>
      <c r="B1947" t="s">
        <v>6</v>
      </c>
      <c r="C1947" t="s">
        <v>1</v>
      </c>
      <c r="D1947" t="s">
        <v>1</v>
      </c>
      <c r="E1947" t="s">
        <v>3</v>
      </c>
      <c r="F1947" s="27">
        <f>VLOOKUP($A1947,ranks!$A$2:$B$12,2,FALSE)-VLOOKUP(B1947,ranks!$A$2:$B$12,2,FALSE)</f>
        <v>-2</v>
      </c>
      <c r="G1947" s="27">
        <f>VLOOKUP($A1947,ranks!$A$2:$B$12,2,FALSE)-VLOOKUP(C1947,ranks!$A$2:$B$12,2,FALSE)</f>
        <v>1</v>
      </c>
      <c r="H1947" s="27">
        <f>VLOOKUP($A1947,ranks!$A$2:$B$12,2,FALSE)-VLOOKUP(D1947,ranks!$A$2:$B$12,2,FALSE)</f>
        <v>1</v>
      </c>
      <c r="I1947" s="27">
        <f>VLOOKUP($A1947,ranks!$A$2:$B$12,2,FALSE)-VLOOKUP(E1947,ranks!$A$2:$B$12,2,FALSE)</f>
        <v>2</v>
      </c>
      <c r="J1947">
        <f t="shared" si="242"/>
        <v>4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2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s="27" t="s">
        <v>5</v>
      </c>
      <c r="B1948" t="s">
        <v>1</v>
      </c>
      <c r="C1948" t="s">
        <v>1</v>
      </c>
      <c r="D1948" t="s">
        <v>1</v>
      </c>
      <c r="E1948" t="s">
        <v>3</v>
      </c>
      <c r="F1948" s="27">
        <f>VLOOKUP($A1948,ranks!$A$2:$B$12,2,FALSE)-VLOOKUP(B1948,ranks!$A$2:$B$12,2,FALSE)</f>
        <v>-3</v>
      </c>
      <c r="G1948" s="27">
        <f>VLOOKUP($A1948,ranks!$A$2:$B$12,2,FALSE)-VLOOKUP(C1948,ranks!$A$2:$B$12,2,FALSE)</f>
        <v>-3</v>
      </c>
      <c r="H1948" s="27">
        <f>VLOOKUP($A1948,ranks!$A$2:$B$12,2,FALSE)-VLOOKUP(D1948,ranks!$A$2:$B$12,2,FALSE)</f>
        <v>-3</v>
      </c>
      <c r="I1948" s="27">
        <f>VLOOKUP($A1948,ranks!$A$2:$B$12,2,FALSE)-VLOOKUP(E1948,ranks!$A$2:$B$12,2,FALSE)</f>
        <v>-2</v>
      </c>
      <c r="J1948">
        <f t="shared" si="242"/>
        <v>9</v>
      </c>
      <c r="K1948">
        <f t="shared" si="243"/>
        <v>9</v>
      </c>
      <c r="L1948">
        <f t="shared" si="244"/>
        <v>9</v>
      </c>
      <c r="M1948">
        <f t="shared" si="245"/>
        <v>4</v>
      </c>
      <c r="N1948">
        <f t="shared" si="246"/>
        <v>3</v>
      </c>
      <c r="O1948">
        <f t="shared" si="247"/>
        <v>3</v>
      </c>
      <c r="P1948">
        <f t="shared" si="248"/>
        <v>3</v>
      </c>
      <c r="Q1948">
        <f t="shared" si="249"/>
        <v>2</v>
      </c>
    </row>
    <row r="1949" spans="1:17" x14ac:dyDescent="0.25">
      <c r="A1949" s="27" t="s">
        <v>3</v>
      </c>
      <c r="B1949" t="s">
        <v>1</v>
      </c>
      <c r="C1949" t="s">
        <v>1</v>
      </c>
      <c r="D1949" t="s">
        <v>1</v>
      </c>
      <c r="E1949" t="s">
        <v>3</v>
      </c>
      <c r="F1949" s="27">
        <f>VLOOKUP($A1949,ranks!$A$2:$B$12,2,FALSE)-VLOOKUP(B1949,ranks!$A$2:$B$12,2,FALSE)</f>
        <v>-1</v>
      </c>
      <c r="G1949" s="27">
        <f>VLOOKUP($A1949,ranks!$A$2:$B$12,2,FALSE)-VLOOKUP(C1949,ranks!$A$2:$B$12,2,FALSE)</f>
        <v>-1</v>
      </c>
      <c r="H1949" s="27">
        <f>VLOOKUP($A1949,ranks!$A$2:$B$12,2,FALSE)-VLOOKUP(D1949,ranks!$A$2:$B$12,2,FALSE)</f>
        <v>-1</v>
      </c>
      <c r="I1949" s="27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s="27" t="s">
        <v>6</v>
      </c>
      <c r="B1950" t="s">
        <v>7</v>
      </c>
      <c r="C1950" t="s">
        <v>1</v>
      </c>
      <c r="D1950" t="s">
        <v>1</v>
      </c>
      <c r="E1950" t="s">
        <v>3</v>
      </c>
      <c r="F1950" s="27">
        <f>VLOOKUP($A1950,ranks!$A$2:$B$12,2,FALSE)-VLOOKUP(B1950,ranks!$A$2:$B$12,2,FALSE)</f>
        <v>5</v>
      </c>
      <c r="G1950" s="27">
        <f>VLOOKUP($A1950,ranks!$A$2:$B$12,2,FALSE)-VLOOKUP(C1950,ranks!$A$2:$B$12,2,FALSE)</f>
        <v>3</v>
      </c>
      <c r="H1950" s="27">
        <f>VLOOKUP($A1950,ranks!$A$2:$B$12,2,FALSE)-VLOOKUP(D1950,ranks!$A$2:$B$12,2,FALSE)</f>
        <v>3</v>
      </c>
      <c r="I1950" s="27">
        <f>VLOOKUP($A1950,ranks!$A$2:$B$12,2,FALSE)-VLOOKUP(E1950,ranks!$A$2:$B$12,2,FALSE)</f>
        <v>4</v>
      </c>
      <c r="J1950">
        <f t="shared" si="242"/>
        <v>25</v>
      </c>
      <c r="K1950">
        <f t="shared" si="243"/>
        <v>9</v>
      </c>
      <c r="L1950">
        <f t="shared" si="244"/>
        <v>9</v>
      </c>
      <c r="M1950">
        <f t="shared" si="245"/>
        <v>16</v>
      </c>
      <c r="N1950">
        <f t="shared" si="246"/>
        <v>5</v>
      </c>
      <c r="O1950">
        <f t="shared" si="247"/>
        <v>3</v>
      </c>
      <c r="P1950">
        <f t="shared" si="248"/>
        <v>3</v>
      </c>
      <c r="Q1950">
        <f t="shared" si="249"/>
        <v>4</v>
      </c>
    </row>
    <row r="1951" spans="1:17" x14ac:dyDescent="0.25">
      <c r="A1951" s="27" t="s">
        <v>8</v>
      </c>
      <c r="B1951" t="s">
        <v>6</v>
      </c>
      <c r="C1951" t="s">
        <v>1</v>
      </c>
      <c r="D1951" t="s">
        <v>1</v>
      </c>
      <c r="E1951" t="s">
        <v>3</v>
      </c>
      <c r="F1951" s="27">
        <f>VLOOKUP($A1951,ranks!$A$2:$B$12,2,FALSE)-VLOOKUP(B1951,ranks!$A$2:$B$12,2,FALSE)</f>
        <v>-9</v>
      </c>
      <c r="G1951" s="27">
        <f>VLOOKUP($A1951,ranks!$A$2:$B$12,2,FALSE)-VLOOKUP(C1951,ranks!$A$2:$B$12,2,FALSE)</f>
        <v>-6</v>
      </c>
      <c r="H1951" s="27">
        <f>VLOOKUP($A1951,ranks!$A$2:$B$12,2,FALSE)-VLOOKUP(D1951,ranks!$A$2:$B$12,2,FALSE)</f>
        <v>-6</v>
      </c>
      <c r="I1951" s="27">
        <f>VLOOKUP($A1951,ranks!$A$2:$B$12,2,FALSE)-VLOOKUP(E1951,ranks!$A$2:$B$12,2,FALSE)</f>
        <v>-5</v>
      </c>
      <c r="J1951">
        <f t="shared" si="242"/>
        <v>81</v>
      </c>
      <c r="K1951">
        <f t="shared" si="243"/>
        <v>36</v>
      </c>
      <c r="L1951">
        <f t="shared" si="244"/>
        <v>36</v>
      </c>
      <c r="M1951">
        <f t="shared" si="245"/>
        <v>25</v>
      </c>
      <c r="N1951">
        <f t="shared" si="246"/>
        <v>9</v>
      </c>
      <c r="O1951">
        <f t="shared" si="247"/>
        <v>6</v>
      </c>
      <c r="P1951">
        <f t="shared" si="248"/>
        <v>6</v>
      </c>
      <c r="Q1951">
        <f t="shared" si="249"/>
        <v>5</v>
      </c>
    </row>
    <row r="1952" spans="1:17" x14ac:dyDescent="0.25">
      <c r="A1952" s="27" t="s">
        <v>6</v>
      </c>
      <c r="B1952" t="s">
        <v>1</v>
      </c>
      <c r="C1952" t="s">
        <v>1</v>
      </c>
      <c r="D1952" t="s">
        <v>1</v>
      </c>
      <c r="E1952" t="s">
        <v>3</v>
      </c>
      <c r="F1952" s="27">
        <f>VLOOKUP($A1952,ranks!$A$2:$B$12,2,FALSE)-VLOOKUP(B1952,ranks!$A$2:$B$12,2,FALSE)</f>
        <v>3</v>
      </c>
      <c r="G1952" s="27">
        <f>VLOOKUP($A1952,ranks!$A$2:$B$12,2,FALSE)-VLOOKUP(C1952,ranks!$A$2:$B$12,2,FALSE)</f>
        <v>3</v>
      </c>
      <c r="H1952" s="27">
        <f>VLOOKUP($A1952,ranks!$A$2:$B$12,2,FALSE)-VLOOKUP(D1952,ranks!$A$2:$B$12,2,FALSE)</f>
        <v>3</v>
      </c>
      <c r="I1952" s="27">
        <f>VLOOKUP($A1952,ranks!$A$2:$B$12,2,FALSE)-VLOOKUP(E1952,ranks!$A$2:$B$12,2,FALSE)</f>
        <v>4</v>
      </c>
      <c r="J1952">
        <f t="shared" si="242"/>
        <v>9</v>
      </c>
      <c r="K1952">
        <f t="shared" si="243"/>
        <v>9</v>
      </c>
      <c r="L1952">
        <f t="shared" si="244"/>
        <v>9</v>
      </c>
      <c r="M1952">
        <f t="shared" si="245"/>
        <v>16</v>
      </c>
      <c r="N1952">
        <f t="shared" si="246"/>
        <v>3</v>
      </c>
      <c r="O1952">
        <f t="shared" si="247"/>
        <v>3</v>
      </c>
      <c r="P1952">
        <f t="shared" si="248"/>
        <v>3</v>
      </c>
      <c r="Q1952">
        <f t="shared" si="249"/>
        <v>4</v>
      </c>
    </row>
    <row r="1953" spans="1:17" x14ac:dyDescent="0.25">
      <c r="A1953" s="27" t="s">
        <v>1</v>
      </c>
      <c r="B1953" t="s">
        <v>7</v>
      </c>
      <c r="C1953" t="s">
        <v>1</v>
      </c>
      <c r="D1953" t="s">
        <v>1</v>
      </c>
      <c r="E1953" t="s">
        <v>3</v>
      </c>
      <c r="F1953" s="27">
        <f>VLOOKUP($A1953,ranks!$A$2:$B$12,2,FALSE)-VLOOKUP(B1953,ranks!$A$2:$B$12,2,FALSE)</f>
        <v>2</v>
      </c>
      <c r="G1953" s="27">
        <f>VLOOKUP($A1953,ranks!$A$2:$B$12,2,FALSE)-VLOOKUP(C1953,ranks!$A$2:$B$12,2,FALSE)</f>
        <v>0</v>
      </c>
      <c r="H1953" s="27">
        <f>VLOOKUP($A1953,ranks!$A$2:$B$12,2,FALSE)-VLOOKUP(D1953,ranks!$A$2:$B$12,2,FALSE)</f>
        <v>0</v>
      </c>
      <c r="I1953" s="27">
        <f>VLOOKUP($A1953,ranks!$A$2:$B$12,2,FALSE)-VLOOKUP(E1953,ranks!$A$2:$B$12,2,FALSE)</f>
        <v>1</v>
      </c>
      <c r="J1953">
        <f t="shared" si="242"/>
        <v>4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2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s="27" t="s">
        <v>3</v>
      </c>
      <c r="B1954" t="s">
        <v>5</v>
      </c>
      <c r="C1954" t="s">
        <v>3</v>
      </c>
      <c r="D1954" t="s">
        <v>1</v>
      </c>
      <c r="E1954" t="s">
        <v>3</v>
      </c>
      <c r="F1954" s="27">
        <f>VLOOKUP($A1954,ranks!$A$2:$B$12,2,FALSE)-VLOOKUP(B1954,ranks!$A$2:$B$12,2,FALSE)</f>
        <v>2</v>
      </c>
      <c r="G1954" s="27">
        <f>VLOOKUP($A1954,ranks!$A$2:$B$12,2,FALSE)-VLOOKUP(C1954,ranks!$A$2:$B$12,2,FALSE)</f>
        <v>0</v>
      </c>
      <c r="H1954" s="27">
        <f>VLOOKUP($A1954,ranks!$A$2:$B$12,2,FALSE)-VLOOKUP(D1954,ranks!$A$2:$B$12,2,FALSE)</f>
        <v>-1</v>
      </c>
      <c r="I1954" s="27">
        <f>VLOOKUP($A1954,ranks!$A$2:$B$12,2,FALSE)-VLOOKUP(E1954,ranks!$A$2:$B$12,2,FALSE)</f>
        <v>0</v>
      </c>
      <c r="J1954">
        <f t="shared" si="242"/>
        <v>4</v>
      </c>
      <c r="K1954">
        <f t="shared" si="243"/>
        <v>0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0</v>
      </c>
      <c r="P1954">
        <f t="shared" si="248"/>
        <v>1</v>
      </c>
      <c r="Q1954">
        <f t="shared" si="249"/>
        <v>0</v>
      </c>
    </row>
    <row r="1955" spans="1:17" x14ac:dyDescent="0.25">
      <c r="A1955" s="27" t="s">
        <v>3</v>
      </c>
      <c r="B1955" t="s">
        <v>1</v>
      </c>
      <c r="C1955" t="s">
        <v>1</v>
      </c>
      <c r="D1955" t="s">
        <v>1</v>
      </c>
      <c r="E1955" t="s">
        <v>3</v>
      </c>
      <c r="F1955" s="27">
        <f>VLOOKUP($A1955,ranks!$A$2:$B$12,2,FALSE)-VLOOKUP(B1955,ranks!$A$2:$B$12,2,FALSE)</f>
        <v>-1</v>
      </c>
      <c r="G1955" s="27">
        <f>VLOOKUP($A1955,ranks!$A$2:$B$12,2,FALSE)-VLOOKUP(C1955,ranks!$A$2:$B$12,2,FALSE)</f>
        <v>-1</v>
      </c>
      <c r="H1955" s="27">
        <f>VLOOKUP($A1955,ranks!$A$2:$B$12,2,FALSE)-VLOOKUP(D1955,ranks!$A$2:$B$12,2,FALSE)</f>
        <v>-1</v>
      </c>
      <c r="I1955" s="27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s="27" t="s">
        <v>3</v>
      </c>
      <c r="B1956" t="s">
        <v>1</v>
      </c>
      <c r="C1956" t="s">
        <v>3</v>
      </c>
      <c r="D1956" t="s">
        <v>1</v>
      </c>
      <c r="E1956" t="s">
        <v>3</v>
      </c>
      <c r="F1956" s="27">
        <f>VLOOKUP($A1956,ranks!$A$2:$B$12,2,FALSE)-VLOOKUP(B1956,ranks!$A$2:$B$12,2,FALSE)</f>
        <v>-1</v>
      </c>
      <c r="G1956" s="27">
        <f>VLOOKUP($A1956,ranks!$A$2:$B$12,2,FALSE)-VLOOKUP(C1956,ranks!$A$2:$B$12,2,FALSE)</f>
        <v>0</v>
      </c>
      <c r="H1956" s="27">
        <f>VLOOKUP($A1956,ranks!$A$2:$B$12,2,FALSE)-VLOOKUP(D1956,ranks!$A$2:$B$12,2,FALSE)</f>
        <v>-1</v>
      </c>
      <c r="I1956" s="27">
        <f>VLOOKUP($A1956,ranks!$A$2:$B$12,2,FALSE)-VLOOKUP(E1956,ranks!$A$2:$B$12,2,FALSE)</f>
        <v>0</v>
      </c>
      <c r="J1956">
        <f t="shared" si="242"/>
        <v>1</v>
      </c>
      <c r="K1956">
        <f t="shared" si="243"/>
        <v>0</v>
      </c>
      <c r="L1956">
        <f t="shared" si="244"/>
        <v>1</v>
      </c>
      <c r="M1956">
        <f t="shared" si="245"/>
        <v>0</v>
      </c>
      <c r="N1956">
        <f t="shared" si="246"/>
        <v>1</v>
      </c>
      <c r="O1956">
        <f t="shared" si="247"/>
        <v>0</v>
      </c>
      <c r="P1956">
        <f t="shared" si="248"/>
        <v>1</v>
      </c>
      <c r="Q1956">
        <f t="shared" si="249"/>
        <v>0</v>
      </c>
    </row>
    <row r="1957" spans="1:17" x14ac:dyDescent="0.25">
      <c r="A1957" s="27" t="s">
        <v>4</v>
      </c>
      <c r="B1957" t="s">
        <v>1</v>
      </c>
      <c r="C1957" t="s">
        <v>1</v>
      </c>
      <c r="D1957" t="s">
        <v>1</v>
      </c>
      <c r="E1957" t="s">
        <v>3</v>
      </c>
      <c r="F1957" s="27">
        <f>VLOOKUP($A1957,ranks!$A$2:$B$12,2,FALSE)-VLOOKUP(B1957,ranks!$A$2:$B$12,2,FALSE)</f>
        <v>1</v>
      </c>
      <c r="G1957" s="27">
        <f>VLOOKUP($A1957,ranks!$A$2:$B$12,2,FALSE)-VLOOKUP(C1957,ranks!$A$2:$B$12,2,FALSE)</f>
        <v>1</v>
      </c>
      <c r="H1957" s="27">
        <f>VLOOKUP($A1957,ranks!$A$2:$B$12,2,FALSE)-VLOOKUP(D1957,ranks!$A$2:$B$12,2,FALSE)</f>
        <v>1</v>
      </c>
      <c r="I1957" s="27">
        <f>VLOOKUP($A1957,ranks!$A$2:$B$12,2,FALSE)-VLOOKUP(E1957,ranks!$A$2:$B$12,2,FALSE)</f>
        <v>2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4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2</v>
      </c>
    </row>
    <row r="1958" spans="1:17" x14ac:dyDescent="0.25">
      <c r="A1958" s="27" t="s">
        <v>3</v>
      </c>
      <c r="B1958" t="s">
        <v>5</v>
      </c>
      <c r="C1958" t="s">
        <v>1</v>
      </c>
      <c r="D1958" t="s">
        <v>1</v>
      </c>
      <c r="E1958" t="s">
        <v>3</v>
      </c>
      <c r="F1958" s="27">
        <f>VLOOKUP($A1958,ranks!$A$2:$B$12,2,FALSE)-VLOOKUP(B1958,ranks!$A$2:$B$12,2,FALSE)</f>
        <v>2</v>
      </c>
      <c r="G1958" s="27">
        <f>VLOOKUP($A1958,ranks!$A$2:$B$12,2,FALSE)-VLOOKUP(C1958,ranks!$A$2:$B$12,2,FALSE)</f>
        <v>-1</v>
      </c>
      <c r="H1958" s="27">
        <f>VLOOKUP($A1958,ranks!$A$2:$B$12,2,FALSE)-VLOOKUP(D1958,ranks!$A$2:$B$12,2,FALSE)</f>
        <v>-1</v>
      </c>
      <c r="I1958" s="27">
        <f>VLOOKUP($A1958,ranks!$A$2:$B$12,2,FALSE)-VLOOKUP(E1958,ranks!$A$2:$B$12,2,FALSE)</f>
        <v>0</v>
      </c>
      <c r="J1958">
        <f t="shared" si="242"/>
        <v>4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2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s="27" t="s">
        <v>1</v>
      </c>
      <c r="B1959" t="s">
        <v>1</v>
      </c>
      <c r="C1959" t="s">
        <v>1</v>
      </c>
      <c r="D1959" t="s">
        <v>1</v>
      </c>
      <c r="E1959" t="s">
        <v>3</v>
      </c>
      <c r="F1959" s="27">
        <f>VLOOKUP($A1959,ranks!$A$2:$B$12,2,FALSE)-VLOOKUP(B1959,ranks!$A$2:$B$12,2,FALSE)</f>
        <v>0</v>
      </c>
      <c r="G1959" s="27">
        <f>VLOOKUP($A1959,ranks!$A$2:$B$12,2,FALSE)-VLOOKUP(C1959,ranks!$A$2:$B$12,2,FALSE)</f>
        <v>0</v>
      </c>
      <c r="H1959" s="27">
        <f>VLOOKUP($A1959,ranks!$A$2:$B$12,2,FALSE)-VLOOKUP(D1959,ranks!$A$2:$B$12,2,FALSE)</f>
        <v>0</v>
      </c>
      <c r="I1959" s="27">
        <f>VLOOKUP($A1959,ranks!$A$2:$B$12,2,FALSE)-VLOOKUP(E1959,ranks!$A$2:$B$12,2,FALSE)</f>
        <v>1</v>
      </c>
      <c r="J1959">
        <f t="shared" si="242"/>
        <v>0</v>
      </c>
      <c r="K1959">
        <f t="shared" si="243"/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  <c r="P1959">
        <f t="shared" si="248"/>
        <v>0</v>
      </c>
      <c r="Q1959">
        <f t="shared" si="249"/>
        <v>1</v>
      </c>
    </row>
    <row r="1960" spans="1:17" x14ac:dyDescent="0.25">
      <c r="A1960" s="27" t="s">
        <v>5</v>
      </c>
      <c r="B1960" t="s">
        <v>3</v>
      </c>
      <c r="C1960" t="s">
        <v>1</v>
      </c>
      <c r="D1960" t="s">
        <v>1</v>
      </c>
      <c r="E1960" t="s">
        <v>3</v>
      </c>
      <c r="F1960" s="27">
        <f>VLOOKUP($A1960,ranks!$A$2:$B$12,2,FALSE)-VLOOKUP(B1960,ranks!$A$2:$B$12,2,FALSE)</f>
        <v>-2</v>
      </c>
      <c r="G1960" s="27">
        <f>VLOOKUP($A1960,ranks!$A$2:$B$12,2,FALSE)-VLOOKUP(C1960,ranks!$A$2:$B$12,2,FALSE)</f>
        <v>-3</v>
      </c>
      <c r="H1960" s="27">
        <f>VLOOKUP($A1960,ranks!$A$2:$B$12,2,FALSE)-VLOOKUP(D1960,ranks!$A$2:$B$12,2,FALSE)</f>
        <v>-3</v>
      </c>
      <c r="I1960" s="27">
        <f>VLOOKUP($A1960,ranks!$A$2:$B$12,2,FALSE)-VLOOKUP(E1960,ranks!$A$2:$B$12,2,FALSE)</f>
        <v>-2</v>
      </c>
      <c r="J1960">
        <f t="shared" si="242"/>
        <v>4</v>
      </c>
      <c r="K1960">
        <f t="shared" si="243"/>
        <v>9</v>
      </c>
      <c r="L1960">
        <f t="shared" si="244"/>
        <v>9</v>
      </c>
      <c r="M1960">
        <f t="shared" si="245"/>
        <v>4</v>
      </c>
      <c r="N1960">
        <f t="shared" si="246"/>
        <v>2</v>
      </c>
      <c r="O1960">
        <f t="shared" si="247"/>
        <v>3</v>
      </c>
      <c r="P1960">
        <f t="shared" si="248"/>
        <v>3</v>
      </c>
      <c r="Q1960">
        <f t="shared" si="249"/>
        <v>2</v>
      </c>
    </row>
    <row r="1961" spans="1:17" x14ac:dyDescent="0.25">
      <c r="A1961" s="27" t="s">
        <v>7</v>
      </c>
      <c r="B1961" t="s">
        <v>1</v>
      </c>
      <c r="C1961" t="s">
        <v>1</v>
      </c>
      <c r="D1961" t="s">
        <v>1</v>
      </c>
      <c r="E1961" t="s">
        <v>3</v>
      </c>
      <c r="F1961" s="27">
        <f>VLOOKUP($A1961,ranks!$A$2:$B$12,2,FALSE)-VLOOKUP(B1961,ranks!$A$2:$B$12,2,FALSE)</f>
        <v>-2</v>
      </c>
      <c r="G1961" s="27">
        <f>VLOOKUP($A1961,ranks!$A$2:$B$12,2,FALSE)-VLOOKUP(C1961,ranks!$A$2:$B$12,2,FALSE)</f>
        <v>-2</v>
      </c>
      <c r="H1961" s="27">
        <f>VLOOKUP($A1961,ranks!$A$2:$B$12,2,FALSE)-VLOOKUP(D1961,ranks!$A$2:$B$12,2,FALSE)</f>
        <v>-2</v>
      </c>
      <c r="I1961" s="27">
        <f>VLOOKUP($A1961,ranks!$A$2:$B$12,2,FALSE)-VLOOKUP(E1961,ranks!$A$2:$B$12,2,FALSE)</f>
        <v>-1</v>
      </c>
      <c r="J1961">
        <f t="shared" si="242"/>
        <v>4</v>
      </c>
      <c r="K1961">
        <f t="shared" si="243"/>
        <v>4</v>
      </c>
      <c r="L1961">
        <f t="shared" si="244"/>
        <v>4</v>
      </c>
      <c r="M1961">
        <f t="shared" si="245"/>
        <v>1</v>
      </c>
      <c r="N1961">
        <f t="shared" si="246"/>
        <v>2</v>
      </c>
      <c r="O1961">
        <f t="shared" si="247"/>
        <v>2</v>
      </c>
      <c r="P1961">
        <f t="shared" si="248"/>
        <v>2</v>
      </c>
      <c r="Q1961">
        <f t="shared" si="249"/>
        <v>1</v>
      </c>
    </row>
    <row r="1962" spans="1:17" x14ac:dyDescent="0.25">
      <c r="A1962" s="27" t="s">
        <v>1</v>
      </c>
      <c r="B1962" t="s">
        <v>5</v>
      </c>
      <c r="C1962" t="s">
        <v>1</v>
      </c>
      <c r="D1962" t="s">
        <v>1</v>
      </c>
      <c r="E1962" t="s">
        <v>3</v>
      </c>
      <c r="F1962" s="27">
        <f>VLOOKUP($A1962,ranks!$A$2:$B$12,2,FALSE)-VLOOKUP(B1962,ranks!$A$2:$B$12,2,FALSE)</f>
        <v>3</v>
      </c>
      <c r="G1962" s="27">
        <f>VLOOKUP($A1962,ranks!$A$2:$B$12,2,FALSE)-VLOOKUP(C1962,ranks!$A$2:$B$12,2,FALSE)</f>
        <v>0</v>
      </c>
      <c r="H1962" s="27">
        <f>VLOOKUP($A1962,ranks!$A$2:$B$12,2,FALSE)-VLOOKUP(D1962,ranks!$A$2:$B$12,2,FALSE)</f>
        <v>0</v>
      </c>
      <c r="I1962" s="27">
        <f>VLOOKUP($A1962,ranks!$A$2:$B$12,2,FALSE)-VLOOKUP(E1962,ranks!$A$2:$B$12,2,FALSE)</f>
        <v>1</v>
      </c>
      <c r="J1962">
        <f t="shared" si="242"/>
        <v>9</v>
      </c>
      <c r="K1962">
        <f t="shared" si="243"/>
        <v>0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0</v>
      </c>
      <c r="P1962">
        <f t="shared" si="248"/>
        <v>0</v>
      </c>
      <c r="Q1962">
        <f t="shared" si="249"/>
        <v>1</v>
      </c>
    </row>
    <row r="1963" spans="1:17" x14ac:dyDescent="0.25">
      <c r="A1963" s="27" t="s">
        <v>3</v>
      </c>
      <c r="B1963" t="s">
        <v>1</v>
      </c>
      <c r="C1963" t="s">
        <v>1</v>
      </c>
      <c r="D1963" t="s">
        <v>1</v>
      </c>
      <c r="E1963" t="s">
        <v>3</v>
      </c>
      <c r="F1963" s="27">
        <f>VLOOKUP($A1963,ranks!$A$2:$B$12,2,FALSE)-VLOOKUP(B1963,ranks!$A$2:$B$12,2,FALSE)</f>
        <v>-1</v>
      </c>
      <c r="G1963" s="27">
        <f>VLOOKUP($A1963,ranks!$A$2:$B$12,2,FALSE)-VLOOKUP(C1963,ranks!$A$2:$B$12,2,FALSE)</f>
        <v>-1</v>
      </c>
      <c r="H1963" s="27">
        <f>VLOOKUP($A1963,ranks!$A$2:$B$12,2,FALSE)-VLOOKUP(D1963,ranks!$A$2:$B$12,2,FALSE)</f>
        <v>-1</v>
      </c>
      <c r="I1963" s="27">
        <f>VLOOKUP($A1963,ranks!$A$2:$B$12,2,FALSE)-VLOOKUP(E1963,ranks!$A$2:$B$12,2,FALSE)</f>
        <v>0</v>
      </c>
      <c r="J1963">
        <f t="shared" si="242"/>
        <v>1</v>
      </c>
      <c r="K1963">
        <f t="shared" si="243"/>
        <v>1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1</v>
      </c>
      <c r="P1963">
        <f t="shared" si="248"/>
        <v>1</v>
      </c>
      <c r="Q1963">
        <f t="shared" si="249"/>
        <v>0</v>
      </c>
    </row>
    <row r="1964" spans="1:17" x14ac:dyDescent="0.25">
      <c r="A1964" s="27" t="s">
        <v>8</v>
      </c>
      <c r="B1964" t="s">
        <v>1</v>
      </c>
      <c r="C1964" t="s">
        <v>1</v>
      </c>
      <c r="D1964" t="s">
        <v>1</v>
      </c>
      <c r="E1964" t="s">
        <v>3</v>
      </c>
      <c r="F1964" s="27">
        <f>VLOOKUP($A1964,ranks!$A$2:$B$12,2,FALSE)-VLOOKUP(B1964,ranks!$A$2:$B$12,2,FALSE)</f>
        <v>-6</v>
      </c>
      <c r="G1964" s="27">
        <f>VLOOKUP($A1964,ranks!$A$2:$B$12,2,FALSE)-VLOOKUP(C1964,ranks!$A$2:$B$12,2,FALSE)</f>
        <v>-6</v>
      </c>
      <c r="H1964" s="27">
        <f>VLOOKUP($A1964,ranks!$A$2:$B$12,2,FALSE)-VLOOKUP(D1964,ranks!$A$2:$B$12,2,FALSE)</f>
        <v>-6</v>
      </c>
      <c r="I1964" s="27">
        <f>VLOOKUP($A1964,ranks!$A$2:$B$12,2,FALSE)-VLOOKUP(E1964,ranks!$A$2:$B$12,2,FALSE)</f>
        <v>-5</v>
      </c>
      <c r="J1964">
        <f t="shared" si="242"/>
        <v>36</v>
      </c>
      <c r="K1964">
        <f t="shared" si="243"/>
        <v>36</v>
      </c>
      <c r="L1964">
        <f t="shared" si="244"/>
        <v>36</v>
      </c>
      <c r="M1964">
        <f t="shared" si="245"/>
        <v>25</v>
      </c>
      <c r="N1964">
        <f t="shared" si="246"/>
        <v>6</v>
      </c>
      <c r="O1964">
        <f t="shared" si="247"/>
        <v>6</v>
      </c>
      <c r="P1964">
        <f t="shared" si="248"/>
        <v>6</v>
      </c>
      <c r="Q1964">
        <f t="shared" si="249"/>
        <v>5</v>
      </c>
    </row>
    <row r="1965" spans="1:17" x14ac:dyDescent="0.25">
      <c r="A1965" s="27" t="s">
        <v>4</v>
      </c>
      <c r="B1965" t="s">
        <v>2</v>
      </c>
      <c r="C1965" t="s">
        <v>1</v>
      </c>
      <c r="D1965" t="s">
        <v>1</v>
      </c>
      <c r="E1965" t="s">
        <v>3</v>
      </c>
      <c r="F1965" s="27">
        <f>VLOOKUP($A1965,ranks!$A$2:$B$12,2,FALSE)-VLOOKUP(B1965,ranks!$A$2:$B$12,2,FALSE)</f>
        <v>-1</v>
      </c>
      <c r="G1965" s="27">
        <f>VLOOKUP($A1965,ranks!$A$2:$B$12,2,FALSE)-VLOOKUP(C1965,ranks!$A$2:$B$12,2,FALSE)</f>
        <v>1</v>
      </c>
      <c r="H1965" s="27">
        <f>VLOOKUP($A1965,ranks!$A$2:$B$12,2,FALSE)-VLOOKUP(D1965,ranks!$A$2:$B$12,2,FALSE)</f>
        <v>1</v>
      </c>
      <c r="I1965" s="27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s="27" t="s">
        <v>1</v>
      </c>
      <c r="B1966" t="s">
        <v>1</v>
      </c>
      <c r="C1966" t="s">
        <v>1</v>
      </c>
      <c r="D1966" t="s">
        <v>1</v>
      </c>
      <c r="E1966" t="s">
        <v>3</v>
      </c>
      <c r="F1966" s="27">
        <f>VLOOKUP($A1966,ranks!$A$2:$B$12,2,FALSE)-VLOOKUP(B1966,ranks!$A$2:$B$12,2,FALSE)</f>
        <v>0</v>
      </c>
      <c r="G1966" s="27">
        <f>VLOOKUP($A1966,ranks!$A$2:$B$12,2,FALSE)-VLOOKUP(C1966,ranks!$A$2:$B$12,2,FALSE)</f>
        <v>0</v>
      </c>
      <c r="H1966" s="27">
        <f>VLOOKUP($A1966,ranks!$A$2:$B$12,2,FALSE)-VLOOKUP(D1966,ranks!$A$2:$B$12,2,FALSE)</f>
        <v>0</v>
      </c>
      <c r="I1966" s="27">
        <f>VLOOKUP($A1966,ranks!$A$2:$B$12,2,FALSE)-VLOOKUP(E1966,ranks!$A$2:$B$12,2,FALSE)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s="27" t="s">
        <v>1</v>
      </c>
      <c r="B1967" t="s">
        <v>1</v>
      </c>
      <c r="C1967" t="s">
        <v>1</v>
      </c>
      <c r="D1967" t="s">
        <v>1</v>
      </c>
      <c r="E1967" t="s">
        <v>3</v>
      </c>
      <c r="F1967" s="27">
        <f>VLOOKUP($A1967,ranks!$A$2:$B$12,2,FALSE)-VLOOKUP(B1967,ranks!$A$2:$B$12,2,FALSE)</f>
        <v>0</v>
      </c>
      <c r="G1967" s="27">
        <f>VLOOKUP($A1967,ranks!$A$2:$B$12,2,FALSE)-VLOOKUP(C1967,ranks!$A$2:$B$12,2,FALSE)</f>
        <v>0</v>
      </c>
      <c r="H1967" s="27">
        <f>VLOOKUP($A1967,ranks!$A$2:$B$12,2,FALSE)-VLOOKUP(D1967,ranks!$A$2:$B$12,2,FALSE)</f>
        <v>0</v>
      </c>
      <c r="I1967" s="27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s="27" t="s">
        <v>6</v>
      </c>
      <c r="B1968" t="s">
        <v>3</v>
      </c>
      <c r="C1968" t="s">
        <v>1</v>
      </c>
      <c r="D1968" t="s">
        <v>1</v>
      </c>
      <c r="E1968" t="s">
        <v>3</v>
      </c>
      <c r="F1968" s="27">
        <f>VLOOKUP($A1968,ranks!$A$2:$B$12,2,FALSE)-VLOOKUP(B1968,ranks!$A$2:$B$12,2,FALSE)</f>
        <v>4</v>
      </c>
      <c r="G1968" s="27">
        <f>VLOOKUP($A1968,ranks!$A$2:$B$12,2,FALSE)-VLOOKUP(C1968,ranks!$A$2:$B$12,2,FALSE)</f>
        <v>3</v>
      </c>
      <c r="H1968" s="27">
        <f>VLOOKUP($A1968,ranks!$A$2:$B$12,2,FALSE)-VLOOKUP(D1968,ranks!$A$2:$B$12,2,FALSE)</f>
        <v>3</v>
      </c>
      <c r="I1968" s="27">
        <f>VLOOKUP($A1968,ranks!$A$2:$B$12,2,FALSE)-VLOOKUP(E1968,ranks!$A$2:$B$12,2,FALSE)</f>
        <v>4</v>
      </c>
      <c r="J1968">
        <f t="shared" si="242"/>
        <v>16</v>
      </c>
      <c r="K1968">
        <f t="shared" si="243"/>
        <v>9</v>
      </c>
      <c r="L1968">
        <f t="shared" si="244"/>
        <v>9</v>
      </c>
      <c r="M1968">
        <f t="shared" si="245"/>
        <v>16</v>
      </c>
      <c r="N1968">
        <f t="shared" si="246"/>
        <v>4</v>
      </c>
      <c r="O1968">
        <f t="shared" si="247"/>
        <v>3</v>
      </c>
      <c r="P1968">
        <f t="shared" si="248"/>
        <v>3</v>
      </c>
      <c r="Q1968">
        <f t="shared" si="249"/>
        <v>4</v>
      </c>
    </row>
    <row r="1969" spans="1:17" x14ac:dyDescent="0.25">
      <c r="A1969" s="27" t="s">
        <v>1</v>
      </c>
      <c r="B1969" t="s">
        <v>1</v>
      </c>
      <c r="C1969" t="s">
        <v>1</v>
      </c>
      <c r="D1969" t="s">
        <v>1</v>
      </c>
      <c r="E1969" t="s">
        <v>3</v>
      </c>
      <c r="F1969" s="27">
        <f>VLOOKUP($A1969,ranks!$A$2:$B$12,2,FALSE)-VLOOKUP(B1969,ranks!$A$2:$B$12,2,FALSE)</f>
        <v>0</v>
      </c>
      <c r="G1969" s="27">
        <f>VLOOKUP($A1969,ranks!$A$2:$B$12,2,FALSE)-VLOOKUP(C1969,ranks!$A$2:$B$12,2,FALSE)</f>
        <v>0</v>
      </c>
      <c r="H1969" s="27">
        <f>VLOOKUP($A1969,ranks!$A$2:$B$12,2,FALSE)-VLOOKUP(D1969,ranks!$A$2:$B$12,2,FALSE)</f>
        <v>0</v>
      </c>
      <c r="I1969" s="27">
        <f>VLOOKUP($A1969,ranks!$A$2:$B$12,2,FALSE)-VLOOKUP(E1969,ranks!$A$2:$B$12,2,FALSE)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s="27" t="s">
        <v>5</v>
      </c>
      <c r="B1970" t="s">
        <v>5</v>
      </c>
      <c r="C1970" t="s">
        <v>1</v>
      </c>
      <c r="D1970" t="s">
        <v>1</v>
      </c>
      <c r="E1970" t="s">
        <v>3</v>
      </c>
      <c r="F1970" s="27">
        <f>VLOOKUP($A1970,ranks!$A$2:$B$12,2,FALSE)-VLOOKUP(B1970,ranks!$A$2:$B$12,2,FALSE)</f>
        <v>0</v>
      </c>
      <c r="G1970" s="27">
        <f>VLOOKUP($A1970,ranks!$A$2:$B$12,2,FALSE)-VLOOKUP(C1970,ranks!$A$2:$B$12,2,FALSE)</f>
        <v>-3</v>
      </c>
      <c r="H1970" s="27">
        <f>VLOOKUP($A1970,ranks!$A$2:$B$12,2,FALSE)-VLOOKUP(D1970,ranks!$A$2:$B$12,2,FALSE)</f>
        <v>-3</v>
      </c>
      <c r="I1970" s="27">
        <f>VLOOKUP($A1970,ranks!$A$2:$B$12,2,FALSE)-VLOOKUP(E1970,ranks!$A$2:$B$12,2,FALSE)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s="27" t="s">
        <v>1</v>
      </c>
      <c r="B1971" t="s">
        <v>10</v>
      </c>
      <c r="C1971" t="s">
        <v>1</v>
      </c>
      <c r="D1971" t="s">
        <v>1</v>
      </c>
      <c r="E1971" t="s">
        <v>3</v>
      </c>
      <c r="F1971" s="27">
        <f>VLOOKUP($A1971,ranks!$A$2:$B$12,2,FALSE)-VLOOKUP(B1971,ranks!$A$2:$B$12,2,FALSE)</f>
        <v>4</v>
      </c>
      <c r="G1971" s="27">
        <f>VLOOKUP($A1971,ranks!$A$2:$B$12,2,FALSE)-VLOOKUP(C1971,ranks!$A$2:$B$12,2,FALSE)</f>
        <v>0</v>
      </c>
      <c r="H1971" s="27">
        <f>VLOOKUP($A1971,ranks!$A$2:$B$12,2,FALSE)-VLOOKUP(D1971,ranks!$A$2:$B$12,2,FALSE)</f>
        <v>0</v>
      </c>
      <c r="I1971" s="27">
        <f>VLOOKUP($A1971,ranks!$A$2:$B$12,2,FALSE)-VLOOKUP(E1971,ranks!$A$2:$B$12,2,FALSE)</f>
        <v>1</v>
      </c>
      <c r="J1971">
        <f t="shared" si="242"/>
        <v>16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4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s="27" t="s">
        <v>2</v>
      </c>
      <c r="B1972" t="s">
        <v>4</v>
      </c>
      <c r="C1972" t="s">
        <v>1</v>
      </c>
      <c r="D1972" t="s">
        <v>1</v>
      </c>
      <c r="E1972" t="s">
        <v>3</v>
      </c>
      <c r="F1972" s="27">
        <f>VLOOKUP($A1972,ranks!$A$2:$B$12,2,FALSE)-VLOOKUP(B1972,ranks!$A$2:$B$12,2,FALSE)</f>
        <v>1</v>
      </c>
      <c r="G1972" s="27">
        <f>VLOOKUP($A1972,ranks!$A$2:$B$12,2,FALSE)-VLOOKUP(C1972,ranks!$A$2:$B$12,2,FALSE)</f>
        <v>2</v>
      </c>
      <c r="H1972" s="27">
        <f>VLOOKUP($A1972,ranks!$A$2:$B$12,2,FALSE)-VLOOKUP(D1972,ranks!$A$2:$B$12,2,FALSE)</f>
        <v>2</v>
      </c>
      <c r="I1972" s="27">
        <f>VLOOKUP($A1972,ranks!$A$2:$B$12,2,FALSE)-VLOOKUP(E1972,ranks!$A$2:$B$12,2,FALSE)</f>
        <v>3</v>
      </c>
      <c r="J1972">
        <f t="shared" si="242"/>
        <v>1</v>
      </c>
      <c r="K1972">
        <f t="shared" si="243"/>
        <v>4</v>
      </c>
      <c r="L1972">
        <f t="shared" si="244"/>
        <v>4</v>
      </c>
      <c r="M1972">
        <f t="shared" si="245"/>
        <v>9</v>
      </c>
      <c r="N1972">
        <f t="shared" si="246"/>
        <v>1</v>
      </c>
      <c r="O1972">
        <f t="shared" si="247"/>
        <v>2</v>
      </c>
      <c r="P1972">
        <f t="shared" si="248"/>
        <v>2</v>
      </c>
      <c r="Q1972">
        <f t="shared" si="249"/>
        <v>3</v>
      </c>
    </row>
    <row r="1973" spans="1:17" x14ac:dyDescent="0.25">
      <c r="A1973" s="27" t="s">
        <v>5</v>
      </c>
      <c r="B1973" t="s">
        <v>6</v>
      </c>
      <c r="C1973" t="s">
        <v>5</v>
      </c>
      <c r="D1973" t="s">
        <v>1</v>
      </c>
      <c r="E1973" t="s">
        <v>3</v>
      </c>
      <c r="F1973" s="27">
        <f>VLOOKUP($A1973,ranks!$A$2:$B$12,2,FALSE)-VLOOKUP(B1973,ranks!$A$2:$B$12,2,FALSE)</f>
        <v>-6</v>
      </c>
      <c r="G1973" s="27">
        <f>VLOOKUP($A1973,ranks!$A$2:$B$12,2,FALSE)-VLOOKUP(C1973,ranks!$A$2:$B$12,2,FALSE)</f>
        <v>0</v>
      </c>
      <c r="H1973" s="27">
        <f>VLOOKUP($A1973,ranks!$A$2:$B$12,2,FALSE)-VLOOKUP(D1973,ranks!$A$2:$B$12,2,FALSE)</f>
        <v>-3</v>
      </c>
      <c r="I1973" s="27">
        <f>VLOOKUP($A1973,ranks!$A$2:$B$12,2,FALSE)-VLOOKUP(E1973,ranks!$A$2:$B$12,2,FALSE)</f>
        <v>-2</v>
      </c>
      <c r="J1973">
        <f t="shared" si="242"/>
        <v>36</v>
      </c>
      <c r="K1973">
        <f t="shared" si="243"/>
        <v>0</v>
      </c>
      <c r="L1973">
        <f t="shared" si="244"/>
        <v>9</v>
      </c>
      <c r="M1973">
        <f t="shared" si="245"/>
        <v>4</v>
      </c>
      <c r="N1973">
        <f t="shared" si="246"/>
        <v>6</v>
      </c>
      <c r="O1973">
        <f t="shared" si="247"/>
        <v>0</v>
      </c>
      <c r="P1973">
        <f t="shared" si="248"/>
        <v>3</v>
      </c>
      <c r="Q1973">
        <f t="shared" si="249"/>
        <v>2</v>
      </c>
    </row>
    <row r="1974" spans="1:17" x14ac:dyDescent="0.25">
      <c r="A1974" s="27" t="s">
        <v>10</v>
      </c>
      <c r="B1974" t="s">
        <v>6</v>
      </c>
      <c r="C1974" t="s">
        <v>1</v>
      </c>
      <c r="D1974" t="s">
        <v>1</v>
      </c>
      <c r="E1974" t="s">
        <v>3</v>
      </c>
      <c r="F1974" s="27">
        <f>VLOOKUP($A1974,ranks!$A$2:$B$12,2,FALSE)-VLOOKUP(B1974,ranks!$A$2:$B$12,2,FALSE)</f>
        <v>-7</v>
      </c>
      <c r="G1974" s="27">
        <f>VLOOKUP($A1974,ranks!$A$2:$B$12,2,FALSE)-VLOOKUP(C1974,ranks!$A$2:$B$12,2,FALSE)</f>
        <v>-4</v>
      </c>
      <c r="H1974" s="27">
        <f>VLOOKUP($A1974,ranks!$A$2:$B$12,2,FALSE)-VLOOKUP(D1974,ranks!$A$2:$B$12,2,FALSE)</f>
        <v>-4</v>
      </c>
      <c r="I1974" s="27">
        <f>VLOOKUP($A1974,ranks!$A$2:$B$12,2,FALSE)-VLOOKUP(E1974,ranks!$A$2:$B$12,2,FALSE)</f>
        <v>-3</v>
      </c>
      <c r="J1974">
        <f t="shared" si="242"/>
        <v>49</v>
      </c>
      <c r="K1974">
        <f t="shared" si="243"/>
        <v>16</v>
      </c>
      <c r="L1974">
        <f t="shared" si="244"/>
        <v>16</v>
      </c>
      <c r="M1974">
        <f t="shared" si="245"/>
        <v>9</v>
      </c>
      <c r="N1974">
        <f t="shared" si="246"/>
        <v>7</v>
      </c>
      <c r="O1974">
        <f t="shared" si="247"/>
        <v>4</v>
      </c>
      <c r="P1974">
        <f t="shared" si="248"/>
        <v>4</v>
      </c>
      <c r="Q1974">
        <f t="shared" si="249"/>
        <v>3</v>
      </c>
    </row>
    <row r="1975" spans="1:17" x14ac:dyDescent="0.25">
      <c r="A1975" s="27" t="s">
        <v>3</v>
      </c>
      <c r="B1975" t="s">
        <v>1</v>
      </c>
      <c r="C1975" t="s">
        <v>1</v>
      </c>
      <c r="D1975" t="s">
        <v>1</v>
      </c>
      <c r="E1975" t="s">
        <v>3</v>
      </c>
      <c r="F1975" s="27">
        <f>VLOOKUP($A1975,ranks!$A$2:$B$12,2,FALSE)-VLOOKUP(B1975,ranks!$A$2:$B$12,2,FALSE)</f>
        <v>-1</v>
      </c>
      <c r="G1975" s="27">
        <f>VLOOKUP($A1975,ranks!$A$2:$B$12,2,FALSE)-VLOOKUP(C1975,ranks!$A$2:$B$12,2,FALSE)</f>
        <v>-1</v>
      </c>
      <c r="H1975" s="27">
        <f>VLOOKUP($A1975,ranks!$A$2:$B$12,2,FALSE)-VLOOKUP(D1975,ranks!$A$2:$B$12,2,FALSE)</f>
        <v>-1</v>
      </c>
      <c r="I1975" s="27">
        <f>VLOOKUP($A1975,ranks!$A$2:$B$12,2,FALSE)-VLOOKUP(E1975,ranks!$A$2:$B$12,2,FALSE)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s="27" t="s">
        <v>3</v>
      </c>
      <c r="B1976" t="s">
        <v>5</v>
      </c>
      <c r="C1976" t="s">
        <v>1</v>
      </c>
      <c r="D1976" t="s">
        <v>1</v>
      </c>
      <c r="E1976" t="s">
        <v>3</v>
      </c>
      <c r="F1976" s="27">
        <f>VLOOKUP($A1976,ranks!$A$2:$B$12,2,FALSE)-VLOOKUP(B1976,ranks!$A$2:$B$12,2,FALSE)</f>
        <v>2</v>
      </c>
      <c r="G1976" s="27">
        <f>VLOOKUP($A1976,ranks!$A$2:$B$12,2,FALSE)-VLOOKUP(C1976,ranks!$A$2:$B$12,2,FALSE)</f>
        <v>-1</v>
      </c>
      <c r="H1976" s="27">
        <f>VLOOKUP($A1976,ranks!$A$2:$B$12,2,FALSE)-VLOOKUP(D1976,ranks!$A$2:$B$12,2,FALSE)</f>
        <v>-1</v>
      </c>
      <c r="I1976" s="27">
        <f>VLOOKUP($A1976,ranks!$A$2:$B$12,2,FALSE)-VLOOKUP(E1976,ranks!$A$2:$B$12,2,FALSE)</f>
        <v>0</v>
      </c>
      <c r="J1976">
        <f t="shared" si="242"/>
        <v>4</v>
      </c>
      <c r="K1976">
        <f t="shared" si="243"/>
        <v>1</v>
      </c>
      <c r="L1976">
        <f t="shared" si="244"/>
        <v>1</v>
      </c>
      <c r="M1976">
        <f t="shared" si="245"/>
        <v>0</v>
      </c>
      <c r="N1976">
        <f t="shared" si="246"/>
        <v>2</v>
      </c>
      <c r="O1976">
        <f t="shared" si="247"/>
        <v>1</v>
      </c>
      <c r="P1976">
        <f t="shared" si="248"/>
        <v>1</v>
      </c>
      <c r="Q1976">
        <f t="shared" si="249"/>
        <v>0</v>
      </c>
    </row>
    <row r="1977" spans="1:17" x14ac:dyDescent="0.25">
      <c r="A1977" s="27" t="s">
        <v>3</v>
      </c>
      <c r="B1977" t="s">
        <v>7</v>
      </c>
      <c r="C1977" t="s">
        <v>1</v>
      </c>
      <c r="D1977" t="s">
        <v>1</v>
      </c>
      <c r="E1977" t="s">
        <v>3</v>
      </c>
      <c r="F1977" s="27">
        <f>VLOOKUP($A1977,ranks!$A$2:$B$12,2,FALSE)-VLOOKUP(B1977,ranks!$A$2:$B$12,2,FALSE)</f>
        <v>1</v>
      </c>
      <c r="G1977" s="27">
        <f>VLOOKUP($A1977,ranks!$A$2:$B$12,2,FALSE)-VLOOKUP(C1977,ranks!$A$2:$B$12,2,FALSE)</f>
        <v>-1</v>
      </c>
      <c r="H1977" s="27">
        <f>VLOOKUP($A1977,ranks!$A$2:$B$12,2,FALSE)-VLOOKUP(D1977,ranks!$A$2:$B$12,2,FALSE)</f>
        <v>-1</v>
      </c>
      <c r="I1977" s="27">
        <f>VLOOKUP($A1977,ranks!$A$2:$B$12,2,FALSE)-VLOOKUP(E1977,ranks!$A$2:$B$12,2,FALSE)</f>
        <v>0</v>
      </c>
      <c r="J1977">
        <f t="shared" si="242"/>
        <v>1</v>
      </c>
      <c r="K1977">
        <f t="shared" si="243"/>
        <v>1</v>
      </c>
      <c r="L1977">
        <f t="shared" si="244"/>
        <v>1</v>
      </c>
      <c r="M1977">
        <f t="shared" si="245"/>
        <v>0</v>
      </c>
      <c r="N1977">
        <f t="shared" si="246"/>
        <v>1</v>
      </c>
      <c r="O1977">
        <f t="shared" si="247"/>
        <v>1</v>
      </c>
      <c r="P1977">
        <f t="shared" si="248"/>
        <v>1</v>
      </c>
      <c r="Q1977">
        <f t="shared" si="249"/>
        <v>0</v>
      </c>
    </row>
    <row r="1978" spans="1:17" x14ac:dyDescent="0.25">
      <c r="A1978" s="27" t="s">
        <v>1</v>
      </c>
      <c r="B1978" t="s">
        <v>1</v>
      </c>
      <c r="C1978" t="s">
        <v>1</v>
      </c>
      <c r="D1978" t="s">
        <v>1</v>
      </c>
      <c r="E1978" t="s">
        <v>3</v>
      </c>
      <c r="F1978" s="27">
        <f>VLOOKUP($A1978,ranks!$A$2:$B$12,2,FALSE)-VLOOKUP(B1978,ranks!$A$2:$B$12,2,FALSE)</f>
        <v>0</v>
      </c>
      <c r="G1978" s="27">
        <f>VLOOKUP($A1978,ranks!$A$2:$B$12,2,FALSE)-VLOOKUP(C1978,ranks!$A$2:$B$12,2,FALSE)</f>
        <v>0</v>
      </c>
      <c r="H1978" s="27">
        <f>VLOOKUP($A1978,ranks!$A$2:$B$12,2,FALSE)-VLOOKUP(D1978,ranks!$A$2:$B$12,2,FALSE)</f>
        <v>0</v>
      </c>
      <c r="I1978" s="27">
        <f>VLOOKUP($A1978,ranks!$A$2:$B$12,2,FALSE)-VLOOKUP(E1978,ranks!$A$2:$B$12,2,FALSE)</f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s="27" t="s">
        <v>8</v>
      </c>
      <c r="B1979" t="s">
        <v>1</v>
      </c>
      <c r="C1979" t="s">
        <v>1</v>
      </c>
      <c r="D1979" t="s">
        <v>1</v>
      </c>
      <c r="E1979" t="s">
        <v>3</v>
      </c>
      <c r="F1979" s="27">
        <f>VLOOKUP($A1979,ranks!$A$2:$B$12,2,FALSE)-VLOOKUP(B1979,ranks!$A$2:$B$12,2,FALSE)</f>
        <v>-6</v>
      </c>
      <c r="G1979" s="27">
        <f>VLOOKUP($A1979,ranks!$A$2:$B$12,2,FALSE)-VLOOKUP(C1979,ranks!$A$2:$B$12,2,FALSE)</f>
        <v>-6</v>
      </c>
      <c r="H1979" s="27">
        <f>VLOOKUP($A1979,ranks!$A$2:$B$12,2,FALSE)-VLOOKUP(D1979,ranks!$A$2:$B$12,2,FALSE)</f>
        <v>-6</v>
      </c>
      <c r="I1979" s="27">
        <f>VLOOKUP($A1979,ranks!$A$2:$B$12,2,FALSE)-VLOOKUP(E1979,ranks!$A$2:$B$12,2,FALSE)</f>
        <v>-5</v>
      </c>
      <c r="J1979">
        <f t="shared" si="242"/>
        <v>36</v>
      </c>
      <c r="K1979">
        <f t="shared" si="243"/>
        <v>36</v>
      </c>
      <c r="L1979">
        <f t="shared" si="244"/>
        <v>36</v>
      </c>
      <c r="M1979">
        <f t="shared" si="245"/>
        <v>25</v>
      </c>
      <c r="N1979">
        <f t="shared" si="246"/>
        <v>6</v>
      </c>
      <c r="O1979">
        <f t="shared" si="247"/>
        <v>6</v>
      </c>
      <c r="P1979">
        <f t="shared" si="248"/>
        <v>6</v>
      </c>
      <c r="Q1979">
        <f t="shared" si="249"/>
        <v>5</v>
      </c>
    </row>
    <row r="1980" spans="1:17" x14ac:dyDescent="0.25">
      <c r="A1980" s="27" t="s">
        <v>1</v>
      </c>
      <c r="B1980" t="s">
        <v>3</v>
      </c>
      <c r="C1980" t="s">
        <v>1</v>
      </c>
      <c r="D1980" t="s">
        <v>1</v>
      </c>
      <c r="E1980" t="s">
        <v>3</v>
      </c>
      <c r="F1980" s="27">
        <f>VLOOKUP($A1980,ranks!$A$2:$B$12,2,FALSE)-VLOOKUP(B1980,ranks!$A$2:$B$12,2,FALSE)</f>
        <v>1</v>
      </c>
      <c r="G1980" s="27">
        <f>VLOOKUP($A1980,ranks!$A$2:$B$12,2,FALSE)-VLOOKUP(C1980,ranks!$A$2:$B$12,2,FALSE)</f>
        <v>0</v>
      </c>
      <c r="H1980" s="27">
        <f>VLOOKUP($A1980,ranks!$A$2:$B$12,2,FALSE)-VLOOKUP(D1980,ranks!$A$2:$B$12,2,FALSE)</f>
        <v>0</v>
      </c>
      <c r="I1980" s="27">
        <f>VLOOKUP($A1980,ranks!$A$2:$B$12,2,FALSE)-VLOOKUP(E1980,ranks!$A$2:$B$12,2,FALSE)</f>
        <v>1</v>
      </c>
      <c r="J1980">
        <f t="shared" si="242"/>
        <v>1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1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s="27" t="s">
        <v>1</v>
      </c>
      <c r="B1981" t="s">
        <v>1</v>
      </c>
      <c r="C1981" t="s">
        <v>1</v>
      </c>
      <c r="D1981" t="s">
        <v>1</v>
      </c>
      <c r="E1981" t="s">
        <v>3</v>
      </c>
      <c r="F1981" s="27">
        <f>VLOOKUP($A1981,ranks!$A$2:$B$12,2,FALSE)-VLOOKUP(B1981,ranks!$A$2:$B$12,2,FALSE)</f>
        <v>0</v>
      </c>
      <c r="G1981" s="27">
        <f>VLOOKUP($A1981,ranks!$A$2:$B$12,2,FALSE)-VLOOKUP(C1981,ranks!$A$2:$B$12,2,FALSE)</f>
        <v>0</v>
      </c>
      <c r="H1981" s="27">
        <f>VLOOKUP($A1981,ranks!$A$2:$B$12,2,FALSE)-VLOOKUP(D1981,ranks!$A$2:$B$12,2,FALSE)</f>
        <v>0</v>
      </c>
      <c r="I1981" s="27">
        <f>VLOOKUP($A1981,ranks!$A$2:$B$12,2,FALSE)-VLOOKUP(E1981,ranks!$A$2:$B$12,2,FALSE)</f>
        <v>1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1</v>
      </c>
    </row>
    <row r="1982" spans="1:17" x14ac:dyDescent="0.25">
      <c r="A1982" s="27" t="s">
        <v>3</v>
      </c>
      <c r="B1982" t="s">
        <v>3</v>
      </c>
      <c r="C1982" t="s">
        <v>1</v>
      </c>
      <c r="D1982" t="s">
        <v>1</v>
      </c>
      <c r="E1982" t="s">
        <v>3</v>
      </c>
      <c r="F1982" s="27">
        <f>VLOOKUP($A1982,ranks!$A$2:$B$12,2,FALSE)-VLOOKUP(B1982,ranks!$A$2:$B$12,2,FALSE)</f>
        <v>0</v>
      </c>
      <c r="G1982" s="27">
        <f>VLOOKUP($A1982,ranks!$A$2:$B$12,2,FALSE)-VLOOKUP(C1982,ranks!$A$2:$B$12,2,FALSE)</f>
        <v>-1</v>
      </c>
      <c r="H1982" s="27">
        <f>VLOOKUP($A1982,ranks!$A$2:$B$12,2,FALSE)-VLOOKUP(D1982,ranks!$A$2:$B$12,2,FALSE)</f>
        <v>-1</v>
      </c>
      <c r="I1982" s="27">
        <f>VLOOKUP($A1982,ranks!$A$2:$B$12,2,FALSE)-VLOOKUP(E1982,ranks!$A$2:$B$12,2,FALSE)</f>
        <v>0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0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0</v>
      </c>
    </row>
    <row r="1983" spans="1:17" x14ac:dyDescent="0.25">
      <c r="A1983" s="27" t="s">
        <v>7</v>
      </c>
      <c r="B1983" t="s">
        <v>1</v>
      </c>
      <c r="C1983" t="s">
        <v>1</v>
      </c>
      <c r="D1983" t="s">
        <v>1</v>
      </c>
      <c r="E1983" t="s">
        <v>3</v>
      </c>
      <c r="F1983" s="27">
        <f>VLOOKUP($A1983,ranks!$A$2:$B$12,2,FALSE)-VLOOKUP(B1983,ranks!$A$2:$B$12,2,FALSE)</f>
        <v>-2</v>
      </c>
      <c r="G1983" s="27">
        <f>VLOOKUP($A1983,ranks!$A$2:$B$12,2,FALSE)-VLOOKUP(C1983,ranks!$A$2:$B$12,2,FALSE)</f>
        <v>-2</v>
      </c>
      <c r="H1983" s="27">
        <f>VLOOKUP($A1983,ranks!$A$2:$B$12,2,FALSE)-VLOOKUP(D1983,ranks!$A$2:$B$12,2,FALSE)</f>
        <v>-2</v>
      </c>
      <c r="I1983" s="27">
        <f>VLOOKUP($A1983,ranks!$A$2:$B$12,2,FALSE)-VLOOKUP(E1983,ranks!$A$2:$B$12,2,FALSE)</f>
        <v>-1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1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1</v>
      </c>
    </row>
    <row r="1984" spans="1:17" x14ac:dyDescent="0.25">
      <c r="A1984" s="27" t="s">
        <v>5</v>
      </c>
      <c r="B1984" t="s">
        <v>3</v>
      </c>
      <c r="C1984" t="s">
        <v>1</v>
      </c>
      <c r="D1984" t="s">
        <v>1</v>
      </c>
      <c r="E1984" t="s">
        <v>3</v>
      </c>
      <c r="F1984" s="27">
        <f>VLOOKUP($A1984,ranks!$A$2:$B$12,2,FALSE)-VLOOKUP(B1984,ranks!$A$2:$B$12,2,FALSE)</f>
        <v>-2</v>
      </c>
      <c r="G1984" s="27">
        <f>VLOOKUP($A1984,ranks!$A$2:$B$12,2,FALSE)-VLOOKUP(C1984,ranks!$A$2:$B$12,2,FALSE)</f>
        <v>-3</v>
      </c>
      <c r="H1984" s="27">
        <f>VLOOKUP($A1984,ranks!$A$2:$B$12,2,FALSE)-VLOOKUP(D1984,ranks!$A$2:$B$12,2,FALSE)</f>
        <v>-3</v>
      </c>
      <c r="I1984" s="27">
        <f>VLOOKUP($A1984,ranks!$A$2:$B$12,2,FALSE)-VLOOKUP(E1984,ranks!$A$2:$B$12,2,FALSE)</f>
        <v>-2</v>
      </c>
      <c r="J1984">
        <f t="shared" si="242"/>
        <v>4</v>
      </c>
      <c r="K1984">
        <f t="shared" si="243"/>
        <v>9</v>
      </c>
      <c r="L1984">
        <f t="shared" si="244"/>
        <v>9</v>
      </c>
      <c r="M1984">
        <f t="shared" si="245"/>
        <v>4</v>
      </c>
      <c r="N1984">
        <f t="shared" si="246"/>
        <v>2</v>
      </c>
      <c r="O1984">
        <f t="shared" si="247"/>
        <v>3</v>
      </c>
      <c r="P1984">
        <f t="shared" si="248"/>
        <v>3</v>
      </c>
      <c r="Q1984">
        <f t="shared" si="249"/>
        <v>2</v>
      </c>
    </row>
    <row r="1985" spans="1:17" x14ac:dyDescent="0.25">
      <c r="A1985" s="27" t="s">
        <v>1</v>
      </c>
      <c r="B1985" t="s">
        <v>5</v>
      </c>
      <c r="C1985" t="s">
        <v>1</v>
      </c>
      <c r="D1985" t="s">
        <v>1</v>
      </c>
      <c r="E1985" t="s">
        <v>3</v>
      </c>
      <c r="F1985" s="27">
        <f>VLOOKUP($A1985,ranks!$A$2:$B$12,2,FALSE)-VLOOKUP(B1985,ranks!$A$2:$B$12,2,FALSE)</f>
        <v>3</v>
      </c>
      <c r="G1985" s="27">
        <f>VLOOKUP($A1985,ranks!$A$2:$B$12,2,FALSE)-VLOOKUP(C1985,ranks!$A$2:$B$12,2,FALSE)</f>
        <v>0</v>
      </c>
      <c r="H1985" s="27">
        <f>VLOOKUP($A1985,ranks!$A$2:$B$12,2,FALSE)-VLOOKUP(D1985,ranks!$A$2:$B$12,2,FALSE)</f>
        <v>0</v>
      </c>
      <c r="I1985" s="27">
        <f>VLOOKUP($A1985,ranks!$A$2:$B$12,2,FALSE)-VLOOKUP(E1985,ranks!$A$2:$B$12,2,FALSE)</f>
        <v>1</v>
      </c>
      <c r="J1985">
        <f t="shared" si="242"/>
        <v>9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3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s="27" t="s">
        <v>6</v>
      </c>
      <c r="B1986" t="s">
        <v>1</v>
      </c>
      <c r="C1986" t="s">
        <v>1</v>
      </c>
      <c r="D1986" t="s">
        <v>1</v>
      </c>
      <c r="E1986" t="s">
        <v>3</v>
      </c>
      <c r="F1986" s="27">
        <f>VLOOKUP($A1986,ranks!$A$2:$B$12,2,FALSE)-VLOOKUP(B1986,ranks!$A$2:$B$12,2,FALSE)</f>
        <v>3</v>
      </c>
      <c r="G1986" s="27">
        <f>VLOOKUP($A1986,ranks!$A$2:$B$12,2,FALSE)-VLOOKUP(C1986,ranks!$A$2:$B$12,2,FALSE)</f>
        <v>3</v>
      </c>
      <c r="H1986" s="27">
        <f>VLOOKUP($A1986,ranks!$A$2:$B$12,2,FALSE)-VLOOKUP(D1986,ranks!$A$2:$B$12,2,FALSE)</f>
        <v>3</v>
      </c>
      <c r="I1986" s="27">
        <f>VLOOKUP($A1986,ranks!$A$2:$B$12,2,FALSE)-VLOOKUP(E1986,ranks!$A$2:$B$12,2,FALSE)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s="27" t="s">
        <v>1</v>
      </c>
      <c r="B1987" t="s">
        <v>1</v>
      </c>
      <c r="C1987" t="s">
        <v>3</v>
      </c>
      <c r="D1987" t="s">
        <v>1</v>
      </c>
      <c r="E1987" t="s">
        <v>3</v>
      </c>
      <c r="F1987" s="27">
        <f>VLOOKUP($A1987,ranks!$A$2:$B$12,2,FALSE)-VLOOKUP(B1987,ranks!$A$2:$B$12,2,FALSE)</f>
        <v>0</v>
      </c>
      <c r="G1987" s="27">
        <f>VLOOKUP($A1987,ranks!$A$2:$B$12,2,FALSE)-VLOOKUP(C1987,ranks!$A$2:$B$12,2,FALSE)</f>
        <v>1</v>
      </c>
      <c r="H1987" s="27">
        <f>VLOOKUP($A1987,ranks!$A$2:$B$12,2,FALSE)-VLOOKUP(D1987,ranks!$A$2:$B$12,2,FALSE)</f>
        <v>0</v>
      </c>
      <c r="I1987" s="27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7" t="s">
        <v>2</v>
      </c>
      <c r="B1988" t="s">
        <v>5</v>
      </c>
      <c r="C1988" t="s">
        <v>5</v>
      </c>
      <c r="D1988" t="s">
        <v>1</v>
      </c>
      <c r="E1988" t="s">
        <v>3</v>
      </c>
      <c r="F1988" s="27">
        <f>VLOOKUP($A1988,ranks!$A$2:$B$12,2,FALSE)-VLOOKUP(B1988,ranks!$A$2:$B$12,2,FALSE)</f>
        <v>5</v>
      </c>
      <c r="G1988" s="27">
        <f>VLOOKUP($A1988,ranks!$A$2:$B$12,2,FALSE)-VLOOKUP(C1988,ranks!$A$2:$B$12,2,FALSE)</f>
        <v>5</v>
      </c>
      <c r="H1988" s="27">
        <f>VLOOKUP($A1988,ranks!$A$2:$B$12,2,FALSE)-VLOOKUP(D1988,ranks!$A$2:$B$12,2,FALSE)</f>
        <v>2</v>
      </c>
      <c r="I1988" s="27">
        <f>VLOOKUP($A1988,ranks!$A$2:$B$12,2,FALSE)-VLOOKUP(E1988,ranks!$A$2:$B$12,2,FALSE)</f>
        <v>3</v>
      </c>
      <c r="J1988">
        <f t="shared" si="250"/>
        <v>25</v>
      </c>
      <c r="K1988">
        <f t="shared" si="251"/>
        <v>25</v>
      </c>
      <c r="L1988">
        <f t="shared" si="252"/>
        <v>4</v>
      </c>
      <c r="M1988">
        <f t="shared" si="253"/>
        <v>9</v>
      </c>
      <c r="N1988">
        <f t="shared" si="254"/>
        <v>5</v>
      </c>
      <c r="O1988">
        <f t="shared" si="255"/>
        <v>5</v>
      </c>
      <c r="P1988">
        <f t="shared" si="256"/>
        <v>2</v>
      </c>
      <c r="Q1988">
        <f t="shared" si="257"/>
        <v>3</v>
      </c>
    </row>
    <row r="1989" spans="1:17" x14ac:dyDescent="0.25">
      <c r="A1989" s="27" t="s">
        <v>10</v>
      </c>
      <c r="B1989" t="s">
        <v>1</v>
      </c>
      <c r="C1989" t="s">
        <v>1</v>
      </c>
      <c r="D1989" t="s">
        <v>1</v>
      </c>
      <c r="E1989" t="s">
        <v>3</v>
      </c>
      <c r="F1989" s="27">
        <f>VLOOKUP($A1989,ranks!$A$2:$B$12,2,FALSE)-VLOOKUP(B1989,ranks!$A$2:$B$12,2,FALSE)</f>
        <v>-4</v>
      </c>
      <c r="G1989" s="27">
        <f>VLOOKUP($A1989,ranks!$A$2:$B$12,2,FALSE)-VLOOKUP(C1989,ranks!$A$2:$B$12,2,FALSE)</f>
        <v>-4</v>
      </c>
      <c r="H1989" s="27">
        <f>VLOOKUP($A1989,ranks!$A$2:$B$12,2,FALSE)-VLOOKUP(D1989,ranks!$A$2:$B$12,2,FALSE)</f>
        <v>-4</v>
      </c>
      <c r="I1989" s="27">
        <f>VLOOKUP($A1989,ranks!$A$2:$B$12,2,FALSE)-VLOOKUP(E1989,ranks!$A$2:$B$12,2,FALSE)</f>
        <v>-3</v>
      </c>
      <c r="J1989">
        <f t="shared" si="250"/>
        <v>16</v>
      </c>
      <c r="K1989">
        <f t="shared" si="251"/>
        <v>16</v>
      </c>
      <c r="L1989">
        <f t="shared" si="252"/>
        <v>16</v>
      </c>
      <c r="M1989">
        <f t="shared" si="253"/>
        <v>9</v>
      </c>
      <c r="N1989">
        <f t="shared" si="254"/>
        <v>4</v>
      </c>
      <c r="O1989">
        <f t="shared" si="255"/>
        <v>4</v>
      </c>
      <c r="P1989">
        <f t="shared" si="256"/>
        <v>4</v>
      </c>
      <c r="Q1989">
        <f t="shared" si="257"/>
        <v>3</v>
      </c>
    </row>
    <row r="1990" spans="1:17" x14ac:dyDescent="0.25">
      <c r="A1990" s="27" t="s">
        <v>3</v>
      </c>
      <c r="B1990" t="s">
        <v>1</v>
      </c>
      <c r="C1990" t="s">
        <v>1</v>
      </c>
      <c r="D1990" t="s">
        <v>1</v>
      </c>
      <c r="E1990" t="s">
        <v>3</v>
      </c>
      <c r="F1990" s="27">
        <f>VLOOKUP($A1990,ranks!$A$2:$B$12,2,FALSE)-VLOOKUP(B1990,ranks!$A$2:$B$12,2,FALSE)</f>
        <v>-1</v>
      </c>
      <c r="G1990" s="27">
        <f>VLOOKUP($A1990,ranks!$A$2:$B$12,2,FALSE)-VLOOKUP(C1990,ranks!$A$2:$B$12,2,FALSE)</f>
        <v>-1</v>
      </c>
      <c r="H1990" s="27">
        <f>VLOOKUP($A1990,ranks!$A$2:$B$12,2,FALSE)-VLOOKUP(D1990,ranks!$A$2:$B$12,2,FALSE)</f>
        <v>-1</v>
      </c>
      <c r="I1990" s="27">
        <f>VLOOKUP($A1990,ranks!$A$2:$B$12,2,FALSE)-VLOOKUP(E1990,ranks!$A$2:$B$12,2,FALSE)</f>
        <v>0</v>
      </c>
      <c r="J1990">
        <f t="shared" si="250"/>
        <v>1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1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s="27" t="s">
        <v>1</v>
      </c>
      <c r="B1991" t="s">
        <v>1</v>
      </c>
      <c r="C1991" t="s">
        <v>1</v>
      </c>
      <c r="D1991" t="s">
        <v>1</v>
      </c>
      <c r="E1991" t="s">
        <v>3</v>
      </c>
      <c r="F1991" s="27">
        <f>VLOOKUP($A1991,ranks!$A$2:$B$12,2,FALSE)-VLOOKUP(B1991,ranks!$A$2:$B$12,2,FALSE)</f>
        <v>0</v>
      </c>
      <c r="G1991" s="27">
        <f>VLOOKUP($A1991,ranks!$A$2:$B$12,2,FALSE)-VLOOKUP(C1991,ranks!$A$2:$B$12,2,FALSE)</f>
        <v>0</v>
      </c>
      <c r="H1991" s="27">
        <f>VLOOKUP($A1991,ranks!$A$2:$B$12,2,FALSE)-VLOOKUP(D1991,ranks!$A$2:$B$12,2,FALSE)</f>
        <v>0</v>
      </c>
      <c r="I1991" s="27">
        <f>VLOOKUP($A1991,ranks!$A$2:$B$12,2,FALSE)-VLOOKUP(E1991,ranks!$A$2:$B$12,2,FALSE)</f>
        <v>1</v>
      </c>
      <c r="J1991">
        <f t="shared" si="250"/>
        <v>0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s="27" t="s">
        <v>4</v>
      </c>
      <c r="B1992" t="s">
        <v>1</v>
      </c>
      <c r="C1992" t="s">
        <v>1</v>
      </c>
      <c r="D1992" t="s">
        <v>1</v>
      </c>
      <c r="E1992" t="s">
        <v>3</v>
      </c>
      <c r="F1992" s="27">
        <f>VLOOKUP($A1992,ranks!$A$2:$B$12,2,FALSE)-VLOOKUP(B1992,ranks!$A$2:$B$12,2,FALSE)</f>
        <v>1</v>
      </c>
      <c r="G1992" s="27">
        <f>VLOOKUP($A1992,ranks!$A$2:$B$12,2,FALSE)-VLOOKUP(C1992,ranks!$A$2:$B$12,2,FALSE)</f>
        <v>1</v>
      </c>
      <c r="H1992" s="27">
        <f>VLOOKUP($A1992,ranks!$A$2:$B$12,2,FALSE)-VLOOKUP(D1992,ranks!$A$2:$B$12,2,FALSE)</f>
        <v>1</v>
      </c>
      <c r="I1992" s="27">
        <f>VLOOKUP($A1992,ranks!$A$2:$B$12,2,FALSE)-VLOOKUP(E1992,ranks!$A$2:$B$12,2,FALSE)</f>
        <v>2</v>
      </c>
      <c r="J1992">
        <f t="shared" si="250"/>
        <v>1</v>
      </c>
      <c r="K1992">
        <f t="shared" si="251"/>
        <v>1</v>
      </c>
      <c r="L1992">
        <f t="shared" si="252"/>
        <v>1</v>
      </c>
      <c r="M1992">
        <f t="shared" si="253"/>
        <v>4</v>
      </c>
      <c r="N1992">
        <f t="shared" si="254"/>
        <v>1</v>
      </c>
      <c r="O1992">
        <f t="shared" si="255"/>
        <v>1</v>
      </c>
      <c r="P1992">
        <f t="shared" si="256"/>
        <v>1</v>
      </c>
      <c r="Q1992">
        <f t="shared" si="257"/>
        <v>2</v>
      </c>
    </row>
    <row r="1993" spans="1:17" x14ac:dyDescent="0.25">
      <c r="A1993" s="27" t="s">
        <v>5</v>
      </c>
      <c r="B1993" t="s">
        <v>5</v>
      </c>
      <c r="C1993" t="s">
        <v>1</v>
      </c>
      <c r="D1993" t="s">
        <v>1</v>
      </c>
      <c r="E1993" t="s">
        <v>3</v>
      </c>
      <c r="F1993" s="27">
        <f>VLOOKUP($A1993,ranks!$A$2:$B$12,2,FALSE)-VLOOKUP(B1993,ranks!$A$2:$B$12,2,FALSE)</f>
        <v>0</v>
      </c>
      <c r="G1993" s="27">
        <f>VLOOKUP($A1993,ranks!$A$2:$B$12,2,FALSE)-VLOOKUP(C1993,ranks!$A$2:$B$12,2,FALSE)</f>
        <v>-3</v>
      </c>
      <c r="H1993" s="27">
        <f>VLOOKUP($A1993,ranks!$A$2:$B$12,2,FALSE)-VLOOKUP(D1993,ranks!$A$2:$B$12,2,FALSE)</f>
        <v>-3</v>
      </c>
      <c r="I1993" s="27">
        <f>VLOOKUP($A1993,ranks!$A$2:$B$12,2,FALSE)-VLOOKUP(E1993,ranks!$A$2:$B$12,2,FALSE)</f>
        <v>-2</v>
      </c>
      <c r="J1993">
        <f t="shared" si="250"/>
        <v>0</v>
      </c>
      <c r="K1993">
        <f t="shared" si="251"/>
        <v>9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3</v>
      </c>
      <c r="P1993">
        <f t="shared" si="256"/>
        <v>3</v>
      </c>
      <c r="Q1993">
        <f t="shared" si="257"/>
        <v>2</v>
      </c>
    </row>
    <row r="1994" spans="1:17" x14ac:dyDescent="0.25">
      <c r="A1994" s="27" t="s">
        <v>1</v>
      </c>
      <c r="B1994" t="s">
        <v>1</v>
      </c>
      <c r="C1994" t="s">
        <v>1</v>
      </c>
      <c r="D1994" t="s">
        <v>1</v>
      </c>
      <c r="E1994" t="s">
        <v>3</v>
      </c>
      <c r="F1994" s="27">
        <f>VLOOKUP($A1994,ranks!$A$2:$B$12,2,FALSE)-VLOOKUP(B1994,ranks!$A$2:$B$12,2,FALSE)</f>
        <v>0</v>
      </c>
      <c r="G1994" s="27">
        <f>VLOOKUP($A1994,ranks!$A$2:$B$12,2,FALSE)-VLOOKUP(C1994,ranks!$A$2:$B$12,2,FALSE)</f>
        <v>0</v>
      </c>
      <c r="H1994" s="27">
        <f>VLOOKUP($A1994,ranks!$A$2:$B$12,2,FALSE)-VLOOKUP(D1994,ranks!$A$2:$B$12,2,FALSE)</f>
        <v>0</v>
      </c>
      <c r="I1994" s="27">
        <f>VLOOKUP($A1994,ranks!$A$2:$B$12,2,FALSE)-VLOOKUP(E1994,ranks!$A$2:$B$12,2,FALSE)</f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  <c r="P1994">
        <f t="shared" si="256"/>
        <v>0</v>
      </c>
      <c r="Q1994">
        <f t="shared" si="257"/>
        <v>1</v>
      </c>
    </row>
    <row r="1995" spans="1:17" x14ac:dyDescent="0.25">
      <c r="A1995" s="27" t="s">
        <v>1</v>
      </c>
      <c r="B1995" t="s">
        <v>6</v>
      </c>
      <c r="C1995" t="s">
        <v>1</v>
      </c>
      <c r="D1995" t="s">
        <v>1</v>
      </c>
      <c r="E1995" t="s">
        <v>3</v>
      </c>
      <c r="F1995" s="27">
        <f>VLOOKUP($A1995,ranks!$A$2:$B$12,2,FALSE)-VLOOKUP(B1995,ranks!$A$2:$B$12,2,FALSE)</f>
        <v>-3</v>
      </c>
      <c r="G1995" s="27">
        <f>VLOOKUP($A1995,ranks!$A$2:$B$12,2,FALSE)-VLOOKUP(C1995,ranks!$A$2:$B$12,2,FALSE)</f>
        <v>0</v>
      </c>
      <c r="H1995" s="27">
        <f>VLOOKUP($A1995,ranks!$A$2:$B$12,2,FALSE)-VLOOKUP(D1995,ranks!$A$2:$B$12,2,FALSE)</f>
        <v>0</v>
      </c>
      <c r="I1995" s="27">
        <f>VLOOKUP($A1995,ranks!$A$2:$B$12,2,FALSE)-VLOOKUP(E1995,ranks!$A$2:$B$12,2,FALSE)</f>
        <v>1</v>
      </c>
      <c r="J1995">
        <f t="shared" si="250"/>
        <v>9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3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s="27" t="s">
        <v>4</v>
      </c>
      <c r="B1996" t="s">
        <v>3</v>
      </c>
      <c r="C1996" t="s">
        <v>1</v>
      </c>
      <c r="D1996" t="s">
        <v>1</v>
      </c>
      <c r="E1996" t="s">
        <v>3</v>
      </c>
      <c r="F1996" s="27">
        <f>VLOOKUP($A1996,ranks!$A$2:$B$12,2,FALSE)-VLOOKUP(B1996,ranks!$A$2:$B$12,2,FALSE)</f>
        <v>2</v>
      </c>
      <c r="G1996" s="27">
        <f>VLOOKUP($A1996,ranks!$A$2:$B$12,2,FALSE)-VLOOKUP(C1996,ranks!$A$2:$B$12,2,FALSE)</f>
        <v>1</v>
      </c>
      <c r="H1996" s="27">
        <f>VLOOKUP($A1996,ranks!$A$2:$B$12,2,FALSE)-VLOOKUP(D1996,ranks!$A$2:$B$12,2,FALSE)</f>
        <v>1</v>
      </c>
      <c r="I1996" s="27">
        <f>VLOOKUP($A1996,ranks!$A$2:$B$12,2,FALSE)-VLOOKUP(E1996,ranks!$A$2:$B$12,2,FALSE)</f>
        <v>2</v>
      </c>
      <c r="J1996">
        <f t="shared" si="250"/>
        <v>4</v>
      </c>
      <c r="K1996">
        <f t="shared" si="251"/>
        <v>1</v>
      </c>
      <c r="L1996">
        <f t="shared" si="252"/>
        <v>1</v>
      </c>
      <c r="M1996">
        <f t="shared" si="253"/>
        <v>4</v>
      </c>
      <c r="N1996">
        <f t="shared" si="254"/>
        <v>2</v>
      </c>
      <c r="O1996">
        <f t="shared" si="255"/>
        <v>1</v>
      </c>
      <c r="P1996">
        <f t="shared" si="256"/>
        <v>1</v>
      </c>
      <c r="Q1996">
        <f t="shared" si="257"/>
        <v>2</v>
      </c>
    </row>
    <row r="1997" spans="1:17" x14ac:dyDescent="0.25">
      <c r="A1997" s="27" t="s">
        <v>3</v>
      </c>
      <c r="B1997" t="s">
        <v>1</v>
      </c>
      <c r="C1997" t="s">
        <v>1</v>
      </c>
      <c r="D1997" t="s">
        <v>1</v>
      </c>
      <c r="E1997" t="s">
        <v>3</v>
      </c>
      <c r="F1997" s="27">
        <f>VLOOKUP($A1997,ranks!$A$2:$B$12,2,FALSE)-VLOOKUP(B1997,ranks!$A$2:$B$12,2,FALSE)</f>
        <v>-1</v>
      </c>
      <c r="G1997" s="27">
        <f>VLOOKUP($A1997,ranks!$A$2:$B$12,2,FALSE)-VLOOKUP(C1997,ranks!$A$2:$B$12,2,FALSE)</f>
        <v>-1</v>
      </c>
      <c r="H1997" s="27">
        <f>VLOOKUP($A1997,ranks!$A$2:$B$12,2,FALSE)-VLOOKUP(D1997,ranks!$A$2:$B$12,2,FALSE)</f>
        <v>-1</v>
      </c>
      <c r="I1997" s="27">
        <f>VLOOKUP($A1997,ranks!$A$2:$B$12,2,FALSE)-VLOOKUP(E1997,ranks!$A$2:$B$12,2,FALSE)</f>
        <v>0</v>
      </c>
      <c r="J1997">
        <f t="shared" si="250"/>
        <v>1</v>
      </c>
      <c r="K1997">
        <f t="shared" si="251"/>
        <v>1</v>
      </c>
      <c r="L1997">
        <f t="shared" si="252"/>
        <v>1</v>
      </c>
      <c r="M1997">
        <f t="shared" si="253"/>
        <v>0</v>
      </c>
      <c r="N1997">
        <f t="shared" si="254"/>
        <v>1</v>
      </c>
      <c r="O1997">
        <f t="shared" si="255"/>
        <v>1</v>
      </c>
      <c r="P1997">
        <f t="shared" si="256"/>
        <v>1</v>
      </c>
      <c r="Q1997">
        <f t="shared" si="257"/>
        <v>0</v>
      </c>
    </row>
    <row r="1998" spans="1:17" x14ac:dyDescent="0.25">
      <c r="A1998" s="27" t="s">
        <v>6</v>
      </c>
      <c r="B1998" t="s">
        <v>1</v>
      </c>
      <c r="C1998" t="s">
        <v>1</v>
      </c>
      <c r="D1998" t="s">
        <v>1</v>
      </c>
      <c r="E1998" t="s">
        <v>3</v>
      </c>
      <c r="F1998" s="27">
        <f>VLOOKUP($A1998,ranks!$A$2:$B$12,2,FALSE)-VLOOKUP(B1998,ranks!$A$2:$B$12,2,FALSE)</f>
        <v>3</v>
      </c>
      <c r="G1998" s="27">
        <f>VLOOKUP($A1998,ranks!$A$2:$B$12,2,FALSE)-VLOOKUP(C1998,ranks!$A$2:$B$12,2,FALSE)</f>
        <v>3</v>
      </c>
      <c r="H1998" s="27">
        <f>VLOOKUP($A1998,ranks!$A$2:$B$12,2,FALSE)-VLOOKUP(D1998,ranks!$A$2:$B$12,2,FALSE)</f>
        <v>3</v>
      </c>
      <c r="I1998" s="27">
        <f>VLOOKUP($A1998,ranks!$A$2:$B$12,2,FALSE)-VLOOKUP(E1998,ranks!$A$2:$B$12,2,FALSE)</f>
        <v>4</v>
      </c>
      <c r="J1998">
        <f t="shared" si="250"/>
        <v>9</v>
      </c>
      <c r="K1998">
        <f t="shared" si="251"/>
        <v>9</v>
      </c>
      <c r="L1998">
        <f t="shared" si="252"/>
        <v>9</v>
      </c>
      <c r="M1998">
        <f t="shared" si="253"/>
        <v>16</v>
      </c>
      <c r="N1998">
        <f t="shared" si="254"/>
        <v>3</v>
      </c>
      <c r="O1998">
        <f t="shared" si="255"/>
        <v>3</v>
      </c>
      <c r="P1998">
        <f t="shared" si="256"/>
        <v>3</v>
      </c>
      <c r="Q1998">
        <f t="shared" si="257"/>
        <v>4</v>
      </c>
    </row>
    <row r="1999" spans="1:17" x14ac:dyDescent="0.25">
      <c r="A1999" s="27" t="s">
        <v>5</v>
      </c>
      <c r="B1999" t="s">
        <v>2</v>
      </c>
      <c r="C1999" t="s">
        <v>5</v>
      </c>
      <c r="D1999" t="s">
        <v>1</v>
      </c>
      <c r="E1999" t="s">
        <v>3</v>
      </c>
      <c r="F1999" s="27">
        <f>VLOOKUP($A1999,ranks!$A$2:$B$12,2,FALSE)-VLOOKUP(B1999,ranks!$A$2:$B$12,2,FALSE)</f>
        <v>-5</v>
      </c>
      <c r="G1999" s="27">
        <f>VLOOKUP($A1999,ranks!$A$2:$B$12,2,FALSE)-VLOOKUP(C1999,ranks!$A$2:$B$12,2,FALSE)</f>
        <v>0</v>
      </c>
      <c r="H1999" s="27">
        <f>VLOOKUP($A1999,ranks!$A$2:$B$12,2,FALSE)-VLOOKUP(D1999,ranks!$A$2:$B$12,2,FALSE)</f>
        <v>-3</v>
      </c>
      <c r="I1999" s="27">
        <f>VLOOKUP($A1999,ranks!$A$2:$B$12,2,FALSE)-VLOOKUP(E1999,ranks!$A$2:$B$12,2,FALSE)</f>
        <v>-2</v>
      </c>
      <c r="J1999">
        <f t="shared" si="250"/>
        <v>25</v>
      </c>
      <c r="K1999">
        <f t="shared" si="251"/>
        <v>0</v>
      </c>
      <c r="L1999">
        <f t="shared" si="252"/>
        <v>9</v>
      </c>
      <c r="M1999">
        <f t="shared" si="253"/>
        <v>4</v>
      </c>
      <c r="N1999">
        <f t="shared" si="254"/>
        <v>5</v>
      </c>
      <c r="O1999">
        <f t="shared" si="255"/>
        <v>0</v>
      </c>
      <c r="P1999">
        <f t="shared" si="256"/>
        <v>3</v>
      </c>
      <c r="Q1999">
        <f t="shared" si="257"/>
        <v>2</v>
      </c>
    </row>
    <row r="2000" spans="1:17" x14ac:dyDescent="0.25">
      <c r="A2000" s="27" t="s">
        <v>3</v>
      </c>
      <c r="B2000" t="s">
        <v>1</v>
      </c>
      <c r="C2000" t="s">
        <v>1</v>
      </c>
      <c r="D2000" t="s">
        <v>1</v>
      </c>
      <c r="E2000" t="s">
        <v>3</v>
      </c>
      <c r="F2000" s="27">
        <f>VLOOKUP($A2000,ranks!$A$2:$B$12,2,FALSE)-VLOOKUP(B2000,ranks!$A$2:$B$12,2,FALSE)</f>
        <v>-1</v>
      </c>
      <c r="G2000" s="27">
        <f>VLOOKUP($A2000,ranks!$A$2:$B$12,2,FALSE)-VLOOKUP(C2000,ranks!$A$2:$B$12,2,FALSE)</f>
        <v>-1</v>
      </c>
      <c r="H2000" s="27">
        <f>VLOOKUP($A2000,ranks!$A$2:$B$12,2,FALSE)-VLOOKUP(D2000,ranks!$A$2:$B$12,2,FALSE)</f>
        <v>-1</v>
      </c>
      <c r="I2000" s="27">
        <f>VLOOKUP($A2000,ranks!$A$2:$B$12,2,FALSE)-VLOOKUP(E2000,ranks!$A$2:$B$12,2,FALSE)</f>
        <v>0</v>
      </c>
      <c r="J2000">
        <f t="shared" si="250"/>
        <v>1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1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s="27" t="s">
        <v>2</v>
      </c>
      <c r="B2001" t="s">
        <v>1</v>
      </c>
      <c r="C2001" t="s">
        <v>1</v>
      </c>
      <c r="D2001" t="s">
        <v>1</v>
      </c>
      <c r="E2001" t="s">
        <v>3</v>
      </c>
      <c r="F2001" s="27">
        <f>VLOOKUP($A2001,ranks!$A$2:$B$12,2,FALSE)-VLOOKUP(B2001,ranks!$A$2:$B$12,2,FALSE)</f>
        <v>2</v>
      </c>
      <c r="G2001" s="27">
        <f>VLOOKUP($A2001,ranks!$A$2:$B$12,2,FALSE)-VLOOKUP(C2001,ranks!$A$2:$B$12,2,FALSE)</f>
        <v>2</v>
      </c>
      <c r="H2001" s="27">
        <f>VLOOKUP($A2001,ranks!$A$2:$B$12,2,FALSE)-VLOOKUP(D2001,ranks!$A$2:$B$12,2,FALSE)</f>
        <v>2</v>
      </c>
      <c r="I2001" s="27">
        <f>VLOOKUP($A2001,ranks!$A$2:$B$12,2,FALSE)-VLOOKUP(E2001,ranks!$A$2:$B$12,2,FALSE)</f>
        <v>3</v>
      </c>
      <c r="J2001">
        <f t="shared" si="250"/>
        <v>4</v>
      </c>
      <c r="K2001">
        <f t="shared" si="251"/>
        <v>4</v>
      </c>
      <c r="L2001">
        <f t="shared" si="252"/>
        <v>4</v>
      </c>
      <c r="M2001">
        <f t="shared" si="253"/>
        <v>9</v>
      </c>
      <c r="N2001">
        <f t="shared" si="254"/>
        <v>2</v>
      </c>
      <c r="O2001">
        <f t="shared" si="255"/>
        <v>2</v>
      </c>
      <c r="P2001">
        <f t="shared" si="256"/>
        <v>2</v>
      </c>
      <c r="Q2001">
        <f t="shared" si="257"/>
        <v>3</v>
      </c>
    </row>
    <row r="2002" spans="1:17" x14ac:dyDescent="0.25">
      <c r="A2002" s="27" t="s">
        <v>10</v>
      </c>
      <c r="B2002" t="s">
        <v>5</v>
      </c>
      <c r="C2002" t="s">
        <v>5</v>
      </c>
      <c r="D2002" t="s">
        <v>1</v>
      </c>
      <c r="E2002" t="s">
        <v>3</v>
      </c>
      <c r="F2002" s="27">
        <f>VLOOKUP($A2002,ranks!$A$2:$B$12,2,FALSE)-VLOOKUP(B2002,ranks!$A$2:$B$12,2,FALSE)</f>
        <v>-1</v>
      </c>
      <c r="G2002" s="27">
        <f>VLOOKUP($A2002,ranks!$A$2:$B$12,2,FALSE)-VLOOKUP(C2002,ranks!$A$2:$B$12,2,FALSE)</f>
        <v>-1</v>
      </c>
      <c r="H2002" s="27">
        <f>VLOOKUP($A2002,ranks!$A$2:$B$12,2,FALSE)-VLOOKUP(D2002,ranks!$A$2:$B$12,2,FALSE)</f>
        <v>-4</v>
      </c>
      <c r="I2002" s="27">
        <f>VLOOKUP($A2002,ranks!$A$2:$B$12,2,FALSE)-VLOOKUP(E2002,ranks!$A$2:$B$12,2,FALSE)</f>
        <v>-3</v>
      </c>
      <c r="J2002">
        <f t="shared" si="250"/>
        <v>1</v>
      </c>
      <c r="K2002">
        <f t="shared" si="251"/>
        <v>1</v>
      </c>
      <c r="L2002">
        <f t="shared" si="252"/>
        <v>16</v>
      </c>
      <c r="M2002">
        <f t="shared" si="253"/>
        <v>9</v>
      </c>
      <c r="N2002">
        <f t="shared" si="254"/>
        <v>1</v>
      </c>
      <c r="O2002">
        <f t="shared" si="255"/>
        <v>1</v>
      </c>
      <c r="P2002">
        <f t="shared" si="256"/>
        <v>4</v>
      </c>
      <c r="Q2002">
        <f t="shared" si="257"/>
        <v>3</v>
      </c>
    </row>
    <row r="2003" spans="1:17" x14ac:dyDescent="0.25">
      <c r="A2003" s="27" t="s">
        <v>3</v>
      </c>
      <c r="B2003" t="s">
        <v>1</v>
      </c>
      <c r="C2003" t="s">
        <v>1</v>
      </c>
      <c r="D2003" t="s">
        <v>1</v>
      </c>
      <c r="E2003" t="s">
        <v>3</v>
      </c>
      <c r="F2003" s="27">
        <f>VLOOKUP($A2003,ranks!$A$2:$B$12,2,FALSE)-VLOOKUP(B2003,ranks!$A$2:$B$12,2,FALSE)</f>
        <v>-1</v>
      </c>
      <c r="G2003" s="27">
        <f>VLOOKUP($A2003,ranks!$A$2:$B$12,2,FALSE)-VLOOKUP(C2003,ranks!$A$2:$B$12,2,FALSE)</f>
        <v>-1</v>
      </c>
      <c r="H2003" s="27">
        <f>VLOOKUP($A2003,ranks!$A$2:$B$12,2,FALSE)-VLOOKUP(D2003,ranks!$A$2:$B$12,2,FALSE)</f>
        <v>-1</v>
      </c>
      <c r="I2003" s="27">
        <f>VLOOKUP($A2003,ranks!$A$2:$B$12,2,FALSE)-VLOOKUP(E2003,ranks!$A$2:$B$12,2,FALSE)</f>
        <v>0</v>
      </c>
      <c r="J2003">
        <f t="shared" si="250"/>
        <v>1</v>
      </c>
      <c r="K2003">
        <f t="shared" si="251"/>
        <v>1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1</v>
      </c>
      <c r="P2003">
        <f t="shared" si="256"/>
        <v>1</v>
      </c>
      <c r="Q2003">
        <f t="shared" si="257"/>
        <v>0</v>
      </c>
    </row>
    <row r="2004" spans="1:17" x14ac:dyDescent="0.25">
      <c r="A2004" s="27" t="s">
        <v>5</v>
      </c>
      <c r="B2004" t="s">
        <v>3</v>
      </c>
      <c r="C2004" t="s">
        <v>1</v>
      </c>
      <c r="D2004" t="s">
        <v>1</v>
      </c>
      <c r="E2004" t="s">
        <v>3</v>
      </c>
      <c r="F2004" s="27">
        <f>VLOOKUP($A2004,ranks!$A$2:$B$12,2,FALSE)-VLOOKUP(B2004,ranks!$A$2:$B$12,2,FALSE)</f>
        <v>-2</v>
      </c>
      <c r="G2004" s="27">
        <f>VLOOKUP($A2004,ranks!$A$2:$B$12,2,FALSE)-VLOOKUP(C2004,ranks!$A$2:$B$12,2,FALSE)</f>
        <v>-3</v>
      </c>
      <c r="H2004" s="27">
        <f>VLOOKUP($A2004,ranks!$A$2:$B$12,2,FALSE)-VLOOKUP(D2004,ranks!$A$2:$B$12,2,FALSE)</f>
        <v>-3</v>
      </c>
      <c r="I2004" s="27">
        <f>VLOOKUP($A2004,ranks!$A$2:$B$12,2,FALSE)-VLOOKUP(E2004,ranks!$A$2:$B$12,2,FALSE)</f>
        <v>-2</v>
      </c>
      <c r="J2004">
        <f t="shared" si="250"/>
        <v>4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2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s="27" t="s">
        <v>1</v>
      </c>
      <c r="B2005" t="s">
        <v>1</v>
      </c>
      <c r="C2005" t="s">
        <v>1</v>
      </c>
      <c r="D2005" t="s">
        <v>1</v>
      </c>
      <c r="E2005" t="s">
        <v>3</v>
      </c>
      <c r="F2005" s="27">
        <f>VLOOKUP($A2005,ranks!$A$2:$B$12,2,FALSE)-VLOOKUP(B2005,ranks!$A$2:$B$12,2,FALSE)</f>
        <v>0</v>
      </c>
      <c r="G2005" s="27">
        <f>VLOOKUP($A2005,ranks!$A$2:$B$12,2,FALSE)-VLOOKUP(C2005,ranks!$A$2:$B$12,2,FALSE)</f>
        <v>0</v>
      </c>
      <c r="H2005" s="27">
        <f>VLOOKUP($A2005,ranks!$A$2:$B$12,2,FALSE)-VLOOKUP(D2005,ranks!$A$2:$B$12,2,FALSE)</f>
        <v>0</v>
      </c>
      <c r="I2005" s="27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7" t="s">
        <v>1</v>
      </c>
      <c r="B2006" t="s">
        <v>1</v>
      </c>
      <c r="C2006" t="s">
        <v>1</v>
      </c>
      <c r="D2006" t="s">
        <v>1</v>
      </c>
      <c r="E2006" t="s">
        <v>3</v>
      </c>
      <c r="F2006" s="27">
        <f>VLOOKUP($A2006,ranks!$A$2:$B$12,2,FALSE)-VLOOKUP(B2006,ranks!$A$2:$B$12,2,FALSE)</f>
        <v>0</v>
      </c>
      <c r="G2006" s="27">
        <f>VLOOKUP($A2006,ranks!$A$2:$B$12,2,FALSE)-VLOOKUP(C2006,ranks!$A$2:$B$12,2,FALSE)</f>
        <v>0</v>
      </c>
      <c r="H2006" s="27">
        <f>VLOOKUP($A2006,ranks!$A$2:$B$12,2,FALSE)-VLOOKUP(D2006,ranks!$A$2:$B$12,2,FALSE)</f>
        <v>0</v>
      </c>
      <c r="I2006" s="27">
        <f>VLOOKUP($A2006,ranks!$A$2:$B$12,2,FALSE)-VLOOKUP(E2006,ranks!$A$2:$B$12,2,FALSE)</f>
        <v>1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1</v>
      </c>
    </row>
    <row r="2007" spans="1:17" x14ac:dyDescent="0.25">
      <c r="A2007" s="27" t="s">
        <v>1</v>
      </c>
      <c r="B2007" t="s">
        <v>7</v>
      </c>
      <c r="C2007" t="s">
        <v>1</v>
      </c>
      <c r="D2007" t="s">
        <v>1</v>
      </c>
      <c r="E2007" t="s">
        <v>3</v>
      </c>
      <c r="F2007" s="27">
        <f>VLOOKUP($A2007,ranks!$A$2:$B$12,2,FALSE)-VLOOKUP(B2007,ranks!$A$2:$B$12,2,FALSE)</f>
        <v>2</v>
      </c>
      <c r="G2007" s="27">
        <f>VLOOKUP($A2007,ranks!$A$2:$B$12,2,FALSE)-VLOOKUP(C2007,ranks!$A$2:$B$12,2,FALSE)</f>
        <v>0</v>
      </c>
      <c r="H2007" s="27">
        <f>VLOOKUP($A2007,ranks!$A$2:$B$12,2,FALSE)-VLOOKUP(D2007,ranks!$A$2:$B$12,2,FALSE)</f>
        <v>0</v>
      </c>
      <c r="I2007" s="27">
        <f>VLOOKUP($A2007,ranks!$A$2:$B$12,2,FALSE)-VLOOKUP(E2007,ranks!$A$2:$B$12,2,FALSE)</f>
        <v>1</v>
      </c>
      <c r="J2007">
        <f t="shared" si="250"/>
        <v>4</v>
      </c>
      <c r="K2007">
        <f t="shared" si="251"/>
        <v>0</v>
      </c>
      <c r="L2007">
        <f t="shared" si="252"/>
        <v>0</v>
      </c>
      <c r="M2007">
        <f t="shared" si="253"/>
        <v>1</v>
      </c>
      <c r="N2007">
        <f t="shared" si="254"/>
        <v>2</v>
      </c>
      <c r="O2007">
        <f t="shared" si="255"/>
        <v>0</v>
      </c>
      <c r="P2007">
        <f t="shared" si="256"/>
        <v>0</v>
      </c>
      <c r="Q2007">
        <f t="shared" si="257"/>
        <v>1</v>
      </c>
    </row>
    <row r="2008" spans="1:17" x14ac:dyDescent="0.25">
      <c r="A2008" s="27" t="s">
        <v>1</v>
      </c>
      <c r="B2008" t="s">
        <v>3</v>
      </c>
      <c r="C2008" t="s">
        <v>1</v>
      </c>
      <c r="D2008" t="s">
        <v>1</v>
      </c>
      <c r="E2008" t="s">
        <v>3</v>
      </c>
      <c r="F2008" s="27">
        <f>VLOOKUP($A2008,ranks!$A$2:$B$12,2,FALSE)-VLOOKUP(B2008,ranks!$A$2:$B$12,2,FALSE)</f>
        <v>1</v>
      </c>
      <c r="G2008" s="27">
        <f>VLOOKUP($A2008,ranks!$A$2:$B$12,2,FALSE)-VLOOKUP(C2008,ranks!$A$2:$B$12,2,FALSE)</f>
        <v>0</v>
      </c>
      <c r="H2008" s="27">
        <f>VLOOKUP($A2008,ranks!$A$2:$B$12,2,FALSE)-VLOOKUP(D2008,ranks!$A$2:$B$12,2,FALSE)</f>
        <v>0</v>
      </c>
      <c r="I2008" s="27">
        <f>VLOOKUP($A2008,ranks!$A$2:$B$12,2,FALSE)-VLOOKUP(E2008,ranks!$A$2:$B$12,2,FALSE)</f>
        <v>1</v>
      </c>
      <c r="J2008">
        <f t="shared" si="250"/>
        <v>1</v>
      </c>
      <c r="K2008">
        <f t="shared" si="251"/>
        <v>0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0</v>
      </c>
      <c r="P2008">
        <f t="shared" si="256"/>
        <v>0</v>
      </c>
      <c r="Q2008">
        <f t="shared" si="257"/>
        <v>1</v>
      </c>
    </row>
    <row r="2009" spans="1:17" x14ac:dyDescent="0.25">
      <c r="A2009" s="27" t="s">
        <v>7</v>
      </c>
      <c r="B2009" t="s">
        <v>3</v>
      </c>
      <c r="C2009" t="s">
        <v>1</v>
      </c>
      <c r="D2009" t="s">
        <v>1</v>
      </c>
      <c r="E2009" t="s">
        <v>3</v>
      </c>
      <c r="F2009" s="27">
        <f>VLOOKUP($A2009,ranks!$A$2:$B$12,2,FALSE)-VLOOKUP(B2009,ranks!$A$2:$B$12,2,FALSE)</f>
        <v>-1</v>
      </c>
      <c r="G2009" s="27">
        <f>VLOOKUP($A2009,ranks!$A$2:$B$12,2,FALSE)-VLOOKUP(C2009,ranks!$A$2:$B$12,2,FALSE)</f>
        <v>-2</v>
      </c>
      <c r="H2009" s="27">
        <f>VLOOKUP($A2009,ranks!$A$2:$B$12,2,FALSE)-VLOOKUP(D2009,ranks!$A$2:$B$12,2,FALSE)</f>
        <v>-2</v>
      </c>
      <c r="I2009" s="27">
        <f>VLOOKUP($A2009,ranks!$A$2:$B$12,2,FALSE)-VLOOKUP(E2009,ranks!$A$2:$B$12,2,FALSE)</f>
        <v>-1</v>
      </c>
      <c r="J2009">
        <f t="shared" si="250"/>
        <v>1</v>
      </c>
      <c r="K2009">
        <f t="shared" si="251"/>
        <v>4</v>
      </c>
      <c r="L2009">
        <f t="shared" si="252"/>
        <v>4</v>
      </c>
      <c r="M2009">
        <f t="shared" si="253"/>
        <v>1</v>
      </c>
      <c r="N2009">
        <f t="shared" si="254"/>
        <v>1</v>
      </c>
      <c r="O2009">
        <f t="shared" si="255"/>
        <v>2</v>
      </c>
      <c r="P2009">
        <f t="shared" si="256"/>
        <v>2</v>
      </c>
      <c r="Q2009">
        <f t="shared" si="257"/>
        <v>1</v>
      </c>
    </row>
    <row r="2010" spans="1:17" x14ac:dyDescent="0.25">
      <c r="A2010" s="27" t="s">
        <v>4</v>
      </c>
      <c r="B2010" t="s">
        <v>2</v>
      </c>
      <c r="C2010" t="s">
        <v>4</v>
      </c>
      <c r="D2010" t="s">
        <v>1</v>
      </c>
      <c r="E2010" t="s">
        <v>3</v>
      </c>
      <c r="F2010" s="27">
        <f>VLOOKUP($A2010,ranks!$A$2:$B$12,2,FALSE)-VLOOKUP(B2010,ranks!$A$2:$B$12,2,FALSE)</f>
        <v>-1</v>
      </c>
      <c r="G2010" s="27">
        <f>VLOOKUP($A2010,ranks!$A$2:$B$12,2,FALSE)-VLOOKUP(C2010,ranks!$A$2:$B$12,2,FALSE)</f>
        <v>0</v>
      </c>
      <c r="H2010" s="27">
        <f>VLOOKUP($A2010,ranks!$A$2:$B$12,2,FALSE)-VLOOKUP(D2010,ranks!$A$2:$B$12,2,FALSE)</f>
        <v>1</v>
      </c>
      <c r="I2010" s="27">
        <f>VLOOKUP($A2010,ranks!$A$2:$B$12,2,FALSE)-VLOOKUP(E2010,ranks!$A$2:$B$12,2,FALSE)</f>
        <v>2</v>
      </c>
      <c r="J2010">
        <f t="shared" si="250"/>
        <v>1</v>
      </c>
      <c r="K2010">
        <f t="shared" si="251"/>
        <v>0</v>
      </c>
      <c r="L2010">
        <f t="shared" si="252"/>
        <v>1</v>
      </c>
      <c r="M2010">
        <f t="shared" si="253"/>
        <v>4</v>
      </c>
      <c r="N2010">
        <f t="shared" si="254"/>
        <v>1</v>
      </c>
      <c r="O2010">
        <f t="shared" si="255"/>
        <v>0</v>
      </c>
      <c r="P2010">
        <f t="shared" si="256"/>
        <v>1</v>
      </c>
      <c r="Q2010">
        <f t="shared" si="257"/>
        <v>2</v>
      </c>
    </row>
    <row r="2011" spans="1:17" x14ac:dyDescent="0.25">
      <c r="A2011" s="27" t="s">
        <v>7</v>
      </c>
      <c r="B2011" t="s">
        <v>3</v>
      </c>
      <c r="C2011" t="s">
        <v>1</v>
      </c>
      <c r="D2011" t="s">
        <v>1</v>
      </c>
      <c r="E2011" t="s">
        <v>3</v>
      </c>
      <c r="F2011" s="27">
        <f>VLOOKUP($A2011,ranks!$A$2:$B$12,2,FALSE)-VLOOKUP(B2011,ranks!$A$2:$B$12,2,FALSE)</f>
        <v>-1</v>
      </c>
      <c r="G2011" s="27">
        <f>VLOOKUP($A2011,ranks!$A$2:$B$12,2,FALSE)-VLOOKUP(C2011,ranks!$A$2:$B$12,2,FALSE)</f>
        <v>-2</v>
      </c>
      <c r="H2011" s="27">
        <f>VLOOKUP($A2011,ranks!$A$2:$B$12,2,FALSE)-VLOOKUP(D2011,ranks!$A$2:$B$12,2,FALSE)</f>
        <v>-2</v>
      </c>
      <c r="I2011" s="27">
        <f>VLOOKUP($A2011,ranks!$A$2:$B$12,2,FALSE)-VLOOKUP(E2011,ranks!$A$2:$B$12,2,FALSE)</f>
        <v>-1</v>
      </c>
      <c r="J2011">
        <f t="shared" si="250"/>
        <v>1</v>
      </c>
      <c r="K2011">
        <f t="shared" si="251"/>
        <v>4</v>
      </c>
      <c r="L2011">
        <f t="shared" si="252"/>
        <v>4</v>
      </c>
      <c r="M2011">
        <f t="shared" si="253"/>
        <v>1</v>
      </c>
      <c r="N2011">
        <f t="shared" si="254"/>
        <v>1</v>
      </c>
      <c r="O2011">
        <f t="shared" si="255"/>
        <v>2</v>
      </c>
      <c r="P2011">
        <f t="shared" si="256"/>
        <v>2</v>
      </c>
      <c r="Q2011">
        <f t="shared" si="257"/>
        <v>1</v>
      </c>
    </row>
    <row r="2012" spans="1:17" x14ac:dyDescent="0.25">
      <c r="A2012" s="27" t="s">
        <v>3</v>
      </c>
      <c r="B2012" t="s">
        <v>4</v>
      </c>
      <c r="C2012" t="s">
        <v>1</v>
      </c>
      <c r="D2012" t="s">
        <v>1</v>
      </c>
      <c r="E2012" t="s">
        <v>3</v>
      </c>
      <c r="F2012" s="27">
        <f>VLOOKUP($A2012,ranks!$A$2:$B$12,2,FALSE)-VLOOKUP(B2012,ranks!$A$2:$B$12,2,FALSE)</f>
        <v>-2</v>
      </c>
      <c r="G2012" s="27">
        <f>VLOOKUP($A2012,ranks!$A$2:$B$12,2,FALSE)-VLOOKUP(C2012,ranks!$A$2:$B$12,2,FALSE)</f>
        <v>-1</v>
      </c>
      <c r="H2012" s="27">
        <f>VLOOKUP($A2012,ranks!$A$2:$B$12,2,FALSE)-VLOOKUP(D2012,ranks!$A$2:$B$12,2,FALSE)</f>
        <v>-1</v>
      </c>
      <c r="I2012" s="27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1</v>
      </c>
      <c r="Q2012">
        <f t="shared" si="257"/>
        <v>0</v>
      </c>
    </row>
    <row r="2013" spans="1:17" x14ac:dyDescent="0.25">
      <c r="A2013" s="27" t="s">
        <v>1</v>
      </c>
      <c r="B2013" t="s">
        <v>1</v>
      </c>
      <c r="C2013" t="s">
        <v>4</v>
      </c>
      <c r="D2013" t="s">
        <v>1</v>
      </c>
      <c r="E2013" t="s">
        <v>3</v>
      </c>
      <c r="F2013" s="27">
        <f>VLOOKUP($A2013,ranks!$A$2:$B$12,2,FALSE)-VLOOKUP(B2013,ranks!$A$2:$B$12,2,FALSE)</f>
        <v>0</v>
      </c>
      <c r="G2013" s="27">
        <f>VLOOKUP($A2013,ranks!$A$2:$B$12,2,FALSE)-VLOOKUP(C2013,ranks!$A$2:$B$12,2,FALSE)</f>
        <v>-1</v>
      </c>
      <c r="H2013" s="27">
        <f>VLOOKUP($A2013,ranks!$A$2:$B$12,2,FALSE)-VLOOKUP(D2013,ranks!$A$2:$B$12,2,FALSE)</f>
        <v>0</v>
      </c>
      <c r="I2013" s="27">
        <f>VLOOKUP($A2013,ranks!$A$2:$B$12,2,FALSE)-VLOOKUP(E2013,ranks!$A$2:$B$12,2,FALSE)</f>
        <v>1</v>
      </c>
      <c r="J2013">
        <f t="shared" si="250"/>
        <v>0</v>
      </c>
      <c r="K2013">
        <f t="shared" si="251"/>
        <v>1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1</v>
      </c>
      <c r="P2013">
        <f t="shared" si="256"/>
        <v>0</v>
      </c>
      <c r="Q2013">
        <f t="shared" si="257"/>
        <v>1</v>
      </c>
    </row>
    <row r="2014" spans="1:17" x14ac:dyDescent="0.25">
      <c r="A2014" s="27" t="s">
        <v>1</v>
      </c>
      <c r="B2014" t="s">
        <v>8</v>
      </c>
      <c r="C2014" t="s">
        <v>5</v>
      </c>
      <c r="D2014" t="s">
        <v>1</v>
      </c>
      <c r="E2014" t="s">
        <v>3</v>
      </c>
      <c r="F2014" s="27">
        <f>VLOOKUP($A2014,ranks!$A$2:$B$12,2,FALSE)-VLOOKUP(B2014,ranks!$A$2:$B$12,2,FALSE)</f>
        <v>6</v>
      </c>
      <c r="G2014" s="27">
        <f>VLOOKUP($A2014,ranks!$A$2:$B$12,2,FALSE)-VLOOKUP(C2014,ranks!$A$2:$B$12,2,FALSE)</f>
        <v>3</v>
      </c>
      <c r="H2014" s="27">
        <f>VLOOKUP($A2014,ranks!$A$2:$B$12,2,FALSE)-VLOOKUP(D2014,ranks!$A$2:$B$12,2,FALSE)</f>
        <v>0</v>
      </c>
      <c r="I2014" s="27">
        <f>VLOOKUP($A2014,ranks!$A$2:$B$12,2,FALSE)-VLOOKUP(E2014,ranks!$A$2:$B$12,2,FALSE)</f>
        <v>1</v>
      </c>
      <c r="J2014">
        <f t="shared" si="250"/>
        <v>36</v>
      </c>
      <c r="K2014">
        <f t="shared" si="251"/>
        <v>9</v>
      </c>
      <c r="L2014">
        <f t="shared" si="252"/>
        <v>0</v>
      </c>
      <c r="M2014">
        <f t="shared" si="253"/>
        <v>1</v>
      </c>
      <c r="N2014">
        <f t="shared" si="254"/>
        <v>6</v>
      </c>
      <c r="O2014">
        <f t="shared" si="255"/>
        <v>3</v>
      </c>
      <c r="P2014">
        <f t="shared" si="256"/>
        <v>0</v>
      </c>
      <c r="Q2014">
        <f t="shared" si="257"/>
        <v>1</v>
      </c>
    </row>
    <row r="2015" spans="1:17" x14ac:dyDescent="0.25">
      <c r="A2015" s="27" t="s">
        <v>1</v>
      </c>
      <c r="B2015" t="s">
        <v>3</v>
      </c>
      <c r="C2015" t="s">
        <v>1</v>
      </c>
      <c r="D2015" t="s">
        <v>1</v>
      </c>
      <c r="E2015" t="s">
        <v>3</v>
      </c>
      <c r="F2015" s="27">
        <f>VLOOKUP($A2015,ranks!$A$2:$B$12,2,FALSE)-VLOOKUP(B2015,ranks!$A$2:$B$12,2,FALSE)</f>
        <v>1</v>
      </c>
      <c r="G2015" s="27">
        <f>VLOOKUP($A2015,ranks!$A$2:$B$12,2,FALSE)-VLOOKUP(C2015,ranks!$A$2:$B$12,2,FALSE)</f>
        <v>0</v>
      </c>
      <c r="H2015" s="27">
        <f>VLOOKUP($A2015,ranks!$A$2:$B$12,2,FALSE)-VLOOKUP(D2015,ranks!$A$2:$B$12,2,FALSE)</f>
        <v>0</v>
      </c>
      <c r="I2015" s="27">
        <f>VLOOKUP($A2015,ranks!$A$2:$B$12,2,FALSE)-VLOOKUP(E2015,ranks!$A$2:$B$12,2,FALSE)</f>
        <v>1</v>
      </c>
      <c r="J2015">
        <f t="shared" si="250"/>
        <v>1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1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s="27" t="s">
        <v>5</v>
      </c>
      <c r="B2016" t="s">
        <v>1</v>
      </c>
      <c r="C2016" t="s">
        <v>1</v>
      </c>
      <c r="D2016" t="s">
        <v>1</v>
      </c>
      <c r="E2016" t="s">
        <v>3</v>
      </c>
      <c r="F2016" s="27">
        <f>VLOOKUP($A2016,ranks!$A$2:$B$12,2,FALSE)-VLOOKUP(B2016,ranks!$A$2:$B$12,2,FALSE)</f>
        <v>-3</v>
      </c>
      <c r="G2016" s="27">
        <f>VLOOKUP($A2016,ranks!$A$2:$B$12,2,FALSE)-VLOOKUP(C2016,ranks!$A$2:$B$12,2,FALSE)</f>
        <v>-3</v>
      </c>
      <c r="H2016" s="27">
        <f>VLOOKUP($A2016,ranks!$A$2:$B$12,2,FALSE)-VLOOKUP(D2016,ranks!$A$2:$B$12,2,FALSE)</f>
        <v>-3</v>
      </c>
      <c r="I2016" s="27">
        <f>VLOOKUP($A2016,ranks!$A$2:$B$12,2,FALSE)-VLOOKUP(E2016,ranks!$A$2:$B$12,2,FALSE)</f>
        <v>-2</v>
      </c>
      <c r="J2016">
        <f t="shared" si="250"/>
        <v>9</v>
      </c>
      <c r="K2016">
        <f t="shared" si="251"/>
        <v>9</v>
      </c>
      <c r="L2016">
        <f t="shared" si="252"/>
        <v>9</v>
      </c>
      <c r="M2016">
        <f t="shared" si="253"/>
        <v>4</v>
      </c>
      <c r="N2016">
        <f t="shared" si="254"/>
        <v>3</v>
      </c>
      <c r="O2016">
        <f t="shared" si="255"/>
        <v>3</v>
      </c>
      <c r="P2016">
        <f t="shared" si="256"/>
        <v>3</v>
      </c>
      <c r="Q2016">
        <f t="shared" si="257"/>
        <v>2</v>
      </c>
    </row>
    <row r="2017" spans="1:17" x14ac:dyDescent="0.25">
      <c r="A2017" s="27" t="s">
        <v>1</v>
      </c>
      <c r="B2017" t="s">
        <v>8</v>
      </c>
      <c r="C2017" t="s">
        <v>1</v>
      </c>
      <c r="D2017" t="s">
        <v>1</v>
      </c>
      <c r="E2017" t="s">
        <v>3</v>
      </c>
      <c r="F2017" s="27">
        <f>VLOOKUP($A2017,ranks!$A$2:$B$12,2,FALSE)-VLOOKUP(B2017,ranks!$A$2:$B$12,2,FALSE)</f>
        <v>6</v>
      </c>
      <c r="G2017" s="27">
        <f>VLOOKUP($A2017,ranks!$A$2:$B$12,2,FALSE)-VLOOKUP(C2017,ranks!$A$2:$B$12,2,FALSE)</f>
        <v>0</v>
      </c>
      <c r="H2017" s="27">
        <f>VLOOKUP($A2017,ranks!$A$2:$B$12,2,FALSE)-VLOOKUP(D2017,ranks!$A$2:$B$12,2,FALSE)</f>
        <v>0</v>
      </c>
      <c r="I2017" s="27">
        <f>VLOOKUP($A2017,ranks!$A$2:$B$12,2,FALSE)-VLOOKUP(E2017,ranks!$A$2:$B$12,2,FALSE)</f>
        <v>1</v>
      </c>
      <c r="J2017">
        <f t="shared" si="250"/>
        <v>36</v>
      </c>
      <c r="K2017">
        <f t="shared" si="251"/>
        <v>0</v>
      </c>
      <c r="L2017">
        <f t="shared" si="252"/>
        <v>0</v>
      </c>
      <c r="M2017">
        <f t="shared" si="253"/>
        <v>1</v>
      </c>
      <c r="N2017">
        <f t="shared" si="254"/>
        <v>6</v>
      </c>
      <c r="O2017">
        <f t="shared" si="255"/>
        <v>0</v>
      </c>
      <c r="P2017">
        <f t="shared" si="256"/>
        <v>0</v>
      </c>
      <c r="Q2017">
        <f t="shared" si="257"/>
        <v>1</v>
      </c>
    </row>
    <row r="2018" spans="1:17" x14ac:dyDescent="0.25">
      <c r="A2018" s="27" t="s">
        <v>1</v>
      </c>
      <c r="B2018" t="s">
        <v>1</v>
      </c>
      <c r="C2018" t="s">
        <v>1</v>
      </c>
      <c r="D2018" t="s">
        <v>1</v>
      </c>
      <c r="E2018" t="s">
        <v>3</v>
      </c>
      <c r="F2018" s="27">
        <f>VLOOKUP($A2018,ranks!$A$2:$B$12,2,FALSE)-VLOOKUP(B2018,ranks!$A$2:$B$12,2,FALSE)</f>
        <v>0</v>
      </c>
      <c r="G2018" s="27">
        <f>VLOOKUP($A2018,ranks!$A$2:$B$12,2,FALSE)-VLOOKUP(C2018,ranks!$A$2:$B$12,2,FALSE)</f>
        <v>0</v>
      </c>
      <c r="H2018" s="27">
        <f>VLOOKUP($A2018,ranks!$A$2:$B$12,2,FALSE)-VLOOKUP(D2018,ranks!$A$2:$B$12,2,FALSE)</f>
        <v>0</v>
      </c>
      <c r="I2018" s="27">
        <f>VLOOKUP($A2018,ranks!$A$2:$B$12,2,FALSE)-VLOOKUP(E2018,ranks!$A$2:$B$12,2,FALSE)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s="27" t="s">
        <v>1</v>
      </c>
      <c r="B2019" t="s">
        <v>1</v>
      </c>
      <c r="C2019" t="s">
        <v>1</v>
      </c>
      <c r="D2019" t="s">
        <v>1</v>
      </c>
      <c r="E2019" t="s">
        <v>3</v>
      </c>
      <c r="F2019" s="27">
        <f>VLOOKUP($A2019,ranks!$A$2:$B$12,2,FALSE)-VLOOKUP(B2019,ranks!$A$2:$B$12,2,FALSE)</f>
        <v>0</v>
      </c>
      <c r="G2019" s="27">
        <f>VLOOKUP($A2019,ranks!$A$2:$B$12,2,FALSE)-VLOOKUP(C2019,ranks!$A$2:$B$12,2,FALSE)</f>
        <v>0</v>
      </c>
      <c r="H2019" s="27">
        <f>VLOOKUP($A2019,ranks!$A$2:$B$12,2,FALSE)-VLOOKUP(D2019,ranks!$A$2:$B$12,2,FALSE)</f>
        <v>0</v>
      </c>
      <c r="I2019" s="27">
        <f>VLOOKUP($A2019,ranks!$A$2:$B$12,2,FALSE)-VLOOKUP(E2019,ranks!$A$2:$B$12,2,FALSE)</f>
        <v>1</v>
      </c>
      <c r="J2019">
        <f t="shared" si="250"/>
        <v>0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s="27" t="s">
        <v>3</v>
      </c>
      <c r="B2020" t="s">
        <v>4</v>
      </c>
      <c r="C2020" t="s">
        <v>1</v>
      </c>
      <c r="D2020" t="s">
        <v>1</v>
      </c>
      <c r="E2020" t="s">
        <v>3</v>
      </c>
      <c r="F2020" s="27">
        <f>VLOOKUP($A2020,ranks!$A$2:$B$12,2,FALSE)-VLOOKUP(B2020,ranks!$A$2:$B$12,2,FALSE)</f>
        <v>-2</v>
      </c>
      <c r="G2020" s="27">
        <f>VLOOKUP($A2020,ranks!$A$2:$B$12,2,FALSE)-VLOOKUP(C2020,ranks!$A$2:$B$12,2,FALSE)</f>
        <v>-1</v>
      </c>
      <c r="H2020" s="27">
        <f>VLOOKUP($A2020,ranks!$A$2:$B$12,2,FALSE)-VLOOKUP(D2020,ranks!$A$2:$B$12,2,FALSE)</f>
        <v>-1</v>
      </c>
      <c r="I2020" s="27">
        <f>VLOOKUP($A2020,ranks!$A$2:$B$12,2,FALSE)-VLOOKUP(E2020,ranks!$A$2:$B$12,2,FALSE)</f>
        <v>0</v>
      </c>
      <c r="J2020">
        <f t="shared" si="250"/>
        <v>4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2</v>
      </c>
      <c r="O2020">
        <f t="shared" si="255"/>
        <v>1</v>
      </c>
      <c r="P2020">
        <f t="shared" si="256"/>
        <v>1</v>
      </c>
      <c r="Q2020">
        <f t="shared" si="257"/>
        <v>0</v>
      </c>
    </row>
    <row r="2021" spans="1:17" x14ac:dyDescent="0.25">
      <c r="A2021" s="27" t="s">
        <v>6</v>
      </c>
      <c r="B2021" t="s">
        <v>1</v>
      </c>
      <c r="C2021" t="s">
        <v>1</v>
      </c>
      <c r="D2021" t="s">
        <v>1</v>
      </c>
      <c r="E2021" t="s">
        <v>3</v>
      </c>
      <c r="F2021" s="27">
        <f>VLOOKUP($A2021,ranks!$A$2:$B$12,2,FALSE)-VLOOKUP(B2021,ranks!$A$2:$B$12,2,FALSE)</f>
        <v>3</v>
      </c>
      <c r="G2021" s="27">
        <f>VLOOKUP($A2021,ranks!$A$2:$B$12,2,FALSE)-VLOOKUP(C2021,ranks!$A$2:$B$12,2,FALSE)</f>
        <v>3</v>
      </c>
      <c r="H2021" s="27">
        <f>VLOOKUP($A2021,ranks!$A$2:$B$12,2,FALSE)-VLOOKUP(D2021,ranks!$A$2:$B$12,2,FALSE)</f>
        <v>3</v>
      </c>
      <c r="I2021" s="27">
        <f>VLOOKUP($A2021,ranks!$A$2:$B$12,2,FALSE)-VLOOKUP(E2021,ranks!$A$2:$B$12,2,FALSE)</f>
        <v>4</v>
      </c>
      <c r="J2021">
        <f t="shared" si="250"/>
        <v>9</v>
      </c>
      <c r="K2021">
        <f t="shared" si="251"/>
        <v>9</v>
      </c>
      <c r="L2021">
        <f t="shared" si="252"/>
        <v>9</v>
      </c>
      <c r="M2021">
        <f t="shared" si="253"/>
        <v>16</v>
      </c>
      <c r="N2021">
        <f t="shared" si="254"/>
        <v>3</v>
      </c>
      <c r="O2021">
        <f t="shared" si="255"/>
        <v>3</v>
      </c>
      <c r="P2021">
        <f t="shared" si="256"/>
        <v>3</v>
      </c>
      <c r="Q2021">
        <f t="shared" si="257"/>
        <v>4</v>
      </c>
    </row>
    <row r="2022" spans="1:17" x14ac:dyDescent="0.25">
      <c r="A2022" s="27" t="s">
        <v>5</v>
      </c>
      <c r="B2022" t="s">
        <v>10</v>
      </c>
      <c r="C2022" t="s">
        <v>3</v>
      </c>
      <c r="D2022" t="s">
        <v>1</v>
      </c>
      <c r="E2022" t="s">
        <v>3</v>
      </c>
      <c r="F2022" s="27">
        <f>VLOOKUP($A2022,ranks!$A$2:$B$12,2,FALSE)-VLOOKUP(B2022,ranks!$A$2:$B$12,2,FALSE)</f>
        <v>1</v>
      </c>
      <c r="G2022" s="27">
        <f>VLOOKUP($A2022,ranks!$A$2:$B$12,2,FALSE)-VLOOKUP(C2022,ranks!$A$2:$B$12,2,FALSE)</f>
        <v>-2</v>
      </c>
      <c r="H2022" s="27">
        <f>VLOOKUP($A2022,ranks!$A$2:$B$12,2,FALSE)-VLOOKUP(D2022,ranks!$A$2:$B$12,2,FALSE)</f>
        <v>-3</v>
      </c>
      <c r="I2022" s="27">
        <f>VLOOKUP($A2022,ranks!$A$2:$B$12,2,FALSE)-VLOOKUP(E2022,ranks!$A$2:$B$12,2,FALSE)</f>
        <v>-2</v>
      </c>
      <c r="J2022">
        <f t="shared" si="250"/>
        <v>1</v>
      </c>
      <c r="K2022">
        <f t="shared" si="251"/>
        <v>4</v>
      </c>
      <c r="L2022">
        <f t="shared" si="252"/>
        <v>9</v>
      </c>
      <c r="M2022">
        <f t="shared" si="253"/>
        <v>4</v>
      </c>
      <c r="N2022">
        <f t="shared" si="254"/>
        <v>1</v>
      </c>
      <c r="O2022">
        <f t="shared" si="255"/>
        <v>2</v>
      </c>
      <c r="P2022">
        <f t="shared" si="256"/>
        <v>3</v>
      </c>
      <c r="Q2022">
        <f t="shared" si="257"/>
        <v>2</v>
      </c>
    </row>
    <row r="2023" spans="1:17" x14ac:dyDescent="0.25">
      <c r="A2023" s="27" t="s">
        <v>3</v>
      </c>
      <c r="B2023" t="s">
        <v>4</v>
      </c>
      <c r="C2023" t="s">
        <v>1</v>
      </c>
      <c r="D2023" t="s">
        <v>1</v>
      </c>
      <c r="E2023" t="s">
        <v>3</v>
      </c>
      <c r="F2023" s="27">
        <f>VLOOKUP($A2023,ranks!$A$2:$B$12,2,FALSE)-VLOOKUP(B2023,ranks!$A$2:$B$12,2,FALSE)</f>
        <v>-2</v>
      </c>
      <c r="G2023" s="27">
        <f>VLOOKUP($A2023,ranks!$A$2:$B$12,2,FALSE)-VLOOKUP(C2023,ranks!$A$2:$B$12,2,FALSE)</f>
        <v>-1</v>
      </c>
      <c r="H2023" s="27">
        <f>VLOOKUP($A2023,ranks!$A$2:$B$12,2,FALSE)-VLOOKUP(D2023,ranks!$A$2:$B$12,2,FALSE)</f>
        <v>-1</v>
      </c>
      <c r="I2023" s="27">
        <f>VLOOKUP($A2023,ranks!$A$2:$B$12,2,FALSE)-VLOOKUP(E2023,ranks!$A$2:$B$12,2,FALSE)</f>
        <v>0</v>
      </c>
      <c r="J2023">
        <f t="shared" si="250"/>
        <v>4</v>
      </c>
      <c r="K2023">
        <f t="shared" si="251"/>
        <v>1</v>
      </c>
      <c r="L2023">
        <f t="shared" si="252"/>
        <v>1</v>
      </c>
      <c r="M2023">
        <f t="shared" si="253"/>
        <v>0</v>
      </c>
      <c r="N2023">
        <f t="shared" si="254"/>
        <v>2</v>
      </c>
      <c r="O2023">
        <f t="shared" si="255"/>
        <v>1</v>
      </c>
      <c r="P2023">
        <f t="shared" si="256"/>
        <v>1</v>
      </c>
      <c r="Q2023">
        <f t="shared" si="257"/>
        <v>0</v>
      </c>
    </row>
    <row r="2024" spans="1:17" x14ac:dyDescent="0.25">
      <c r="A2024" s="27" t="s">
        <v>2</v>
      </c>
      <c r="B2024" t="s">
        <v>4</v>
      </c>
      <c r="C2024" t="s">
        <v>1</v>
      </c>
      <c r="D2024" t="s">
        <v>1</v>
      </c>
      <c r="E2024" t="s">
        <v>3</v>
      </c>
      <c r="F2024" s="27">
        <f>VLOOKUP($A2024,ranks!$A$2:$B$12,2,FALSE)-VLOOKUP(B2024,ranks!$A$2:$B$12,2,FALSE)</f>
        <v>1</v>
      </c>
      <c r="G2024" s="27">
        <f>VLOOKUP($A2024,ranks!$A$2:$B$12,2,FALSE)-VLOOKUP(C2024,ranks!$A$2:$B$12,2,FALSE)</f>
        <v>2</v>
      </c>
      <c r="H2024" s="27">
        <f>VLOOKUP($A2024,ranks!$A$2:$B$12,2,FALSE)-VLOOKUP(D2024,ranks!$A$2:$B$12,2,FALSE)</f>
        <v>2</v>
      </c>
      <c r="I2024" s="27">
        <f>VLOOKUP($A2024,ranks!$A$2:$B$12,2,FALSE)-VLOOKUP(E2024,ranks!$A$2:$B$12,2,FALSE)</f>
        <v>3</v>
      </c>
      <c r="J2024">
        <f t="shared" si="250"/>
        <v>1</v>
      </c>
      <c r="K2024">
        <f t="shared" si="251"/>
        <v>4</v>
      </c>
      <c r="L2024">
        <f t="shared" si="252"/>
        <v>4</v>
      </c>
      <c r="M2024">
        <f t="shared" si="253"/>
        <v>9</v>
      </c>
      <c r="N2024">
        <f t="shared" si="254"/>
        <v>1</v>
      </c>
      <c r="O2024">
        <f t="shared" si="255"/>
        <v>2</v>
      </c>
      <c r="P2024">
        <f t="shared" si="256"/>
        <v>2</v>
      </c>
      <c r="Q2024">
        <f t="shared" si="257"/>
        <v>3</v>
      </c>
    </row>
    <row r="2025" spans="1:17" x14ac:dyDescent="0.25">
      <c r="A2025" s="27" t="s">
        <v>1</v>
      </c>
      <c r="B2025" t="s">
        <v>1</v>
      </c>
      <c r="C2025" t="s">
        <v>1</v>
      </c>
      <c r="D2025" t="s">
        <v>1</v>
      </c>
      <c r="E2025" t="s">
        <v>3</v>
      </c>
      <c r="F2025" s="27">
        <f>VLOOKUP($A2025,ranks!$A$2:$B$12,2,FALSE)-VLOOKUP(B2025,ranks!$A$2:$B$12,2,FALSE)</f>
        <v>0</v>
      </c>
      <c r="G2025" s="27">
        <f>VLOOKUP($A2025,ranks!$A$2:$B$12,2,FALSE)-VLOOKUP(C2025,ranks!$A$2:$B$12,2,FALSE)</f>
        <v>0</v>
      </c>
      <c r="H2025" s="27">
        <f>VLOOKUP($A2025,ranks!$A$2:$B$12,2,FALSE)-VLOOKUP(D2025,ranks!$A$2:$B$12,2,FALSE)</f>
        <v>0</v>
      </c>
      <c r="I2025" s="27">
        <f>VLOOKUP($A2025,ranks!$A$2:$B$12,2,FALSE)-VLOOKUP(E2025,ranks!$A$2:$B$12,2,FALSE)</f>
        <v>1</v>
      </c>
      <c r="J2025">
        <f t="shared" si="250"/>
        <v>0</v>
      </c>
      <c r="K2025">
        <f t="shared" si="251"/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  <c r="P2025">
        <f t="shared" si="256"/>
        <v>0</v>
      </c>
      <c r="Q2025">
        <f t="shared" si="257"/>
        <v>1</v>
      </c>
    </row>
    <row r="2026" spans="1:17" x14ac:dyDescent="0.25">
      <c r="A2026" s="27" t="s">
        <v>1</v>
      </c>
      <c r="B2026" t="s">
        <v>5</v>
      </c>
      <c r="C2026" t="s">
        <v>5</v>
      </c>
      <c r="D2026" t="s">
        <v>1</v>
      </c>
      <c r="E2026" t="s">
        <v>3</v>
      </c>
      <c r="F2026" s="27">
        <f>VLOOKUP($A2026,ranks!$A$2:$B$12,2,FALSE)-VLOOKUP(B2026,ranks!$A$2:$B$12,2,FALSE)</f>
        <v>3</v>
      </c>
      <c r="G2026" s="27">
        <f>VLOOKUP($A2026,ranks!$A$2:$B$12,2,FALSE)-VLOOKUP(C2026,ranks!$A$2:$B$12,2,FALSE)</f>
        <v>3</v>
      </c>
      <c r="H2026" s="27">
        <f>VLOOKUP($A2026,ranks!$A$2:$B$12,2,FALSE)-VLOOKUP(D2026,ranks!$A$2:$B$12,2,FALSE)</f>
        <v>0</v>
      </c>
      <c r="I2026" s="27">
        <f>VLOOKUP($A2026,ranks!$A$2:$B$12,2,FALSE)-VLOOKUP(E2026,ranks!$A$2:$B$12,2,FALSE)</f>
        <v>1</v>
      </c>
      <c r="J2026">
        <f t="shared" si="250"/>
        <v>9</v>
      </c>
      <c r="K2026">
        <f t="shared" si="251"/>
        <v>9</v>
      </c>
      <c r="L2026">
        <f t="shared" si="252"/>
        <v>0</v>
      </c>
      <c r="M2026">
        <f t="shared" si="253"/>
        <v>1</v>
      </c>
      <c r="N2026">
        <f t="shared" si="254"/>
        <v>3</v>
      </c>
      <c r="O2026">
        <f t="shared" si="255"/>
        <v>3</v>
      </c>
      <c r="P2026">
        <f t="shared" si="256"/>
        <v>0</v>
      </c>
      <c r="Q2026">
        <f t="shared" si="257"/>
        <v>1</v>
      </c>
    </row>
    <row r="2027" spans="1:17" x14ac:dyDescent="0.25">
      <c r="A2027" s="27" t="s">
        <v>3</v>
      </c>
      <c r="B2027" t="s">
        <v>3</v>
      </c>
      <c r="C2027" t="s">
        <v>1</v>
      </c>
      <c r="D2027" t="s">
        <v>1</v>
      </c>
      <c r="E2027" t="s">
        <v>3</v>
      </c>
      <c r="F2027" s="27">
        <f>VLOOKUP($A2027,ranks!$A$2:$B$12,2,FALSE)-VLOOKUP(B2027,ranks!$A$2:$B$12,2,FALSE)</f>
        <v>0</v>
      </c>
      <c r="G2027" s="27">
        <f>VLOOKUP($A2027,ranks!$A$2:$B$12,2,FALSE)-VLOOKUP(C2027,ranks!$A$2:$B$12,2,FALSE)</f>
        <v>-1</v>
      </c>
      <c r="H2027" s="27">
        <f>VLOOKUP($A2027,ranks!$A$2:$B$12,2,FALSE)-VLOOKUP(D2027,ranks!$A$2:$B$12,2,FALSE)</f>
        <v>-1</v>
      </c>
      <c r="I2027" s="27">
        <f>VLOOKUP($A2027,ranks!$A$2:$B$12,2,FALSE)-VLOOKUP(E2027,ranks!$A$2:$B$12,2,FALSE)</f>
        <v>0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0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0</v>
      </c>
    </row>
    <row r="2028" spans="1:17" x14ac:dyDescent="0.25">
      <c r="A2028" s="27" t="s">
        <v>3</v>
      </c>
      <c r="B2028" t="s">
        <v>1</v>
      </c>
      <c r="C2028" t="s">
        <v>1</v>
      </c>
      <c r="D2028" t="s">
        <v>1</v>
      </c>
      <c r="E2028" t="s">
        <v>3</v>
      </c>
      <c r="F2028" s="27">
        <f>VLOOKUP($A2028,ranks!$A$2:$B$12,2,FALSE)-VLOOKUP(B2028,ranks!$A$2:$B$12,2,FALSE)</f>
        <v>-1</v>
      </c>
      <c r="G2028" s="27">
        <f>VLOOKUP($A2028,ranks!$A$2:$B$12,2,FALSE)-VLOOKUP(C2028,ranks!$A$2:$B$12,2,FALSE)</f>
        <v>-1</v>
      </c>
      <c r="H2028" s="27">
        <f>VLOOKUP($A2028,ranks!$A$2:$B$12,2,FALSE)-VLOOKUP(D2028,ranks!$A$2:$B$12,2,FALSE)</f>
        <v>-1</v>
      </c>
      <c r="I2028" s="27">
        <f>VLOOKUP($A2028,ranks!$A$2:$B$12,2,FALSE)-VLOOKUP(E2028,ranks!$A$2:$B$12,2,FALSE)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s="27" t="s">
        <v>1</v>
      </c>
      <c r="B2029" t="s">
        <v>1</v>
      </c>
      <c r="C2029" t="s">
        <v>1</v>
      </c>
      <c r="D2029" t="s">
        <v>1</v>
      </c>
      <c r="E2029" t="s">
        <v>3</v>
      </c>
      <c r="F2029" s="27">
        <f>VLOOKUP($A2029,ranks!$A$2:$B$12,2,FALSE)-VLOOKUP(B2029,ranks!$A$2:$B$12,2,FALSE)</f>
        <v>0</v>
      </c>
      <c r="G2029" s="27">
        <f>VLOOKUP($A2029,ranks!$A$2:$B$12,2,FALSE)-VLOOKUP(C2029,ranks!$A$2:$B$12,2,FALSE)</f>
        <v>0</v>
      </c>
      <c r="H2029" s="27">
        <f>VLOOKUP($A2029,ranks!$A$2:$B$12,2,FALSE)-VLOOKUP(D2029,ranks!$A$2:$B$12,2,FALSE)</f>
        <v>0</v>
      </c>
      <c r="I2029" s="27">
        <f>VLOOKUP($A2029,ranks!$A$2:$B$12,2,FALSE)-VLOOKUP(E2029,ranks!$A$2:$B$12,2,FALSE)</f>
        <v>1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1</v>
      </c>
    </row>
    <row r="2030" spans="1:17" x14ac:dyDescent="0.25">
      <c r="A2030" s="27" t="s">
        <v>1</v>
      </c>
      <c r="B2030" t="s">
        <v>1</v>
      </c>
      <c r="C2030" t="s">
        <v>1</v>
      </c>
      <c r="D2030" t="s">
        <v>1</v>
      </c>
      <c r="E2030" t="s">
        <v>3</v>
      </c>
      <c r="F2030" s="27">
        <f>VLOOKUP($A2030,ranks!$A$2:$B$12,2,FALSE)-VLOOKUP(B2030,ranks!$A$2:$B$12,2,FALSE)</f>
        <v>0</v>
      </c>
      <c r="G2030" s="27">
        <f>VLOOKUP($A2030,ranks!$A$2:$B$12,2,FALSE)-VLOOKUP(C2030,ranks!$A$2:$B$12,2,FALSE)</f>
        <v>0</v>
      </c>
      <c r="H2030" s="27">
        <f>VLOOKUP($A2030,ranks!$A$2:$B$12,2,FALSE)-VLOOKUP(D2030,ranks!$A$2:$B$12,2,FALSE)</f>
        <v>0</v>
      </c>
      <c r="I2030" s="27">
        <f>VLOOKUP($A2030,ranks!$A$2:$B$12,2,FALSE)-VLOOKUP(E2030,ranks!$A$2:$B$12,2,FALSE)</f>
        <v>1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1</v>
      </c>
    </row>
    <row r="2031" spans="1:17" x14ac:dyDescent="0.25">
      <c r="A2031" s="27" t="s">
        <v>1</v>
      </c>
      <c r="B2031" t="s">
        <v>1</v>
      </c>
      <c r="C2031" t="s">
        <v>1</v>
      </c>
      <c r="D2031" t="s">
        <v>1</v>
      </c>
      <c r="E2031" t="s">
        <v>3</v>
      </c>
      <c r="F2031" s="27">
        <f>VLOOKUP($A2031,ranks!$A$2:$B$12,2,FALSE)-VLOOKUP(B2031,ranks!$A$2:$B$12,2,FALSE)</f>
        <v>0</v>
      </c>
      <c r="G2031" s="27">
        <f>VLOOKUP($A2031,ranks!$A$2:$B$12,2,FALSE)-VLOOKUP(C2031,ranks!$A$2:$B$12,2,FALSE)</f>
        <v>0</v>
      </c>
      <c r="H2031" s="27">
        <f>VLOOKUP($A2031,ranks!$A$2:$B$12,2,FALSE)-VLOOKUP(D2031,ranks!$A$2:$B$12,2,FALSE)</f>
        <v>0</v>
      </c>
      <c r="I2031" s="27">
        <f>VLOOKUP($A2031,ranks!$A$2:$B$12,2,FALSE)-VLOOKUP(E2031,ranks!$A$2:$B$12,2,FALSE)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s="27" t="s">
        <v>4</v>
      </c>
      <c r="B2032" t="s">
        <v>3</v>
      </c>
      <c r="C2032" t="s">
        <v>1</v>
      </c>
      <c r="D2032" t="s">
        <v>1</v>
      </c>
      <c r="E2032" t="s">
        <v>3</v>
      </c>
      <c r="F2032" s="27">
        <f>VLOOKUP($A2032,ranks!$A$2:$B$12,2,FALSE)-VLOOKUP(B2032,ranks!$A$2:$B$12,2,FALSE)</f>
        <v>2</v>
      </c>
      <c r="G2032" s="27">
        <f>VLOOKUP($A2032,ranks!$A$2:$B$12,2,FALSE)-VLOOKUP(C2032,ranks!$A$2:$B$12,2,FALSE)</f>
        <v>1</v>
      </c>
      <c r="H2032" s="27">
        <f>VLOOKUP($A2032,ranks!$A$2:$B$12,2,FALSE)-VLOOKUP(D2032,ranks!$A$2:$B$12,2,FALSE)</f>
        <v>1</v>
      </c>
      <c r="I2032" s="27">
        <f>VLOOKUP($A2032,ranks!$A$2:$B$12,2,FALSE)-VLOOKUP(E2032,ranks!$A$2:$B$12,2,FALSE)</f>
        <v>2</v>
      </c>
      <c r="J2032">
        <f t="shared" si="250"/>
        <v>4</v>
      </c>
      <c r="K2032">
        <f t="shared" si="251"/>
        <v>1</v>
      </c>
      <c r="L2032">
        <f t="shared" si="252"/>
        <v>1</v>
      </c>
      <c r="M2032">
        <f t="shared" si="253"/>
        <v>4</v>
      </c>
      <c r="N2032">
        <f t="shared" si="254"/>
        <v>2</v>
      </c>
      <c r="O2032">
        <f t="shared" si="255"/>
        <v>1</v>
      </c>
      <c r="P2032">
        <f t="shared" si="256"/>
        <v>1</v>
      </c>
      <c r="Q2032">
        <f t="shared" si="257"/>
        <v>2</v>
      </c>
    </row>
    <row r="2033" spans="1:17" x14ac:dyDescent="0.25">
      <c r="A2033" s="27" t="s">
        <v>5</v>
      </c>
      <c r="B2033" t="s">
        <v>5</v>
      </c>
      <c r="C2033" t="s">
        <v>1</v>
      </c>
      <c r="D2033" t="s">
        <v>1</v>
      </c>
      <c r="E2033" t="s">
        <v>3</v>
      </c>
      <c r="F2033" s="27">
        <f>VLOOKUP($A2033,ranks!$A$2:$B$12,2,FALSE)-VLOOKUP(B2033,ranks!$A$2:$B$12,2,FALSE)</f>
        <v>0</v>
      </c>
      <c r="G2033" s="27">
        <f>VLOOKUP($A2033,ranks!$A$2:$B$12,2,FALSE)-VLOOKUP(C2033,ranks!$A$2:$B$12,2,FALSE)</f>
        <v>-3</v>
      </c>
      <c r="H2033" s="27">
        <f>VLOOKUP($A2033,ranks!$A$2:$B$12,2,FALSE)-VLOOKUP(D2033,ranks!$A$2:$B$12,2,FALSE)</f>
        <v>-3</v>
      </c>
      <c r="I2033" s="27">
        <f>VLOOKUP($A2033,ranks!$A$2:$B$12,2,FALSE)-VLOOKUP(E2033,ranks!$A$2:$B$12,2,FALSE)</f>
        <v>-2</v>
      </c>
      <c r="J2033">
        <f t="shared" si="250"/>
        <v>0</v>
      </c>
      <c r="K2033">
        <f t="shared" si="251"/>
        <v>9</v>
      </c>
      <c r="L2033">
        <f t="shared" si="252"/>
        <v>9</v>
      </c>
      <c r="M2033">
        <f t="shared" si="253"/>
        <v>4</v>
      </c>
      <c r="N2033">
        <f t="shared" si="254"/>
        <v>0</v>
      </c>
      <c r="O2033">
        <f t="shared" si="255"/>
        <v>3</v>
      </c>
      <c r="P2033">
        <f t="shared" si="256"/>
        <v>3</v>
      </c>
      <c r="Q2033">
        <f t="shared" si="257"/>
        <v>2</v>
      </c>
    </row>
    <row r="2034" spans="1:17" x14ac:dyDescent="0.25">
      <c r="A2034" s="27" t="s">
        <v>3</v>
      </c>
      <c r="B2034" t="s">
        <v>1</v>
      </c>
      <c r="C2034" t="s">
        <v>1</v>
      </c>
      <c r="D2034" t="s">
        <v>1</v>
      </c>
      <c r="E2034" t="s">
        <v>3</v>
      </c>
      <c r="F2034" s="27">
        <f>VLOOKUP($A2034,ranks!$A$2:$B$12,2,FALSE)-VLOOKUP(B2034,ranks!$A$2:$B$12,2,FALSE)</f>
        <v>-1</v>
      </c>
      <c r="G2034" s="27">
        <f>VLOOKUP($A2034,ranks!$A$2:$B$12,2,FALSE)-VLOOKUP(C2034,ranks!$A$2:$B$12,2,FALSE)</f>
        <v>-1</v>
      </c>
      <c r="H2034" s="27">
        <f>VLOOKUP($A2034,ranks!$A$2:$B$12,2,FALSE)-VLOOKUP(D2034,ranks!$A$2:$B$12,2,FALSE)</f>
        <v>-1</v>
      </c>
      <c r="I2034" s="27">
        <f>VLOOKUP($A2034,ranks!$A$2:$B$12,2,FALSE)-VLOOKUP(E2034,ranks!$A$2:$B$12,2,FALSE)</f>
        <v>0</v>
      </c>
      <c r="J2034">
        <f t="shared" si="250"/>
        <v>1</v>
      </c>
      <c r="K2034">
        <f t="shared" si="251"/>
        <v>1</v>
      </c>
      <c r="L2034">
        <f t="shared" si="252"/>
        <v>1</v>
      </c>
      <c r="M2034">
        <f t="shared" si="253"/>
        <v>0</v>
      </c>
      <c r="N2034">
        <f t="shared" si="254"/>
        <v>1</v>
      </c>
      <c r="O2034">
        <f t="shared" si="255"/>
        <v>1</v>
      </c>
      <c r="P2034">
        <f t="shared" si="256"/>
        <v>1</v>
      </c>
      <c r="Q2034">
        <f t="shared" si="257"/>
        <v>0</v>
      </c>
    </row>
    <row r="2035" spans="1:17" x14ac:dyDescent="0.25">
      <c r="A2035" s="27" t="s">
        <v>5</v>
      </c>
      <c r="B2035" t="s">
        <v>1</v>
      </c>
      <c r="C2035" t="s">
        <v>1</v>
      </c>
      <c r="D2035" t="s">
        <v>1</v>
      </c>
      <c r="E2035" t="s">
        <v>3</v>
      </c>
      <c r="F2035" s="27">
        <f>VLOOKUP($A2035,ranks!$A$2:$B$12,2,FALSE)-VLOOKUP(B2035,ranks!$A$2:$B$12,2,FALSE)</f>
        <v>-3</v>
      </c>
      <c r="G2035" s="27">
        <f>VLOOKUP($A2035,ranks!$A$2:$B$12,2,FALSE)-VLOOKUP(C2035,ranks!$A$2:$B$12,2,FALSE)</f>
        <v>-3</v>
      </c>
      <c r="H2035" s="27">
        <f>VLOOKUP($A2035,ranks!$A$2:$B$12,2,FALSE)-VLOOKUP(D2035,ranks!$A$2:$B$12,2,FALSE)</f>
        <v>-3</v>
      </c>
      <c r="I2035" s="27">
        <f>VLOOKUP($A2035,ranks!$A$2:$B$12,2,FALSE)-VLOOKUP(E2035,ranks!$A$2:$B$12,2,FALSE)</f>
        <v>-2</v>
      </c>
      <c r="J2035">
        <f t="shared" si="250"/>
        <v>9</v>
      </c>
      <c r="K2035">
        <f t="shared" si="251"/>
        <v>9</v>
      </c>
      <c r="L2035">
        <f t="shared" si="252"/>
        <v>9</v>
      </c>
      <c r="M2035">
        <f t="shared" si="253"/>
        <v>4</v>
      </c>
      <c r="N2035">
        <f t="shared" si="254"/>
        <v>3</v>
      </c>
      <c r="O2035">
        <f t="shared" si="255"/>
        <v>3</v>
      </c>
      <c r="P2035">
        <f t="shared" si="256"/>
        <v>3</v>
      </c>
      <c r="Q2035">
        <f t="shared" si="257"/>
        <v>2</v>
      </c>
    </row>
    <row r="2036" spans="1:17" x14ac:dyDescent="0.25">
      <c r="A2036" s="27" t="s">
        <v>8</v>
      </c>
      <c r="B2036" t="s">
        <v>10</v>
      </c>
      <c r="C2036" t="s">
        <v>5</v>
      </c>
      <c r="D2036" t="s">
        <v>1</v>
      </c>
      <c r="E2036" t="s">
        <v>3</v>
      </c>
      <c r="F2036" s="27">
        <f>VLOOKUP($A2036,ranks!$A$2:$B$12,2,FALSE)-VLOOKUP(B2036,ranks!$A$2:$B$12,2,FALSE)</f>
        <v>-2</v>
      </c>
      <c r="G2036" s="27">
        <f>VLOOKUP($A2036,ranks!$A$2:$B$12,2,FALSE)-VLOOKUP(C2036,ranks!$A$2:$B$12,2,FALSE)</f>
        <v>-3</v>
      </c>
      <c r="H2036" s="27">
        <f>VLOOKUP($A2036,ranks!$A$2:$B$12,2,FALSE)-VLOOKUP(D2036,ranks!$A$2:$B$12,2,FALSE)</f>
        <v>-6</v>
      </c>
      <c r="I2036" s="27">
        <f>VLOOKUP($A2036,ranks!$A$2:$B$12,2,FALSE)-VLOOKUP(E2036,ranks!$A$2:$B$12,2,FALSE)</f>
        <v>-5</v>
      </c>
      <c r="J2036">
        <f t="shared" si="250"/>
        <v>4</v>
      </c>
      <c r="K2036">
        <f t="shared" si="251"/>
        <v>9</v>
      </c>
      <c r="L2036">
        <f t="shared" si="252"/>
        <v>36</v>
      </c>
      <c r="M2036">
        <f t="shared" si="253"/>
        <v>25</v>
      </c>
      <c r="N2036">
        <f t="shared" si="254"/>
        <v>2</v>
      </c>
      <c r="O2036">
        <f t="shared" si="255"/>
        <v>3</v>
      </c>
      <c r="P2036">
        <f t="shared" si="256"/>
        <v>6</v>
      </c>
      <c r="Q2036">
        <f t="shared" si="257"/>
        <v>5</v>
      </c>
    </row>
    <row r="2037" spans="1:17" x14ac:dyDescent="0.25">
      <c r="A2037" s="27" t="s">
        <v>1</v>
      </c>
      <c r="B2037" t="s">
        <v>1</v>
      </c>
      <c r="C2037" t="s">
        <v>1</v>
      </c>
      <c r="D2037" t="s">
        <v>1</v>
      </c>
      <c r="E2037" t="s">
        <v>3</v>
      </c>
      <c r="F2037" s="27">
        <f>VLOOKUP($A2037,ranks!$A$2:$B$12,2,FALSE)-VLOOKUP(B2037,ranks!$A$2:$B$12,2,FALSE)</f>
        <v>0</v>
      </c>
      <c r="G2037" s="27">
        <f>VLOOKUP($A2037,ranks!$A$2:$B$12,2,FALSE)-VLOOKUP(C2037,ranks!$A$2:$B$12,2,FALSE)</f>
        <v>0</v>
      </c>
      <c r="H2037" s="27">
        <f>VLOOKUP($A2037,ranks!$A$2:$B$12,2,FALSE)-VLOOKUP(D2037,ranks!$A$2:$B$12,2,FALSE)</f>
        <v>0</v>
      </c>
      <c r="I2037" s="27">
        <f>VLOOKUP($A2037,ranks!$A$2:$B$12,2,FALSE)-VLOOKUP(E2037,ranks!$A$2:$B$12,2,FALSE)</f>
        <v>1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1</v>
      </c>
    </row>
    <row r="2038" spans="1:17" x14ac:dyDescent="0.25">
      <c r="A2038" s="27" t="s">
        <v>1</v>
      </c>
      <c r="B2038" t="s">
        <v>6</v>
      </c>
      <c r="C2038" t="s">
        <v>6</v>
      </c>
      <c r="D2038" t="s">
        <v>6</v>
      </c>
      <c r="E2038" t="s">
        <v>1</v>
      </c>
      <c r="F2038" s="27">
        <f>VLOOKUP($A2038,ranks!$A$2:$B$12,2,FALSE)-VLOOKUP(B2038,ranks!$A$2:$B$12,2,FALSE)</f>
        <v>-3</v>
      </c>
      <c r="G2038" s="27">
        <f>VLOOKUP($A2038,ranks!$A$2:$B$12,2,FALSE)-VLOOKUP(C2038,ranks!$A$2:$B$12,2,FALSE)</f>
        <v>-3</v>
      </c>
      <c r="H2038" s="27">
        <f>VLOOKUP($A2038,ranks!$A$2:$B$12,2,FALSE)-VLOOKUP(D2038,ranks!$A$2:$B$12,2,FALSE)</f>
        <v>-3</v>
      </c>
      <c r="I2038" s="27">
        <f>VLOOKUP($A2038,ranks!$A$2:$B$12,2,FALSE)-VLOOKUP(E2038,ranks!$A$2:$B$12,2,FALSE)</f>
        <v>0</v>
      </c>
      <c r="J2038">
        <f t="shared" si="250"/>
        <v>9</v>
      </c>
      <c r="K2038">
        <f t="shared" si="251"/>
        <v>9</v>
      </c>
      <c r="L2038">
        <f t="shared" si="252"/>
        <v>9</v>
      </c>
      <c r="M2038">
        <f t="shared" si="253"/>
        <v>0</v>
      </c>
      <c r="N2038">
        <f t="shared" si="254"/>
        <v>3</v>
      </c>
      <c r="O2038">
        <f t="shared" si="255"/>
        <v>3</v>
      </c>
      <c r="P2038">
        <f t="shared" si="256"/>
        <v>3</v>
      </c>
      <c r="Q2038">
        <f t="shared" si="257"/>
        <v>0</v>
      </c>
    </row>
    <row r="2039" spans="1:17" x14ac:dyDescent="0.25">
      <c r="A2039" s="27" t="s">
        <v>1</v>
      </c>
      <c r="B2039" t="s">
        <v>8</v>
      </c>
      <c r="C2039" t="s">
        <v>1</v>
      </c>
      <c r="D2039" t="s">
        <v>6</v>
      </c>
      <c r="E2039" t="s">
        <v>1</v>
      </c>
      <c r="F2039" s="27">
        <f>VLOOKUP($A2039,ranks!$A$2:$B$12,2,FALSE)-VLOOKUP(B2039,ranks!$A$2:$B$12,2,FALSE)</f>
        <v>6</v>
      </c>
      <c r="G2039" s="27">
        <f>VLOOKUP($A2039,ranks!$A$2:$B$12,2,FALSE)-VLOOKUP(C2039,ranks!$A$2:$B$12,2,FALSE)</f>
        <v>0</v>
      </c>
      <c r="H2039" s="27">
        <f>VLOOKUP($A2039,ranks!$A$2:$B$12,2,FALSE)-VLOOKUP(D2039,ranks!$A$2:$B$12,2,FALSE)</f>
        <v>-3</v>
      </c>
      <c r="I2039" s="27">
        <f>VLOOKUP($A2039,ranks!$A$2:$B$12,2,FALSE)-VLOOKUP(E2039,ranks!$A$2:$B$12,2,FALSE)</f>
        <v>0</v>
      </c>
      <c r="J2039">
        <f t="shared" si="250"/>
        <v>36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6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s="27" t="s">
        <v>6</v>
      </c>
      <c r="B2040" t="s">
        <v>10</v>
      </c>
      <c r="C2040" t="s">
        <v>1</v>
      </c>
      <c r="D2040" t="s">
        <v>6</v>
      </c>
      <c r="E2040" t="s">
        <v>1</v>
      </c>
      <c r="F2040" s="27">
        <f>VLOOKUP($A2040,ranks!$A$2:$B$12,2,FALSE)-VLOOKUP(B2040,ranks!$A$2:$B$12,2,FALSE)</f>
        <v>7</v>
      </c>
      <c r="G2040" s="27">
        <f>VLOOKUP($A2040,ranks!$A$2:$B$12,2,FALSE)-VLOOKUP(C2040,ranks!$A$2:$B$12,2,FALSE)</f>
        <v>3</v>
      </c>
      <c r="H2040" s="27">
        <f>VLOOKUP($A2040,ranks!$A$2:$B$12,2,FALSE)-VLOOKUP(D2040,ranks!$A$2:$B$12,2,FALSE)</f>
        <v>0</v>
      </c>
      <c r="I2040" s="27">
        <f>VLOOKUP($A2040,ranks!$A$2:$B$12,2,FALSE)-VLOOKUP(E2040,ranks!$A$2:$B$12,2,FALSE)</f>
        <v>3</v>
      </c>
      <c r="J2040">
        <f t="shared" si="250"/>
        <v>49</v>
      </c>
      <c r="K2040">
        <f t="shared" si="251"/>
        <v>9</v>
      </c>
      <c r="L2040">
        <f t="shared" si="252"/>
        <v>0</v>
      </c>
      <c r="M2040">
        <f t="shared" si="253"/>
        <v>9</v>
      </c>
      <c r="N2040">
        <f t="shared" si="254"/>
        <v>7</v>
      </c>
      <c r="O2040">
        <f t="shared" si="255"/>
        <v>3</v>
      </c>
      <c r="P2040">
        <f t="shared" si="256"/>
        <v>0</v>
      </c>
      <c r="Q2040">
        <f t="shared" si="257"/>
        <v>3</v>
      </c>
    </row>
    <row r="2041" spans="1:17" x14ac:dyDescent="0.25">
      <c r="A2041" s="27" t="s">
        <v>6</v>
      </c>
      <c r="B2041" t="s">
        <v>6</v>
      </c>
      <c r="C2041" t="s">
        <v>6</v>
      </c>
      <c r="D2041" t="s">
        <v>6</v>
      </c>
      <c r="E2041" t="s">
        <v>1</v>
      </c>
      <c r="F2041" s="27">
        <f>VLOOKUP($A2041,ranks!$A$2:$B$12,2,FALSE)-VLOOKUP(B2041,ranks!$A$2:$B$12,2,FALSE)</f>
        <v>0</v>
      </c>
      <c r="G2041" s="27">
        <f>VLOOKUP($A2041,ranks!$A$2:$B$12,2,FALSE)-VLOOKUP(C2041,ranks!$A$2:$B$12,2,FALSE)</f>
        <v>0</v>
      </c>
      <c r="H2041" s="27">
        <f>VLOOKUP($A2041,ranks!$A$2:$B$12,2,FALSE)-VLOOKUP(D2041,ranks!$A$2:$B$12,2,FALSE)</f>
        <v>0</v>
      </c>
      <c r="I2041" s="27">
        <f>VLOOKUP($A2041,ranks!$A$2:$B$12,2,FALSE)-VLOOKUP(E2041,ranks!$A$2:$B$12,2,FALSE)</f>
        <v>3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9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3</v>
      </c>
    </row>
    <row r="2042" spans="1:17" x14ac:dyDescent="0.25">
      <c r="A2042" s="27" t="s">
        <v>6</v>
      </c>
      <c r="B2042" t="s">
        <v>6</v>
      </c>
      <c r="C2042" t="s">
        <v>6</v>
      </c>
      <c r="D2042" t="s">
        <v>6</v>
      </c>
      <c r="E2042" t="s">
        <v>1</v>
      </c>
      <c r="F2042" s="27">
        <f>VLOOKUP($A2042,ranks!$A$2:$B$12,2,FALSE)-VLOOKUP(B2042,ranks!$A$2:$B$12,2,FALSE)</f>
        <v>0</v>
      </c>
      <c r="G2042" s="27">
        <f>VLOOKUP($A2042,ranks!$A$2:$B$12,2,FALSE)-VLOOKUP(C2042,ranks!$A$2:$B$12,2,FALSE)</f>
        <v>0</v>
      </c>
      <c r="H2042" s="27">
        <f>VLOOKUP($A2042,ranks!$A$2:$B$12,2,FALSE)-VLOOKUP(D2042,ranks!$A$2:$B$12,2,FALSE)</f>
        <v>0</v>
      </c>
      <c r="I2042" s="27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s="27" t="s">
        <v>11</v>
      </c>
      <c r="B2043" t="s">
        <v>4</v>
      </c>
      <c r="C2043" t="s">
        <v>6</v>
      </c>
      <c r="D2043" t="s">
        <v>6</v>
      </c>
      <c r="E2043" t="s">
        <v>1</v>
      </c>
      <c r="F2043" s="27">
        <f>VLOOKUP($A2043,ranks!$A$2:$B$12,2,FALSE)-VLOOKUP(B2043,ranks!$A$2:$B$12,2,FALSE)</f>
        <v>-8</v>
      </c>
      <c r="G2043" s="27">
        <f>VLOOKUP($A2043,ranks!$A$2:$B$12,2,FALSE)-VLOOKUP(C2043,ranks!$A$2:$B$12,2,FALSE)</f>
        <v>-10</v>
      </c>
      <c r="H2043" s="27">
        <f>VLOOKUP($A2043,ranks!$A$2:$B$12,2,FALSE)-VLOOKUP(D2043,ranks!$A$2:$B$12,2,FALSE)</f>
        <v>-10</v>
      </c>
      <c r="I2043" s="27">
        <f>VLOOKUP($A2043,ranks!$A$2:$B$12,2,FALSE)-VLOOKUP(E2043,ranks!$A$2:$B$12,2,FALSE)</f>
        <v>-7</v>
      </c>
      <c r="J2043">
        <f t="shared" si="250"/>
        <v>64</v>
      </c>
      <c r="K2043">
        <f t="shared" si="251"/>
        <v>100</v>
      </c>
      <c r="L2043">
        <f t="shared" si="252"/>
        <v>100</v>
      </c>
      <c r="M2043">
        <f t="shared" si="253"/>
        <v>49</v>
      </c>
      <c r="N2043">
        <f t="shared" si="254"/>
        <v>8</v>
      </c>
      <c r="O2043">
        <f t="shared" si="255"/>
        <v>10</v>
      </c>
      <c r="P2043">
        <f t="shared" si="256"/>
        <v>10</v>
      </c>
      <c r="Q2043">
        <f t="shared" si="257"/>
        <v>7</v>
      </c>
    </row>
    <row r="2044" spans="1:17" x14ac:dyDescent="0.25">
      <c r="A2044" s="27" t="s">
        <v>4</v>
      </c>
      <c r="B2044" t="s">
        <v>2</v>
      </c>
      <c r="C2044" t="s">
        <v>6</v>
      </c>
      <c r="D2044" t="s">
        <v>6</v>
      </c>
      <c r="E2044" t="s">
        <v>1</v>
      </c>
      <c r="F2044" s="27">
        <f>VLOOKUP($A2044,ranks!$A$2:$B$12,2,FALSE)-VLOOKUP(B2044,ranks!$A$2:$B$12,2,FALSE)</f>
        <v>-1</v>
      </c>
      <c r="G2044" s="27">
        <f>VLOOKUP($A2044,ranks!$A$2:$B$12,2,FALSE)-VLOOKUP(C2044,ranks!$A$2:$B$12,2,FALSE)</f>
        <v>-2</v>
      </c>
      <c r="H2044" s="27">
        <f>VLOOKUP($A2044,ranks!$A$2:$B$12,2,FALSE)-VLOOKUP(D2044,ranks!$A$2:$B$12,2,FALSE)</f>
        <v>-2</v>
      </c>
      <c r="I2044" s="27">
        <f>VLOOKUP($A2044,ranks!$A$2:$B$12,2,FALSE)-VLOOKUP(E2044,ranks!$A$2:$B$12,2,FALSE)</f>
        <v>1</v>
      </c>
      <c r="J2044">
        <f t="shared" si="250"/>
        <v>1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1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s="27" t="s">
        <v>4</v>
      </c>
      <c r="B2045" t="s">
        <v>1</v>
      </c>
      <c r="C2045" t="s">
        <v>6</v>
      </c>
      <c r="D2045" t="s">
        <v>6</v>
      </c>
      <c r="E2045" t="s">
        <v>1</v>
      </c>
      <c r="F2045" s="27">
        <f>VLOOKUP($A2045,ranks!$A$2:$B$12,2,FALSE)-VLOOKUP(B2045,ranks!$A$2:$B$12,2,FALSE)</f>
        <v>1</v>
      </c>
      <c r="G2045" s="27">
        <f>VLOOKUP($A2045,ranks!$A$2:$B$12,2,FALSE)-VLOOKUP(C2045,ranks!$A$2:$B$12,2,FALSE)</f>
        <v>-2</v>
      </c>
      <c r="H2045" s="27">
        <f>VLOOKUP($A2045,ranks!$A$2:$B$12,2,FALSE)-VLOOKUP(D2045,ranks!$A$2:$B$12,2,FALSE)</f>
        <v>-2</v>
      </c>
      <c r="I2045" s="27">
        <f>VLOOKUP($A2045,ranks!$A$2:$B$12,2,FALSE)-VLOOKUP(E2045,ranks!$A$2:$B$12,2,FALSE)</f>
        <v>1</v>
      </c>
      <c r="J2045">
        <f t="shared" si="250"/>
        <v>1</v>
      </c>
      <c r="K2045">
        <f t="shared" si="251"/>
        <v>4</v>
      </c>
      <c r="L2045">
        <f t="shared" si="252"/>
        <v>4</v>
      </c>
      <c r="M2045">
        <f t="shared" si="253"/>
        <v>1</v>
      </c>
      <c r="N2045">
        <f t="shared" si="254"/>
        <v>1</v>
      </c>
      <c r="O2045">
        <f t="shared" si="255"/>
        <v>2</v>
      </c>
      <c r="P2045">
        <f t="shared" si="256"/>
        <v>2</v>
      </c>
      <c r="Q2045">
        <f t="shared" si="257"/>
        <v>1</v>
      </c>
    </row>
    <row r="2046" spans="1:17" x14ac:dyDescent="0.25">
      <c r="A2046" s="27" t="s">
        <v>2</v>
      </c>
      <c r="B2046" t="s">
        <v>7</v>
      </c>
      <c r="C2046" t="s">
        <v>6</v>
      </c>
      <c r="D2046" t="s">
        <v>6</v>
      </c>
      <c r="E2046" t="s">
        <v>1</v>
      </c>
      <c r="F2046" s="27">
        <f>VLOOKUP($A2046,ranks!$A$2:$B$12,2,FALSE)-VLOOKUP(B2046,ranks!$A$2:$B$12,2,FALSE)</f>
        <v>4</v>
      </c>
      <c r="G2046" s="27">
        <f>VLOOKUP($A2046,ranks!$A$2:$B$12,2,FALSE)-VLOOKUP(C2046,ranks!$A$2:$B$12,2,FALSE)</f>
        <v>-1</v>
      </c>
      <c r="H2046" s="27">
        <f>VLOOKUP($A2046,ranks!$A$2:$B$12,2,FALSE)-VLOOKUP(D2046,ranks!$A$2:$B$12,2,FALSE)</f>
        <v>-1</v>
      </c>
      <c r="I2046" s="27">
        <f>VLOOKUP($A2046,ranks!$A$2:$B$12,2,FALSE)-VLOOKUP(E2046,ranks!$A$2:$B$12,2,FALSE)</f>
        <v>2</v>
      </c>
      <c r="J2046">
        <f t="shared" si="250"/>
        <v>16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4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7" t="s">
        <v>6</v>
      </c>
      <c r="B2047" t="s">
        <v>6</v>
      </c>
      <c r="C2047" t="s">
        <v>6</v>
      </c>
      <c r="D2047" t="s">
        <v>6</v>
      </c>
      <c r="E2047" t="s">
        <v>1</v>
      </c>
      <c r="F2047" s="27">
        <f>VLOOKUP($A2047,ranks!$A$2:$B$12,2,FALSE)-VLOOKUP(B2047,ranks!$A$2:$B$12,2,FALSE)</f>
        <v>0</v>
      </c>
      <c r="G2047" s="27">
        <f>VLOOKUP($A2047,ranks!$A$2:$B$12,2,FALSE)-VLOOKUP(C2047,ranks!$A$2:$B$12,2,FALSE)</f>
        <v>0</v>
      </c>
      <c r="H2047" s="27">
        <f>VLOOKUP($A2047,ranks!$A$2:$B$12,2,FALSE)-VLOOKUP(D2047,ranks!$A$2:$B$12,2,FALSE)</f>
        <v>0</v>
      </c>
      <c r="I2047" s="27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s="27" t="s">
        <v>6</v>
      </c>
      <c r="B2048" t="s">
        <v>1</v>
      </c>
      <c r="C2048" t="s">
        <v>1</v>
      </c>
      <c r="D2048" t="s">
        <v>6</v>
      </c>
      <c r="E2048" t="s">
        <v>1</v>
      </c>
      <c r="F2048" s="27">
        <f>VLOOKUP($A2048,ranks!$A$2:$B$12,2,FALSE)-VLOOKUP(B2048,ranks!$A$2:$B$12,2,FALSE)</f>
        <v>3</v>
      </c>
      <c r="G2048" s="27">
        <f>VLOOKUP($A2048,ranks!$A$2:$B$12,2,FALSE)-VLOOKUP(C2048,ranks!$A$2:$B$12,2,FALSE)</f>
        <v>3</v>
      </c>
      <c r="H2048" s="27">
        <f>VLOOKUP($A2048,ranks!$A$2:$B$12,2,FALSE)-VLOOKUP(D2048,ranks!$A$2:$B$12,2,FALSE)</f>
        <v>0</v>
      </c>
      <c r="I2048" s="27">
        <f>VLOOKUP($A2048,ranks!$A$2:$B$12,2,FALSE)-VLOOKUP(E2048,ranks!$A$2:$B$12,2,FALSE)</f>
        <v>3</v>
      </c>
      <c r="J2048">
        <f t="shared" si="250"/>
        <v>9</v>
      </c>
      <c r="K2048">
        <f t="shared" si="251"/>
        <v>9</v>
      </c>
      <c r="L2048">
        <f t="shared" si="252"/>
        <v>0</v>
      </c>
      <c r="M2048">
        <f t="shared" si="253"/>
        <v>9</v>
      </c>
      <c r="N2048">
        <f t="shared" si="254"/>
        <v>3</v>
      </c>
      <c r="O2048">
        <f t="shared" si="255"/>
        <v>3</v>
      </c>
      <c r="P2048">
        <f t="shared" si="256"/>
        <v>0</v>
      </c>
      <c r="Q2048">
        <f t="shared" si="257"/>
        <v>3</v>
      </c>
    </row>
    <row r="2049" spans="1:17" x14ac:dyDescent="0.25">
      <c r="A2049" s="27" t="s">
        <v>4</v>
      </c>
      <c r="B2049" t="s">
        <v>1</v>
      </c>
      <c r="C2049" t="s">
        <v>6</v>
      </c>
      <c r="D2049" t="s">
        <v>6</v>
      </c>
      <c r="E2049" t="s">
        <v>1</v>
      </c>
      <c r="F2049" s="27">
        <f>VLOOKUP($A2049,ranks!$A$2:$B$12,2,FALSE)-VLOOKUP(B2049,ranks!$A$2:$B$12,2,FALSE)</f>
        <v>1</v>
      </c>
      <c r="G2049" s="27">
        <f>VLOOKUP($A2049,ranks!$A$2:$B$12,2,FALSE)-VLOOKUP(C2049,ranks!$A$2:$B$12,2,FALSE)</f>
        <v>-2</v>
      </c>
      <c r="H2049" s="27">
        <f>VLOOKUP($A2049,ranks!$A$2:$B$12,2,FALSE)-VLOOKUP(D2049,ranks!$A$2:$B$12,2,FALSE)</f>
        <v>-2</v>
      </c>
      <c r="I2049" s="27">
        <f>VLOOKUP($A2049,ranks!$A$2:$B$12,2,FALSE)-VLOOKUP(E2049,ranks!$A$2:$B$12,2,FALSE)</f>
        <v>1</v>
      </c>
      <c r="J2049">
        <f t="shared" si="250"/>
        <v>1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1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s="27" t="s">
        <v>1</v>
      </c>
      <c r="B2050" t="s">
        <v>6</v>
      </c>
      <c r="C2050" t="s">
        <v>6</v>
      </c>
      <c r="D2050" t="s">
        <v>6</v>
      </c>
      <c r="E2050" t="s">
        <v>1</v>
      </c>
      <c r="F2050" s="27">
        <f>VLOOKUP($A2050,ranks!$A$2:$B$12,2,FALSE)-VLOOKUP(B2050,ranks!$A$2:$B$12,2,FALSE)</f>
        <v>-3</v>
      </c>
      <c r="G2050" s="27">
        <f>VLOOKUP($A2050,ranks!$A$2:$B$12,2,FALSE)-VLOOKUP(C2050,ranks!$A$2:$B$12,2,FALSE)</f>
        <v>-3</v>
      </c>
      <c r="H2050" s="27">
        <f>VLOOKUP($A2050,ranks!$A$2:$B$12,2,FALSE)-VLOOKUP(D2050,ranks!$A$2:$B$12,2,FALSE)</f>
        <v>-3</v>
      </c>
      <c r="I2050" s="27">
        <f>VLOOKUP($A2050,ranks!$A$2:$B$12,2,FALSE)-VLOOKUP(E2050,ranks!$A$2:$B$12,2,FALSE)</f>
        <v>0</v>
      </c>
      <c r="J2050">
        <f t="shared" si="250"/>
        <v>9</v>
      </c>
      <c r="K2050">
        <f t="shared" si="251"/>
        <v>9</v>
      </c>
      <c r="L2050">
        <f t="shared" si="252"/>
        <v>9</v>
      </c>
      <c r="M2050">
        <f t="shared" si="253"/>
        <v>0</v>
      </c>
      <c r="N2050">
        <f t="shared" si="254"/>
        <v>3</v>
      </c>
      <c r="O2050">
        <f t="shared" si="255"/>
        <v>3</v>
      </c>
      <c r="P2050">
        <f t="shared" si="256"/>
        <v>3</v>
      </c>
      <c r="Q2050">
        <f t="shared" si="257"/>
        <v>0</v>
      </c>
    </row>
    <row r="2051" spans="1:17" x14ac:dyDescent="0.25">
      <c r="A2051" s="27" t="s">
        <v>4</v>
      </c>
      <c r="B2051" t="s">
        <v>1</v>
      </c>
      <c r="C2051" t="s">
        <v>1</v>
      </c>
      <c r="D2051" t="s">
        <v>6</v>
      </c>
      <c r="E2051" t="s">
        <v>1</v>
      </c>
      <c r="F2051" s="27">
        <f>VLOOKUP($A2051,ranks!$A$2:$B$12,2,FALSE)-VLOOKUP(B2051,ranks!$A$2:$B$12,2,FALSE)</f>
        <v>1</v>
      </c>
      <c r="G2051" s="27">
        <f>VLOOKUP($A2051,ranks!$A$2:$B$12,2,FALSE)-VLOOKUP(C2051,ranks!$A$2:$B$12,2,FALSE)</f>
        <v>1</v>
      </c>
      <c r="H2051" s="27">
        <f>VLOOKUP($A2051,ranks!$A$2:$B$12,2,FALSE)-VLOOKUP(D2051,ranks!$A$2:$B$12,2,FALSE)</f>
        <v>-2</v>
      </c>
      <c r="I2051" s="27">
        <f>VLOOKUP($A2051,ranks!$A$2:$B$12,2,FALSE)-VLOOKUP(E2051,ranks!$A$2:$B$12,2,FALSE)</f>
        <v>1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s="27" t="s">
        <v>11</v>
      </c>
      <c r="B2052" t="s">
        <v>1</v>
      </c>
      <c r="C2052" t="s">
        <v>1</v>
      </c>
      <c r="D2052" t="s">
        <v>6</v>
      </c>
      <c r="E2052" t="s">
        <v>1</v>
      </c>
      <c r="F2052" s="27">
        <f>VLOOKUP($A2052,ranks!$A$2:$B$12,2,FALSE)-VLOOKUP(B2052,ranks!$A$2:$B$12,2,FALSE)</f>
        <v>-7</v>
      </c>
      <c r="G2052" s="27">
        <f>VLOOKUP($A2052,ranks!$A$2:$B$12,2,FALSE)-VLOOKUP(C2052,ranks!$A$2:$B$12,2,FALSE)</f>
        <v>-7</v>
      </c>
      <c r="H2052" s="27">
        <f>VLOOKUP($A2052,ranks!$A$2:$B$12,2,FALSE)-VLOOKUP(D2052,ranks!$A$2:$B$12,2,FALSE)</f>
        <v>-10</v>
      </c>
      <c r="I2052" s="27">
        <f>VLOOKUP($A2052,ranks!$A$2:$B$12,2,FALSE)-VLOOKUP(E2052,ranks!$A$2:$B$12,2,FALSE)</f>
        <v>-7</v>
      </c>
      <c r="J2052">
        <f t="shared" si="258"/>
        <v>49</v>
      </c>
      <c r="K2052">
        <f t="shared" si="259"/>
        <v>49</v>
      </c>
      <c r="L2052">
        <f t="shared" si="260"/>
        <v>100</v>
      </c>
      <c r="M2052">
        <f t="shared" si="261"/>
        <v>49</v>
      </c>
      <c r="N2052">
        <f t="shared" si="262"/>
        <v>7</v>
      </c>
      <c r="O2052">
        <f t="shared" si="263"/>
        <v>7</v>
      </c>
      <c r="P2052">
        <f t="shared" si="264"/>
        <v>10</v>
      </c>
      <c r="Q2052">
        <f t="shared" si="265"/>
        <v>7</v>
      </c>
    </row>
    <row r="2053" spans="1:17" x14ac:dyDescent="0.25">
      <c r="A2053" s="27" t="s">
        <v>2</v>
      </c>
      <c r="B2053" t="s">
        <v>6</v>
      </c>
      <c r="C2053" t="s">
        <v>6</v>
      </c>
      <c r="D2053" t="s">
        <v>6</v>
      </c>
      <c r="E2053" t="s">
        <v>1</v>
      </c>
      <c r="F2053" s="27">
        <f>VLOOKUP($A2053,ranks!$A$2:$B$12,2,FALSE)-VLOOKUP(B2053,ranks!$A$2:$B$12,2,FALSE)</f>
        <v>-1</v>
      </c>
      <c r="G2053" s="27">
        <f>VLOOKUP($A2053,ranks!$A$2:$B$12,2,FALSE)-VLOOKUP(C2053,ranks!$A$2:$B$12,2,FALSE)</f>
        <v>-1</v>
      </c>
      <c r="H2053" s="27">
        <f>VLOOKUP($A2053,ranks!$A$2:$B$12,2,FALSE)-VLOOKUP(D2053,ranks!$A$2:$B$12,2,FALSE)</f>
        <v>-1</v>
      </c>
      <c r="I2053" s="27">
        <f>VLOOKUP($A2053,ranks!$A$2:$B$12,2,FALSE)-VLOOKUP(E2053,ranks!$A$2:$B$12,2,FALSE)</f>
        <v>2</v>
      </c>
      <c r="J2053">
        <f t="shared" si="258"/>
        <v>1</v>
      </c>
      <c r="K2053">
        <f t="shared" si="259"/>
        <v>1</v>
      </c>
      <c r="L2053">
        <f t="shared" si="260"/>
        <v>1</v>
      </c>
      <c r="M2053">
        <f t="shared" si="261"/>
        <v>4</v>
      </c>
      <c r="N2053">
        <f t="shared" si="262"/>
        <v>1</v>
      </c>
      <c r="O2053">
        <f t="shared" si="263"/>
        <v>1</v>
      </c>
      <c r="P2053">
        <f t="shared" si="264"/>
        <v>1</v>
      </c>
      <c r="Q2053">
        <f t="shared" si="265"/>
        <v>2</v>
      </c>
    </row>
    <row r="2054" spans="1:17" x14ac:dyDescent="0.25">
      <c r="A2054" s="27" t="s">
        <v>3</v>
      </c>
      <c r="B2054" t="s">
        <v>4</v>
      </c>
      <c r="C2054" t="s">
        <v>6</v>
      </c>
      <c r="D2054" t="s">
        <v>6</v>
      </c>
      <c r="E2054" t="s">
        <v>1</v>
      </c>
      <c r="F2054" s="27">
        <f>VLOOKUP($A2054,ranks!$A$2:$B$12,2,FALSE)-VLOOKUP(B2054,ranks!$A$2:$B$12,2,FALSE)</f>
        <v>-2</v>
      </c>
      <c r="G2054" s="27">
        <f>VLOOKUP($A2054,ranks!$A$2:$B$12,2,FALSE)-VLOOKUP(C2054,ranks!$A$2:$B$12,2,FALSE)</f>
        <v>-4</v>
      </c>
      <c r="H2054" s="27">
        <f>VLOOKUP($A2054,ranks!$A$2:$B$12,2,FALSE)-VLOOKUP(D2054,ranks!$A$2:$B$12,2,FALSE)</f>
        <v>-4</v>
      </c>
      <c r="I2054" s="27">
        <f>VLOOKUP($A2054,ranks!$A$2:$B$12,2,FALSE)-VLOOKUP(E2054,ranks!$A$2:$B$12,2,FALSE)</f>
        <v>-1</v>
      </c>
      <c r="J2054">
        <f t="shared" si="258"/>
        <v>4</v>
      </c>
      <c r="K2054">
        <f t="shared" si="259"/>
        <v>16</v>
      </c>
      <c r="L2054">
        <f t="shared" si="260"/>
        <v>16</v>
      </c>
      <c r="M2054">
        <f t="shared" si="261"/>
        <v>1</v>
      </c>
      <c r="N2054">
        <f t="shared" si="262"/>
        <v>2</v>
      </c>
      <c r="O2054">
        <f t="shared" si="263"/>
        <v>4</v>
      </c>
      <c r="P2054">
        <f t="shared" si="264"/>
        <v>4</v>
      </c>
      <c r="Q2054">
        <f t="shared" si="265"/>
        <v>1</v>
      </c>
    </row>
    <row r="2055" spans="1:17" x14ac:dyDescent="0.25">
      <c r="A2055" s="27" t="s">
        <v>7</v>
      </c>
      <c r="B2055" t="s">
        <v>1</v>
      </c>
      <c r="C2055" t="s">
        <v>1</v>
      </c>
      <c r="D2055" t="s">
        <v>6</v>
      </c>
      <c r="E2055" t="s">
        <v>1</v>
      </c>
      <c r="F2055" s="27">
        <f>VLOOKUP($A2055,ranks!$A$2:$B$12,2,FALSE)-VLOOKUP(B2055,ranks!$A$2:$B$12,2,FALSE)</f>
        <v>-2</v>
      </c>
      <c r="G2055" s="27">
        <f>VLOOKUP($A2055,ranks!$A$2:$B$12,2,FALSE)-VLOOKUP(C2055,ranks!$A$2:$B$12,2,FALSE)</f>
        <v>-2</v>
      </c>
      <c r="H2055" s="27">
        <f>VLOOKUP($A2055,ranks!$A$2:$B$12,2,FALSE)-VLOOKUP(D2055,ranks!$A$2:$B$12,2,FALSE)</f>
        <v>-5</v>
      </c>
      <c r="I2055" s="27">
        <f>VLOOKUP($A2055,ranks!$A$2:$B$12,2,FALSE)-VLOOKUP(E2055,ranks!$A$2:$B$12,2,FALSE)</f>
        <v>-2</v>
      </c>
      <c r="J2055">
        <f t="shared" si="258"/>
        <v>4</v>
      </c>
      <c r="K2055">
        <f t="shared" si="259"/>
        <v>4</v>
      </c>
      <c r="L2055">
        <f t="shared" si="260"/>
        <v>25</v>
      </c>
      <c r="M2055">
        <f t="shared" si="261"/>
        <v>4</v>
      </c>
      <c r="N2055">
        <f t="shared" si="262"/>
        <v>2</v>
      </c>
      <c r="O2055">
        <f t="shared" si="263"/>
        <v>2</v>
      </c>
      <c r="P2055">
        <f t="shared" si="264"/>
        <v>5</v>
      </c>
      <c r="Q2055">
        <f t="shared" si="265"/>
        <v>2</v>
      </c>
    </row>
    <row r="2056" spans="1:17" x14ac:dyDescent="0.25">
      <c r="A2056" s="27" t="s">
        <v>2</v>
      </c>
      <c r="B2056" t="s">
        <v>2</v>
      </c>
      <c r="C2056" t="s">
        <v>6</v>
      </c>
      <c r="D2056" t="s">
        <v>6</v>
      </c>
      <c r="E2056" t="s">
        <v>1</v>
      </c>
      <c r="F2056" s="27">
        <f>VLOOKUP($A2056,ranks!$A$2:$B$12,2,FALSE)-VLOOKUP(B2056,ranks!$A$2:$B$12,2,FALSE)</f>
        <v>0</v>
      </c>
      <c r="G2056" s="27">
        <f>VLOOKUP($A2056,ranks!$A$2:$B$12,2,FALSE)-VLOOKUP(C2056,ranks!$A$2:$B$12,2,FALSE)</f>
        <v>-1</v>
      </c>
      <c r="H2056" s="27">
        <f>VLOOKUP($A2056,ranks!$A$2:$B$12,2,FALSE)-VLOOKUP(D2056,ranks!$A$2:$B$12,2,FALSE)</f>
        <v>-1</v>
      </c>
      <c r="I2056" s="27">
        <f>VLOOKUP($A2056,ranks!$A$2:$B$12,2,FALSE)-VLOOKUP(E2056,ranks!$A$2:$B$12,2,FALSE)</f>
        <v>2</v>
      </c>
      <c r="J2056">
        <f t="shared" si="258"/>
        <v>0</v>
      </c>
      <c r="K2056">
        <f t="shared" si="259"/>
        <v>1</v>
      </c>
      <c r="L2056">
        <f t="shared" si="260"/>
        <v>1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1</v>
      </c>
      <c r="Q2056">
        <f t="shared" si="265"/>
        <v>2</v>
      </c>
    </row>
    <row r="2057" spans="1:17" x14ac:dyDescent="0.25">
      <c r="A2057" s="27" t="s">
        <v>6</v>
      </c>
      <c r="B2057" t="s">
        <v>4</v>
      </c>
      <c r="C2057" t="s">
        <v>6</v>
      </c>
      <c r="D2057" t="s">
        <v>6</v>
      </c>
      <c r="E2057" t="s">
        <v>1</v>
      </c>
      <c r="F2057" s="27">
        <f>VLOOKUP($A2057,ranks!$A$2:$B$12,2,FALSE)-VLOOKUP(B2057,ranks!$A$2:$B$12,2,FALSE)</f>
        <v>2</v>
      </c>
      <c r="G2057" s="27">
        <f>VLOOKUP($A2057,ranks!$A$2:$B$12,2,FALSE)-VLOOKUP(C2057,ranks!$A$2:$B$12,2,FALSE)</f>
        <v>0</v>
      </c>
      <c r="H2057" s="27">
        <f>VLOOKUP($A2057,ranks!$A$2:$B$12,2,FALSE)-VLOOKUP(D2057,ranks!$A$2:$B$12,2,FALSE)</f>
        <v>0</v>
      </c>
      <c r="I2057" s="27">
        <f>VLOOKUP($A2057,ranks!$A$2:$B$12,2,FALSE)-VLOOKUP(E2057,ranks!$A$2:$B$12,2,FALSE)</f>
        <v>3</v>
      </c>
      <c r="J2057">
        <f t="shared" si="258"/>
        <v>4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2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s="27" t="s">
        <v>2</v>
      </c>
      <c r="B2058" t="s">
        <v>3</v>
      </c>
      <c r="C2058" t="s">
        <v>6</v>
      </c>
      <c r="D2058" t="s">
        <v>6</v>
      </c>
      <c r="E2058" t="s">
        <v>1</v>
      </c>
      <c r="F2058" s="27">
        <f>VLOOKUP($A2058,ranks!$A$2:$B$12,2,FALSE)-VLOOKUP(B2058,ranks!$A$2:$B$12,2,FALSE)</f>
        <v>3</v>
      </c>
      <c r="G2058" s="27">
        <f>VLOOKUP($A2058,ranks!$A$2:$B$12,2,FALSE)-VLOOKUP(C2058,ranks!$A$2:$B$12,2,FALSE)</f>
        <v>-1</v>
      </c>
      <c r="H2058" s="27">
        <f>VLOOKUP($A2058,ranks!$A$2:$B$12,2,FALSE)-VLOOKUP(D2058,ranks!$A$2:$B$12,2,FALSE)</f>
        <v>-1</v>
      </c>
      <c r="I2058" s="27">
        <f>VLOOKUP($A2058,ranks!$A$2:$B$12,2,FALSE)-VLOOKUP(E2058,ranks!$A$2:$B$12,2,FALSE)</f>
        <v>2</v>
      </c>
      <c r="J2058">
        <f t="shared" si="258"/>
        <v>9</v>
      </c>
      <c r="K2058">
        <f t="shared" si="259"/>
        <v>1</v>
      </c>
      <c r="L2058">
        <f t="shared" si="260"/>
        <v>1</v>
      </c>
      <c r="M2058">
        <f t="shared" si="261"/>
        <v>4</v>
      </c>
      <c r="N2058">
        <f t="shared" si="262"/>
        <v>3</v>
      </c>
      <c r="O2058">
        <f t="shared" si="263"/>
        <v>1</v>
      </c>
      <c r="P2058">
        <f t="shared" si="264"/>
        <v>1</v>
      </c>
      <c r="Q2058">
        <f t="shared" si="265"/>
        <v>2</v>
      </c>
    </row>
    <row r="2059" spans="1:17" x14ac:dyDescent="0.25">
      <c r="A2059" s="27" t="s">
        <v>5</v>
      </c>
      <c r="B2059" t="s">
        <v>9</v>
      </c>
      <c r="C2059" t="s">
        <v>6</v>
      </c>
      <c r="D2059" t="s">
        <v>6</v>
      </c>
      <c r="E2059" t="s">
        <v>1</v>
      </c>
      <c r="F2059" s="27">
        <f>VLOOKUP($A2059,ranks!$A$2:$B$12,2,FALSE)-VLOOKUP(B2059,ranks!$A$2:$B$12,2,FALSE)</f>
        <v>2</v>
      </c>
      <c r="G2059" s="27">
        <f>VLOOKUP($A2059,ranks!$A$2:$B$12,2,FALSE)-VLOOKUP(C2059,ranks!$A$2:$B$12,2,FALSE)</f>
        <v>-6</v>
      </c>
      <c r="H2059" s="27">
        <f>VLOOKUP($A2059,ranks!$A$2:$B$12,2,FALSE)-VLOOKUP(D2059,ranks!$A$2:$B$12,2,FALSE)</f>
        <v>-6</v>
      </c>
      <c r="I2059" s="27">
        <f>VLOOKUP($A2059,ranks!$A$2:$B$12,2,FALSE)-VLOOKUP(E2059,ranks!$A$2:$B$12,2,FALSE)</f>
        <v>-3</v>
      </c>
      <c r="J2059">
        <f t="shared" si="258"/>
        <v>4</v>
      </c>
      <c r="K2059">
        <f t="shared" si="259"/>
        <v>36</v>
      </c>
      <c r="L2059">
        <f t="shared" si="260"/>
        <v>36</v>
      </c>
      <c r="M2059">
        <f t="shared" si="261"/>
        <v>9</v>
      </c>
      <c r="N2059">
        <f t="shared" si="262"/>
        <v>2</v>
      </c>
      <c r="O2059">
        <f t="shared" si="263"/>
        <v>6</v>
      </c>
      <c r="P2059">
        <f t="shared" si="264"/>
        <v>6</v>
      </c>
      <c r="Q2059">
        <f t="shared" si="265"/>
        <v>3</v>
      </c>
    </row>
    <row r="2060" spans="1:17" x14ac:dyDescent="0.25">
      <c r="A2060" s="27" t="s">
        <v>6</v>
      </c>
      <c r="B2060" t="s">
        <v>1</v>
      </c>
      <c r="C2060" t="s">
        <v>6</v>
      </c>
      <c r="D2060" t="s">
        <v>6</v>
      </c>
      <c r="E2060" t="s">
        <v>1</v>
      </c>
      <c r="F2060" s="27">
        <f>VLOOKUP($A2060,ranks!$A$2:$B$12,2,FALSE)-VLOOKUP(B2060,ranks!$A$2:$B$12,2,FALSE)</f>
        <v>3</v>
      </c>
      <c r="G2060" s="27">
        <f>VLOOKUP($A2060,ranks!$A$2:$B$12,2,FALSE)-VLOOKUP(C2060,ranks!$A$2:$B$12,2,FALSE)</f>
        <v>0</v>
      </c>
      <c r="H2060" s="27">
        <f>VLOOKUP($A2060,ranks!$A$2:$B$12,2,FALSE)-VLOOKUP(D2060,ranks!$A$2:$B$12,2,FALSE)</f>
        <v>0</v>
      </c>
      <c r="I2060" s="27">
        <f>VLOOKUP($A2060,ranks!$A$2:$B$12,2,FALSE)-VLOOKUP(E2060,ranks!$A$2:$B$12,2,FALSE)</f>
        <v>3</v>
      </c>
      <c r="J2060">
        <f t="shared" si="258"/>
        <v>9</v>
      </c>
      <c r="K2060">
        <f t="shared" si="259"/>
        <v>0</v>
      </c>
      <c r="L2060">
        <f t="shared" si="260"/>
        <v>0</v>
      </c>
      <c r="M2060">
        <f t="shared" si="261"/>
        <v>9</v>
      </c>
      <c r="N2060">
        <f t="shared" si="262"/>
        <v>3</v>
      </c>
      <c r="O2060">
        <f t="shared" si="263"/>
        <v>0</v>
      </c>
      <c r="P2060">
        <f t="shared" si="264"/>
        <v>0</v>
      </c>
      <c r="Q2060">
        <f t="shared" si="265"/>
        <v>3</v>
      </c>
    </row>
    <row r="2061" spans="1:17" x14ac:dyDescent="0.25">
      <c r="A2061" s="27" t="s">
        <v>5</v>
      </c>
      <c r="B2061" t="s">
        <v>3</v>
      </c>
      <c r="C2061" t="s">
        <v>1</v>
      </c>
      <c r="D2061" t="s">
        <v>6</v>
      </c>
      <c r="E2061" t="s">
        <v>1</v>
      </c>
      <c r="F2061" s="27">
        <f>VLOOKUP($A2061,ranks!$A$2:$B$12,2,FALSE)-VLOOKUP(B2061,ranks!$A$2:$B$12,2,FALSE)</f>
        <v>-2</v>
      </c>
      <c r="G2061" s="27">
        <f>VLOOKUP($A2061,ranks!$A$2:$B$12,2,FALSE)-VLOOKUP(C2061,ranks!$A$2:$B$12,2,FALSE)</f>
        <v>-3</v>
      </c>
      <c r="H2061" s="27">
        <f>VLOOKUP($A2061,ranks!$A$2:$B$12,2,FALSE)-VLOOKUP(D2061,ranks!$A$2:$B$12,2,FALSE)</f>
        <v>-6</v>
      </c>
      <c r="I2061" s="27">
        <f>VLOOKUP($A2061,ranks!$A$2:$B$12,2,FALSE)-VLOOKUP(E2061,ranks!$A$2:$B$12,2,FALSE)</f>
        <v>-3</v>
      </c>
      <c r="J2061">
        <f t="shared" si="258"/>
        <v>4</v>
      </c>
      <c r="K2061">
        <f t="shared" si="259"/>
        <v>9</v>
      </c>
      <c r="L2061">
        <f t="shared" si="260"/>
        <v>36</v>
      </c>
      <c r="M2061">
        <f t="shared" si="261"/>
        <v>9</v>
      </c>
      <c r="N2061">
        <f t="shared" si="262"/>
        <v>2</v>
      </c>
      <c r="O2061">
        <f t="shared" si="263"/>
        <v>3</v>
      </c>
      <c r="P2061">
        <f t="shared" si="264"/>
        <v>6</v>
      </c>
      <c r="Q2061">
        <f t="shared" si="265"/>
        <v>3</v>
      </c>
    </row>
    <row r="2062" spans="1:17" x14ac:dyDescent="0.25">
      <c r="A2062" s="27" t="s">
        <v>1</v>
      </c>
      <c r="B2062" t="s">
        <v>1</v>
      </c>
      <c r="C2062" t="s">
        <v>1</v>
      </c>
      <c r="D2062" t="s">
        <v>6</v>
      </c>
      <c r="E2062" t="s">
        <v>1</v>
      </c>
      <c r="F2062" s="27">
        <f>VLOOKUP($A2062,ranks!$A$2:$B$12,2,FALSE)-VLOOKUP(B2062,ranks!$A$2:$B$12,2,FALSE)</f>
        <v>0</v>
      </c>
      <c r="G2062" s="27">
        <f>VLOOKUP($A2062,ranks!$A$2:$B$12,2,FALSE)-VLOOKUP(C2062,ranks!$A$2:$B$12,2,FALSE)</f>
        <v>0</v>
      </c>
      <c r="H2062" s="27">
        <f>VLOOKUP($A2062,ranks!$A$2:$B$12,2,FALSE)-VLOOKUP(D2062,ranks!$A$2:$B$12,2,FALSE)</f>
        <v>-3</v>
      </c>
      <c r="I2062" s="27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s="27" t="s">
        <v>1</v>
      </c>
      <c r="B2063" t="s">
        <v>6</v>
      </c>
      <c r="C2063" t="s">
        <v>6</v>
      </c>
      <c r="D2063" t="s">
        <v>6</v>
      </c>
      <c r="E2063" t="s">
        <v>1</v>
      </c>
      <c r="F2063" s="27">
        <f>VLOOKUP($A2063,ranks!$A$2:$B$12,2,FALSE)-VLOOKUP(B2063,ranks!$A$2:$B$12,2,FALSE)</f>
        <v>-3</v>
      </c>
      <c r="G2063" s="27">
        <f>VLOOKUP($A2063,ranks!$A$2:$B$12,2,FALSE)-VLOOKUP(C2063,ranks!$A$2:$B$12,2,FALSE)</f>
        <v>-3</v>
      </c>
      <c r="H2063" s="27">
        <f>VLOOKUP($A2063,ranks!$A$2:$B$12,2,FALSE)-VLOOKUP(D2063,ranks!$A$2:$B$12,2,FALSE)</f>
        <v>-3</v>
      </c>
      <c r="I2063" s="27">
        <f>VLOOKUP($A2063,ranks!$A$2:$B$12,2,FALSE)-VLOOKUP(E2063,ranks!$A$2:$B$12,2,FALSE)</f>
        <v>0</v>
      </c>
      <c r="J2063">
        <f t="shared" si="258"/>
        <v>9</v>
      </c>
      <c r="K2063">
        <f t="shared" si="259"/>
        <v>9</v>
      </c>
      <c r="L2063">
        <f t="shared" si="260"/>
        <v>9</v>
      </c>
      <c r="M2063">
        <f t="shared" si="261"/>
        <v>0</v>
      </c>
      <c r="N2063">
        <f t="shared" si="262"/>
        <v>3</v>
      </c>
      <c r="O2063">
        <f t="shared" si="263"/>
        <v>3</v>
      </c>
      <c r="P2063">
        <f t="shared" si="264"/>
        <v>3</v>
      </c>
      <c r="Q2063">
        <f t="shared" si="265"/>
        <v>0</v>
      </c>
    </row>
    <row r="2064" spans="1:17" x14ac:dyDescent="0.25">
      <c r="A2064" s="27" t="s">
        <v>6</v>
      </c>
      <c r="B2064" t="s">
        <v>4</v>
      </c>
      <c r="C2064" t="s">
        <v>6</v>
      </c>
      <c r="D2064" t="s">
        <v>6</v>
      </c>
      <c r="E2064" t="s">
        <v>1</v>
      </c>
      <c r="F2064" s="27">
        <f>VLOOKUP($A2064,ranks!$A$2:$B$12,2,FALSE)-VLOOKUP(B2064,ranks!$A$2:$B$12,2,FALSE)</f>
        <v>2</v>
      </c>
      <c r="G2064" s="27">
        <f>VLOOKUP($A2064,ranks!$A$2:$B$12,2,FALSE)-VLOOKUP(C2064,ranks!$A$2:$B$12,2,FALSE)</f>
        <v>0</v>
      </c>
      <c r="H2064" s="27">
        <f>VLOOKUP($A2064,ranks!$A$2:$B$12,2,FALSE)-VLOOKUP(D2064,ranks!$A$2:$B$12,2,FALSE)</f>
        <v>0</v>
      </c>
      <c r="I2064" s="27">
        <f>VLOOKUP($A2064,ranks!$A$2:$B$12,2,FALSE)-VLOOKUP(E2064,ranks!$A$2:$B$12,2,FALSE)</f>
        <v>3</v>
      </c>
      <c r="J2064">
        <f t="shared" si="258"/>
        <v>4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2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s="27" t="s">
        <v>3</v>
      </c>
      <c r="B2065" t="s">
        <v>1</v>
      </c>
      <c r="C2065" t="s">
        <v>6</v>
      </c>
      <c r="D2065" t="s">
        <v>6</v>
      </c>
      <c r="E2065" t="s">
        <v>1</v>
      </c>
      <c r="F2065" s="27">
        <f>VLOOKUP($A2065,ranks!$A$2:$B$12,2,FALSE)-VLOOKUP(B2065,ranks!$A$2:$B$12,2,FALSE)</f>
        <v>-1</v>
      </c>
      <c r="G2065" s="27">
        <f>VLOOKUP($A2065,ranks!$A$2:$B$12,2,FALSE)-VLOOKUP(C2065,ranks!$A$2:$B$12,2,FALSE)</f>
        <v>-4</v>
      </c>
      <c r="H2065" s="27">
        <f>VLOOKUP($A2065,ranks!$A$2:$B$12,2,FALSE)-VLOOKUP(D2065,ranks!$A$2:$B$12,2,FALSE)</f>
        <v>-4</v>
      </c>
      <c r="I2065" s="27">
        <f>VLOOKUP($A2065,ranks!$A$2:$B$12,2,FALSE)-VLOOKUP(E2065,ranks!$A$2:$B$12,2,FALSE)</f>
        <v>-1</v>
      </c>
      <c r="J2065">
        <f t="shared" si="258"/>
        <v>1</v>
      </c>
      <c r="K2065">
        <f t="shared" si="259"/>
        <v>16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4</v>
      </c>
      <c r="P2065">
        <f t="shared" si="264"/>
        <v>4</v>
      </c>
      <c r="Q2065">
        <f t="shared" si="265"/>
        <v>1</v>
      </c>
    </row>
    <row r="2066" spans="1:17" x14ac:dyDescent="0.25">
      <c r="A2066" s="27" t="s">
        <v>1</v>
      </c>
      <c r="B2066" t="s">
        <v>1</v>
      </c>
      <c r="C2066" t="s">
        <v>1</v>
      </c>
      <c r="D2066" t="s">
        <v>6</v>
      </c>
      <c r="E2066" t="s">
        <v>1</v>
      </c>
      <c r="F2066" s="27">
        <f>VLOOKUP($A2066,ranks!$A$2:$B$12,2,FALSE)-VLOOKUP(B2066,ranks!$A$2:$B$12,2,FALSE)</f>
        <v>0</v>
      </c>
      <c r="G2066" s="27">
        <f>VLOOKUP($A2066,ranks!$A$2:$B$12,2,FALSE)-VLOOKUP(C2066,ranks!$A$2:$B$12,2,FALSE)</f>
        <v>0</v>
      </c>
      <c r="H2066" s="27">
        <f>VLOOKUP($A2066,ranks!$A$2:$B$12,2,FALSE)-VLOOKUP(D2066,ranks!$A$2:$B$12,2,FALSE)</f>
        <v>-3</v>
      </c>
      <c r="I2066" s="27">
        <f>VLOOKUP($A2066,ranks!$A$2:$B$12,2,FALSE)-VLOOKUP(E2066,ranks!$A$2:$B$12,2,FALSE)</f>
        <v>0</v>
      </c>
      <c r="J2066">
        <f t="shared" si="258"/>
        <v>0</v>
      </c>
      <c r="K2066">
        <f t="shared" si="259"/>
        <v>0</v>
      </c>
      <c r="L2066">
        <f t="shared" si="260"/>
        <v>9</v>
      </c>
      <c r="M2066">
        <f t="shared" si="261"/>
        <v>0</v>
      </c>
      <c r="N2066">
        <f t="shared" si="262"/>
        <v>0</v>
      </c>
      <c r="O2066">
        <f t="shared" si="263"/>
        <v>0</v>
      </c>
      <c r="P2066">
        <f t="shared" si="264"/>
        <v>3</v>
      </c>
      <c r="Q2066">
        <f t="shared" si="265"/>
        <v>0</v>
      </c>
    </row>
    <row r="2067" spans="1:17" x14ac:dyDescent="0.25">
      <c r="A2067" s="27" t="s">
        <v>7</v>
      </c>
      <c r="B2067" t="s">
        <v>6</v>
      </c>
      <c r="C2067" t="s">
        <v>6</v>
      </c>
      <c r="D2067" t="s">
        <v>6</v>
      </c>
      <c r="E2067" t="s">
        <v>1</v>
      </c>
      <c r="F2067" s="27">
        <f>VLOOKUP($A2067,ranks!$A$2:$B$12,2,FALSE)-VLOOKUP(B2067,ranks!$A$2:$B$12,2,FALSE)</f>
        <v>-5</v>
      </c>
      <c r="G2067" s="27">
        <f>VLOOKUP($A2067,ranks!$A$2:$B$12,2,FALSE)-VLOOKUP(C2067,ranks!$A$2:$B$12,2,FALSE)</f>
        <v>-5</v>
      </c>
      <c r="H2067" s="27">
        <f>VLOOKUP($A2067,ranks!$A$2:$B$12,2,FALSE)-VLOOKUP(D2067,ranks!$A$2:$B$12,2,FALSE)</f>
        <v>-5</v>
      </c>
      <c r="I2067" s="27">
        <f>VLOOKUP($A2067,ranks!$A$2:$B$12,2,FALSE)-VLOOKUP(E2067,ranks!$A$2:$B$12,2,FALSE)</f>
        <v>-2</v>
      </c>
      <c r="J2067">
        <f t="shared" si="258"/>
        <v>25</v>
      </c>
      <c r="K2067">
        <f t="shared" si="259"/>
        <v>25</v>
      </c>
      <c r="L2067">
        <f t="shared" si="260"/>
        <v>25</v>
      </c>
      <c r="M2067">
        <f t="shared" si="261"/>
        <v>4</v>
      </c>
      <c r="N2067">
        <f t="shared" si="262"/>
        <v>5</v>
      </c>
      <c r="O2067">
        <f t="shared" si="263"/>
        <v>5</v>
      </c>
      <c r="P2067">
        <f t="shared" si="264"/>
        <v>5</v>
      </c>
      <c r="Q2067">
        <f t="shared" si="265"/>
        <v>2</v>
      </c>
    </row>
    <row r="2068" spans="1:17" x14ac:dyDescent="0.25">
      <c r="A2068" s="27" t="s">
        <v>5</v>
      </c>
      <c r="B2068" t="s">
        <v>3</v>
      </c>
      <c r="C2068" t="s">
        <v>1</v>
      </c>
      <c r="D2068" t="s">
        <v>6</v>
      </c>
      <c r="E2068" t="s">
        <v>1</v>
      </c>
      <c r="F2068" s="27">
        <f>VLOOKUP($A2068,ranks!$A$2:$B$12,2,FALSE)-VLOOKUP(B2068,ranks!$A$2:$B$12,2,FALSE)</f>
        <v>-2</v>
      </c>
      <c r="G2068" s="27">
        <f>VLOOKUP($A2068,ranks!$A$2:$B$12,2,FALSE)-VLOOKUP(C2068,ranks!$A$2:$B$12,2,FALSE)</f>
        <v>-3</v>
      </c>
      <c r="H2068" s="27">
        <f>VLOOKUP($A2068,ranks!$A$2:$B$12,2,FALSE)-VLOOKUP(D2068,ranks!$A$2:$B$12,2,FALSE)</f>
        <v>-6</v>
      </c>
      <c r="I2068" s="27">
        <f>VLOOKUP($A2068,ranks!$A$2:$B$12,2,FALSE)-VLOOKUP(E2068,ranks!$A$2:$B$12,2,FALSE)</f>
        <v>-3</v>
      </c>
      <c r="J2068">
        <f t="shared" si="258"/>
        <v>4</v>
      </c>
      <c r="K2068">
        <f t="shared" si="259"/>
        <v>9</v>
      </c>
      <c r="L2068">
        <f t="shared" si="260"/>
        <v>36</v>
      </c>
      <c r="M2068">
        <f t="shared" si="261"/>
        <v>9</v>
      </c>
      <c r="N2068">
        <f t="shared" si="262"/>
        <v>2</v>
      </c>
      <c r="O2068">
        <f t="shared" si="263"/>
        <v>3</v>
      </c>
      <c r="P2068">
        <f t="shared" si="264"/>
        <v>6</v>
      </c>
      <c r="Q2068">
        <f t="shared" si="265"/>
        <v>3</v>
      </c>
    </row>
    <row r="2069" spans="1:17" x14ac:dyDescent="0.25">
      <c r="A2069" s="27" t="s">
        <v>6</v>
      </c>
      <c r="B2069" t="s">
        <v>10</v>
      </c>
      <c r="C2069" t="s">
        <v>11</v>
      </c>
      <c r="D2069" t="s">
        <v>6</v>
      </c>
      <c r="E2069" t="s">
        <v>1</v>
      </c>
      <c r="F2069" s="27">
        <f>VLOOKUP($A2069,ranks!$A$2:$B$12,2,FALSE)-VLOOKUP(B2069,ranks!$A$2:$B$12,2,FALSE)</f>
        <v>7</v>
      </c>
      <c r="G2069" s="27">
        <f>VLOOKUP($A2069,ranks!$A$2:$B$12,2,FALSE)-VLOOKUP(C2069,ranks!$A$2:$B$12,2,FALSE)</f>
        <v>10</v>
      </c>
      <c r="H2069" s="27">
        <f>VLOOKUP($A2069,ranks!$A$2:$B$12,2,FALSE)-VLOOKUP(D2069,ranks!$A$2:$B$12,2,FALSE)</f>
        <v>0</v>
      </c>
      <c r="I2069" s="27">
        <f>VLOOKUP($A2069,ranks!$A$2:$B$12,2,FALSE)-VLOOKUP(E2069,ranks!$A$2:$B$12,2,FALSE)</f>
        <v>3</v>
      </c>
      <c r="J2069">
        <f t="shared" si="258"/>
        <v>49</v>
      </c>
      <c r="K2069">
        <f t="shared" si="259"/>
        <v>100</v>
      </c>
      <c r="L2069">
        <f t="shared" si="260"/>
        <v>0</v>
      </c>
      <c r="M2069">
        <f t="shared" si="261"/>
        <v>9</v>
      </c>
      <c r="N2069">
        <f t="shared" si="262"/>
        <v>7</v>
      </c>
      <c r="O2069">
        <f t="shared" si="263"/>
        <v>10</v>
      </c>
      <c r="P2069">
        <f t="shared" si="264"/>
        <v>0</v>
      </c>
      <c r="Q2069">
        <f t="shared" si="265"/>
        <v>3</v>
      </c>
    </row>
    <row r="2070" spans="1:17" x14ac:dyDescent="0.25">
      <c r="A2070" s="27" t="s">
        <v>2</v>
      </c>
      <c r="B2070" t="s">
        <v>6</v>
      </c>
      <c r="C2070" t="s">
        <v>6</v>
      </c>
      <c r="D2070" t="s">
        <v>6</v>
      </c>
      <c r="E2070" t="s">
        <v>1</v>
      </c>
      <c r="F2070" s="27">
        <f>VLOOKUP($A2070,ranks!$A$2:$B$12,2,FALSE)-VLOOKUP(B2070,ranks!$A$2:$B$12,2,FALSE)</f>
        <v>-1</v>
      </c>
      <c r="G2070" s="27">
        <f>VLOOKUP($A2070,ranks!$A$2:$B$12,2,FALSE)-VLOOKUP(C2070,ranks!$A$2:$B$12,2,FALSE)</f>
        <v>-1</v>
      </c>
      <c r="H2070" s="27">
        <f>VLOOKUP($A2070,ranks!$A$2:$B$12,2,FALSE)-VLOOKUP(D2070,ranks!$A$2:$B$12,2,FALSE)</f>
        <v>-1</v>
      </c>
      <c r="I2070" s="27">
        <f>VLOOKUP($A2070,ranks!$A$2:$B$12,2,FALSE)-VLOOKUP(E2070,ranks!$A$2:$B$12,2,FALSE)</f>
        <v>2</v>
      </c>
      <c r="J2070">
        <f t="shared" si="258"/>
        <v>1</v>
      </c>
      <c r="K2070">
        <f t="shared" si="259"/>
        <v>1</v>
      </c>
      <c r="L2070">
        <f t="shared" si="260"/>
        <v>1</v>
      </c>
      <c r="M2070">
        <f t="shared" si="261"/>
        <v>4</v>
      </c>
      <c r="N2070">
        <f t="shared" si="262"/>
        <v>1</v>
      </c>
      <c r="O2070">
        <f t="shared" si="263"/>
        <v>1</v>
      </c>
      <c r="P2070">
        <f t="shared" si="264"/>
        <v>1</v>
      </c>
      <c r="Q2070">
        <f t="shared" si="265"/>
        <v>2</v>
      </c>
    </row>
    <row r="2071" spans="1:17" x14ac:dyDescent="0.25">
      <c r="A2071" s="27" t="s">
        <v>6</v>
      </c>
      <c r="B2071" t="s">
        <v>1</v>
      </c>
      <c r="C2071" t="s">
        <v>1</v>
      </c>
      <c r="D2071" t="s">
        <v>6</v>
      </c>
      <c r="E2071" t="s">
        <v>1</v>
      </c>
      <c r="F2071" s="27">
        <f>VLOOKUP($A2071,ranks!$A$2:$B$12,2,FALSE)-VLOOKUP(B2071,ranks!$A$2:$B$12,2,FALSE)</f>
        <v>3</v>
      </c>
      <c r="G2071" s="27">
        <f>VLOOKUP($A2071,ranks!$A$2:$B$12,2,FALSE)-VLOOKUP(C2071,ranks!$A$2:$B$12,2,FALSE)</f>
        <v>3</v>
      </c>
      <c r="H2071" s="27">
        <f>VLOOKUP($A2071,ranks!$A$2:$B$12,2,FALSE)-VLOOKUP(D2071,ranks!$A$2:$B$12,2,FALSE)</f>
        <v>0</v>
      </c>
      <c r="I2071" s="27">
        <f>VLOOKUP($A2071,ranks!$A$2:$B$12,2,FALSE)-VLOOKUP(E2071,ranks!$A$2:$B$12,2,FALSE)</f>
        <v>3</v>
      </c>
      <c r="J2071">
        <f t="shared" si="258"/>
        <v>9</v>
      </c>
      <c r="K2071">
        <f t="shared" si="259"/>
        <v>9</v>
      </c>
      <c r="L2071">
        <f t="shared" si="260"/>
        <v>0</v>
      </c>
      <c r="M2071">
        <f t="shared" si="261"/>
        <v>9</v>
      </c>
      <c r="N2071">
        <f t="shared" si="262"/>
        <v>3</v>
      </c>
      <c r="O2071">
        <f t="shared" si="263"/>
        <v>3</v>
      </c>
      <c r="P2071">
        <f t="shared" si="264"/>
        <v>0</v>
      </c>
      <c r="Q2071">
        <f t="shared" si="265"/>
        <v>3</v>
      </c>
    </row>
    <row r="2072" spans="1:17" x14ac:dyDescent="0.25">
      <c r="A2072" s="27" t="s">
        <v>3</v>
      </c>
      <c r="B2072" t="s">
        <v>3</v>
      </c>
      <c r="C2072" t="s">
        <v>1</v>
      </c>
      <c r="D2072" t="s">
        <v>6</v>
      </c>
      <c r="E2072" t="s">
        <v>1</v>
      </c>
      <c r="F2072" s="27">
        <f>VLOOKUP($A2072,ranks!$A$2:$B$12,2,FALSE)-VLOOKUP(B2072,ranks!$A$2:$B$12,2,FALSE)</f>
        <v>0</v>
      </c>
      <c r="G2072" s="27">
        <f>VLOOKUP($A2072,ranks!$A$2:$B$12,2,FALSE)-VLOOKUP(C2072,ranks!$A$2:$B$12,2,FALSE)</f>
        <v>-1</v>
      </c>
      <c r="H2072" s="27">
        <f>VLOOKUP($A2072,ranks!$A$2:$B$12,2,FALSE)-VLOOKUP(D2072,ranks!$A$2:$B$12,2,FALSE)</f>
        <v>-4</v>
      </c>
      <c r="I2072" s="27">
        <f>VLOOKUP($A2072,ranks!$A$2:$B$12,2,FALSE)-VLOOKUP(E2072,ranks!$A$2:$B$12,2,FALSE)</f>
        <v>-1</v>
      </c>
      <c r="J2072">
        <f t="shared" si="258"/>
        <v>0</v>
      </c>
      <c r="K2072">
        <f t="shared" si="259"/>
        <v>1</v>
      </c>
      <c r="L2072">
        <f t="shared" si="260"/>
        <v>16</v>
      </c>
      <c r="M2072">
        <f t="shared" si="261"/>
        <v>1</v>
      </c>
      <c r="N2072">
        <f t="shared" si="262"/>
        <v>0</v>
      </c>
      <c r="O2072">
        <f t="shared" si="263"/>
        <v>1</v>
      </c>
      <c r="P2072">
        <f t="shared" si="264"/>
        <v>4</v>
      </c>
      <c r="Q2072">
        <f t="shared" si="265"/>
        <v>1</v>
      </c>
    </row>
    <row r="2073" spans="1:17" x14ac:dyDescent="0.25">
      <c r="A2073" s="27" t="s">
        <v>1</v>
      </c>
      <c r="B2073" t="s">
        <v>6</v>
      </c>
      <c r="C2073" t="s">
        <v>1</v>
      </c>
      <c r="D2073" t="s">
        <v>6</v>
      </c>
      <c r="E2073" t="s">
        <v>1</v>
      </c>
      <c r="F2073" s="27">
        <f>VLOOKUP($A2073,ranks!$A$2:$B$12,2,FALSE)-VLOOKUP(B2073,ranks!$A$2:$B$12,2,FALSE)</f>
        <v>-3</v>
      </c>
      <c r="G2073" s="27">
        <f>VLOOKUP($A2073,ranks!$A$2:$B$12,2,FALSE)-VLOOKUP(C2073,ranks!$A$2:$B$12,2,FALSE)</f>
        <v>0</v>
      </c>
      <c r="H2073" s="27">
        <f>VLOOKUP($A2073,ranks!$A$2:$B$12,2,FALSE)-VLOOKUP(D2073,ranks!$A$2:$B$12,2,FALSE)</f>
        <v>-3</v>
      </c>
      <c r="I2073" s="27">
        <f>VLOOKUP($A2073,ranks!$A$2:$B$12,2,FALSE)-VLOOKUP(E2073,ranks!$A$2:$B$12,2,FALSE)</f>
        <v>0</v>
      </c>
      <c r="J2073">
        <f t="shared" si="258"/>
        <v>9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3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s="27" t="s">
        <v>6</v>
      </c>
      <c r="B2074" t="s">
        <v>2</v>
      </c>
      <c r="C2074" t="s">
        <v>6</v>
      </c>
      <c r="D2074" t="s">
        <v>6</v>
      </c>
      <c r="E2074" t="s">
        <v>1</v>
      </c>
      <c r="F2074" s="27">
        <f>VLOOKUP($A2074,ranks!$A$2:$B$12,2,FALSE)-VLOOKUP(B2074,ranks!$A$2:$B$12,2,FALSE)</f>
        <v>1</v>
      </c>
      <c r="G2074" s="27">
        <f>VLOOKUP($A2074,ranks!$A$2:$B$12,2,FALSE)-VLOOKUP(C2074,ranks!$A$2:$B$12,2,FALSE)</f>
        <v>0</v>
      </c>
      <c r="H2074" s="27">
        <f>VLOOKUP($A2074,ranks!$A$2:$B$12,2,FALSE)-VLOOKUP(D2074,ranks!$A$2:$B$12,2,FALSE)</f>
        <v>0</v>
      </c>
      <c r="I2074" s="27">
        <f>VLOOKUP($A2074,ranks!$A$2:$B$12,2,FALSE)-VLOOKUP(E2074,ranks!$A$2:$B$12,2,FALSE)</f>
        <v>3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1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s="27" t="s">
        <v>5</v>
      </c>
      <c r="B2075" t="s">
        <v>4</v>
      </c>
      <c r="C2075" t="s">
        <v>2</v>
      </c>
      <c r="D2075" t="s">
        <v>6</v>
      </c>
      <c r="E2075" t="s">
        <v>1</v>
      </c>
      <c r="F2075" s="27">
        <f>VLOOKUP($A2075,ranks!$A$2:$B$12,2,FALSE)-VLOOKUP(B2075,ranks!$A$2:$B$12,2,FALSE)</f>
        <v>-4</v>
      </c>
      <c r="G2075" s="27">
        <f>VLOOKUP($A2075,ranks!$A$2:$B$12,2,FALSE)-VLOOKUP(C2075,ranks!$A$2:$B$12,2,FALSE)</f>
        <v>-5</v>
      </c>
      <c r="H2075" s="27">
        <f>VLOOKUP($A2075,ranks!$A$2:$B$12,2,FALSE)-VLOOKUP(D2075,ranks!$A$2:$B$12,2,FALSE)</f>
        <v>-6</v>
      </c>
      <c r="I2075" s="27">
        <f>VLOOKUP($A2075,ranks!$A$2:$B$12,2,FALSE)-VLOOKUP(E2075,ranks!$A$2:$B$12,2,FALSE)</f>
        <v>-3</v>
      </c>
      <c r="J2075">
        <f t="shared" si="258"/>
        <v>16</v>
      </c>
      <c r="K2075">
        <f t="shared" si="259"/>
        <v>25</v>
      </c>
      <c r="L2075">
        <f t="shared" si="260"/>
        <v>36</v>
      </c>
      <c r="M2075">
        <f t="shared" si="261"/>
        <v>9</v>
      </c>
      <c r="N2075">
        <f t="shared" si="262"/>
        <v>4</v>
      </c>
      <c r="O2075">
        <f t="shared" si="263"/>
        <v>5</v>
      </c>
      <c r="P2075">
        <f t="shared" si="264"/>
        <v>6</v>
      </c>
      <c r="Q2075">
        <f t="shared" si="265"/>
        <v>3</v>
      </c>
    </row>
    <row r="2076" spans="1:17" x14ac:dyDescent="0.25">
      <c r="A2076" s="27" t="s">
        <v>4</v>
      </c>
      <c r="B2076" t="s">
        <v>4</v>
      </c>
      <c r="C2076" t="s">
        <v>1</v>
      </c>
      <c r="D2076" t="s">
        <v>6</v>
      </c>
      <c r="E2076" t="s">
        <v>1</v>
      </c>
      <c r="F2076" s="27">
        <f>VLOOKUP($A2076,ranks!$A$2:$B$12,2,FALSE)-VLOOKUP(B2076,ranks!$A$2:$B$12,2,FALSE)</f>
        <v>0</v>
      </c>
      <c r="G2076" s="27">
        <f>VLOOKUP($A2076,ranks!$A$2:$B$12,2,FALSE)-VLOOKUP(C2076,ranks!$A$2:$B$12,2,FALSE)</f>
        <v>1</v>
      </c>
      <c r="H2076" s="27">
        <f>VLOOKUP($A2076,ranks!$A$2:$B$12,2,FALSE)-VLOOKUP(D2076,ranks!$A$2:$B$12,2,FALSE)</f>
        <v>-2</v>
      </c>
      <c r="I2076" s="27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s="27" t="s">
        <v>7</v>
      </c>
      <c r="B2077" t="s">
        <v>7</v>
      </c>
      <c r="C2077" t="s">
        <v>1</v>
      </c>
      <c r="D2077" t="s">
        <v>6</v>
      </c>
      <c r="E2077" t="s">
        <v>1</v>
      </c>
      <c r="F2077" s="27">
        <f>VLOOKUP($A2077,ranks!$A$2:$B$12,2,FALSE)-VLOOKUP(B2077,ranks!$A$2:$B$12,2,FALSE)</f>
        <v>0</v>
      </c>
      <c r="G2077" s="27">
        <f>VLOOKUP($A2077,ranks!$A$2:$B$12,2,FALSE)-VLOOKUP(C2077,ranks!$A$2:$B$12,2,FALSE)</f>
        <v>-2</v>
      </c>
      <c r="H2077" s="27">
        <f>VLOOKUP($A2077,ranks!$A$2:$B$12,2,FALSE)-VLOOKUP(D2077,ranks!$A$2:$B$12,2,FALSE)</f>
        <v>-5</v>
      </c>
      <c r="I2077" s="27">
        <f>VLOOKUP($A2077,ranks!$A$2:$B$12,2,FALSE)-VLOOKUP(E2077,ranks!$A$2:$B$12,2,FALSE)</f>
        <v>-2</v>
      </c>
      <c r="J2077">
        <f t="shared" si="258"/>
        <v>0</v>
      </c>
      <c r="K2077">
        <f t="shared" si="259"/>
        <v>4</v>
      </c>
      <c r="L2077">
        <f t="shared" si="260"/>
        <v>25</v>
      </c>
      <c r="M2077">
        <f t="shared" si="261"/>
        <v>4</v>
      </c>
      <c r="N2077">
        <f t="shared" si="262"/>
        <v>0</v>
      </c>
      <c r="O2077">
        <f t="shared" si="263"/>
        <v>2</v>
      </c>
      <c r="P2077">
        <f t="shared" si="264"/>
        <v>5</v>
      </c>
      <c r="Q2077">
        <f t="shared" si="265"/>
        <v>2</v>
      </c>
    </row>
    <row r="2078" spans="1:17" x14ac:dyDescent="0.25">
      <c r="A2078" s="27" t="s">
        <v>1</v>
      </c>
      <c r="B2078" t="s">
        <v>6</v>
      </c>
      <c r="C2078" t="s">
        <v>6</v>
      </c>
      <c r="D2078" t="s">
        <v>6</v>
      </c>
      <c r="E2078" t="s">
        <v>1</v>
      </c>
      <c r="F2078" s="27">
        <f>VLOOKUP($A2078,ranks!$A$2:$B$12,2,FALSE)-VLOOKUP(B2078,ranks!$A$2:$B$12,2,FALSE)</f>
        <v>-3</v>
      </c>
      <c r="G2078" s="27">
        <f>VLOOKUP($A2078,ranks!$A$2:$B$12,2,FALSE)-VLOOKUP(C2078,ranks!$A$2:$B$12,2,FALSE)</f>
        <v>-3</v>
      </c>
      <c r="H2078" s="27">
        <f>VLOOKUP($A2078,ranks!$A$2:$B$12,2,FALSE)-VLOOKUP(D2078,ranks!$A$2:$B$12,2,FALSE)</f>
        <v>-3</v>
      </c>
      <c r="I2078" s="27">
        <f>VLOOKUP($A2078,ranks!$A$2:$B$12,2,FALSE)-VLOOKUP(E2078,ranks!$A$2:$B$12,2,FALSE)</f>
        <v>0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0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0</v>
      </c>
    </row>
    <row r="2079" spans="1:17" x14ac:dyDescent="0.25">
      <c r="A2079" s="27" t="s">
        <v>2</v>
      </c>
      <c r="B2079" t="s">
        <v>6</v>
      </c>
      <c r="C2079" t="s">
        <v>6</v>
      </c>
      <c r="D2079" t="s">
        <v>6</v>
      </c>
      <c r="E2079" t="s">
        <v>1</v>
      </c>
      <c r="F2079" s="27">
        <f>VLOOKUP($A2079,ranks!$A$2:$B$12,2,FALSE)-VLOOKUP(B2079,ranks!$A$2:$B$12,2,FALSE)</f>
        <v>-1</v>
      </c>
      <c r="G2079" s="27">
        <f>VLOOKUP($A2079,ranks!$A$2:$B$12,2,FALSE)-VLOOKUP(C2079,ranks!$A$2:$B$12,2,FALSE)</f>
        <v>-1</v>
      </c>
      <c r="H2079" s="27">
        <f>VLOOKUP($A2079,ranks!$A$2:$B$12,2,FALSE)-VLOOKUP(D2079,ranks!$A$2:$B$12,2,FALSE)</f>
        <v>-1</v>
      </c>
      <c r="I2079" s="27">
        <f>VLOOKUP($A2079,ranks!$A$2:$B$12,2,FALSE)-VLOOKUP(E2079,ranks!$A$2:$B$12,2,FALSE)</f>
        <v>2</v>
      </c>
      <c r="J2079">
        <f t="shared" si="258"/>
        <v>1</v>
      </c>
      <c r="K2079">
        <f t="shared" si="259"/>
        <v>1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1</v>
      </c>
      <c r="P2079">
        <f t="shared" si="264"/>
        <v>1</v>
      </c>
      <c r="Q2079">
        <f t="shared" si="265"/>
        <v>2</v>
      </c>
    </row>
    <row r="2080" spans="1:17" x14ac:dyDescent="0.25">
      <c r="A2080" s="27" t="s">
        <v>1</v>
      </c>
      <c r="B2080" t="s">
        <v>1</v>
      </c>
      <c r="C2080" t="s">
        <v>1</v>
      </c>
      <c r="D2080" t="s">
        <v>6</v>
      </c>
      <c r="E2080" t="s">
        <v>1</v>
      </c>
      <c r="F2080" s="27">
        <f>VLOOKUP($A2080,ranks!$A$2:$B$12,2,FALSE)-VLOOKUP(B2080,ranks!$A$2:$B$12,2,FALSE)</f>
        <v>0</v>
      </c>
      <c r="G2080" s="27">
        <f>VLOOKUP($A2080,ranks!$A$2:$B$12,2,FALSE)-VLOOKUP(C2080,ranks!$A$2:$B$12,2,FALSE)</f>
        <v>0</v>
      </c>
      <c r="H2080" s="27">
        <f>VLOOKUP($A2080,ranks!$A$2:$B$12,2,FALSE)-VLOOKUP(D2080,ranks!$A$2:$B$12,2,FALSE)</f>
        <v>-3</v>
      </c>
      <c r="I2080" s="27">
        <f>VLOOKUP($A2080,ranks!$A$2:$B$12,2,FALSE)-VLOOKUP(E2080,ranks!$A$2:$B$12,2,FALSE)</f>
        <v>0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0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0</v>
      </c>
    </row>
    <row r="2081" spans="1:17" x14ac:dyDescent="0.25">
      <c r="A2081" s="27" t="s">
        <v>6</v>
      </c>
      <c r="B2081" t="s">
        <v>6</v>
      </c>
      <c r="C2081" t="s">
        <v>1</v>
      </c>
      <c r="D2081" t="s">
        <v>6</v>
      </c>
      <c r="E2081" t="s">
        <v>1</v>
      </c>
      <c r="F2081" s="27">
        <f>VLOOKUP($A2081,ranks!$A$2:$B$12,2,FALSE)-VLOOKUP(B2081,ranks!$A$2:$B$12,2,FALSE)</f>
        <v>0</v>
      </c>
      <c r="G2081" s="27">
        <f>VLOOKUP($A2081,ranks!$A$2:$B$12,2,FALSE)-VLOOKUP(C2081,ranks!$A$2:$B$12,2,FALSE)</f>
        <v>3</v>
      </c>
      <c r="H2081" s="27">
        <f>VLOOKUP($A2081,ranks!$A$2:$B$12,2,FALSE)-VLOOKUP(D2081,ranks!$A$2:$B$12,2,FALSE)</f>
        <v>0</v>
      </c>
      <c r="I2081" s="27">
        <f>VLOOKUP($A2081,ranks!$A$2:$B$12,2,FALSE)-VLOOKUP(E2081,ranks!$A$2:$B$12,2,FALSE)</f>
        <v>3</v>
      </c>
      <c r="J2081">
        <f t="shared" si="258"/>
        <v>0</v>
      </c>
      <c r="K2081">
        <f t="shared" si="259"/>
        <v>9</v>
      </c>
      <c r="L2081">
        <f t="shared" si="260"/>
        <v>0</v>
      </c>
      <c r="M2081">
        <f t="shared" si="261"/>
        <v>9</v>
      </c>
      <c r="N2081">
        <f t="shared" si="262"/>
        <v>0</v>
      </c>
      <c r="O2081">
        <f t="shared" si="263"/>
        <v>3</v>
      </c>
      <c r="P2081">
        <f t="shared" si="264"/>
        <v>0</v>
      </c>
      <c r="Q2081">
        <f t="shared" si="265"/>
        <v>3</v>
      </c>
    </row>
    <row r="2082" spans="1:17" x14ac:dyDescent="0.25">
      <c r="A2082" s="27" t="s">
        <v>4</v>
      </c>
      <c r="B2082" t="s">
        <v>11</v>
      </c>
      <c r="C2082" t="s">
        <v>6</v>
      </c>
      <c r="D2082" t="s">
        <v>6</v>
      </c>
      <c r="E2082" t="s">
        <v>1</v>
      </c>
      <c r="F2082" s="27">
        <f>VLOOKUP($A2082,ranks!$A$2:$B$12,2,FALSE)-VLOOKUP(B2082,ranks!$A$2:$B$12,2,FALSE)</f>
        <v>8</v>
      </c>
      <c r="G2082" s="27">
        <f>VLOOKUP($A2082,ranks!$A$2:$B$12,2,FALSE)-VLOOKUP(C2082,ranks!$A$2:$B$12,2,FALSE)</f>
        <v>-2</v>
      </c>
      <c r="H2082" s="27">
        <f>VLOOKUP($A2082,ranks!$A$2:$B$12,2,FALSE)-VLOOKUP(D2082,ranks!$A$2:$B$12,2,FALSE)</f>
        <v>-2</v>
      </c>
      <c r="I2082" s="27">
        <f>VLOOKUP($A2082,ranks!$A$2:$B$12,2,FALSE)-VLOOKUP(E2082,ranks!$A$2:$B$12,2,FALSE)</f>
        <v>1</v>
      </c>
      <c r="J2082">
        <f t="shared" si="258"/>
        <v>64</v>
      </c>
      <c r="K2082">
        <f t="shared" si="259"/>
        <v>4</v>
      </c>
      <c r="L2082">
        <f t="shared" si="260"/>
        <v>4</v>
      </c>
      <c r="M2082">
        <f t="shared" si="261"/>
        <v>1</v>
      </c>
      <c r="N2082">
        <f t="shared" si="262"/>
        <v>8</v>
      </c>
      <c r="O2082">
        <f t="shared" si="263"/>
        <v>2</v>
      </c>
      <c r="P2082">
        <f t="shared" si="264"/>
        <v>2</v>
      </c>
      <c r="Q2082">
        <f t="shared" si="265"/>
        <v>1</v>
      </c>
    </row>
    <row r="2083" spans="1:17" x14ac:dyDescent="0.25">
      <c r="A2083" s="27" t="s">
        <v>2</v>
      </c>
      <c r="B2083" t="s">
        <v>6</v>
      </c>
      <c r="C2083" t="s">
        <v>6</v>
      </c>
      <c r="D2083" t="s">
        <v>6</v>
      </c>
      <c r="E2083" t="s">
        <v>1</v>
      </c>
      <c r="F2083" s="27">
        <f>VLOOKUP($A2083,ranks!$A$2:$B$12,2,FALSE)-VLOOKUP(B2083,ranks!$A$2:$B$12,2,FALSE)</f>
        <v>-1</v>
      </c>
      <c r="G2083" s="27">
        <f>VLOOKUP($A2083,ranks!$A$2:$B$12,2,FALSE)-VLOOKUP(C2083,ranks!$A$2:$B$12,2,FALSE)</f>
        <v>-1</v>
      </c>
      <c r="H2083" s="27">
        <f>VLOOKUP($A2083,ranks!$A$2:$B$12,2,FALSE)-VLOOKUP(D2083,ranks!$A$2:$B$12,2,FALSE)</f>
        <v>-1</v>
      </c>
      <c r="I2083" s="27">
        <f>VLOOKUP($A2083,ranks!$A$2:$B$12,2,FALSE)-VLOOKUP(E2083,ranks!$A$2:$B$12,2,FALSE)</f>
        <v>2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4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2</v>
      </c>
    </row>
    <row r="2084" spans="1:17" x14ac:dyDescent="0.25">
      <c r="A2084" s="27" t="s">
        <v>6</v>
      </c>
      <c r="B2084" t="s">
        <v>2</v>
      </c>
      <c r="C2084" t="s">
        <v>6</v>
      </c>
      <c r="D2084" t="s">
        <v>6</v>
      </c>
      <c r="E2084" t="s">
        <v>1</v>
      </c>
      <c r="F2084" s="27">
        <f>VLOOKUP($A2084,ranks!$A$2:$B$12,2,FALSE)-VLOOKUP(B2084,ranks!$A$2:$B$12,2,FALSE)</f>
        <v>1</v>
      </c>
      <c r="G2084" s="27">
        <f>VLOOKUP($A2084,ranks!$A$2:$B$12,2,FALSE)-VLOOKUP(C2084,ranks!$A$2:$B$12,2,FALSE)</f>
        <v>0</v>
      </c>
      <c r="H2084" s="27">
        <f>VLOOKUP($A2084,ranks!$A$2:$B$12,2,FALSE)-VLOOKUP(D2084,ranks!$A$2:$B$12,2,FALSE)</f>
        <v>0</v>
      </c>
      <c r="I2084" s="27">
        <f>VLOOKUP($A2084,ranks!$A$2:$B$12,2,FALSE)-VLOOKUP(E2084,ranks!$A$2:$B$12,2,FALSE)</f>
        <v>3</v>
      </c>
      <c r="J2084">
        <f t="shared" si="258"/>
        <v>1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s="27" t="s">
        <v>1</v>
      </c>
      <c r="B2085" t="s">
        <v>1</v>
      </c>
      <c r="C2085" t="s">
        <v>1</v>
      </c>
      <c r="D2085" t="s">
        <v>6</v>
      </c>
      <c r="E2085" t="s">
        <v>1</v>
      </c>
      <c r="F2085" s="27">
        <f>VLOOKUP($A2085,ranks!$A$2:$B$12,2,FALSE)-VLOOKUP(B2085,ranks!$A$2:$B$12,2,FALSE)</f>
        <v>0</v>
      </c>
      <c r="G2085" s="27">
        <f>VLOOKUP($A2085,ranks!$A$2:$B$12,2,FALSE)-VLOOKUP(C2085,ranks!$A$2:$B$12,2,FALSE)</f>
        <v>0</v>
      </c>
      <c r="H2085" s="27">
        <f>VLOOKUP($A2085,ranks!$A$2:$B$12,2,FALSE)-VLOOKUP(D2085,ranks!$A$2:$B$12,2,FALSE)</f>
        <v>-3</v>
      </c>
      <c r="I2085" s="27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s="27" t="s">
        <v>1</v>
      </c>
      <c r="B2086" t="s">
        <v>1</v>
      </c>
      <c r="C2086" t="s">
        <v>1</v>
      </c>
      <c r="D2086" t="s">
        <v>6</v>
      </c>
      <c r="E2086" t="s">
        <v>1</v>
      </c>
      <c r="F2086" s="27">
        <f>VLOOKUP($A2086,ranks!$A$2:$B$12,2,FALSE)-VLOOKUP(B2086,ranks!$A$2:$B$12,2,FALSE)</f>
        <v>0</v>
      </c>
      <c r="G2086" s="27">
        <f>VLOOKUP($A2086,ranks!$A$2:$B$12,2,FALSE)-VLOOKUP(C2086,ranks!$A$2:$B$12,2,FALSE)</f>
        <v>0</v>
      </c>
      <c r="H2086" s="27">
        <f>VLOOKUP($A2086,ranks!$A$2:$B$12,2,FALSE)-VLOOKUP(D2086,ranks!$A$2:$B$12,2,FALSE)</f>
        <v>-3</v>
      </c>
      <c r="I2086" s="27">
        <f>VLOOKUP($A2086,ranks!$A$2:$B$12,2,FALSE)-VLOOKUP(E2086,ranks!$A$2:$B$12,2,FALSE)</f>
        <v>0</v>
      </c>
      <c r="J2086">
        <f t="shared" si="258"/>
        <v>0</v>
      </c>
      <c r="K2086">
        <f t="shared" si="259"/>
        <v>0</v>
      </c>
      <c r="L2086">
        <f t="shared" si="260"/>
        <v>9</v>
      </c>
      <c r="M2086">
        <f t="shared" si="261"/>
        <v>0</v>
      </c>
      <c r="N2086">
        <f t="shared" si="262"/>
        <v>0</v>
      </c>
      <c r="O2086">
        <f t="shared" si="263"/>
        <v>0</v>
      </c>
      <c r="P2086">
        <f t="shared" si="264"/>
        <v>3</v>
      </c>
      <c r="Q2086">
        <f t="shared" si="265"/>
        <v>0</v>
      </c>
    </row>
    <row r="2087" spans="1:17" x14ac:dyDescent="0.25">
      <c r="A2087" s="27" t="s">
        <v>1</v>
      </c>
      <c r="B2087" t="s">
        <v>5</v>
      </c>
      <c r="C2087" t="s">
        <v>6</v>
      </c>
      <c r="D2087" t="s">
        <v>6</v>
      </c>
      <c r="E2087" t="s">
        <v>1</v>
      </c>
      <c r="F2087" s="27">
        <f>VLOOKUP($A2087,ranks!$A$2:$B$12,2,FALSE)-VLOOKUP(B2087,ranks!$A$2:$B$12,2,FALSE)</f>
        <v>3</v>
      </c>
      <c r="G2087" s="27">
        <f>VLOOKUP($A2087,ranks!$A$2:$B$12,2,FALSE)-VLOOKUP(C2087,ranks!$A$2:$B$12,2,FALSE)</f>
        <v>-3</v>
      </c>
      <c r="H2087" s="27">
        <f>VLOOKUP($A2087,ranks!$A$2:$B$12,2,FALSE)-VLOOKUP(D2087,ranks!$A$2:$B$12,2,FALSE)</f>
        <v>-3</v>
      </c>
      <c r="I2087" s="27">
        <f>VLOOKUP($A2087,ranks!$A$2:$B$12,2,FALSE)-VLOOKUP(E2087,ranks!$A$2:$B$12,2,FALSE)</f>
        <v>0</v>
      </c>
      <c r="J2087">
        <f t="shared" si="258"/>
        <v>9</v>
      </c>
      <c r="K2087">
        <f t="shared" si="259"/>
        <v>9</v>
      </c>
      <c r="L2087">
        <f t="shared" si="260"/>
        <v>9</v>
      </c>
      <c r="M2087">
        <f t="shared" si="261"/>
        <v>0</v>
      </c>
      <c r="N2087">
        <f t="shared" si="262"/>
        <v>3</v>
      </c>
      <c r="O2087">
        <f t="shared" si="263"/>
        <v>3</v>
      </c>
      <c r="P2087">
        <f t="shared" si="264"/>
        <v>3</v>
      </c>
      <c r="Q2087">
        <f t="shared" si="265"/>
        <v>0</v>
      </c>
    </row>
    <row r="2088" spans="1:17" x14ac:dyDescent="0.25">
      <c r="A2088" s="27" t="s">
        <v>6</v>
      </c>
      <c r="B2088" t="s">
        <v>1</v>
      </c>
      <c r="C2088" t="s">
        <v>1</v>
      </c>
      <c r="D2088" t="s">
        <v>6</v>
      </c>
      <c r="E2088" t="s">
        <v>1</v>
      </c>
      <c r="F2088" s="27">
        <f>VLOOKUP($A2088,ranks!$A$2:$B$12,2,FALSE)-VLOOKUP(B2088,ranks!$A$2:$B$12,2,FALSE)</f>
        <v>3</v>
      </c>
      <c r="G2088" s="27">
        <f>VLOOKUP($A2088,ranks!$A$2:$B$12,2,FALSE)-VLOOKUP(C2088,ranks!$A$2:$B$12,2,FALSE)</f>
        <v>3</v>
      </c>
      <c r="H2088" s="27">
        <f>VLOOKUP($A2088,ranks!$A$2:$B$12,2,FALSE)-VLOOKUP(D2088,ranks!$A$2:$B$12,2,FALSE)</f>
        <v>0</v>
      </c>
      <c r="I2088" s="27">
        <f>VLOOKUP($A2088,ranks!$A$2:$B$12,2,FALSE)-VLOOKUP(E2088,ranks!$A$2:$B$12,2,FALSE)</f>
        <v>3</v>
      </c>
      <c r="J2088">
        <f t="shared" si="258"/>
        <v>9</v>
      </c>
      <c r="K2088">
        <f t="shared" si="259"/>
        <v>9</v>
      </c>
      <c r="L2088">
        <f t="shared" si="260"/>
        <v>0</v>
      </c>
      <c r="M2088">
        <f t="shared" si="261"/>
        <v>9</v>
      </c>
      <c r="N2088">
        <f t="shared" si="262"/>
        <v>3</v>
      </c>
      <c r="O2088">
        <f t="shared" si="263"/>
        <v>3</v>
      </c>
      <c r="P2088">
        <f t="shared" si="264"/>
        <v>0</v>
      </c>
      <c r="Q2088">
        <f t="shared" si="265"/>
        <v>3</v>
      </c>
    </row>
    <row r="2089" spans="1:17" x14ac:dyDescent="0.25">
      <c r="A2089" s="27" t="s">
        <v>6</v>
      </c>
      <c r="B2089" t="s">
        <v>3</v>
      </c>
      <c r="C2089" t="s">
        <v>6</v>
      </c>
      <c r="D2089" t="s">
        <v>6</v>
      </c>
      <c r="E2089" t="s">
        <v>1</v>
      </c>
      <c r="F2089" s="27">
        <f>VLOOKUP($A2089,ranks!$A$2:$B$12,2,FALSE)-VLOOKUP(B2089,ranks!$A$2:$B$12,2,FALSE)</f>
        <v>4</v>
      </c>
      <c r="G2089" s="27">
        <f>VLOOKUP($A2089,ranks!$A$2:$B$12,2,FALSE)-VLOOKUP(C2089,ranks!$A$2:$B$12,2,FALSE)</f>
        <v>0</v>
      </c>
      <c r="H2089" s="27">
        <f>VLOOKUP($A2089,ranks!$A$2:$B$12,2,FALSE)-VLOOKUP(D2089,ranks!$A$2:$B$12,2,FALSE)</f>
        <v>0</v>
      </c>
      <c r="I2089" s="27">
        <f>VLOOKUP($A2089,ranks!$A$2:$B$12,2,FALSE)-VLOOKUP(E2089,ranks!$A$2:$B$12,2,FALSE)</f>
        <v>3</v>
      </c>
      <c r="J2089">
        <f t="shared" si="258"/>
        <v>16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4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s="27" t="s">
        <v>6</v>
      </c>
      <c r="B2090" t="s">
        <v>2</v>
      </c>
      <c r="C2090" t="s">
        <v>6</v>
      </c>
      <c r="D2090" t="s">
        <v>6</v>
      </c>
      <c r="E2090" t="s">
        <v>1</v>
      </c>
      <c r="F2090" s="27">
        <f>VLOOKUP($A2090,ranks!$A$2:$B$12,2,FALSE)-VLOOKUP(B2090,ranks!$A$2:$B$12,2,FALSE)</f>
        <v>1</v>
      </c>
      <c r="G2090" s="27">
        <f>VLOOKUP($A2090,ranks!$A$2:$B$12,2,FALSE)-VLOOKUP(C2090,ranks!$A$2:$B$12,2,FALSE)</f>
        <v>0</v>
      </c>
      <c r="H2090" s="27">
        <f>VLOOKUP($A2090,ranks!$A$2:$B$12,2,FALSE)-VLOOKUP(D2090,ranks!$A$2:$B$12,2,FALSE)</f>
        <v>0</v>
      </c>
      <c r="I2090" s="27">
        <f>VLOOKUP($A2090,ranks!$A$2:$B$12,2,FALSE)-VLOOKUP(E2090,ranks!$A$2:$B$12,2,FALSE)</f>
        <v>3</v>
      </c>
      <c r="J2090">
        <f t="shared" si="258"/>
        <v>1</v>
      </c>
      <c r="K2090">
        <f t="shared" si="259"/>
        <v>0</v>
      </c>
      <c r="L2090">
        <f t="shared" si="260"/>
        <v>0</v>
      </c>
      <c r="M2090">
        <f t="shared" si="261"/>
        <v>9</v>
      </c>
      <c r="N2090">
        <f t="shared" si="262"/>
        <v>1</v>
      </c>
      <c r="O2090">
        <f t="shared" si="263"/>
        <v>0</v>
      </c>
      <c r="P2090">
        <f t="shared" si="264"/>
        <v>0</v>
      </c>
      <c r="Q2090">
        <f t="shared" si="265"/>
        <v>3</v>
      </c>
    </row>
    <row r="2091" spans="1:17" x14ac:dyDescent="0.25">
      <c r="A2091" s="27" t="s">
        <v>6</v>
      </c>
      <c r="B2091" t="s">
        <v>1</v>
      </c>
      <c r="C2091" t="s">
        <v>1</v>
      </c>
      <c r="D2091" t="s">
        <v>6</v>
      </c>
      <c r="E2091" t="s">
        <v>1</v>
      </c>
      <c r="F2091" s="27">
        <f>VLOOKUP($A2091,ranks!$A$2:$B$12,2,FALSE)-VLOOKUP(B2091,ranks!$A$2:$B$12,2,FALSE)</f>
        <v>3</v>
      </c>
      <c r="G2091" s="27">
        <f>VLOOKUP($A2091,ranks!$A$2:$B$12,2,FALSE)-VLOOKUP(C2091,ranks!$A$2:$B$12,2,FALSE)</f>
        <v>3</v>
      </c>
      <c r="H2091" s="27">
        <f>VLOOKUP($A2091,ranks!$A$2:$B$12,2,FALSE)-VLOOKUP(D2091,ranks!$A$2:$B$12,2,FALSE)</f>
        <v>0</v>
      </c>
      <c r="I2091" s="27">
        <f>VLOOKUP($A2091,ranks!$A$2:$B$12,2,FALSE)-VLOOKUP(E2091,ranks!$A$2:$B$12,2,FALSE)</f>
        <v>3</v>
      </c>
      <c r="J2091">
        <f t="shared" si="258"/>
        <v>9</v>
      </c>
      <c r="K2091">
        <f t="shared" si="259"/>
        <v>9</v>
      </c>
      <c r="L2091">
        <f t="shared" si="260"/>
        <v>0</v>
      </c>
      <c r="M2091">
        <f t="shared" si="261"/>
        <v>9</v>
      </c>
      <c r="N2091">
        <f t="shared" si="262"/>
        <v>3</v>
      </c>
      <c r="O2091">
        <f t="shared" si="263"/>
        <v>3</v>
      </c>
      <c r="P2091">
        <f t="shared" si="264"/>
        <v>0</v>
      </c>
      <c r="Q2091">
        <f t="shared" si="265"/>
        <v>3</v>
      </c>
    </row>
    <row r="2092" spans="1:17" x14ac:dyDescent="0.25">
      <c r="A2092" s="27" t="s">
        <v>3</v>
      </c>
      <c r="B2092" t="s">
        <v>1</v>
      </c>
      <c r="C2092" t="s">
        <v>1</v>
      </c>
      <c r="D2092" t="s">
        <v>6</v>
      </c>
      <c r="E2092" t="s">
        <v>1</v>
      </c>
      <c r="F2092" s="27">
        <f>VLOOKUP($A2092,ranks!$A$2:$B$12,2,FALSE)-VLOOKUP(B2092,ranks!$A$2:$B$12,2,FALSE)</f>
        <v>-1</v>
      </c>
      <c r="G2092" s="27">
        <f>VLOOKUP($A2092,ranks!$A$2:$B$12,2,FALSE)-VLOOKUP(C2092,ranks!$A$2:$B$12,2,FALSE)</f>
        <v>-1</v>
      </c>
      <c r="H2092" s="27">
        <f>VLOOKUP($A2092,ranks!$A$2:$B$12,2,FALSE)-VLOOKUP(D2092,ranks!$A$2:$B$12,2,FALSE)</f>
        <v>-4</v>
      </c>
      <c r="I2092" s="27">
        <f>VLOOKUP($A2092,ranks!$A$2:$B$12,2,FALSE)-VLOOKUP(E2092,ranks!$A$2:$B$12,2,FALSE)</f>
        <v>-1</v>
      </c>
      <c r="J2092">
        <f t="shared" si="258"/>
        <v>1</v>
      </c>
      <c r="K2092">
        <f t="shared" si="259"/>
        <v>1</v>
      </c>
      <c r="L2092">
        <f t="shared" si="260"/>
        <v>16</v>
      </c>
      <c r="M2092">
        <f t="shared" si="261"/>
        <v>1</v>
      </c>
      <c r="N2092">
        <f t="shared" si="262"/>
        <v>1</v>
      </c>
      <c r="O2092">
        <f t="shared" si="263"/>
        <v>1</v>
      </c>
      <c r="P2092">
        <f t="shared" si="264"/>
        <v>4</v>
      </c>
      <c r="Q2092">
        <f t="shared" si="265"/>
        <v>1</v>
      </c>
    </row>
    <row r="2093" spans="1:17" x14ac:dyDescent="0.25">
      <c r="A2093" s="27" t="s">
        <v>5</v>
      </c>
      <c r="B2093" t="s">
        <v>1</v>
      </c>
      <c r="C2093" t="s">
        <v>1</v>
      </c>
      <c r="D2093" t="s">
        <v>6</v>
      </c>
      <c r="E2093" t="s">
        <v>1</v>
      </c>
      <c r="F2093" s="27">
        <f>VLOOKUP($A2093,ranks!$A$2:$B$12,2,FALSE)-VLOOKUP(B2093,ranks!$A$2:$B$12,2,FALSE)</f>
        <v>-3</v>
      </c>
      <c r="G2093" s="27">
        <f>VLOOKUP($A2093,ranks!$A$2:$B$12,2,FALSE)-VLOOKUP(C2093,ranks!$A$2:$B$12,2,FALSE)</f>
        <v>-3</v>
      </c>
      <c r="H2093" s="27">
        <f>VLOOKUP($A2093,ranks!$A$2:$B$12,2,FALSE)-VLOOKUP(D2093,ranks!$A$2:$B$12,2,FALSE)</f>
        <v>-6</v>
      </c>
      <c r="I2093" s="27">
        <f>VLOOKUP($A2093,ranks!$A$2:$B$12,2,FALSE)-VLOOKUP(E2093,ranks!$A$2:$B$12,2,FALSE)</f>
        <v>-3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9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3</v>
      </c>
    </row>
    <row r="2094" spans="1:17" x14ac:dyDescent="0.25">
      <c r="A2094" s="27" t="s">
        <v>10</v>
      </c>
      <c r="B2094" t="s">
        <v>5</v>
      </c>
      <c r="C2094" t="s">
        <v>1</v>
      </c>
      <c r="D2094" t="s">
        <v>6</v>
      </c>
      <c r="E2094" t="s">
        <v>1</v>
      </c>
      <c r="F2094" s="27">
        <f>VLOOKUP($A2094,ranks!$A$2:$B$12,2,FALSE)-VLOOKUP(B2094,ranks!$A$2:$B$12,2,FALSE)</f>
        <v>-1</v>
      </c>
      <c r="G2094" s="27">
        <f>VLOOKUP($A2094,ranks!$A$2:$B$12,2,FALSE)-VLOOKUP(C2094,ranks!$A$2:$B$12,2,FALSE)</f>
        <v>-4</v>
      </c>
      <c r="H2094" s="27">
        <f>VLOOKUP($A2094,ranks!$A$2:$B$12,2,FALSE)-VLOOKUP(D2094,ranks!$A$2:$B$12,2,FALSE)</f>
        <v>-7</v>
      </c>
      <c r="I2094" s="27">
        <f>VLOOKUP($A2094,ranks!$A$2:$B$12,2,FALSE)-VLOOKUP(E2094,ranks!$A$2:$B$12,2,FALSE)</f>
        <v>-4</v>
      </c>
      <c r="J2094">
        <f t="shared" si="258"/>
        <v>1</v>
      </c>
      <c r="K2094">
        <f t="shared" si="259"/>
        <v>16</v>
      </c>
      <c r="L2094">
        <f t="shared" si="260"/>
        <v>49</v>
      </c>
      <c r="M2094">
        <f t="shared" si="261"/>
        <v>16</v>
      </c>
      <c r="N2094">
        <f t="shared" si="262"/>
        <v>1</v>
      </c>
      <c r="O2094">
        <f t="shared" si="263"/>
        <v>4</v>
      </c>
      <c r="P2094">
        <f t="shared" si="264"/>
        <v>7</v>
      </c>
      <c r="Q2094">
        <f t="shared" si="265"/>
        <v>4</v>
      </c>
    </row>
    <row r="2095" spans="1:17" x14ac:dyDescent="0.25">
      <c r="A2095" s="27" t="s">
        <v>11</v>
      </c>
      <c r="B2095" t="s">
        <v>7</v>
      </c>
      <c r="C2095" t="s">
        <v>6</v>
      </c>
      <c r="D2095" t="s">
        <v>6</v>
      </c>
      <c r="E2095" t="s">
        <v>1</v>
      </c>
      <c r="F2095" s="27">
        <f>VLOOKUP($A2095,ranks!$A$2:$B$12,2,FALSE)-VLOOKUP(B2095,ranks!$A$2:$B$12,2,FALSE)</f>
        <v>-5</v>
      </c>
      <c r="G2095" s="27">
        <f>VLOOKUP($A2095,ranks!$A$2:$B$12,2,FALSE)-VLOOKUP(C2095,ranks!$A$2:$B$12,2,FALSE)</f>
        <v>-10</v>
      </c>
      <c r="H2095" s="27">
        <f>VLOOKUP($A2095,ranks!$A$2:$B$12,2,FALSE)-VLOOKUP(D2095,ranks!$A$2:$B$12,2,FALSE)</f>
        <v>-10</v>
      </c>
      <c r="I2095" s="27">
        <f>VLOOKUP($A2095,ranks!$A$2:$B$12,2,FALSE)-VLOOKUP(E2095,ranks!$A$2:$B$12,2,FALSE)</f>
        <v>-7</v>
      </c>
      <c r="J2095">
        <f t="shared" si="258"/>
        <v>25</v>
      </c>
      <c r="K2095">
        <f t="shared" si="259"/>
        <v>100</v>
      </c>
      <c r="L2095">
        <f t="shared" si="260"/>
        <v>100</v>
      </c>
      <c r="M2095">
        <f t="shared" si="261"/>
        <v>49</v>
      </c>
      <c r="N2095">
        <f t="shared" si="262"/>
        <v>5</v>
      </c>
      <c r="O2095">
        <f t="shared" si="263"/>
        <v>10</v>
      </c>
      <c r="P2095">
        <f t="shared" si="264"/>
        <v>10</v>
      </c>
      <c r="Q2095">
        <f t="shared" si="265"/>
        <v>7</v>
      </c>
    </row>
    <row r="2096" spans="1:17" x14ac:dyDescent="0.25">
      <c r="A2096" s="27" t="s">
        <v>8</v>
      </c>
      <c r="B2096" t="s">
        <v>1</v>
      </c>
      <c r="C2096" t="s">
        <v>1</v>
      </c>
      <c r="D2096" t="s">
        <v>6</v>
      </c>
      <c r="E2096" t="s">
        <v>1</v>
      </c>
      <c r="F2096" s="27">
        <f>VLOOKUP($A2096,ranks!$A$2:$B$12,2,FALSE)-VLOOKUP(B2096,ranks!$A$2:$B$12,2,FALSE)</f>
        <v>-6</v>
      </c>
      <c r="G2096" s="27">
        <f>VLOOKUP($A2096,ranks!$A$2:$B$12,2,FALSE)-VLOOKUP(C2096,ranks!$A$2:$B$12,2,FALSE)</f>
        <v>-6</v>
      </c>
      <c r="H2096" s="27">
        <f>VLOOKUP($A2096,ranks!$A$2:$B$12,2,FALSE)-VLOOKUP(D2096,ranks!$A$2:$B$12,2,FALSE)</f>
        <v>-9</v>
      </c>
      <c r="I2096" s="27">
        <f>VLOOKUP($A2096,ranks!$A$2:$B$12,2,FALSE)-VLOOKUP(E2096,ranks!$A$2:$B$12,2,FALSE)</f>
        <v>-6</v>
      </c>
      <c r="J2096">
        <f t="shared" si="258"/>
        <v>36</v>
      </c>
      <c r="K2096">
        <f t="shared" si="259"/>
        <v>36</v>
      </c>
      <c r="L2096">
        <f t="shared" si="260"/>
        <v>81</v>
      </c>
      <c r="M2096">
        <f t="shared" si="261"/>
        <v>36</v>
      </c>
      <c r="N2096">
        <f t="shared" si="262"/>
        <v>6</v>
      </c>
      <c r="O2096">
        <f t="shared" si="263"/>
        <v>6</v>
      </c>
      <c r="P2096">
        <f t="shared" si="264"/>
        <v>9</v>
      </c>
      <c r="Q2096">
        <f t="shared" si="265"/>
        <v>6</v>
      </c>
    </row>
    <row r="2097" spans="1:17" x14ac:dyDescent="0.25">
      <c r="A2097" s="27" t="s">
        <v>1</v>
      </c>
      <c r="B2097" t="s">
        <v>6</v>
      </c>
      <c r="C2097" t="s">
        <v>6</v>
      </c>
      <c r="D2097" t="s">
        <v>6</v>
      </c>
      <c r="E2097" t="s">
        <v>1</v>
      </c>
      <c r="F2097" s="27">
        <f>VLOOKUP($A2097,ranks!$A$2:$B$12,2,FALSE)-VLOOKUP(B2097,ranks!$A$2:$B$12,2,FALSE)</f>
        <v>-3</v>
      </c>
      <c r="G2097" s="27">
        <f>VLOOKUP($A2097,ranks!$A$2:$B$12,2,FALSE)-VLOOKUP(C2097,ranks!$A$2:$B$12,2,FALSE)</f>
        <v>-3</v>
      </c>
      <c r="H2097" s="27">
        <f>VLOOKUP($A2097,ranks!$A$2:$B$12,2,FALSE)-VLOOKUP(D2097,ranks!$A$2:$B$12,2,FALSE)</f>
        <v>-3</v>
      </c>
      <c r="I2097" s="27">
        <f>VLOOKUP($A2097,ranks!$A$2:$B$12,2,FALSE)-VLOOKUP(E2097,ranks!$A$2:$B$12,2,FALSE)</f>
        <v>0</v>
      </c>
      <c r="J2097">
        <f t="shared" si="258"/>
        <v>9</v>
      </c>
      <c r="K2097">
        <f t="shared" si="259"/>
        <v>9</v>
      </c>
      <c r="L2097">
        <f t="shared" si="260"/>
        <v>9</v>
      </c>
      <c r="M2097">
        <f t="shared" si="261"/>
        <v>0</v>
      </c>
      <c r="N2097">
        <f t="shared" si="262"/>
        <v>3</v>
      </c>
      <c r="O2097">
        <f t="shared" si="263"/>
        <v>3</v>
      </c>
      <c r="P2097">
        <f t="shared" si="264"/>
        <v>3</v>
      </c>
      <c r="Q2097">
        <f t="shared" si="265"/>
        <v>0</v>
      </c>
    </row>
    <row r="2098" spans="1:17" x14ac:dyDescent="0.25">
      <c r="A2098" s="27" t="s">
        <v>4</v>
      </c>
      <c r="B2098" t="s">
        <v>6</v>
      </c>
      <c r="C2098" t="s">
        <v>6</v>
      </c>
      <c r="D2098" t="s">
        <v>6</v>
      </c>
      <c r="E2098" t="s">
        <v>1</v>
      </c>
      <c r="F2098" s="27">
        <f>VLOOKUP($A2098,ranks!$A$2:$B$12,2,FALSE)-VLOOKUP(B2098,ranks!$A$2:$B$12,2,FALSE)</f>
        <v>-2</v>
      </c>
      <c r="G2098" s="27">
        <f>VLOOKUP($A2098,ranks!$A$2:$B$12,2,FALSE)-VLOOKUP(C2098,ranks!$A$2:$B$12,2,FALSE)</f>
        <v>-2</v>
      </c>
      <c r="H2098" s="27">
        <f>VLOOKUP($A2098,ranks!$A$2:$B$12,2,FALSE)-VLOOKUP(D2098,ranks!$A$2:$B$12,2,FALSE)</f>
        <v>-2</v>
      </c>
      <c r="I2098" s="27">
        <f>VLOOKUP($A2098,ranks!$A$2:$B$12,2,FALSE)-VLOOKUP(E2098,ranks!$A$2:$B$12,2,FALSE)</f>
        <v>1</v>
      </c>
      <c r="J2098">
        <f t="shared" si="258"/>
        <v>4</v>
      </c>
      <c r="K2098">
        <f t="shared" si="259"/>
        <v>4</v>
      </c>
      <c r="L2098">
        <f t="shared" si="260"/>
        <v>4</v>
      </c>
      <c r="M2098">
        <f t="shared" si="261"/>
        <v>1</v>
      </c>
      <c r="N2098">
        <f t="shared" si="262"/>
        <v>2</v>
      </c>
      <c r="O2098">
        <f t="shared" si="263"/>
        <v>2</v>
      </c>
      <c r="P2098">
        <f t="shared" si="264"/>
        <v>2</v>
      </c>
      <c r="Q2098">
        <f t="shared" si="265"/>
        <v>1</v>
      </c>
    </row>
    <row r="2099" spans="1:17" x14ac:dyDescent="0.25">
      <c r="A2099" s="27" t="s">
        <v>6</v>
      </c>
      <c r="B2099" t="s">
        <v>8</v>
      </c>
      <c r="C2099" t="s">
        <v>6</v>
      </c>
      <c r="D2099" t="s">
        <v>6</v>
      </c>
      <c r="E2099" t="s">
        <v>1</v>
      </c>
      <c r="F2099" s="27">
        <f>VLOOKUP($A2099,ranks!$A$2:$B$12,2,FALSE)-VLOOKUP(B2099,ranks!$A$2:$B$12,2,FALSE)</f>
        <v>9</v>
      </c>
      <c r="G2099" s="27">
        <f>VLOOKUP($A2099,ranks!$A$2:$B$12,2,FALSE)-VLOOKUP(C2099,ranks!$A$2:$B$12,2,FALSE)</f>
        <v>0</v>
      </c>
      <c r="H2099" s="27">
        <f>VLOOKUP($A2099,ranks!$A$2:$B$12,2,FALSE)-VLOOKUP(D2099,ranks!$A$2:$B$12,2,FALSE)</f>
        <v>0</v>
      </c>
      <c r="I2099" s="27">
        <f>VLOOKUP($A2099,ranks!$A$2:$B$12,2,FALSE)-VLOOKUP(E2099,ranks!$A$2:$B$12,2,FALSE)</f>
        <v>3</v>
      </c>
      <c r="J2099">
        <f t="shared" si="258"/>
        <v>81</v>
      </c>
      <c r="K2099">
        <f t="shared" si="259"/>
        <v>0</v>
      </c>
      <c r="L2099">
        <f t="shared" si="260"/>
        <v>0</v>
      </c>
      <c r="M2099">
        <f t="shared" si="261"/>
        <v>9</v>
      </c>
      <c r="N2099">
        <f t="shared" si="262"/>
        <v>9</v>
      </c>
      <c r="O2099">
        <f t="shared" si="263"/>
        <v>0</v>
      </c>
      <c r="P2099">
        <f t="shared" si="264"/>
        <v>0</v>
      </c>
      <c r="Q2099">
        <f t="shared" si="265"/>
        <v>3</v>
      </c>
    </row>
    <row r="2100" spans="1:17" x14ac:dyDescent="0.25">
      <c r="A2100" s="27" t="s">
        <v>6</v>
      </c>
      <c r="B2100" t="s">
        <v>6</v>
      </c>
      <c r="C2100" t="s">
        <v>6</v>
      </c>
      <c r="D2100" t="s">
        <v>6</v>
      </c>
      <c r="E2100" t="s">
        <v>1</v>
      </c>
      <c r="F2100" s="27">
        <f>VLOOKUP($A2100,ranks!$A$2:$B$12,2,FALSE)-VLOOKUP(B2100,ranks!$A$2:$B$12,2,FALSE)</f>
        <v>0</v>
      </c>
      <c r="G2100" s="27">
        <f>VLOOKUP($A2100,ranks!$A$2:$B$12,2,FALSE)-VLOOKUP(C2100,ranks!$A$2:$B$12,2,FALSE)</f>
        <v>0</v>
      </c>
      <c r="H2100" s="27">
        <f>VLOOKUP($A2100,ranks!$A$2:$B$12,2,FALSE)-VLOOKUP(D2100,ranks!$A$2:$B$12,2,FALSE)</f>
        <v>0</v>
      </c>
      <c r="I2100" s="27">
        <f>VLOOKUP($A2100,ranks!$A$2:$B$12,2,FALSE)-VLOOKUP(E2100,ranks!$A$2:$B$12,2,FALSE)</f>
        <v>3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9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3</v>
      </c>
    </row>
    <row r="2101" spans="1:17" x14ac:dyDescent="0.25">
      <c r="A2101" s="27" t="s">
        <v>2</v>
      </c>
      <c r="B2101" t="s">
        <v>3</v>
      </c>
      <c r="C2101" t="s">
        <v>6</v>
      </c>
      <c r="D2101" t="s">
        <v>6</v>
      </c>
      <c r="E2101" t="s">
        <v>1</v>
      </c>
      <c r="F2101" s="27">
        <f>VLOOKUP($A2101,ranks!$A$2:$B$12,2,FALSE)-VLOOKUP(B2101,ranks!$A$2:$B$12,2,FALSE)</f>
        <v>3</v>
      </c>
      <c r="G2101" s="27">
        <f>VLOOKUP($A2101,ranks!$A$2:$B$12,2,FALSE)-VLOOKUP(C2101,ranks!$A$2:$B$12,2,FALSE)</f>
        <v>-1</v>
      </c>
      <c r="H2101" s="27">
        <f>VLOOKUP($A2101,ranks!$A$2:$B$12,2,FALSE)-VLOOKUP(D2101,ranks!$A$2:$B$12,2,FALSE)</f>
        <v>-1</v>
      </c>
      <c r="I2101" s="27">
        <f>VLOOKUP($A2101,ranks!$A$2:$B$12,2,FALSE)-VLOOKUP(E2101,ranks!$A$2:$B$12,2,FALSE)</f>
        <v>2</v>
      </c>
      <c r="J2101">
        <f t="shared" si="258"/>
        <v>9</v>
      </c>
      <c r="K2101">
        <f t="shared" si="259"/>
        <v>1</v>
      </c>
      <c r="L2101">
        <f t="shared" si="260"/>
        <v>1</v>
      </c>
      <c r="M2101">
        <f t="shared" si="261"/>
        <v>4</v>
      </c>
      <c r="N2101">
        <f t="shared" si="262"/>
        <v>3</v>
      </c>
      <c r="O2101">
        <f t="shared" si="263"/>
        <v>1</v>
      </c>
      <c r="P2101">
        <f t="shared" si="264"/>
        <v>1</v>
      </c>
      <c r="Q2101">
        <f t="shared" si="265"/>
        <v>2</v>
      </c>
    </row>
    <row r="2102" spans="1:17" x14ac:dyDescent="0.25">
      <c r="A2102" s="27" t="s">
        <v>7</v>
      </c>
      <c r="B2102" t="s">
        <v>2</v>
      </c>
      <c r="C2102" t="s">
        <v>6</v>
      </c>
      <c r="D2102" t="s">
        <v>6</v>
      </c>
      <c r="E2102" t="s">
        <v>1</v>
      </c>
      <c r="F2102" s="27">
        <f>VLOOKUP($A2102,ranks!$A$2:$B$12,2,FALSE)-VLOOKUP(B2102,ranks!$A$2:$B$12,2,FALSE)</f>
        <v>-4</v>
      </c>
      <c r="G2102" s="27">
        <f>VLOOKUP($A2102,ranks!$A$2:$B$12,2,FALSE)-VLOOKUP(C2102,ranks!$A$2:$B$12,2,FALSE)</f>
        <v>-5</v>
      </c>
      <c r="H2102" s="27">
        <f>VLOOKUP($A2102,ranks!$A$2:$B$12,2,FALSE)-VLOOKUP(D2102,ranks!$A$2:$B$12,2,FALSE)</f>
        <v>-5</v>
      </c>
      <c r="I2102" s="27">
        <f>VLOOKUP($A2102,ranks!$A$2:$B$12,2,FALSE)-VLOOKUP(E2102,ranks!$A$2:$B$12,2,FALSE)</f>
        <v>-2</v>
      </c>
      <c r="J2102">
        <f t="shared" si="258"/>
        <v>16</v>
      </c>
      <c r="K2102">
        <f t="shared" si="259"/>
        <v>25</v>
      </c>
      <c r="L2102">
        <f t="shared" si="260"/>
        <v>25</v>
      </c>
      <c r="M2102">
        <f t="shared" si="261"/>
        <v>4</v>
      </c>
      <c r="N2102">
        <f t="shared" si="262"/>
        <v>4</v>
      </c>
      <c r="O2102">
        <f t="shared" si="263"/>
        <v>5</v>
      </c>
      <c r="P2102">
        <f t="shared" si="264"/>
        <v>5</v>
      </c>
      <c r="Q2102">
        <f t="shared" si="265"/>
        <v>2</v>
      </c>
    </row>
    <row r="2103" spans="1:17" x14ac:dyDescent="0.25">
      <c r="A2103" s="27" t="s">
        <v>6</v>
      </c>
      <c r="B2103" t="s">
        <v>7</v>
      </c>
      <c r="C2103" t="s">
        <v>1</v>
      </c>
      <c r="D2103" t="s">
        <v>6</v>
      </c>
      <c r="E2103" t="s">
        <v>1</v>
      </c>
      <c r="F2103" s="27">
        <f>VLOOKUP($A2103,ranks!$A$2:$B$12,2,FALSE)-VLOOKUP(B2103,ranks!$A$2:$B$12,2,FALSE)</f>
        <v>5</v>
      </c>
      <c r="G2103" s="27">
        <f>VLOOKUP($A2103,ranks!$A$2:$B$12,2,FALSE)-VLOOKUP(C2103,ranks!$A$2:$B$12,2,FALSE)</f>
        <v>3</v>
      </c>
      <c r="H2103" s="27">
        <f>VLOOKUP($A2103,ranks!$A$2:$B$12,2,FALSE)-VLOOKUP(D2103,ranks!$A$2:$B$12,2,FALSE)</f>
        <v>0</v>
      </c>
      <c r="I2103" s="27">
        <f>VLOOKUP($A2103,ranks!$A$2:$B$12,2,FALSE)-VLOOKUP(E2103,ranks!$A$2:$B$12,2,FALSE)</f>
        <v>3</v>
      </c>
      <c r="J2103">
        <f t="shared" si="258"/>
        <v>25</v>
      </c>
      <c r="K2103">
        <f t="shared" si="259"/>
        <v>9</v>
      </c>
      <c r="L2103">
        <f t="shared" si="260"/>
        <v>0</v>
      </c>
      <c r="M2103">
        <f t="shared" si="261"/>
        <v>9</v>
      </c>
      <c r="N2103">
        <f t="shared" si="262"/>
        <v>5</v>
      </c>
      <c r="O2103">
        <f t="shared" si="263"/>
        <v>3</v>
      </c>
      <c r="P2103">
        <f t="shared" si="264"/>
        <v>0</v>
      </c>
      <c r="Q2103">
        <f t="shared" si="265"/>
        <v>3</v>
      </c>
    </row>
    <row r="2104" spans="1:17" x14ac:dyDescent="0.25">
      <c r="A2104" s="27" t="s">
        <v>1</v>
      </c>
      <c r="B2104" t="s">
        <v>6</v>
      </c>
      <c r="C2104" t="s">
        <v>6</v>
      </c>
      <c r="D2104" t="s">
        <v>6</v>
      </c>
      <c r="E2104" t="s">
        <v>1</v>
      </c>
      <c r="F2104" s="27">
        <f>VLOOKUP($A2104,ranks!$A$2:$B$12,2,FALSE)-VLOOKUP(B2104,ranks!$A$2:$B$12,2,FALSE)</f>
        <v>-3</v>
      </c>
      <c r="G2104" s="27">
        <f>VLOOKUP($A2104,ranks!$A$2:$B$12,2,FALSE)-VLOOKUP(C2104,ranks!$A$2:$B$12,2,FALSE)</f>
        <v>-3</v>
      </c>
      <c r="H2104" s="27">
        <f>VLOOKUP($A2104,ranks!$A$2:$B$12,2,FALSE)-VLOOKUP(D2104,ranks!$A$2:$B$12,2,FALSE)</f>
        <v>-3</v>
      </c>
      <c r="I2104" s="27">
        <f>VLOOKUP($A2104,ranks!$A$2:$B$12,2,FALSE)-VLOOKUP(E2104,ranks!$A$2:$B$12,2,FALSE)</f>
        <v>0</v>
      </c>
      <c r="J2104">
        <f t="shared" si="258"/>
        <v>9</v>
      </c>
      <c r="K2104">
        <f t="shared" si="259"/>
        <v>9</v>
      </c>
      <c r="L2104">
        <f t="shared" si="260"/>
        <v>9</v>
      </c>
      <c r="M2104">
        <f t="shared" si="261"/>
        <v>0</v>
      </c>
      <c r="N2104">
        <f t="shared" si="262"/>
        <v>3</v>
      </c>
      <c r="O2104">
        <f t="shared" si="263"/>
        <v>3</v>
      </c>
      <c r="P2104">
        <f t="shared" si="264"/>
        <v>3</v>
      </c>
      <c r="Q2104">
        <f t="shared" si="265"/>
        <v>0</v>
      </c>
    </row>
    <row r="2105" spans="1:17" x14ac:dyDescent="0.25">
      <c r="A2105" s="27" t="s">
        <v>5</v>
      </c>
      <c r="B2105" t="s">
        <v>1</v>
      </c>
      <c r="C2105" t="s">
        <v>1</v>
      </c>
      <c r="D2105" t="s">
        <v>6</v>
      </c>
      <c r="E2105" t="s">
        <v>1</v>
      </c>
      <c r="F2105" s="27">
        <f>VLOOKUP($A2105,ranks!$A$2:$B$12,2,FALSE)-VLOOKUP(B2105,ranks!$A$2:$B$12,2,FALSE)</f>
        <v>-3</v>
      </c>
      <c r="G2105" s="27">
        <f>VLOOKUP($A2105,ranks!$A$2:$B$12,2,FALSE)-VLOOKUP(C2105,ranks!$A$2:$B$12,2,FALSE)</f>
        <v>-3</v>
      </c>
      <c r="H2105" s="27">
        <f>VLOOKUP($A2105,ranks!$A$2:$B$12,2,FALSE)-VLOOKUP(D2105,ranks!$A$2:$B$12,2,FALSE)</f>
        <v>-6</v>
      </c>
      <c r="I2105" s="27">
        <f>VLOOKUP($A2105,ranks!$A$2:$B$12,2,FALSE)-VLOOKUP(E2105,ranks!$A$2:$B$12,2,FALSE)</f>
        <v>-3</v>
      </c>
      <c r="J2105">
        <f t="shared" si="258"/>
        <v>9</v>
      </c>
      <c r="K2105">
        <f t="shared" si="259"/>
        <v>9</v>
      </c>
      <c r="L2105">
        <f t="shared" si="260"/>
        <v>36</v>
      </c>
      <c r="M2105">
        <f t="shared" si="261"/>
        <v>9</v>
      </c>
      <c r="N2105">
        <f t="shared" si="262"/>
        <v>3</v>
      </c>
      <c r="O2105">
        <f t="shared" si="263"/>
        <v>3</v>
      </c>
      <c r="P2105">
        <f t="shared" si="264"/>
        <v>6</v>
      </c>
      <c r="Q2105">
        <f t="shared" si="265"/>
        <v>3</v>
      </c>
    </row>
    <row r="2106" spans="1:17" x14ac:dyDescent="0.25">
      <c r="A2106" s="27" t="s">
        <v>2</v>
      </c>
      <c r="B2106" t="s">
        <v>1</v>
      </c>
      <c r="C2106" t="s">
        <v>6</v>
      </c>
      <c r="D2106" t="s">
        <v>6</v>
      </c>
      <c r="E2106" t="s">
        <v>1</v>
      </c>
      <c r="F2106" s="27">
        <f>VLOOKUP($A2106,ranks!$A$2:$B$12,2,FALSE)-VLOOKUP(B2106,ranks!$A$2:$B$12,2,FALSE)</f>
        <v>2</v>
      </c>
      <c r="G2106" s="27">
        <f>VLOOKUP($A2106,ranks!$A$2:$B$12,2,FALSE)-VLOOKUP(C2106,ranks!$A$2:$B$12,2,FALSE)</f>
        <v>-1</v>
      </c>
      <c r="H2106" s="27">
        <f>VLOOKUP($A2106,ranks!$A$2:$B$12,2,FALSE)-VLOOKUP(D2106,ranks!$A$2:$B$12,2,FALSE)</f>
        <v>-1</v>
      </c>
      <c r="I2106" s="27">
        <f>VLOOKUP($A2106,ranks!$A$2:$B$12,2,FALSE)-VLOOKUP(E2106,ranks!$A$2:$B$12,2,FALSE)</f>
        <v>2</v>
      </c>
      <c r="J2106">
        <f t="shared" si="258"/>
        <v>4</v>
      </c>
      <c r="K2106">
        <f t="shared" si="259"/>
        <v>1</v>
      </c>
      <c r="L2106">
        <f t="shared" si="260"/>
        <v>1</v>
      </c>
      <c r="M2106">
        <f t="shared" si="261"/>
        <v>4</v>
      </c>
      <c r="N2106">
        <f t="shared" si="262"/>
        <v>2</v>
      </c>
      <c r="O2106">
        <f t="shared" si="263"/>
        <v>1</v>
      </c>
      <c r="P2106">
        <f t="shared" si="264"/>
        <v>1</v>
      </c>
      <c r="Q2106">
        <f t="shared" si="265"/>
        <v>2</v>
      </c>
    </row>
    <row r="2107" spans="1:17" x14ac:dyDescent="0.25">
      <c r="A2107" s="27" t="s">
        <v>3</v>
      </c>
      <c r="B2107" t="s">
        <v>6</v>
      </c>
      <c r="C2107" t="s">
        <v>6</v>
      </c>
      <c r="D2107" t="s">
        <v>6</v>
      </c>
      <c r="E2107" t="s">
        <v>1</v>
      </c>
      <c r="F2107" s="27">
        <f>VLOOKUP($A2107,ranks!$A$2:$B$12,2,FALSE)-VLOOKUP(B2107,ranks!$A$2:$B$12,2,FALSE)</f>
        <v>-4</v>
      </c>
      <c r="G2107" s="27">
        <f>VLOOKUP($A2107,ranks!$A$2:$B$12,2,FALSE)-VLOOKUP(C2107,ranks!$A$2:$B$12,2,FALSE)</f>
        <v>-4</v>
      </c>
      <c r="H2107" s="27">
        <f>VLOOKUP($A2107,ranks!$A$2:$B$12,2,FALSE)-VLOOKUP(D2107,ranks!$A$2:$B$12,2,FALSE)</f>
        <v>-4</v>
      </c>
      <c r="I2107" s="27">
        <f>VLOOKUP($A2107,ranks!$A$2:$B$12,2,FALSE)-VLOOKUP(E2107,ranks!$A$2:$B$12,2,FALSE)</f>
        <v>-1</v>
      </c>
      <c r="J2107">
        <f t="shared" si="258"/>
        <v>16</v>
      </c>
      <c r="K2107">
        <f t="shared" si="259"/>
        <v>16</v>
      </c>
      <c r="L2107">
        <f t="shared" si="260"/>
        <v>16</v>
      </c>
      <c r="M2107">
        <f t="shared" si="261"/>
        <v>1</v>
      </c>
      <c r="N2107">
        <f t="shared" si="262"/>
        <v>4</v>
      </c>
      <c r="O2107">
        <f t="shared" si="263"/>
        <v>4</v>
      </c>
      <c r="P2107">
        <f t="shared" si="264"/>
        <v>4</v>
      </c>
      <c r="Q2107">
        <f t="shared" si="265"/>
        <v>1</v>
      </c>
    </row>
    <row r="2108" spans="1:17" x14ac:dyDescent="0.25">
      <c r="A2108" s="27" t="s">
        <v>2</v>
      </c>
      <c r="B2108" t="s">
        <v>2</v>
      </c>
      <c r="C2108" t="s">
        <v>6</v>
      </c>
      <c r="D2108" t="s">
        <v>6</v>
      </c>
      <c r="E2108" t="s">
        <v>1</v>
      </c>
      <c r="F2108" s="27">
        <f>VLOOKUP($A2108,ranks!$A$2:$B$12,2,FALSE)-VLOOKUP(B2108,ranks!$A$2:$B$12,2,FALSE)</f>
        <v>0</v>
      </c>
      <c r="G2108" s="27">
        <f>VLOOKUP($A2108,ranks!$A$2:$B$12,2,FALSE)-VLOOKUP(C2108,ranks!$A$2:$B$12,2,FALSE)</f>
        <v>-1</v>
      </c>
      <c r="H2108" s="27">
        <f>VLOOKUP($A2108,ranks!$A$2:$B$12,2,FALSE)-VLOOKUP(D2108,ranks!$A$2:$B$12,2,FALSE)</f>
        <v>-1</v>
      </c>
      <c r="I2108" s="27">
        <f>VLOOKUP($A2108,ranks!$A$2:$B$12,2,FALSE)-VLOOKUP(E2108,ranks!$A$2:$B$12,2,FALSE)</f>
        <v>2</v>
      </c>
      <c r="J2108">
        <f t="shared" si="258"/>
        <v>0</v>
      </c>
      <c r="K2108">
        <f t="shared" si="259"/>
        <v>1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1</v>
      </c>
      <c r="P2108">
        <f t="shared" si="264"/>
        <v>1</v>
      </c>
      <c r="Q2108">
        <f t="shared" si="265"/>
        <v>2</v>
      </c>
    </row>
    <row r="2109" spans="1:17" x14ac:dyDescent="0.25">
      <c r="A2109" s="27" t="s">
        <v>3</v>
      </c>
      <c r="B2109" t="s">
        <v>5</v>
      </c>
      <c r="C2109" t="s">
        <v>6</v>
      </c>
      <c r="D2109" t="s">
        <v>6</v>
      </c>
      <c r="E2109" t="s">
        <v>1</v>
      </c>
      <c r="F2109" s="27">
        <f>VLOOKUP($A2109,ranks!$A$2:$B$12,2,FALSE)-VLOOKUP(B2109,ranks!$A$2:$B$12,2,FALSE)</f>
        <v>2</v>
      </c>
      <c r="G2109" s="27">
        <f>VLOOKUP($A2109,ranks!$A$2:$B$12,2,FALSE)-VLOOKUP(C2109,ranks!$A$2:$B$12,2,FALSE)</f>
        <v>-4</v>
      </c>
      <c r="H2109" s="27">
        <f>VLOOKUP($A2109,ranks!$A$2:$B$12,2,FALSE)-VLOOKUP(D2109,ranks!$A$2:$B$12,2,FALSE)</f>
        <v>-4</v>
      </c>
      <c r="I2109" s="27">
        <f>VLOOKUP($A2109,ranks!$A$2:$B$12,2,FALSE)-VLOOKUP(E2109,ranks!$A$2:$B$12,2,FALSE)</f>
        <v>-1</v>
      </c>
      <c r="J2109">
        <f t="shared" si="258"/>
        <v>4</v>
      </c>
      <c r="K2109">
        <f t="shared" si="259"/>
        <v>16</v>
      </c>
      <c r="L2109">
        <f t="shared" si="260"/>
        <v>16</v>
      </c>
      <c r="M2109">
        <f t="shared" si="261"/>
        <v>1</v>
      </c>
      <c r="N2109">
        <f t="shared" si="262"/>
        <v>2</v>
      </c>
      <c r="O2109">
        <f t="shared" si="263"/>
        <v>4</v>
      </c>
      <c r="P2109">
        <f t="shared" si="264"/>
        <v>4</v>
      </c>
      <c r="Q2109">
        <f t="shared" si="265"/>
        <v>1</v>
      </c>
    </row>
    <row r="2110" spans="1:17" x14ac:dyDescent="0.25">
      <c r="A2110" s="27" t="s">
        <v>4</v>
      </c>
      <c r="B2110" t="s">
        <v>4</v>
      </c>
      <c r="C2110" t="s">
        <v>1</v>
      </c>
      <c r="D2110" t="s">
        <v>6</v>
      </c>
      <c r="E2110" t="s">
        <v>1</v>
      </c>
      <c r="F2110" s="27">
        <f>VLOOKUP($A2110,ranks!$A$2:$B$12,2,FALSE)-VLOOKUP(B2110,ranks!$A$2:$B$12,2,FALSE)</f>
        <v>0</v>
      </c>
      <c r="G2110" s="27">
        <f>VLOOKUP($A2110,ranks!$A$2:$B$12,2,FALSE)-VLOOKUP(C2110,ranks!$A$2:$B$12,2,FALSE)</f>
        <v>1</v>
      </c>
      <c r="H2110" s="27">
        <f>VLOOKUP($A2110,ranks!$A$2:$B$12,2,FALSE)-VLOOKUP(D2110,ranks!$A$2:$B$12,2,FALSE)</f>
        <v>-2</v>
      </c>
      <c r="I2110" s="27">
        <f>VLOOKUP($A2110,ranks!$A$2:$B$12,2,FALSE)-VLOOKUP(E2110,ranks!$A$2:$B$12,2,FALSE)</f>
        <v>1</v>
      </c>
      <c r="J2110">
        <f t="shared" si="258"/>
        <v>0</v>
      </c>
      <c r="K2110">
        <f t="shared" si="259"/>
        <v>1</v>
      </c>
      <c r="L2110">
        <f t="shared" si="260"/>
        <v>4</v>
      </c>
      <c r="M2110">
        <f t="shared" si="261"/>
        <v>1</v>
      </c>
      <c r="N2110">
        <f t="shared" si="262"/>
        <v>0</v>
      </c>
      <c r="O2110">
        <f t="shared" si="263"/>
        <v>1</v>
      </c>
      <c r="P2110">
        <f t="shared" si="264"/>
        <v>2</v>
      </c>
      <c r="Q2110">
        <f t="shared" si="265"/>
        <v>1</v>
      </c>
    </row>
    <row r="2111" spans="1:17" x14ac:dyDescent="0.25">
      <c r="A2111" s="27" t="s">
        <v>6</v>
      </c>
      <c r="B2111" t="s">
        <v>2</v>
      </c>
      <c r="C2111" t="s">
        <v>6</v>
      </c>
      <c r="D2111" t="s">
        <v>6</v>
      </c>
      <c r="E2111" t="s">
        <v>1</v>
      </c>
      <c r="F2111" s="27">
        <f>VLOOKUP($A2111,ranks!$A$2:$B$12,2,FALSE)-VLOOKUP(B2111,ranks!$A$2:$B$12,2,FALSE)</f>
        <v>1</v>
      </c>
      <c r="G2111" s="27">
        <f>VLOOKUP($A2111,ranks!$A$2:$B$12,2,FALSE)-VLOOKUP(C2111,ranks!$A$2:$B$12,2,FALSE)</f>
        <v>0</v>
      </c>
      <c r="H2111" s="27">
        <f>VLOOKUP($A2111,ranks!$A$2:$B$12,2,FALSE)-VLOOKUP(D2111,ranks!$A$2:$B$12,2,FALSE)</f>
        <v>0</v>
      </c>
      <c r="I2111" s="27">
        <f>VLOOKUP($A2111,ranks!$A$2:$B$12,2,FALSE)-VLOOKUP(E2111,ranks!$A$2:$B$12,2,FALSE)</f>
        <v>3</v>
      </c>
      <c r="J2111">
        <f t="shared" si="258"/>
        <v>1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1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s="27" t="s">
        <v>5</v>
      </c>
      <c r="B2112" t="s">
        <v>1</v>
      </c>
      <c r="C2112" t="s">
        <v>1</v>
      </c>
      <c r="D2112" t="s">
        <v>6</v>
      </c>
      <c r="E2112" t="s">
        <v>1</v>
      </c>
      <c r="F2112" s="27">
        <f>VLOOKUP($A2112,ranks!$A$2:$B$12,2,FALSE)-VLOOKUP(B2112,ranks!$A$2:$B$12,2,FALSE)</f>
        <v>-3</v>
      </c>
      <c r="G2112" s="27">
        <f>VLOOKUP($A2112,ranks!$A$2:$B$12,2,FALSE)-VLOOKUP(C2112,ranks!$A$2:$B$12,2,FALSE)</f>
        <v>-3</v>
      </c>
      <c r="H2112" s="27">
        <f>VLOOKUP($A2112,ranks!$A$2:$B$12,2,FALSE)-VLOOKUP(D2112,ranks!$A$2:$B$12,2,FALSE)</f>
        <v>-6</v>
      </c>
      <c r="I2112" s="27">
        <f>VLOOKUP($A2112,ranks!$A$2:$B$12,2,FALSE)-VLOOKUP(E2112,ranks!$A$2:$B$12,2,FALSE)</f>
        <v>-3</v>
      </c>
      <c r="J2112">
        <f t="shared" si="258"/>
        <v>9</v>
      </c>
      <c r="K2112">
        <f t="shared" si="259"/>
        <v>9</v>
      </c>
      <c r="L2112">
        <f t="shared" si="260"/>
        <v>36</v>
      </c>
      <c r="M2112">
        <f t="shared" si="261"/>
        <v>9</v>
      </c>
      <c r="N2112">
        <f t="shared" si="262"/>
        <v>3</v>
      </c>
      <c r="O2112">
        <f t="shared" si="263"/>
        <v>3</v>
      </c>
      <c r="P2112">
        <f t="shared" si="264"/>
        <v>6</v>
      </c>
      <c r="Q2112">
        <f t="shared" si="265"/>
        <v>3</v>
      </c>
    </row>
    <row r="2113" spans="1:17" x14ac:dyDescent="0.25">
      <c r="A2113" s="27" t="s">
        <v>6</v>
      </c>
      <c r="B2113" t="s">
        <v>3</v>
      </c>
      <c r="C2113" t="s">
        <v>1</v>
      </c>
      <c r="D2113" t="s">
        <v>6</v>
      </c>
      <c r="E2113" t="s">
        <v>1</v>
      </c>
      <c r="F2113" s="27">
        <f>VLOOKUP($A2113,ranks!$A$2:$B$12,2,FALSE)-VLOOKUP(B2113,ranks!$A$2:$B$12,2,FALSE)</f>
        <v>4</v>
      </c>
      <c r="G2113" s="27">
        <f>VLOOKUP($A2113,ranks!$A$2:$B$12,2,FALSE)-VLOOKUP(C2113,ranks!$A$2:$B$12,2,FALSE)</f>
        <v>3</v>
      </c>
      <c r="H2113" s="27">
        <f>VLOOKUP($A2113,ranks!$A$2:$B$12,2,FALSE)-VLOOKUP(D2113,ranks!$A$2:$B$12,2,FALSE)</f>
        <v>0</v>
      </c>
      <c r="I2113" s="27">
        <f>VLOOKUP($A2113,ranks!$A$2:$B$12,2,FALSE)-VLOOKUP(E2113,ranks!$A$2:$B$12,2,FALSE)</f>
        <v>3</v>
      </c>
      <c r="J2113">
        <f t="shared" si="258"/>
        <v>16</v>
      </c>
      <c r="K2113">
        <f t="shared" si="259"/>
        <v>9</v>
      </c>
      <c r="L2113">
        <f t="shared" si="260"/>
        <v>0</v>
      </c>
      <c r="M2113">
        <f t="shared" si="261"/>
        <v>9</v>
      </c>
      <c r="N2113">
        <f t="shared" si="262"/>
        <v>4</v>
      </c>
      <c r="O2113">
        <f t="shared" si="263"/>
        <v>3</v>
      </c>
      <c r="P2113">
        <f t="shared" si="264"/>
        <v>0</v>
      </c>
      <c r="Q2113">
        <f t="shared" si="265"/>
        <v>3</v>
      </c>
    </row>
    <row r="2114" spans="1:17" x14ac:dyDescent="0.25">
      <c r="A2114" s="27" t="s">
        <v>7</v>
      </c>
      <c r="B2114" t="s">
        <v>2</v>
      </c>
      <c r="C2114" t="s">
        <v>6</v>
      </c>
      <c r="D2114" t="s">
        <v>6</v>
      </c>
      <c r="E2114" t="s">
        <v>1</v>
      </c>
      <c r="F2114" s="27">
        <f>VLOOKUP($A2114,ranks!$A$2:$B$12,2,FALSE)-VLOOKUP(B2114,ranks!$A$2:$B$12,2,FALSE)</f>
        <v>-4</v>
      </c>
      <c r="G2114" s="27">
        <f>VLOOKUP($A2114,ranks!$A$2:$B$12,2,FALSE)-VLOOKUP(C2114,ranks!$A$2:$B$12,2,FALSE)</f>
        <v>-5</v>
      </c>
      <c r="H2114" s="27">
        <f>VLOOKUP($A2114,ranks!$A$2:$B$12,2,FALSE)-VLOOKUP(D2114,ranks!$A$2:$B$12,2,FALSE)</f>
        <v>-5</v>
      </c>
      <c r="I2114" s="27">
        <f>VLOOKUP($A2114,ranks!$A$2:$B$12,2,FALSE)-VLOOKUP(E2114,ranks!$A$2:$B$12,2,FALSE)</f>
        <v>-2</v>
      </c>
      <c r="J2114">
        <f t="shared" si="258"/>
        <v>16</v>
      </c>
      <c r="K2114">
        <f t="shared" si="259"/>
        <v>25</v>
      </c>
      <c r="L2114">
        <f t="shared" si="260"/>
        <v>25</v>
      </c>
      <c r="M2114">
        <f t="shared" si="261"/>
        <v>4</v>
      </c>
      <c r="N2114">
        <f t="shared" si="262"/>
        <v>4</v>
      </c>
      <c r="O2114">
        <f t="shared" si="263"/>
        <v>5</v>
      </c>
      <c r="P2114">
        <f t="shared" si="264"/>
        <v>5</v>
      </c>
      <c r="Q2114">
        <f t="shared" si="265"/>
        <v>2</v>
      </c>
    </row>
    <row r="2115" spans="1:17" x14ac:dyDescent="0.25">
      <c r="A2115" s="27" t="s">
        <v>1</v>
      </c>
      <c r="B2115" t="s">
        <v>6</v>
      </c>
      <c r="C2115" t="s">
        <v>6</v>
      </c>
      <c r="D2115" t="s">
        <v>6</v>
      </c>
      <c r="E2115" t="s">
        <v>1</v>
      </c>
      <c r="F2115" s="27">
        <f>VLOOKUP($A2115,ranks!$A$2:$B$12,2,FALSE)-VLOOKUP(B2115,ranks!$A$2:$B$12,2,FALSE)</f>
        <v>-3</v>
      </c>
      <c r="G2115" s="27">
        <f>VLOOKUP($A2115,ranks!$A$2:$B$12,2,FALSE)-VLOOKUP(C2115,ranks!$A$2:$B$12,2,FALSE)</f>
        <v>-3</v>
      </c>
      <c r="H2115" s="27">
        <f>VLOOKUP($A2115,ranks!$A$2:$B$12,2,FALSE)-VLOOKUP(D2115,ranks!$A$2:$B$12,2,FALSE)</f>
        <v>-3</v>
      </c>
      <c r="I2115" s="27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9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3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s="27" t="s">
        <v>6</v>
      </c>
      <c r="B2116" t="s">
        <v>6</v>
      </c>
      <c r="C2116" t="s">
        <v>6</v>
      </c>
      <c r="D2116" t="s">
        <v>6</v>
      </c>
      <c r="E2116" t="s">
        <v>1</v>
      </c>
      <c r="F2116" s="27">
        <f>VLOOKUP($A2116,ranks!$A$2:$B$12,2,FALSE)-VLOOKUP(B2116,ranks!$A$2:$B$12,2,FALSE)</f>
        <v>0</v>
      </c>
      <c r="G2116" s="27">
        <f>VLOOKUP($A2116,ranks!$A$2:$B$12,2,FALSE)-VLOOKUP(C2116,ranks!$A$2:$B$12,2,FALSE)</f>
        <v>0</v>
      </c>
      <c r="H2116" s="27">
        <f>VLOOKUP($A2116,ranks!$A$2:$B$12,2,FALSE)-VLOOKUP(D2116,ranks!$A$2:$B$12,2,FALSE)</f>
        <v>0</v>
      </c>
      <c r="I2116" s="27">
        <f>VLOOKUP($A2116,ranks!$A$2:$B$12,2,FALSE)-VLOOKUP(E2116,ranks!$A$2:$B$12,2,FALSE)</f>
        <v>3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s="27" t="s">
        <v>5</v>
      </c>
      <c r="B2117" t="s">
        <v>6</v>
      </c>
      <c r="C2117" t="s">
        <v>6</v>
      </c>
      <c r="D2117" t="s">
        <v>6</v>
      </c>
      <c r="E2117" t="s">
        <v>1</v>
      </c>
      <c r="F2117" s="27">
        <f>VLOOKUP($A2117,ranks!$A$2:$B$12,2,FALSE)-VLOOKUP(B2117,ranks!$A$2:$B$12,2,FALSE)</f>
        <v>-6</v>
      </c>
      <c r="G2117" s="27">
        <f>VLOOKUP($A2117,ranks!$A$2:$B$12,2,FALSE)-VLOOKUP(C2117,ranks!$A$2:$B$12,2,FALSE)</f>
        <v>-6</v>
      </c>
      <c r="H2117" s="27">
        <f>VLOOKUP($A2117,ranks!$A$2:$B$12,2,FALSE)-VLOOKUP(D2117,ranks!$A$2:$B$12,2,FALSE)</f>
        <v>-6</v>
      </c>
      <c r="I2117" s="27">
        <f>VLOOKUP($A2117,ranks!$A$2:$B$12,2,FALSE)-VLOOKUP(E2117,ranks!$A$2:$B$12,2,FALSE)</f>
        <v>-3</v>
      </c>
      <c r="J2117">
        <f t="shared" si="266"/>
        <v>36</v>
      </c>
      <c r="K2117">
        <f t="shared" si="267"/>
        <v>36</v>
      </c>
      <c r="L2117">
        <f t="shared" si="268"/>
        <v>36</v>
      </c>
      <c r="M2117">
        <f t="shared" si="269"/>
        <v>9</v>
      </c>
      <c r="N2117">
        <f t="shared" si="270"/>
        <v>6</v>
      </c>
      <c r="O2117">
        <f t="shared" si="271"/>
        <v>6</v>
      </c>
      <c r="P2117">
        <f t="shared" si="272"/>
        <v>6</v>
      </c>
      <c r="Q2117">
        <f t="shared" si="273"/>
        <v>3</v>
      </c>
    </row>
    <row r="2118" spans="1:17" x14ac:dyDescent="0.25">
      <c r="A2118" s="27" t="s">
        <v>4</v>
      </c>
      <c r="B2118" t="s">
        <v>4</v>
      </c>
      <c r="C2118" t="s">
        <v>6</v>
      </c>
      <c r="D2118" t="s">
        <v>6</v>
      </c>
      <c r="E2118" t="s">
        <v>1</v>
      </c>
      <c r="F2118" s="27">
        <f>VLOOKUP($A2118,ranks!$A$2:$B$12,2,FALSE)-VLOOKUP(B2118,ranks!$A$2:$B$12,2,FALSE)</f>
        <v>0</v>
      </c>
      <c r="G2118" s="27">
        <f>VLOOKUP($A2118,ranks!$A$2:$B$12,2,FALSE)-VLOOKUP(C2118,ranks!$A$2:$B$12,2,FALSE)</f>
        <v>-2</v>
      </c>
      <c r="H2118" s="27">
        <f>VLOOKUP($A2118,ranks!$A$2:$B$12,2,FALSE)-VLOOKUP(D2118,ranks!$A$2:$B$12,2,FALSE)</f>
        <v>-2</v>
      </c>
      <c r="I2118" s="27">
        <f>VLOOKUP($A2118,ranks!$A$2:$B$12,2,FALSE)-VLOOKUP(E2118,ranks!$A$2:$B$12,2,FALSE)</f>
        <v>1</v>
      </c>
      <c r="J2118">
        <f t="shared" si="266"/>
        <v>0</v>
      </c>
      <c r="K2118">
        <f t="shared" si="267"/>
        <v>4</v>
      </c>
      <c r="L2118">
        <f t="shared" si="268"/>
        <v>4</v>
      </c>
      <c r="M2118">
        <f t="shared" si="269"/>
        <v>1</v>
      </c>
      <c r="N2118">
        <f t="shared" si="270"/>
        <v>0</v>
      </c>
      <c r="O2118">
        <f t="shared" si="271"/>
        <v>2</v>
      </c>
      <c r="P2118">
        <f t="shared" si="272"/>
        <v>2</v>
      </c>
      <c r="Q2118">
        <f t="shared" si="273"/>
        <v>1</v>
      </c>
    </row>
    <row r="2119" spans="1:17" x14ac:dyDescent="0.25">
      <c r="A2119" s="27" t="s">
        <v>6</v>
      </c>
      <c r="B2119" t="s">
        <v>4</v>
      </c>
      <c r="C2119" t="s">
        <v>6</v>
      </c>
      <c r="D2119" t="s">
        <v>6</v>
      </c>
      <c r="E2119" t="s">
        <v>1</v>
      </c>
      <c r="F2119" s="27">
        <f>VLOOKUP($A2119,ranks!$A$2:$B$12,2,FALSE)-VLOOKUP(B2119,ranks!$A$2:$B$12,2,FALSE)</f>
        <v>2</v>
      </c>
      <c r="G2119" s="27">
        <f>VLOOKUP($A2119,ranks!$A$2:$B$12,2,FALSE)-VLOOKUP(C2119,ranks!$A$2:$B$12,2,FALSE)</f>
        <v>0</v>
      </c>
      <c r="H2119" s="27">
        <f>VLOOKUP($A2119,ranks!$A$2:$B$12,2,FALSE)-VLOOKUP(D2119,ranks!$A$2:$B$12,2,FALSE)</f>
        <v>0</v>
      </c>
      <c r="I2119" s="27">
        <f>VLOOKUP($A2119,ranks!$A$2:$B$12,2,FALSE)-VLOOKUP(E2119,ranks!$A$2:$B$12,2,FALSE)</f>
        <v>3</v>
      </c>
      <c r="J2119">
        <f t="shared" si="266"/>
        <v>4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2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s="27" t="s">
        <v>6</v>
      </c>
      <c r="B2120" t="s">
        <v>6</v>
      </c>
      <c r="C2120" t="s">
        <v>6</v>
      </c>
      <c r="D2120" t="s">
        <v>6</v>
      </c>
      <c r="E2120" t="s">
        <v>1</v>
      </c>
      <c r="F2120" s="27">
        <f>VLOOKUP($A2120,ranks!$A$2:$B$12,2,FALSE)-VLOOKUP(B2120,ranks!$A$2:$B$12,2,FALSE)</f>
        <v>0</v>
      </c>
      <c r="G2120" s="27">
        <f>VLOOKUP($A2120,ranks!$A$2:$B$12,2,FALSE)-VLOOKUP(C2120,ranks!$A$2:$B$12,2,FALSE)</f>
        <v>0</v>
      </c>
      <c r="H2120" s="27">
        <f>VLOOKUP($A2120,ranks!$A$2:$B$12,2,FALSE)-VLOOKUP(D2120,ranks!$A$2:$B$12,2,FALSE)</f>
        <v>0</v>
      </c>
      <c r="I2120" s="27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s="27" t="s">
        <v>6</v>
      </c>
      <c r="B2121" t="s">
        <v>6</v>
      </c>
      <c r="C2121" t="s">
        <v>6</v>
      </c>
      <c r="D2121" t="s">
        <v>6</v>
      </c>
      <c r="E2121" t="s">
        <v>1</v>
      </c>
      <c r="F2121" s="27">
        <f>VLOOKUP($A2121,ranks!$A$2:$B$12,2,FALSE)-VLOOKUP(B2121,ranks!$A$2:$B$12,2,FALSE)</f>
        <v>0</v>
      </c>
      <c r="G2121" s="27">
        <f>VLOOKUP($A2121,ranks!$A$2:$B$12,2,FALSE)-VLOOKUP(C2121,ranks!$A$2:$B$12,2,FALSE)</f>
        <v>0</v>
      </c>
      <c r="H2121" s="27">
        <f>VLOOKUP($A2121,ranks!$A$2:$B$12,2,FALSE)-VLOOKUP(D2121,ranks!$A$2:$B$12,2,FALSE)</f>
        <v>0</v>
      </c>
      <c r="I2121" s="27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s="27" t="s">
        <v>2</v>
      </c>
      <c r="B2122" t="s">
        <v>6</v>
      </c>
      <c r="C2122" t="s">
        <v>6</v>
      </c>
      <c r="D2122" t="s">
        <v>6</v>
      </c>
      <c r="E2122" t="s">
        <v>1</v>
      </c>
      <c r="F2122" s="27">
        <f>VLOOKUP($A2122,ranks!$A$2:$B$12,2,FALSE)-VLOOKUP(B2122,ranks!$A$2:$B$12,2,FALSE)</f>
        <v>-1</v>
      </c>
      <c r="G2122" s="27">
        <f>VLOOKUP($A2122,ranks!$A$2:$B$12,2,FALSE)-VLOOKUP(C2122,ranks!$A$2:$B$12,2,FALSE)</f>
        <v>-1</v>
      </c>
      <c r="H2122" s="27">
        <f>VLOOKUP($A2122,ranks!$A$2:$B$12,2,FALSE)-VLOOKUP(D2122,ranks!$A$2:$B$12,2,FALSE)</f>
        <v>-1</v>
      </c>
      <c r="I2122" s="27">
        <f>VLOOKUP($A2122,ranks!$A$2:$B$12,2,FALSE)-VLOOKUP(E2122,ranks!$A$2:$B$12,2,FALSE)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s="27" t="s">
        <v>4</v>
      </c>
      <c r="B2123" t="s">
        <v>6</v>
      </c>
      <c r="C2123" t="s">
        <v>6</v>
      </c>
      <c r="D2123" t="s">
        <v>6</v>
      </c>
      <c r="E2123" t="s">
        <v>1</v>
      </c>
      <c r="F2123" s="27">
        <f>VLOOKUP($A2123,ranks!$A$2:$B$12,2,FALSE)-VLOOKUP(B2123,ranks!$A$2:$B$12,2,FALSE)</f>
        <v>-2</v>
      </c>
      <c r="G2123" s="27">
        <f>VLOOKUP($A2123,ranks!$A$2:$B$12,2,FALSE)-VLOOKUP(C2123,ranks!$A$2:$B$12,2,FALSE)</f>
        <v>-2</v>
      </c>
      <c r="H2123" s="27">
        <f>VLOOKUP($A2123,ranks!$A$2:$B$12,2,FALSE)-VLOOKUP(D2123,ranks!$A$2:$B$12,2,FALSE)</f>
        <v>-2</v>
      </c>
      <c r="I2123" s="27">
        <f>VLOOKUP($A2123,ranks!$A$2:$B$12,2,FALSE)-VLOOKUP(E2123,ranks!$A$2:$B$12,2,FALSE)</f>
        <v>1</v>
      </c>
      <c r="J2123">
        <f t="shared" si="266"/>
        <v>4</v>
      </c>
      <c r="K2123">
        <f t="shared" si="267"/>
        <v>4</v>
      </c>
      <c r="L2123">
        <f t="shared" si="268"/>
        <v>4</v>
      </c>
      <c r="M2123">
        <f t="shared" si="269"/>
        <v>1</v>
      </c>
      <c r="N2123">
        <f t="shared" si="270"/>
        <v>2</v>
      </c>
      <c r="O2123">
        <f t="shared" si="271"/>
        <v>2</v>
      </c>
      <c r="P2123">
        <f t="shared" si="272"/>
        <v>2</v>
      </c>
      <c r="Q2123">
        <f t="shared" si="273"/>
        <v>1</v>
      </c>
    </row>
    <row r="2124" spans="1:17" x14ac:dyDescent="0.25">
      <c r="A2124" s="27" t="s">
        <v>8</v>
      </c>
      <c r="B2124" t="s">
        <v>6</v>
      </c>
      <c r="C2124" t="s">
        <v>6</v>
      </c>
      <c r="D2124" t="s">
        <v>6</v>
      </c>
      <c r="E2124" t="s">
        <v>1</v>
      </c>
      <c r="F2124" s="27">
        <f>VLOOKUP($A2124,ranks!$A$2:$B$12,2,FALSE)-VLOOKUP(B2124,ranks!$A$2:$B$12,2,FALSE)</f>
        <v>-9</v>
      </c>
      <c r="G2124" s="27">
        <f>VLOOKUP($A2124,ranks!$A$2:$B$12,2,FALSE)-VLOOKUP(C2124,ranks!$A$2:$B$12,2,FALSE)</f>
        <v>-9</v>
      </c>
      <c r="H2124" s="27">
        <f>VLOOKUP($A2124,ranks!$A$2:$B$12,2,FALSE)-VLOOKUP(D2124,ranks!$A$2:$B$12,2,FALSE)</f>
        <v>-9</v>
      </c>
      <c r="I2124" s="27">
        <f>VLOOKUP($A2124,ranks!$A$2:$B$12,2,FALSE)-VLOOKUP(E2124,ranks!$A$2:$B$12,2,FALSE)</f>
        <v>-6</v>
      </c>
      <c r="J2124">
        <f t="shared" si="266"/>
        <v>81</v>
      </c>
      <c r="K2124">
        <f t="shared" si="267"/>
        <v>81</v>
      </c>
      <c r="L2124">
        <f t="shared" si="268"/>
        <v>81</v>
      </c>
      <c r="M2124">
        <f t="shared" si="269"/>
        <v>36</v>
      </c>
      <c r="N2124">
        <f t="shared" si="270"/>
        <v>9</v>
      </c>
      <c r="O2124">
        <f t="shared" si="271"/>
        <v>9</v>
      </c>
      <c r="P2124">
        <f t="shared" si="272"/>
        <v>9</v>
      </c>
      <c r="Q2124">
        <f t="shared" si="273"/>
        <v>6</v>
      </c>
    </row>
    <row r="2125" spans="1:17" x14ac:dyDescent="0.25">
      <c r="A2125" s="27" t="s">
        <v>3</v>
      </c>
      <c r="B2125" t="s">
        <v>2</v>
      </c>
      <c r="C2125" t="s">
        <v>6</v>
      </c>
      <c r="D2125" t="s">
        <v>6</v>
      </c>
      <c r="E2125" t="s">
        <v>1</v>
      </c>
      <c r="F2125" s="27">
        <f>VLOOKUP($A2125,ranks!$A$2:$B$12,2,FALSE)-VLOOKUP(B2125,ranks!$A$2:$B$12,2,FALSE)</f>
        <v>-3</v>
      </c>
      <c r="G2125" s="27">
        <f>VLOOKUP($A2125,ranks!$A$2:$B$12,2,FALSE)-VLOOKUP(C2125,ranks!$A$2:$B$12,2,FALSE)</f>
        <v>-4</v>
      </c>
      <c r="H2125" s="27">
        <f>VLOOKUP($A2125,ranks!$A$2:$B$12,2,FALSE)-VLOOKUP(D2125,ranks!$A$2:$B$12,2,FALSE)</f>
        <v>-4</v>
      </c>
      <c r="I2125" s="27">
        <f>VLOOKUP($A2125,ranks!$A$2:$B$12,2,FALSE)-VLOOKUP(E2125,ranks!$A$2:$B$12,2,FALSE)</f>
        <v>-1</v>
      </c>
      <c r="J2125">
        <f t="shared" si="266"/>
        <v>9</v>
      </c>
      <c r="K2125">
        <f t="shared" si="267"/>
        <v>16</v>
      </c>
      <c r="L2125">
        <f t="shared" si="268"/>
        <v>16</v>
      </c>
      <c r="M2125">
        <f t="shared" si="269"/>
        <v>1</v>
      </c>
      <c r="N2125">
        <f t="shared" si="270"/>
        <v>3</v>
      </c>
      <c r="O2125">
        <f t="shared" si="271"/>
        <v>4</v>
      </c>
      <c r="P2125">
        <f t="shared" si="272"/>
        <v>4</v>
      </c>
      <c r="Q2125">
        <f t="shared" si="273"/>
        <v>1</v>
      </c>
    </row>
    <row r="2126" spans="1:17" x14ac:dyDescent="0.25">
      <c r="A2126" s="27" t="s">
        <v>2</v>
      </c>
      <c r="B2126" t="s">
        <v>2</v>
      </c>
      <c r="C2126" t="s">
        <v>6</v>
      </c>
      <c r="D2126" t="s">
        <v>6</v>
      </c>
      <c r="E2126" t="s">
        <v>1</v>
      </c>
      <c r="F2126" s="27">
        <f>VLOOKUP($A2126,ranks!$A$2:$B$12,2,FALSE)-VLOOKUP(B2126,ranks!$A$2:$B$12,2,FALSE)</f>
        <v>0</v>
      </c>
      <c r="G2126" s="27">
        <f>VLOOKUP($A2126,ranks!$A$2:$B$12,2,FALSE)-VLOOKUP(C2126,ranks!$A$2:$B$12,2,FALSE)</f>
        <v>-1</v>
      </c>
      <c r="H2126" s="27">
        <f>VLOOKUP($A2126,ranks!$A$2:$B$12,2,FALSE)-VLOOKUP(D2126,ranks!$A$2:$B$12,2,FALSE)</f>
        <v>-1</v>
      </c>
      <c r="I2126" s="27">
        <f>VLOOKUP($A2126,ranks!$A$2:$B$12,2,FALSE)-VLOOKUP(E2126,ranks!$A$2:$B$12,2,FALSE)</f>
        <v>2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4</v>
      </c>
      <c r="N2126">
        <f t="shared" si="270"/>
        <v>0</v>
      </c>
      <c r="O2126">
        <f t="shared" si="271"/>
        <v>1</v>
      </c>
      <c r="P2126">
        <f t="shared" si="272"/>
        <v>1</v>
      </c>
      <c r="Q2126">
        <f t="shared" si="273"/>
        <v>2</v>
      </c>
    </row>
    <row r="2127" spans="1:17" x14ac:dyDescent="0.25">
      <c r="A2127" s="27" t="s">
        <v>1</v>
      </c>
      <c r="B2127" t="s">
        <v>4</v>
      </c>
      <c r="C2127" t="s">
        <v>1</v>
      </c>
      <c r="D2127" t="s">
        <v>6</v>
      </c>
      <c r="E2127" t="s">
        <v>1</v>
      </c>
      <c r="F2127" s="27">
        <f>VLOOKUP($A2127,ranks!$A$2:$B$12,2,FALSE)-VLOOKUP(B2127,ranks!$A$2:$B$12,2,FALSE)</f>
        <v>-1</v>
      </c>
      <c r="G2127" s="27">
        <f>VLOOKUP($A2127,ranks!$A$2:$B$12,2,FALSE)-VLOOKUP(C2127,ranks!$A$2:$B$12,2,FALSE)</f>
        <v>0</v>
      </c>
      <c r="H2127" s="27">
        <f>VLOOKUP($A2127,ranks!$A$2:$B$12,2,FALSE)-VLOOKUP(D2127,ranks!$A$2:$B$12,2,FALSE)</f>
        <v>-3</v>
      </c>
      <c r="I2127" s="27">
        <f>VLOOKUP($A2127,ranks!$A$2:$B$12,2,FALSE)-VLOOKUP(E2127,ranks!$A$2:$B$12,2,FALSE)</f>
        <v>0</v>
      </c>
      <c r="J2127">
        <f t="shared" si="266"/>
        <v>1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1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s="27" t="s">
        <v>11</v>
      </c>
      <c r="B2128" t="s">
        <v>6</v>
      </c>
      <c r="C2128" t="s">
        <v>6</v>
      </c>
      <c r="D2128" t="s">
        <v>6</v>
      </c>
      <c r="E2128" t="s">
        <v>1</v>
      </c>
      <c r="F2128" s="27">
        <f>VLOOKUP($A2128,ranks!$A$2:$B$12,2,FALSE)-VLOOKUP(B2128,ranks!$A$2:$B$12,2,FALSE)</f>
        <v>-10</v>
      </c>
      <c r="G2128" s="27">
        <f>VLOOKUP($A2128,ranks!$A$2:$B$12,2,FALSE)-VLOOKUP(C2128,ranks!$A$2:$B$12,2,FALSE)</f>
        <v>-10</v>
      </c>
      <c r="H2128" s="27">
        <f>VLOOKUP($A2128,ranks!$A$2:$B$12,2,FALSE)-VLOOKUP(D2128,ranks!$A$2:$B$12,2,FALSE)</f>
        <v>-10</v>
      </c>
      <c r="I2128" s="27">
        <f>VLOOKUP($A2128,ranks!$A$2:$B$12,2,FALSE)-VLOOKUP(E2128,ranks!$A$2:$B$12,2,FALSE)</f>
        <v>-7</v>
      </c>
      <c r="J2128">
        <f t="shared" si="266"/>
        <v>100</v>
      </c>
      <c r="K2128">
        <f t="shared" si="267"/>
        <v>100</v>
      </c>
      <c r="L2128">
        <f t="shared" si="268"/>
        <v>100</v>
      </c>
      <c r="M2128">
        <f t="shared" si="269"/>
        <v>49</v>
      </c>
      <c r="N2128">
        <f t="shared" si="270"/>
        <v>10</v>
      </c>
      <c r="O2128">
        <f t="shared" si="271"/>
        <v>10</v>
      </c>
      <c r="P2128">
        <f t="shared" si="272"/>
        <v>10</v>
      </c>
      <c r="Q2128">
        <f t="shared" si="273"/>
        <v>7</v>
      </c>
    </row>
    <row r="2129" spans="1:17" x14ac:dyDescent="0.25">
      <c r="A2129" s="27" t="s">
        <v>2</v>
      </c>
      <c r="B2129" t="s">
        <v>6</v>
      </c>
      <c r="C2129" t="s">
        <v>1</v>
      </c>
      <c r="D2129" t="s">
        <v>6</v>
      </c>
      <c r="E2129" t="s">
        <v>1</v>
      </c>
      <c r="F2129" s="27">
        <f>VLOOKUP($A2129,ranks!$A$2:$B$12,2,FALSE)-VLOOKUP(B2129,ranks!$A$2:$B$12,2,FALSE)</f>
        <v>-1</v>
      </c>
      <c r="G2129" s="27">
        <f>VLOOKUP($A2129,ranks!$A$2:$B$12,2,FALSE)-VLOOKUP(C2129,ranks!$A$2:$B$12,2,FALSE)</f>
        <v>2</v>
      </c>
      <c r="H2129" s="27">
        <f>VLOOKUP($A2129,ranks!$A$2:$B$12,2,FALSE)-VLOOKUP(D2129,ranks!$A$2:$B$12,2,FALSE)</f>
        <v>-1</v>
      </c>
      <c r="I2129" s="27">
        <f>VLOOKUP($A2129,ranks!$A$2:$B$12,2,FALSE)-VLOOKUP(E2129,ranks!$A$2:$B$12,2,FALSE)</f>
        <v>2</v>
      </c>
      <c r="J2129">
        <f t="shared" si="266"/>
        <v>1</v>
      </c>
      <c r="K2129">
        <f t="shared" si="267"/>
        <v>4</v>
      </c>
      <c r="L2129">
        <f t="shared" si="268"/>
        <v>1</v>
      </c>
      <c r="M2129">
        <f t="shared" si="269"/>
        <v>4</v>
      </c>
      <c r="N2129">
        <f t="shared" si="270"/>
        <v>1</v>
      </c>
      <c r="O2129">
        <f t="shared" si="271"/>
        <v>2</v>
      </c>
      <c r="P2129">
        <f t="shared" si="272"/>
        <v>1</v>
      </c>
      <c r="Q2129">
        <f t="shared" si="273"/>
        <v>2</v>
      </c>
    </row>
    <row r="2130" spans="1:17" x14ac:dyDescent="0.25">
      <c r="A2130" s="27" t="s">
        <v>2</v>
      </c>
      <c r="B2130" t="s">
        <v>6</v>
      </c>
      <c r="C2130" t="s">
        <v>6</v>
      </c>
      <c r="D2130" t="s">
        <v>6</v>
      </c>
      <c r="E2130" t="s">
        <v>1</v>
      </c>
      <c r="F2130" s="27">
        <f>VLOOKUP($A2130,ranks!$A$2:$B$12,2,FALSE)-VLOOKUP(B2130,ranks!$A$2:$B$12,2,FALSE)</f>
        <v>-1</v>
      </c>
      <c r="G2130" s="27">
        <f>VLOOKUP($A2130,ranks!$A$2:$B$12,2,FALSE)-VLOOKUP(C2130,ranks!$A$2:$B$12,2,FALSE)</f>
        <v>-1</v>
      </c>
      <c r="H2130" s="27">
        <f>VLOOKUP($A2130,ranks!$A$2:$B$12,2,FALSE)-VLOOKUP(D2130,ranks!$A$2:$B$12,2,FALSE)</f>
        <v>-1</v>
      </c>
      <c r="I2130" s="27">
        <f>VLOOKUP($A2130,ranks!$A$2:$B$12,2,FALSE)-VLOOKUP(E2130,ranks!$A$2:$B$12,2,FALSE)</f>
        <v>2</v>
      </c>
      <c r="J2130">
        <f t="shared" si="266"/>
        <v>1</v>
      </c>
      <c r="K2130">
        <f t="shared" si="267"/>
        <v>1</v>
      </c>
      <c r="L2130">
        <f t="shared" si="268"/>
        <v>1</v>
      </c>
      <c r="M2130">
        <f t="shared" si="269"/>
        <v>4</v>
      </c>
      <c r="N2130">
        <f t="shared" si="270"/>
        <v>1</v>
      </c>
      <c r="O2130">
        <f t="shared" si="271"/>
        <v>1</v>
      </c>
      <c r="P2130">
        <f t="shared" si="272"/>
        <v>1</v>
      </c>
      <c r="Q2130">
        <f t="shared" si="273"/>
        <v>2</v>
      </c>
    </row>
    <row r="2131" spans="1:17" x14ac:dyDescent="0.25">
      <c r="A2131" s="27" t="s">
        <v>3</v>
      </c>
      <c r="B2131" t="s">
        <v>2</v>
      </c>
      <c r="C2131" t="s">
        <v>6</v>
      </c>
      <c r="D2131" t="s">
        <v>6</v>
      </c>
      <c r="E2131" t="s">
        <v>1</v>
      </c>
      <c r="F2131" s="27">
        <f>VLOOKUP($A2131,ranks!$A$2:$B$12,2,FALSE)-VLOOKUP(B2131,ranks!$A$2:$B$12,2,FALSE)</f>
        <v>-3</v>
      </c>
      <c r="G2131" s="27">
        <f>VLOOKUP($A2131,ranks!$A$2:$B$12,2,FALSE)-VLOOKUP(C2131,ranks!$A$2:$B$12,2,FALSE)</f>
        <v>-4</v>
      </c>
      <c r="H2131" s="27">
        <f>VLOOKUP($A2131,ranks!$A$2:$B$12,2,FALSE)-VLOOKUP(D2131,ranks!$A$2:$B$12,2,FALSE)</f>
        <v>-4</v>
      </c>
      <c r="I2131" s="27">
        <f>VLOOKUP($A2131,ranks!$A$2:$B$12,2,FALSE)-VLOOKUP(E2131,ranks!$A$2:$B$12,2,FALSE)</f>
        <v>-1</v>
      </c>
      <c r="J2131">
        <f t="shared" si="266"/>
        <v>9</v>
      </c>
      <c r="K2131">
        <f t="shared" si="267"/>
        <v>16</v>
      </c>
      <c r="L2131">
        <f t="shared" si="268"/>
        <v>16</v>
      </c>
      <c r="M2131">
        <f t="shared" si="269"/>
        <v>1</v>
      </c>
      <c r="N2131">
        <f t="shared" si="270"/>
        <v>3</v>
      </c>
      <c r="O2131">
        <f t="shared" si="271"/>
        <v>4</v>
      </c>
      <c r="P2131">
        <f t="shared" si="272"/>
        <v>4</v>
      </c>
      <c r="Q2131">
        <f t="shared" si="273"/>
        <v>1</v>
      </c>
    </row>
    <row r="2132" spans="1:17" x14ac:dyDescent="0.25">
      <c r="A2132" s="27" t="s">
        <v>1</v>
      </c>
      <c r="B2132" t="s">
        <v>6</v>
      </c>
      <c r="C2132" t="s">
        <v>6</v>
      </c>
      <c r="D2132" t="s">
        <v>6</v>
      </c>
      <c r="E2132" t="s">
        <v>1</v>
      </c>
      <c r="F2132" s="27">
        <f>VLOOKUP($A2132,ranks!$A$2:$B$12,2,FALSE)-VLOOKUP(B2132,ranks!$A$2:$B$12,2,FALSE)</f>
        <v>-3</v>
      </c>
      <c r="G2132" s="27">
        <f>VLOOKUP($A2132,ranks!$A$2:$B$12,2,FALSE)-VLOOKUP(C2132,ranks!$A$2:$B$12,2,FALSE)</f>
        <v>-3</v>
      </c>
      <c r="H2132" s="27">
        <f>VLOOKUP($A2132,ranks!$A$2:$B$12,2,FALSE)-VLOOKUP(D2132,ranks!$A$2:$B$12,2,FALSE)</f>
        <v>-3</v>
      </c>
      <c r="I2132" s="27">
        <f>VLOOKUP($A2132,ranks!$A$2:$B$12,2,FALSE)-VLOOKUP(E2132,ranks!$A$2:$B$12,2,FALSE)</f>
        <v>0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0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0</v>
      </c>
    </row>
    <row r="2133" spans="1:17" x14ac:dyDescent="0.25">
      <c r="A2133" s="27" t="s">
        <v>4</v>
      </c>
      <c r="B2133" t="s">
        <v>2</v>
      </c>
      <c r="C2133" t="s">
        <v>6</v>
      </c>
      <c r="D2133" t="s">
        <v>6</v>
      </c>
      <c r="E2133" t="s">
        <v>1</v>
      </c>
      <c r="F2133" s="27">
        <f>VLOOKUP($A2133,ranks!$A$2:$B$12,2,FALSE)-VLOOKUP(B2133,ranks!$A$2:$B$12,2,FALSE)</f>
        <v>-1</v>
      </c>
      <c r="G2133" s="27">
        <f>VLOOKUP($A2133,ranks!$A$2:$B$12,2,FALSE)-VLOOKUP(C2133,ranks!$A$2:$B$12,2,FALSE)</f>
        <v>-2</v>
      </c>
      <c r="H2133" s="27">
        <f>VLOOKUP($A2133,ranks!$A$2:$B$12,2,FALSE)-VLOOKUP(D2133,ranks!$A$2:$B$12,2,FALSE)</f>
        <v>-2</v>
      </c>
      <c r="I2133" s="27">
        <f>VLOOKUP($A2133,ranks!$A$2:$B$12,2,FALSE)-VLOOKUP(E2133,ranks!$A$2:$B$12,2,FALSE)</f>
        <v>1</v>
      </c>
      <c r="J2133">
        <f t="shared" si="266"/>
        <v>1</v>
      </c>
      <c r="K2133">
        <f t="shared" si="267"/>
        <v>4</v>
      </c>
      <c r="L2133">
        <f t="shared" si="268"/>
        <v>4</v>
      </c>
      <c r="M2133">
        <f t="shared" si="269"/>
        <v>1</v>
      </c>
      <c r="N2133">
        <f t="shared" si="270"/>
        <v>1</v>
      </c>
      <c r="O2133">
        <f t="shared" si="271"/>
        <v>2</v>
      </c>
      <c r="P2133">
        <f t="shared" si="272"/>
        <v>2</v>
      </c>
      <c r="Q2133">
        <f t="shared" si="273"/>
        <v>1</v>
      </c>
    </row>
    <row r="2134" spans="1:17" x14ac:dyDescent="0.25">
      <c r="A2134" s="27" t="s">
        <v>4</v>
      </c>
      <c r="B2134" t="s">
        <v>3</v>
      </c>
      <c r="C2134" t="s">
        <v>6</v>
      </c>
      <c r="D2134" t="s">
        <v>6</v>
      </c>
      <c r="E2134" t="s">
        <v>1</v>
      </c>
      <c r="F2134" s="27">
        <f>VLOOKUP($A2134,ranks!$A$2:$B$12,2,FALSE)-VLOOKUP(B2134,ranks!$A$2:$B$12,2,FALSE)</f>
        <v>2</v>
      </c>
      <c r="G2134" s="27">
        <f>VLOOKUP($A2134,ranks!$A$2:$B$12,2,FALSE)-VLOOKUP(C2134,ranks!$A$2:$B$12,2,FALSE)</f>
        <v>-2</v>
      </c>
      <c r="H2134" s="27">
        <f>VLOOKUP($A2134,ranks!$A$2:$B$12,2,FALSE)-VLOOKUP(D2134,ranks!$A$2:$B$12,2,FALSE)</f>
        <v>-2</v>
      </c>
      <c r="I2134" s="27">
        <f>VLOOKUP($A2134,ranks!$A$2:$B$12,2,FALSE)-VLOOKUP(E2134,ranks!$A$2:$B$12,2,FALSE)</f>
        <v>1</v>
      </c>
      <c r="J2134">
        <f t="shared" si="266"/>
        <v>4</v>
      </c>
      <c r="K2134">
        <f t="shared" si="267"/>
        <v>4</v>
      </c>
      <c r="L2134">
        <f t="shared" si="268"/>
        <v>4</v>
      </c>
      <c r="M2134">
        <f t="shared" si="269"/>
        <v>1</v>
      </c>
      <c r="N2134">
        <f t="shared" si="270"/>
        <v>2</v>
      </c>
      <c r="O2134">
        <f t="shared" si="271"/>
        <v>2</v>
      </c>
      <c r="P2134">
        <f t="shared" si="272"/>
        <v>2</v>
      </c>
      <c r="Q2134">
        <f t="shared" si="273"/>
        <v>1</v>
      </c>
    </row>
    <row r="2135" spans="1:17" x14ac:dyDescent="0.25">
      <c r="A2135" s="27" t="s">
        <v>5</v>
      </c>
      <c r="B2135" t="s">
        <v>6</v>
      </c>
      <c r="C2135" t="s">
        <v>1</v>
      </c>
      <c r="D2135" t="s">
        <v>6</v>
      </c>
      <c r="E2135" t="s">
        <v>1</v>
      </c>
      <c r="F2135" s="27">
        <f>VLOOKUP($A2135,ranks!$A$2:$B$12,2,FALSE)-VLOOKUP(B2135,ranks!$A$2:$B$12,2,FALSE)</f>
        <v>-6</v>
      </c>
      <c r="G2135" s="27">
        <f>VLOOKUP($A2135,ranks!$A$2:$B$12,2,FALSE)-VLOOKUP(C2135,ranks!$A$2:$B$12,2,FALSE)</f>
        <v>-3</v>
      </c>
      <c r="H2135" s="27">
        <f>VLOOKUP($A2135,ranks!$A$2:$B$12,2,FALSE)-VLOOKUP(D2135,ranks!$A$2:$B$12,2,FALSE)</f>
        <v>-6</v>
      </c>
      <c r="I2135" s="27">
        <f>VLOOKUP($A2135,ranks!$A$2:$B$12,2,FALSE)-VLOOKUP(E2135,ranks!$A$2:$B$12,2,FALSE)</f>
        <v>-3</v>
      </c>
      <c r="J2135">
        <f t="shared" si="266"/>
        <v>36</v>
      </c>
      <c r="K2135">
        <f t="shared" si="267"/>
        <v>9</v>
      </c>
      <c r="L2135">
        <f t="shared" si="268"/>
        <v>36</v>
      </c>
      <c r="M2135">
        <f t="shared" si="269"/>
        <v>9</v>
      </c>
      <c r="N2135">
        <f t="shared" si="270"/>
        <v>6</v>
      </c>
      <c r="O2135">
        <f t="shared" si="271"/>
        <v>3</v>
      </c>
      <c r="P2135">
        <f t="shared" si="272"/>
        <v>6</v>
      </c>
      <c r="Q2135">
        <f t="shared" si="273"/>
        <v>3</v>
      </c>
    </row>
    <row r="2136" spans="1:17" x14ac:dyDescent="0.25">
      <c r="A2136" s="27" t="s">
        <v>1</v>
      </c>
      <c r="B2136" t="s">
        <v>6</v>
      </c>
      <c r="C2136" t="s">
        <v>1</v>
      </c>
      <c r="D2136" t="s">
        <v>6</v>
      </c>
      <c r="E2136" t="s">
        <v>1</v>
      </c>
      <c r="F2136" s="27">
        <f>VLOOKUP($A2136,ranks!$A$2:$B$12,2,FALSE)-VLOOKUP(B2136,ranks!$A$2:$B$12,2,FALSE)</f>
        <v>-3</v>
      </c>
      <c r="G2136" s="27">
        <f>VLOOKUP($A2136,ranks!$A$2:$B$12,2,FALSE)-VLOOKUP(C2136,ranks!$A$2:$B$12,2,FALSE)</f>
        <v>0</v>
      </c>
      <c r="H2136" s="27">
        <f>VLOOKUP($A2136,ranks!$A$2:$B$12,2,FALSE)-VLOOKUP(D2136,ranks!$A$2:$B$12,2,FALSE)</f>
        <v>-3</v>
      </c>
      <c r="I2136" s="27">
        <f>VLOOKUP($A2136,ranks!$A$2:$B$12,2,FALSE)-VLOOKUP(E2136,ranks!$A$2:$B$12,2,FALSE)</f>
        <v>0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0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0</v>
      </c>
    </row>
    <row r="2137" spans="1:17" x14ac:dyDescent="0.25">
      <c r="A2137" s="27" t="s">
        <v>1</v>
      </c>
      <c r="B2137" t="s">
        <v>6</v>
      </c>
      <c r="C2137" t="s">
        <v>6</v>
      </c>
      <c r="D2137" t="s">
        <v>6</v>
      </c>
      <c r="E2137" t="s">
        <v>1</v>
      </c>
      <c r="F2137" s="27">
        <f>VLOOKUP($A2137,ranks!$A$2:$B$12,2,FALSE)-VLOOKUP(B2137,ranks!$A$2:$B$12,2,FALSE)</f>
        <v>-3</v>
      </c>
      <c r="G2137" s="27">
        <f>VLOOKUP($A2137,ranks!$A$2:$B$12,2,FALSE)-VLOOKUP(C2137,ranks!$A$2:$B$12,2,FALSE)</f>
        <v>-3</v>
      </c>
      <c r="H2137" s="27">
        <f>VLOOKUP($A2137,ranks!$A$2:$B$12,2,FALSE)-VLOOKUP(D2137,ranks!$A$2:$B$12,2,FALSE)</f>
        <v>-3</v>
      </c>
      <c r="I2137" s="27">
        <f>VLOOKUP($A2137,ranks!$A$2:$B$12,2,FALSE)-VLOOKUP(E2137,ranks!$A$2:$B$12,2,FALSE)</f>
        <v>0</v>
      </c>
      <c r="J2137">
        <f t="shared" si="266"/>
        <v>9</v>
      </c>
      <c r="K2137">
        <f t="shared" si="267"/>
        <v>9</v>
      </c>
      <c r="L2137">
        <f t="shared" si="268"/>
        <v>9</v>
      </c>
      <c r="M2137">
        <f t="shared" si="269"/>
        <v>0</v>
      </c>
      <c r="N2137">
        <f t="shared" si="270"/>
        <v>3</v>
      </c>
      <c r="O2137">
        <f t="shared" si="271"/>
        <v>3</v>
      </c>
      <c r="P2137">
        <f t="shared" si="272"/>
        <v>3</v>
      </c>
      <c r="Q2137">
        <f t="shared" si="273"/>
        <v>0</v>
      </c>
    </row>
    <row r="2138" spans="1:17" x14ac:dyDescent="0.25">
      <c r="A2138" s="27" t="s">
        <v>6</v>
      </c>
      <c r="B2138" t="s">
        <v>6</v>
      </c>
      <c r="C2138" t="s">
        <v>6</v>
      </c>
      <c r="D2138" t="s">
        <v>6</v>
      </c>
      <c r="E2138" t="s">
        <v>1</v>
      </c>
      <c r="F2138" s="27">
        <f>VLOOKUP($A2138,ranks!$A$2:$B$12,2,FALSE)-VLOOKUP(B2138,ranks!$A$2:$B$12,2,FALSE)</f>
        <v>0</v>
      </c>
      <c r="G2138" s="27">
        <f>VLOOKUP($A2138,ranks!$A$2:$B$12,2,FALSE)-VLOOKUP(C2138,ranks!$A$2:$B$12,2,FALSE)</f>
        <v>0</v>
      </c>
      <c r="H2138" s="27">
        <f>VLOOKUP($A2138,ranks!$A$2:$B$12,2,FALSE)-VLOOKUP(D2138,ranks!$A$2:$B$12,2,FALSE)</f>
        <v>0</v>
      </c>
      <c r="I2138" s="27">
        <f>VLOOKUP($A2138,ranks!$A$2:$B$12,2,FALSE)-VLOOKUP(E2138,ranks!$A$2:$B$12,2,FALSE)</f>
        <v>3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9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3</v>
      </c>
    </row>
    <row r="2139" spans="1:17" x14ac:dyDescent="0.25">
      <c r="A2139" s="27" t="s">
        <v>3</v>
      </c>
      <c r="B2139" t="s">
        <v>2</v>
      </c>
      <c r="C2139" t="s">
        <v>6</v>
      </c>
      <c r="D2139" t="s">
        <v>6</v>
      </c>
      <c r="E2139" t="s">
        <v>1</v>
      </c>
      <c r="F2139" s="27">
        <f>VLOOKUP($A2139,ranks!$A$2:$B$12,2,FALSE)-VLOOKUP(B2139,ranks!$A$2:$B$12,2,FALSE)</f>
        <v>-3</v>
      </c>
      <c r="G2139" s="27">
        <f>VLOOKUP($A2139,ranks!$A$2:$B$12,2,FALSE)-VLOOKUP(C2139,ranks!$A$2:$B$12,2,FALSE)</f>
        <v>-4</v>
      </c>
      <c r="H2139" s="27">
        <f>VLOOKUP($A2139,ranks!$A$2:$B$12,2,FALSE)-VLOOKUP(D2139,ranks!$A$2:$B$12,2,FALSE)</f>
        <v>-4</v>
      </c>
      <c r="I2139" s="27">
        <f>VLOOKUP($A2139,ranks!$A$2:$B$12,2,FALSE)-VLOOKUP(E2139,ranks!$A$2:$B$12,2,FALSE)</f>
        <v>-1</v>
      </c>
      <c r="J2139">
        <f t="shared" si="266"/>
        <v>9</v>
      </c>
      <c r="K2139">
        <f t="shared" si="267"/>
        <v>16</v>
      </c>
      <c r="L2139">
        <f t="shared" si="268"/>
        <v>16</v>
      </c>
      <c r="M2139">
        <f t="shared" si="269"/>
        <v>1</v>
      </c>
      <c r="N2139">
        <f t="shared" si="270"/>
        <v>3</v>
      </c>
      <c r="O2139">
        <f t="shared" si="271"/>
        <v>4</v>
      </c>
      <c r="P2139">
        <f t="shared" si="272"/>
        <v>4</v>
      </c>
      <c r="Q2139">
        <f t="shared" si="273"/>
        <v>1</v>
      </c>
    </row>
    <row r="2140" spans="1:17" x14ac:dyDescent="0.25">
      <c r="A2140" s="27" t="s">
        <v>7</v>
      </c>
      <c r="B2140" t="s">
        <v>2</v>
      </c>
      <c r="C2140" t="s">
        <v>6</v>
      </c>
      <c r="D2140" t="s">
        <v>6</v>
      </c>
      <c r="E2140" t="s">
        <v>1</v>
      </c>
      <c r="F2140" s="27">
        <f>VLOOKUP($A2140,ranks!$A$2:$B$12,2,FALSE)-VLOOKUP(B2140,ranks!$A$2:$B$12,2,FALSE)</f>
        <v>-4</v>
      </c>
      <c r="G2140" s="27">
        <f>VLOOKUP($A2140,ranks!$A$2:$B$12,2,FALSE)-VLOOKUP(C2140,ranks!$A$2:$B$12,2,FALSE)</f>
        <v>-5</v>
      </c>
      <c r="H2140" s="27">
        <f>VLOOKUP($A2140,ranks!$A$2:$B$12,2,FALSE)-VLOOKUP(D2140,ranks!$A$2:$B$12,2,FALSE)</f>
        <v>-5</v>
      </c>
      <c r="I2140" s="27">
        <f>VLOOKUP($A2140,ranks!$A$2:$B$12,2,FALSE)-VLOOKUP(E2140,ranks!$A$2:$B$12,2,FALSE)</f>
        <v>-2</v>
      </c>
      <c r="J2140">
        <f t="shared" si="266"/>
        <v>16</v>
      </c>
      <c r="K2140">
        <f t="shared" si="267"/>
        <v>25</v>
      </c>
      <c r="L2140">
        <f t="shared" si="268"/>
        <v>25</v>
      </c>
      <c r="M2140">
        <f t="shared" si="269"/>
        <v>4</v>
      </c>
      <c r="N2140">
        <f t="shared" si="270"/>
        <v>4</v>
      </c>
      <c r="O2140">
        <f t="shared" si="271"/>
        <v>5</v>
      </c>
      <c r="P2140">
        <f t="shared" si="272"/>
        <v>5</v>
      </c>
      <c r="Q2140">
        <f t="shared" si="273"/>
        <v>2</v>
      </c>
    </row>
    <row r="2141" spans="1:17" x14ac:dyDescent="0.25">
      <c r="A2141" s="27" t="s">
        <v>1</v>
      </c>
      <c r="B2141" t="s">
        <v>9</v>
      </c>
      <c r="C2141" t="s">
        <v>6</v>
      </c>
      <c r="D2141" t="s">
        <v>6</v>
      </c>
      <c r="E2141" t="s">
        <v>1</v>
      </c>
      <c r="F2141" s="27">
        <f>VLOOKUP($A2141,ranks!$A$2:$B$12,2,FALSE)-VLOOKUP(B2141,ranks!$A$2:$B$12,2,FALSE)</f>
        <v>5</v>
      </c>
      <c r="G2141" s="27">
        <f>VLOOKUP($A2141,ranks!$A$2:$B$12,2,FALSE)-VLOOKUP(C2141,ranks!$A$2:$B$12,2,FALSE)</f>
        <v>-3</v>
      </c>
      <c r="H2141" s="27">
        <f>VLOOKUP($A2141,ranks!$A$2:$B$12,2,FALSE)-VLOOKUP(D2141,ranks!$A$2:$B$12,2,FALSE)</f>
        <v>-3</v>
      </c>
      <c r="I2141" s="27">
        <f>VLOOKUP($A2141,ranks!$A$2:$B$12,2,FALSE)-VLOOKUP(E2141,ranks!$A$2:$B$12,2,FALSE)</f>
        <v>0</v>
      </c>
      <c r="J2141">
        <f t="shared" si="266"/>
        <v>25</v>
      </c>
      <c r="K2141">
        <f t="shared" si="267"/>
        <v>9</v>
      </c>
      <c r="L2141">
        <f t="shared" si="268"/>
        <v>9</v>
      </c>
      <c r="M2141">
        <f t="shared" si="269"/>
        <v>0</v>
      </c>
      <c r="N2141">
        <f t="shared" si="270"/>
        <v>5</v>
      </c>
      <c r="O2141">
        <f t="shared" si="271"/>
        <v>3</v>
      </c>
      <c r="P2141">
        <f t="shared" si="272"/>
        <v>3</v>
      </c>
      <c r="Q2141">
        <f t="shared" si="273"/>
        <v>0</v>
      </c>
    </row>
    <row r="2142" spans="1:17" x14ac:dyDescent="0.25">
      <c r="A2142" s="27" t="s">
        <v>1</v>
      </c>
      <c r="B2142" t="s">
        <v>3</v>
      </c>
      <c r="C2142" t="s">
        <v>6</v>
      </c>
      <c r="D2142" t="s">
        <v>6</v>
      </c>
      <c r="E2142" t="s">
        <v>1</v>
      </c>
      <c r="F2142" s="27">
        <f>VLOOKUP($A2142,ranks!$A$2:$B$12,2,FALSE)-VLOOKUP(B2142,ranks!$A$2:$B$12,2,FALSE)</f>
        <v>1</v>
      </c>
      <c r="G2142" s="27">
        <f>VLOOKUP($A2142,ranks!$A$2:$B$12,2,FALSE)-VLOOKUP(C2142,ranks!$A$2:$B$12,2,FALSE)</f>
        <v>-3</v>
      </c>
      <c r="H2142" s="27">
        <f>VLOOKUP($A2142,ranks!$A$2:$B$12,2,FALSE)-VLOOKUP(D2142,ranks!$A$2:$B$12,2,FALSE)</f>
        <v>-3</v>
      </c>
      <c r="I2142" s="27">
        <f>VLOOKUP($A2142,ranks!$A$2:$B$12,2,FALSE)-VLOOKUP(E2142,ranks!$A$2:$B$12,2,FALSE)</f>
        <v>0</v>
      </c>
      <c r="J2142">
        <f t="shared" si="266"/>
        <v>1</v>
      </c>
      <c r="K2142">
        <f t="shared" si="267"/>
        <v>9</v>
      </c>
      <c r="L2142">
        <f t="shared" si="268"/>
        <v>9</v>
      </c>
      <c r="M2142">
        <f t="shared" si="269"/>
        <v>0</v>
      </c>
      <c r="N2142">
        <f t="shared" si="270"/>
        <v>1</v>
      </c>
      <c r="O2142">
        <f t="shared" si="271"/>
        <v>3</v>
      </c>
      <c r="P2142">
        <f t="shared" si="272"/>
        <v>3</v>
      </c>
      <c r="Q2142">
        <f t="shared" si="273"/>
        <v>0</v>
      </c>
    </row>
    <row r="2143" spans="1:17" x14ac:dyDescent="0.25">
      <c r="A2143" s="27" t="s">
        <v>6</v>
      </c>
      <c r="B2143" t="s">
        <v>1</v>
      </c>
      <c r="C2143" t="s">
        <v>1</v>
      </c>
      <c r="D2143" t="s">
        <v>6</v>
      </c>
      <c r="E2143" t="s">
        <v>1</v>
      </c>
      <c r="F2143" s="27">
        <f>VLOOKUP($A2143,ranks!$A$2:$B$12,2,FALSE)-VLOOKUP(B2143,ranks!$A$2:$B$12,2,FALSE)</f>
        <v>3</v>
      </c>
      <c r="G2143" s="27">
        <f>VLOOKUP($A2143,ranks!$A$2:$B$12,2,FALSE)-VLOOKUP(C2143,ranks!$A$2:$B$12,2,FALSE)</f>
        <v>3</v>
      </c>
      <c r="H2143" s="27">
        <f>VLOOKUP($A2143,ranks!$A$2:$B$12,2,FALSE)-VLOOKUP(D2143,ranks!$A$2:$B$12,2,FALSE)</f>
        <v>0</v>
      </c>
      <c r="I2143" s="27">
        <f>VLOOKUP($A2143,ranks!$A$2:$B$12,2,FALSE)-VLOOKUP(E2143,ranks!$A$2:$B$12,2,FALSE)</f>
        <v>3</v>
      </c>
      <c r="J2143">
        <f t="shared" si="266"/>
        <v>9</v>
      </c>
      <c r="K2143">
        <f t="shared" si="267"/>
        <v>9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3</v>
      </c>
      <c r="P2143">
        <f t="shared" si="272"/>
        <v>0</v>
      </c>
      <c r="Q2143">
        <f t="shared" si="273"/>
        <v>3</v>
      </c>
    </row>
    <row r="2144" spans="1:17" x14ac:dyDescent="0.25">
      <c r="A2144" s="27" t="s">
        <v>6</v>
      </c>
      <c r="B2144" t="s">
        <v>1</v>
      </c>
      <c r="C2144" t="s">
        <v>6</v>
      </c>
      <c r="D2144" t="s">
        <v>6</v>
      </c>
      <c r="E2144" t="s">
        <v>1</v>
      </c>
      <c r="F2144" s="27">
        <f>VLOOKUP($A2144,ranks!$A$2:$B$12,2,FALSE)-VLOOKUP(B2144,ranks!$A$2:$B$12,2,FALSE)</f>
        <v>3</v>
      </c>
      <c r="G2144" s="27">
        <f>VLOOKUP($A2144,ranks!$A$2:$B$12,2,FALSE)-VLOOKUP(C2144,ranks!$A$2:$B$12,2,FALSE)</f>
        <v>0</v>
      </c>
      <c r="H2144" s="27">
        <f>VLOOKUP($A2144,ranks!$A$2:$B$12,2,FALSE)-VLOOKUP(D2144,ranks!$A$2:$B$12,2,FALSE)</f>
        <v>0</v>
      </c>
      <c r="I2144" s="27">
        <f>VLOOKUP($A2144,ranks!$A$2:$B$12,2,FALSE)-VLOOKUP(E2144,ranks!$A$2:$B$12,2,FALSE)</f>
        <v>3</v>
      </c>
      <c r="J2144">
        <f t="shared" si="266"/>
        <v>9</v>
      </c>
      <c r="K2144">
        <f t="shared" si="267"/>
        <v>0</v>
      </c>
      <c r="L2144">
        <f t="shared" si="268"/>
        <v>0</v>
      </c>
      <c r="M2144">
        <f t="shared" si="269"/>
        <v>9</v>
      </c>
      <c r="N2144">
        <f t="shared" si="270"/>
        <v>3</v>
      </c>
      <c r="O2144">
        <f t="shared" si="271"/>
        <v>0</v>
      </c>
      <c r="P2144">
        <f t="shared" si="272"/>
        <v>0</v>
      </c>
      <c r="Q2144">
        <f t="shared" si="273"/>
        <v>3</v>
      </c>
    </row>
    <row r="2145" spans="1:17" x14ac:dyDescent="0.25">
      <c r="A2145" s="27" t="s">
        <v>6</v>
      </c>
      <c r="B2145" t="s">
        <v>1</v>
      </c>
      <c r="C2145" t="s">
        <v>6</v>
      </c>
      <c r="D2145" t="s">
        <v>6</v>
      </c>
      <c r="E2145" t="s">
        <v>1</v>
      </c>
      <c r="F2145" s="27">
        <f>VLOOKUP($A2145,ranks!$A$2:$B$12,2,FALSE)-VLOOKUP(B2145,ranks!$A$2:$B$12,2,FALSE)</f>
        <v>3</v>
      </c>
      <c r="G2145" s="27">
        <f>VLOOKUP($A2145,ranks!$A$2:$B$12,2,FALSE)-VLOOKUP(C2145,ranks!$A$2:$B$12,2,FALSE)</f>
        <v>0</v>
      </c>
      <c r="H2145" s="27">
        <f>VLOOKUP($A2145,ranks!$A$2:$B$12,2,FALSE)-VLOOKUP(D2145,ranks!$A$2:$B$12,2,FALSE)</f>
        <v>0</v>
      </c>
      <c r="I2145" s="27">
        <f>VLOOKUP($A2145,ranks!$A$2:$B$12,2,FALSE)-VLOOKUP(E2145,ranks!$A$2:$B$12,2,FALSE)</f>
        <v>3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9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3</v>
      </c>
    </row>
    <row r="2146" spans="1:17" x14ac:dyDescent="0.25">
      <c r="A2146" s="27" t="s">
        <v>1</v>
      </c>
      <c r="B2146" t="s">
        <v>7</v>
      </c>
      <c r="C2146" t="s">
        <v>1</v>
      </c>
      <c r="D2146" t="s">
        <v>6</v>
      </c>
      <c r="E2146" t="s">
        <v>1</v>
      </c>
      <c r="F2146" s="27">
        <f>VLOOKUP($A2146,ranks!$A$2:$B$12,2,FALSE)-VLOOKUP(B2146,ranks!$A$2:$B$12,2,FALSE)</f>
        <v>2</v>
      </c>
      <c r="G2146" s="27">
        <f>VLOOKUP($A2146,ranks!$A$2:$B$12,2,FALSE)-VLOOKUP(C2146,ranks!$A$2:$B$12,2,FALSE)</f>
        <v>0</v>
      </c>
      <c r="H2146" s="27">
        <f>VLOOKUP($A2146,ranks!$A$2:$B$12,2,FALSE)-VLOOKUP(D2146,ranks!$A$2:$B$12,2,FALSE)</f>
        <v>-3</v>
      </c>
      <c r="I2146" s="27">
        <f>VLOOKUP($A2146,ranks!$A$2:$B$12,2,FALSE)-VLOOKUP(E2146,ranks!$A$2:$B$12,2,FALSE)</f>
        <v>0</v>
      </c>
      <c r="J2146">
        <f t="shared" si="266"/>
        <v>4</v>
      </c>
      <c r="K2146">
        <f t="shared" si="267"/>
        <v>0</v>
      </c>
      <c r="L2146">
        <f t="shared" si="268"/>
        <v>9</v>
      </c>
      <c r="M2146">
        <f t="shared" si="269"/>
        <v>0</v>
      </c>
      <c r="N2146">
        <f t="shared" si="270"/>
        <v>2</v>
      </c>
      <c r="O2146">
        <f t="shared" si="271"/>
        <v>0</v>
      </c>
      <c r="P2146">
        <f t="shared" si="272"/>
        <v>3</v>
      </c>
      <c r="Q2146">
        <f t="shared" si="273"/>
        <v>0</v>
      </c>
    </row>
    <row r="2147" spans="1:17" x14ac:dyDescent="0.25">
      <c r="A2147" s="27" t="s">
        <v>6</v>
      </c>
      <c r="B2147" t="s">
        <v>6</v>
      </c>
      <c r="C2147" t="s">
        <v>6</v>
      </c>
      <c r="D2147" t="s">
        <v>6</v>
      </c>
      <c r="E2147" t="s">
        <v>1</v>
      </c>
      <c r="F2147" s="27">
        <f>VLOOKUP($A2147,ranks!$A$2:$B$12,2,FALSE)-VLOOKUP(B2147,ranks!$A$2:$B$12,2,FALSE)</f>
        <v>0</v>
      </c>
      <c r="G2147" s="27">
        <f>VLOOKUP($A2147,ranks!$A$2:$B$12,2,FALSE)-VLOOKUP(C2147,ranks!$A$2:$B$12,2,FALSE)</f>
        <v>0</v>
      </c>
      <c r="H2147" s="27">
        <f>VLOOKUP($A2147,ranks!$A$2:$B$12,2,FALSE)-VLOOKUP(D2147,ranks!$A$2:$B$12,2,FALSE)</f>
        <v>0</v>
      </c>
      <c r="I2147" s="27">
        <f>VLOOKUP($A2147,ranks!$A$2:$B$12,2,FALSE)-VLOOKUP(E2147,ranks!$A$2:$B$12,2,FALSE)</f>
        <v>3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3</v>
      </c>
    </row>
    <row r="2148" spans="1:17" x14ac:dyDescent="0.25">
      <c r="A2148" s="27" t="s">
        <v>3</v>
      </c>
      <c r="B2148" t="s">
        <v>1</v>
      </c>
      <c r="C2148" t="s">
        <v>6</v>
      </c>
      <c r="D2148" t="s">
        <v>6</v>
      </c>
      <c r="E2148" t="s">
        <v>1</v>
      </c>
      <c r="F2148" s="27">
        <f>VLOOKUP($A2148,ranks!$A$2:$B$12,2,FALSE)-VLOOKUP(B2148,ranks!$A$2:$B$12,2,FALSE)</f>
        <v>-1</v>
      </c>
      <c r="G2148" s="27">
        <f>VLOOKUP($A2148,ranks!$A$2:$B$12,2,FALSE)-VLOOKUP(C2148,ranks!$A$2:$B$12,2,FALSE)</f>
        <v>-4</v>
      </c>
      <c r="H2148" s="27">
        <f>VLOOKUP($A2148,ranks!$A$2:$B$12,2,FALSE)-VLOOKUP(D2148,ranks!$A$2:$B$12,2,FALSE)</f>
        <v>-4</v>
      </c>
      <c r="I2148" s="27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16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4</v>
      </c>
      <c r="Q2148">
        <f t="shared" si="273"/>
        <v>1</v>
      </c>
    </row>
    <row r="2149" spans="1:17" x14ac:dyDescent="0.25">
      <c r="A2149" s="27" t="s">
        <v>7</v>
      </c>
      <c r="B2149" t="s">
        <v>1</v>
      </c>
      <c r="C2149" t="s">
        <v>1</v>
      </c>
      <c r="D2149" t="s">
        <v>6</v>
      </c>
      <c r="E2149" t="s">
        <v>1</v>
      </c>
      <c r="F2149" s="27">
        <f>VLOOKUP($A2149,ranks!$A$2:$B$12,2,FALSE)-VLOOKUP(B2149,ranks!$A$2:$B$12,2,FALSE)</f>
        <v>-2</v>
      </c>
      <c r="G2149" s="27">
        <f>VLOOKUP($A2149,ranks!$A$2:$B$12,2,FALSE)-VLOOKUP(C2149,ranks!$A$2:$B$12,2,FALSE)</f>
        <v>-2</v>
      </c>
      <c r="H2149" s="27">
        <f>VLOOKUP($A2149,ranks!$A$2:$B$12,2,FALSE)-VLOOKUP(D2149,ranks!$A$2:$B$12,2,FALSE)</f>
        <v>-5</v>
      </c>
      <c r="I2149" s="27">
        <f>VLOOKUP($A2149,ranks!$A$2:$B$12,2,FALSE)-VLOOKUP(E2149,ranks!$A$2:$B$12,2,FALSE)</f>
        <v>-2</v>
      </c>
      <c r="J2149">
        <f t="shared" si="266"/>
        <v>4</v>
      </c>
      <c r="K2149">
        <f t="shared" si="267"/>
        <v>4</v>
      </c>
      <c r="L2149">
        <f t="shared" si="268"/>
        <v>25</v>
      </c>
      <c r="M2149">
        <f t="shared" si="269"/>
        <v>4</v>
      </c>
      <c r="N2149">
        <f t="shared" si="270"/>
        <v>2</v>
      </c>
      <c r="O2149">
        <f t="shared" si="271"/>
        <v>2</v>
      </c>
      <c r="P2149">
        <f t="shared" si="272"/>
        <v>5</v>
      </c>
      <c r="Q2149">
        <f t="shared" si="273"/>
        <v>2</v>
      </c>
    </row>
    <row r="2150" spans="1:17" x14ac:dyDescent="0.25">
      <c r="A2150" s="27" t="s">
        <v>1</v>
      </c>
      <c r="B2150" t="s">
        <v>4</v>
      </c>
      <c r="C2150" t="s">
        <v>1</v>
      </c>
      <c r="D2150" t="s">
        <v>6</v>
      </c>
      <c r="E2150" t="s">
        <v>1</v>
      </c>
      <c r="F2150" s="27">
        <f>VLOOKUP($A2150,ranks!$A$2:$B$12,2,FALSE)-VLOOKUP(B2150,ranks!$A$2:$B$12,2,FALSE)</f>
        <v>-1</v>
      </c>
      <c r="G2150" s="27">
        <f>VLOOKUP($A2150,ranks!$A$2:$B$12,2,FALSE)-VLOOKUP(C2150,ranks!$A$2:$B$12,2,FALSE)</f>
        <v>0</v>
      </c>
      <c r="H2150" s="27">
        <f>VLOOKUP($A2150,ranks!$A$2:$B$12,2,FALSE)-VLOOKUP(D2150,ranks!$A$2:$B$12,2,FALSE)</f>
        <v>-3</v>
      </c>
      <c r="I2150" s="27">
        <f>VLOOKUP($A2150,ranks!$A$2:$B$12,2,FALSE)-VLOOKUP(E2150,ranks!$A$2:$B$12,2,FALSE)</f>
        <v>0</v>
      </c>
      <c r="J2150">
        <f t="shared" si="266"/>
        <v>1</v>
      </c>
      <c r="K2150">
        <f t="shared" si="267"/>
        <v>0</v>
      </c>
      <c r="L2150">
        <f t="shared" si="268"/>
        <v>9</v>
      </c>
      <c r="M2150">
        <f t="shared" si="269"/>
        <v>0</v>
      </c>
      <c r="N2150">
        <f t="shared" si="270"/>
        <v>1</v>
      </c>
      <c r="O2150">
        <f t="shared" si="271"/>
        <v>0</v>
      </c>
      <c r="P2150">
        <f t="shared" si="272"/>
        <v>3</v>
      </c>
      <c r="Q2150">
        <f t="shared" si="273"/>
        <v>0</v>
      </c>
    </row>
    <row r="2151" spans="1:17" x14ac:dyDescent="0.25">
      <c r="A2151" s="27" t="s">
        <v>4</v>
      </c>
      <c r="B2151" t="s">
        <v>1</v>
      </c>
      <c r="C2151" t="s">
        <v>6</v>
      </c>
      <c r="D2151" t="s">
        <v>6</v>
      </c>
      <c r="E2151" t="s">
        <v>1</v>
      </c>
      <c r="F2151" s="27">
        <f>VLOOKUP($A2151,ranks!$A$2:$B$12,2,FALSE)-VLOOKUP(B2151,ranks!$A$2:$B$12,2,FALSE)</f>
        <v>1</v>
      </c>
      <c r="G2151" s="27">
        <f>VLOOKUP($A2151,ranks!$A$2:$B$12,2,FALSE)-VLOOKUP(C2151,ranks!$A$2:$B$12,2,FALSE)</f>
        <v>-2</v>
      </c>
      <c r="H2151" s="27">
        <f>VLOOKUP($A2151,ranks!$A$2:$B$12,2,FALSE)-VLOOKUP(D2151,ranks!$A$2:$B$12,2,FALSE)</f>
        <v>-2</v>
      </c>
      <c r="I2151" s="27">
        <f>VLOOKUP($A2151,ranks!$A$2:$B$12,2,FALSE)-VLOOKUP(E2151,ranks!$A$2:$B$12,2,FALSE)</f>
        <v>1</v>
      </c>
      <c r="J2151">
        <f t="shared" si="266"/>
        <v>1</v>
      </c>
      <c r="K2151">
        <f t="shared" si="267"/>
        <v>4</v>
      </c>
      <c r="L2151">
        <f t="shared" si="268"/>
        <v>4</v>
      </c>
      <c r="M2151">
        <f t="shared" si="269"/>
        <v>1</v>
      </c>
      <c r="N2151">
        <f t="shared" si="270"/>
        <v>1</v>
      </c>
      <c r="O2151">
        <f t="shared" si="271"/>
        <v>2</v>
      </c>
      <c r="P2151">
        <f t="shared" si="272"/>
        <v>2</v>
      </c>
      <c r="Q2151">
        <f t="shared" si="273"/>
        <v>1</v>
      </c>
    </row>
    <row r="2152" spans="1:17" x14ac:dyDescent="0.25">
      <c r="A2152" s="27" t="s">
        <v>1</v>
      </c>
      <c r="B2152" t="s">
        <v>6</v>
      </c>
      <c r="C2152" t="s">
        <v>10</v>
      </c>
      <c r="D2152" t="s">
        <v>6</v>
      </c>
      <c r="E2152" t="s">
        <v>1</v>
      </c>
      <c r="F2152" s="27">
        <f>VLOOKUP($A2152,ranks!$A$2:$B$12,2,FALSE)-VLOOKUP(B2152,ranks!$A$2:$B$12,2,FALSE)</f>
        <v>-3</v>
      </c>
      <c r="G2152" s="27">
        <f>VLOOKUP($A2152,ranks!$A$2:$B$12,2,FALSE)-VLOOKUP(C2152,ranks!$A$2:$B$12,2,FALSE)</f>
        <v>4</v>
      </c>
      <c r="H2152" s="27">
        <f>VLOOKUP($A2152,ranks!$A$2:$B$12,2,FALSE)-VLOOKUP(D2152,ranks!$A$2:$B$12,2,FALSE)</f>
        <v>-3</v>
      </c>
      <c r="I2152" s="27">
        <f>VLOOKUP($A2152,ranks!$A$2:$B$12,2,FALSE)-VLOOKUP(E2152,ranks!$A$2:$B$12,2,FALSE)</f>
        <v>0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0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0</v>
      </c>
    </row>
    <row r="2153" spans="1:17" x14ac:dyDescent="0.25">
      <c r="A2153" s="27" t="s">
        <v>6</v>
      </c>
      <c r="B2153" t="s">
        <v>1</v>
      </c>
      <c r="C2153" t="s">
        <v>6</v>
      </c>
      <c r="D2153" t="s">
        <v>6</v>
      </c>
      <c r="E2153" t="s">
        <v>1</v>
      </c>
      <c r="F2153" s="27">
        <f>VLOOKUP($A2153,ranks!$A$2:$B$12,2,FALSE)-VLOOKUP(B2153,ranks!$A$2:$B$12,2,FALSE)</f>
        <v>3</v>
      </c>
      <c r="G2153" s="27">
        <f>VLOOKUP($A2153,ranks!$A$2:$B$12,2,FALSE)-VLOOKUP(C2153,ranks!$A$2:$B$12,2,FALSE)</f>
        <v>0</v>
      </c>
      <c r="H2153" s="27">
        <f>VLOOKUP($A2153,ranks!$A$2:$B$12,2,FALSE)-VLOOKUP(D2153,ranks!$A$2:$B$12,2,FALSE)</f>
        <v>0</v>
      </c>
      <c r="I2153" s="27">
        <f>VLOOKUP($A2153,ranks!$A$2:$B$12,2,FALSE)-VLOOKUP(E2153,ranks!$A$2:$B$12,2,FALSE)</f>
        <v>3</v>
      </c>
      <c r="J2153">
        <f t="shared" si="266"/>
        <v>9</v>
      </c>
      <c r="K2153">
        <f t="shared" si="267"/>
        <v>0</v>
      </c>
      <c r="L2153">
        <f t="shared" si="268"/>
        <v>0</v>
      </c>
      <c r="M2153">
        <f t="shared" si="269"/>
        <v>9</v>
      </c>
      <c r="N2153">
        <f t="shared" si="270"/>
        <v>3</v>
      </c>
      <c r="O2153">
        <f t="shared" si="271"/>
        <v>0</v>
      </c>
      <c r="P2153">
        <f t="shared" si="272"/>
        <v>0</v>
      </c>
      <c r="Q2153">
        <f t="shared" si="273"/>
        <v>3</v>
      </c>
    </row>
    <row r="2154" spans="1:17" x14ac:dyDescent="0.25">
      <c r="A2154" s="27" t="s">
        <v>1</v>
      </c>
      <c r="B2154" t="s">
        <v>4</v>
      </c>
      <c r="C2154" t="s">
        <v>6</v>
      </c>
      <c r="D2154" t="s">
        <v>6</v>
      </c>
      <c r="E2154" t="s">
        <v>1</v>
      </c>
      <c r="F2154" s="27">
        <f>VLOOKUP($A2154,ranks!$A$2:$B$12,2,FALSE)-VLOOKUP(B2154,ranks!$A$2:$B$12,2,FALSE)</f>
        <v>-1</v>
      </c>
      <c r="G2154" s="27">
        <f>VLOOKUP($A2154,ranks!$A$2:$B$12,2,FALSE)-VLOOKUP(C2154,ranks!$A$2:$B$12,2,FALSE)</f>
        <v>-3</v>
      </c>
      <c r="H2154" s="27">
        <f>VLOOKUP($A2154,ranks!$A$2:$B$12,2,FALSE)-VLOOKUP(D2154,ranks!$A$2:$B$12,2,FALSE)</f>
        <v>-3</v>
      </c>
      <c r="I2154" s="27">
        <f>VLOOKUP($A2154,ranks!$A$2:$B$12,2,FALSE)-VLOOKUP(E2154,ranks!$A$2:$B$12,2,FALSE)</f>
        <v>0</v>
      </c>
      <c r="J2154">
        <f t="shared" si="266"/>
        <v>1</v>
      </c>
      <c r="K2154">
        <f t="shared" si="267"/>
        <v>9</v>
      </c>
      <c r="L2154">
        <f t="shared" si="268"/>
        <v>9</v>
      </c>
      <c r="M2154">
        <f t="shared" si="269"/>
        <v>0</v>
      </c>
      <c r="N2154">
        <f t="shared" si="270"/>
        <v>1</v>
      </c>
      <c r="O2154">
        <f t="shared" si="271"/>
        <v>3</v>
      </c>
      <c r="P2154">
        <f t="shared" si="272"/>
        <v>3</v>
      </c>
      <c r="Q2154">
        <f t="shared" si="273"/>
        <v>0</v>
      </c>
    </row>
    <row r="2155" spans="1:17" x14ac:dyDescent="0.25">
      <c r="A2155" s="27" t="s">
        <v>9</v>
      </c>
      <c r="B2155" t="s">
        <v>1</v>
      </c>
      <c r="C2155" t="s">
        <v>6</v>
      </c>
      <c r="D2155" t="s">
        <v>6</v>
      </c>
      <c r="E2155" t="s">
        <v>1</v>
      </c>
      <c r="F2155" s="27">
        <f>VLOOKUP($A2155,ranks!$A$2:$B$12,2,FALSE)-VLOOKUP(B2155,ranks!$A$2:$B$12,2,FALSE)</f>
        <v>-5</v>
      </c>
      <c r="G2155" s="27">
        <f>VLOOKUP($A2155,ranks!$A$2:$B$12,2,FALSE)-VLOOKUP(C2155,ranks!$A$2:$B$12,2,FALSE)</f>
        <v>-8</v>
      </c>
      <c r="H2155" s="27">
        <f>VLOOKUP($A2155,ranks!$A$2:$B$12,2,FALSE)-VLOOKUP(D2155,ranks!$A$2:$B$12,2,FALSE)</f>
        <v>-8</v>
      </c>
      <c r="I2155" s="27">
        <f>VLOOKUP($A2155,ranks!$A$2:$B$12,2,FALSE)-VLOOKUP(E2155,ranks!$A$2:$B$12,2,FALSE)</f>
        <v>-5</v>
      </c>
      <c r="J2155">
        <f t="shared" si="266"/>
        <v>25</v>
      </c>
      <c r="K2155">
        <f t="shared" si="267"/>
        <v>64</v>
      </c>
      <c r="L2155">
        <f t="shared" si="268"/>
        <v>64</v>
      </c>
      <c r="M2155">
        <f t="shared" si="269"/>
        <v>25</v>
      </c>
      <c r="N2155">
        <f t="shared" si="270"/>
        <v>5</v>
      </c>
      <c r="O2155">
        <f t="shared" si="271"/>
        <v>8</v>
      </c>
      <c r="P2155">
        <f t="shared" si="272"/>
        <v>8</v>
      </c>
      <c r="Q2155">
        <f t="shared" si="273"/>
        <v>5</v>
      </c>
    </row>
    <row r="2156" spans="1:17" x14ac:dyDescent="0.25">
      <c r="A2156" s="27" t="s">
        <v>7</v>
      </c>
      <c r="B2156" t="s">
        <v>7</v>
      </c>
      <c r="C2156" t="s">
        <v>1</v>
      </c>
      <c r="D2156" t="s">
        <v>6</v>
      </c>
      <c r="E2156" t="s">
        <v>1</v>
      </c>
      <c r="F2156" s="27">
        <f>VLOOKUP($A2156,ranks!$A$2:$B$12,2,FALSE)-VLOOKUP(B2156,ranks!$A$2:$B$12,2,FALSE)</f>
        <v>0</v>
      </c>
      <c r="G2156" s="27">
        <f>VLOOKUP($A2156,ranks!$A$2:$B$12,2,FALSE)-VLOOKUP(C2156,ranks!$A$2:$B$12,2,FALSE)</f>
        <v>-2</v>
      </c>
      <c r="H2156" s="27">
        <f>VLOOKUP($A2156,ranks!$A$2:$B$12,2,FALSE)-VLOOKUP(D2156,ranks!$A$2:$B$12,2,FALSE)</f>
        <v>-5</v>
      </c>
      <c r="I2156" s="27">
        <f>VLOOKUP($A2156,ranks!$A$2:$B$12,2,FALSE)-VLOOKUP(E2156,ranks!$A$2:$B$12,2,FALSE)</f>
        <v>-2</v>
      </c>
      <c r="J2156">
        <f t="shared" si="266"/>
        <v>0</v>
      </c>
      <c r="K2156">
        <f t="shared" si="267"/>
        <v>4</v>
      </c>
      <c r="L2156">
        <f t="shared" si="268"/>
        <v>25</v>
      </c>
      <c r="M2156">
        <f t="shared" si="269"/>
        <v>4</v>
      </c>
      <c r="N2156">
        <f t="shared" si="270"/>
        <v>0</v>
      </c>
      <c r="O2156">
        <f t="shared" si="271"/>
        <v>2</v>
      </c>
      <c r="P2156">
        <f t="shared" si="272"/>
        <v>5</v>
      </c>
      <c r="Q2156">
        <f t="shared" si="273"/>
        <v>2</v>
      </c>
    </row>
    <row r="2157" spans="1:17" x14ac:dyDescent="0.25">
      <c r="A2157" s="27" t="s">
        <v>6</v>
      </c>
      <c r="B2157" t="s">
        <v>4</v>
      </c>
      <c r="C2157" t="s">
        <v>6</v>
      </c>
      <c r="D2157" t="s">
        <v>6</v>
      </c>
      <c r="E2157" t="s">
        <v>1</v>
      </c>
      <c r="F2157" s="27">
        <f>VLOOKUP($A2157,ranks!$A$2:$B$12,2,FALSE)-VLOOKUP(B2157,ranks!$A$2:$B$12,2,FALSE)</f>
        <v>2</v>
      </c>
      <c r="G2157" s="27">
        <f>VLOOKUP($A2157,ranks!$A$2:$B$12,2,FALSE)-VLOOKUP(C2157,ranks!$A$2:$B$12,2,FALSE)</f>
        <v>0</v>
      </c>
      <c r="H2157" s="27">
        <f>VLOOKUP($A2157,ranks!$A$2:$B$12,2,FALSE)-VLOOKUP(D2157,ranks!$A$2:$B$12,2,FALSE)</f>
        <v>0</v>
      </c>
      <c r="I2157" s="27">
        <f>VLOOKUP($A2157,ranks!$A$2:$B$12,2,FALSE)-VLOOKUP(E2157,ranks!$A$2:$B$12,2,FALSE)</f>
        <v>3</v>
      </c>
      <c r="J2157">
        <f t="shared" si="266"/>
        <v>4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2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s="27" t="s">
        <v>1</v>
      </c>
      <c r="B2158" t="s">
        <v>4</v>
      </c>
      <c r="C2158" t="s">
        <v>6</v>
      </c>
      <c r="D2158" t="s">
        <v>6</v>
      </c>
      <c r="E2158" t="s">
        <v>1</v>
      </c>
      <c r="F2158" s="27">
        <f>VLOOKUP($A2158,ranks!$A$2:$B$12,2,FALSE)-VLOOKUP(B2158,ranks!$A$2:$B$12,2,FALSE)</f>
        <v>-1</v>
      </c>
      <c r="G2158" s="27">
        <f>VLOOKUP($A2158,ranks!$A$2:$B$12,2,FALSE)-VLOOKUP(C2158,ranks!$A$2:$B$12,2,FALSE)</f>
        <v>-3</v>
      </c>
      <c r="H2158" s="27">
        <f>VLOOKUP($A2158,ranks!$A$2:$B$12,2,FALSE)-VLOOKUP(D2158,ranks!$A$2:$B$12,2,FALSE)</f>
        <v>-3</v>
      </c>
      <c r="I2158" s="27">
        <f>VLOOKUP($A2158,ranks!$A$2:$B$12,2,FALSE)-VLOOKUP(E2158,ranks!$A$2:$B$12,2,FALSE)</f>
        <v>0</v>
      </c>
      <c r="J2158">
        <f t="shared" si="266"/>
        <v>1</v>
      </c>
      <c r="K2158">
        <f t="shared" si="267"/>
        <v>9</v>
      </c>
      <c r="L2158">
        <f t="shared" si="268"/>
        <v>9</v>
      </c>
      <c r="M2158">
        <f t="shared" si="269"/>
        <v>0</v>
      </c>
      <c r="N2158">
        <f t="shared" si="270"/>
        <v>1</v>
      </c>
      <c r="O2158">
        <f t="shared" si="271"/>
        <v>3</v>
      </c>
      <c r="P2158">
        <f t="shared" si="272"/>
        <v>3</v>
      </c>
      <c r="Q2158">
        <f t="shared" si="273"/>
        <v>0</v>
      </c>
    </row>
    <row r="2159" spans="1:17" x14ac:dyDescent="0.25">
      <c r="A2159" s="27" t="s">
        <v>11</v>
      </c>
      <c r="B2159" t="s">
        <v>1</v>
      </c>
      <c r="C2159" t="s">
        <v>6</v>
      </c>
      <c r="D2159" t="s">
        <v>6</v>
      </c>
      <c r="E2159" t="s">
        <v>1</v>
      </c>
      <c r="F2159" s="27">
        <f>VLOOKUP($A2159,ranks!$A$2:$B$12,2,FALSE)-VLOOKUP(B2159,ranks!$A$2:$B$12,2,FALSE)</f>
        <v>-7</v>
      </c>
      <c r="G2159" s="27">
        <f>VLOOKUP($A2159,ranks!$A$2:$B$12,2,FALSE)-VLOOKUP(C2159,ranks!$A$2:$B$12,2,FALSE)</f>
        <v>-10</v>
      </c>
      <c r="H2159" s="27">
        <f>VLOOKUP($A2159,ranks!$A$2:$B$12,2,FALSE)-VLOOKUP(D2159,ranks!$A$2:$B$12,2,FALSE)</f>
        <v>-10</v>
      </c>
      <c r="I2159" s="27">
        <f>VLOOKUP($A2159,ranks!$A$2:$B$12,2,FALSE)-VLOOKUP(E2159,ranks!$A$2:$B$12,2,FALSE)</f>
        <v>-7</v>
      </c>
      <c r="J2159">
        <f t="shared" si="266"/>
        <v>49</v>
      </c>
      <c r="K2159">
        <f t="shared" si="267"/>
        <v>100</v>
      </c>
      <c r="L2159">
        <f t="shared" si="268"/>
        <v>100</v>
      </c>
      <c r="M2159">
        <f t="shared" si="269"/>
        <v>49</v>
      </c>
      <c r="N2159">
        <f t="shared" si="270"/>
        <v>7</v>
      </c>
      <c r="O2159">
        <f t="shared" si="271"/>
        <v>10</v>
      </c>
      <c r="P2159">
        <f t="shared" si="272"/>
        <v>10</v>
      </c>
      <c r="Q2159">
        <f t="shared" si="273"/>
        <v>7</v>
      </c>
    </row>
    <row r="2160" spans="1:17" x14ac:dyDescent="0.25">
      <c r="A2160" s="27" t="s">
        <v>5</v>
      </c>
      <c r="B2160" t="s">
        <v>11</v>
      </c>
      <c r="C2160" t="s">
        <v>6</v>
      </c>
      <c r="D2160" t="s">
        <v>6</v>
      </c>
      <c r="E2160" t="s">
        <v>1</v>
      </c>
      <c r="F2160" s="27">
        <f>VLOOKUP($A2160,ranks!$A$2:$B$12,2,FALSE)-VLOOKUP(B2160,ranks!$A$2:$B$12,2,FALSE)</f>
        <v>4</v>
      </c>
      <c r="G2160" s="27">
        <f>VLOOKUP($A2160,ranks!$A$2:$B$12,2,FALSE)-VLOOKUP(C2160,ranks!$A$2:$B$12,2,FALSE)</f>
        <v>-6</v>
      </c>
      <c r="H2160" s="27">
        <f>VLOOKUP($A2160,ranks!$A$2:$B$12,2,FALSE)-VLOOKUP(D2160,ranks!$A$2:$B$12,2,FALSE)</f>
        <v>-6</v>
      </c>
      <c r="I2160" s="27">
        <f>VLOOKUP($A2160,ranks!$A$2:$B$12,2,FALSE)-VLOOKUP(E2160,ranks!$A$2:$B$12,2,FALSE)</f>
        <v>-3</v>
      </c>
      <c r="J2160">
        <f t="shared" si="266"/>
        <v>16</v>
      </c>
      <c r="K2160">
        <f t="shared" si="267"/>
        <v>36</v>
      </c>
      <c r="L2160">
        <f t="shared" si="268"/>
        <v>36</v>
      </c>
      <c r="M2160">
        <f t="shared" si="269"/>
        <v>9</v>
      </c>
      <c r="N2160">
        <f t="shared" si="270"/>
        <v>4</v>
      </c>
      <c r="O2160">
        <f t="shared" si="271"/>
        <v>6</v>
      </c>
      <c r="P2160">
        <f t="shared" si="272"/>
        <v>6</v>
      </c>
      <c r="Q2160">
        <f t="shared" si="273"/>
        <v>3</v>
      </c>
    </row>
    <row r="2161" spans="1:17" x14ac:dyDescent="0.25">
      <c r="A2161" s="27" t="s">
        <v>6</v>
      </c>
      <c r="B2161" t="s">
        <v>2</v>
      </c>
      <c r="C2161" t="s">
        <v>6</v>
      </c>
      <c r="D2161" t="s">
        <v>6</v>
      </c>
      <c r="E2161" t="s">
        <v>1</v>
      </c>
      <c r="F2161" s="27">
        <f>VLOOKUP($A2161,ranks!$A$2:$B$12,2,FALSE)-VLOOKUP(B2161,ranks!$A$2:$B$12,2,FALSE)</f>
        <v>1</v>
      </c>
      <c r="G2161" s="27">
        <f>VLOOKUP($A2161,ranks!$A$2:$B$12,2,FALSE)-VLOOKUP(C2161,ranks!$A$2:$B$12,2,FALSE)</f>
        <v>0</v>
      </c>
      <c r="H2161" s="27">
        <f>VLOOKUP($A2161,ranks!$A$2:$B$12,2,FALSE)-VLOOKUP(D2161,ranks!$A$2:$B$12,2,FALSE)</f>
        <v>0</v>
      </c>
      <c r="I2161" s="27">
        <f>VLOOKUP($A2161,ranks!$A$2:$B$12,2,FALSE)-VLOOKUP(E2161,ranks!$A$2:$B$12,2,FALSE)</f>
        <v>3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1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s="27" t="s">
        <v>4</v>
      </c>
      <c r="B2162" t="s">
        <v>5</v>
      </c>
      <c r="C2162" t="s">
        <v>1</v>
      </c>
      <c r="D2162" t="s">
        <v>6</v>
      </c>
      <c r="E2162" t="s">
        <v>1</v>
      </c>
      <c r="F2162" s="27">
        <f>VLOOKUP($A2162,ranks!$A$2:$B$12,2,FALSE)-VLOOKUP(B2162,ranks!$A$2:$B$12,2,FALSE)</f>
        <v>4</v>
      </c>
      <c r="G2162" s="27">
        <f>VLOOKUP($A2162,ranks!$A$2:$B$12,2,FALSE)-VLOOKUP(C2162,ranks!$A$2:$B$12,2,FALSE)</f>
        <v>1</v>
      </c>
      <c r="H2162" s="27">
        <f>VLOOKUP($A2162,ranks!$A$2:$B$12,2,FALSE)-VLOOKUP(D2162,ranks!$A$2:$B$12,2,FALSE)</f>
        <v>-2</v>
      </c>
      <c r="I2162" s="27">
        <f>VLOOKUP($A2162,ranks!$A$2:$B$12,2,FALSE)-VLOOKUP(E2162,ranks!$A$2:$B$12,2,FALSE)</f>
        <v>1</v>
      </c>
      <c r="J2162">
        <f t="shared" si="266"/>
        <v>16</v>
      </c>
      <c r="K2162">
        <f t="shared" si="267"/>
        <v>1</v>
      </c>
      <c r="L2162">
        <f t="shared" si="268"/>
        <v>4</v>
      </c>
      <c r="M2162">
        <f t="shared" si="269"/>
        <v>1</v>
      </c>
      <c r="N2162">
        <f t="shared" si="270"/>
        <v>4</v>
      </c>
      <c r="O2162">
        <f t="shared" si="271"/>
        <v>1</v>
      </c>
      <c r="P2162">
        <f t="shared" si="272"/>
        <v>2</v>
      </c>
      <c r="Q2162">
        <f t="shared" si="273"/>
        <v>1</v>
      </c>
    </row>
    <row r="2163" spans="1:17" x14ac:dyDescent="0.25">
      <c r="A2163" s="27" t="s">
        <v>6</v>
      </c>
      <c r="B2163" t="s">
        <v>4</v>
      </c>
      <c r="C2163" t="s">
        <v>3</v>
      </c>
      <c r="D2163" t="s">
        <v>6</v>
      </c>
      <c r="E2163" t="s">
        <v>1</v>
      </c>
      <c r="F2163" s="27">
        <f>VLOOKUP($A2163,ranks!$A$2:$B$12,2,FALSE)-VLOOKUP(B2163,ranks!$A$2:$B$12,2,FALSE)</f>
        <v>2</v>
      </c>
      <c r="G2163" s="27">
        <f>VLOOKUP($A2163,ranks!$A$2:$B$12,2,FALSE)-VLOOKUP(C2163,ranks!$A$2:$B$12,2,FALSE)</f>
        <v>4</v>
      </c>
      <c r="H2163" s="27">
        <f>VLOOKUP($A2163,ranks!$A$2:$B$12,2,FALSE)-VLOOKUP(D2163,ranks!$A$2:$B$12,2,FALSE)</f>
        <v>0</v>
      </c>
      <c r="I2163" s="27">
        <f>VLOOKUP($A2163,ranks!$A$2:$B$12,2,FALSE)-VLOOKUP(E2163,ranks!$A$2:$B$12,2,FALSE)</f>
        <v>3</v>
      </c>
      <c r="J2163">
        <f t="shared" si="266"/>
        <v>4</v>
      </c>
      <c r="K2163">
        <f t="shared" si="267"/>
        <v>16</v>
      </c>
      <c r="L2163">
        <f t="shared" si="268"/>
        <v>0</v>
      </c>
      <c r="M2163">
        <f t="shared" si="269"/>
        <v>9</v>
      </c>
      <c r="N2163">
        <f t="shared" si="270"/>
        <v>2</v>
      </c>
      <c r="O2163">
        <f t="shared" si="271"/>
        <v>4</v>
      </c>
      <c r="P2163">
        <f t="shared" si="272"/>
        <v>0</v>
      </c>
      <c r="Q2163">
        <f t="shared" si="273"/>
        <v>3</v>
      </c>
    </row>
    <row r="2164" spans="1:17" x14ac:dyDescent="0.25">
      <c r="A2164" s="27" t="s">
        <v>5</v>
      </c>
      <c r="B2164" t="s">
        <v>1</v>
      </c>
      <c r="C2164" t="s">
        <v>1</v>
      </c>
      <c r="D2164" t="s">
        <v>6</v>
      </c>
      <c r="E2164" t="s">
        <v>1</v>
      </c>
      <c r="F2164" s="27">
        <f>VLOOKUP($A2164,ranks!$A$2:$B$12,2,FALSE)-VLOOKUP(B2164,ranks!$A$2:$B$12,2,FALSE)</f>
        <v>-3</v>
      </c>
      <c r="G2164" s="27">
        <f>VLOOKUP($A2164,ranks!$A$2:$B$12,2,FALSE)-VLOOKUP(C2164,ranks!$A$2:$B$12,2,FALSE)</f>
        <v>-3</v>
      </c>
      <c r="H2164" s="27">
        <f>VLOOKUP($A2164,ranks!$A$2:$B$12,2,FALSE)-VLOOKUP(D2164,ranks!$A$2:$B$12,2,FALSE)</f>
        <v>-6</v>
      </c>
      <c r="I2164" s="27">
        <f>VLOOKUP($A2164,ranks!$A$2:$B$12,2,FALSE)-VLOOKUP(E2164,ranks!$A$2:$B$12,2,FALSE)</f>
        <v>-3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9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3</v>
      </c>
    </row>
    <row r="2165" spans="1:17" x14ac:dyDescent="0.25">
      <c r="A2165" s="27" t="s">
        <v>2</v>
      </c>
      <c r="B2165" t="s">
        <v>2</v>
      </c>
      <c r="C2165" t="s">
        <v>6</v>
      </c>
      <c r="D2165" t="s">
        <v>6</v>
      </c>
      <c r="E2165" t="s">
        <v>1</v>
      </c>
      <c r="F2165" s="27">
        <f>VLOOKUP($A2165,ranks!$A$2:$B$12,2,FALSE)-VLOOKUP(B2165,ranks!$A$2:$B$12,2,FALSE)</f>
        <v>0</v>
      </c>
      <c r="G2165" s="27">
        <f>VLOOKUP($A2165,ranks!$A$2:$B$12,2,FALSE)-VLOOKUP(C2165,ranks!$A$2:$B$12,2,FALSE)</f>
        <v>-1</v>
      </c>
      <c r="H2165" s="27">
        <f>VLOOKUP($A2165,ranks!$A$2:$B$12,2,FALSE)-VLOOKUP(D2165,ranks!$A$2:$B$12,2,FALSE)</f>
        <v>-1</v>
      </c>
      <c r="I2165" s="27">
        <f>VLOOKUP($A2165,ranks!$A$2:$B$12,2,FALSE)-VLOOKUP(E2165,ranks!$A$2:$B$12,2,FALSE)</f>
        <v>2</v>
      </c>
      <c r="J2165">
        <f t="shared" si="266"/>
        <v>0</v>
      </c>
      <c r="K2165">
        <f t="shared" si="267"/>
        <v>1</v>
      </c>
      <c r="L2165">
        <f t="shared" si="268"/>
        <v>1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1</v>
      </c>
      <c r="Q2165">
        <f t="shared" si="273"/>
        <v>2</v>
      </c>
    </row>
    <row r="2166" spans="1:17" x14ac:dyDescent="0.25">
      <c r="A2166" s="27" t="s">
        <v>2</v>
      </c>
      <c r="B2166" t="s">
        <v>1</v>
      </c>
      <c r="C2166" t="s">
        <v>1</v>
      </c>
      <c r="D2166" t="s">
        <v>6</v>
      </c>
      <c r="E2166" t="s">
        <v>1</v>
      </c>
      <c r="F2166" s="27">
        <f>VLOOKUP($A2166,ranks!$A$2:$B$12,2,FALSE)-VLOOKUP(B2166,ranks!$A$2:$B$12,2,FALSE)</f>
        <v>2</v>
      </c>
      <c r="G2166" s="27">
        <f>VLOOKUP($A2166,ranks!$A$2:$B$12,2,FALSE)-VLOOKUP(C2166,ranks!$A$2:$B$12,2,FALSE)</f>
        <v>2</v>
      </c>
      <c r="H2166" s="27">
        <f>VLOOKUP($A2166,ranks!$A$2:$B$12,2,FALSE)-VLOOKUP(D2166,ranks!$A$2:$B$12,2,FALSE)</f>
        <v>-1</v>
      </c>
      <c r="I2166" s="27">
        <f>VLOOKUP($A2166,ranks!$A$2:$B$12,2,FALSE)-VLOOKUP(E2166,ranks!$A$2:$B$12,2,FALSE)</f>
        <v>2</v>
      </c>
      <c r="J2166">
        <f t="shared" si="266"/>
        <v>4</v>
      </c>
      <c r="K2166">
        <f t="shared" si="267"/>
        <v>4</v>
      </c>
      <c r="L2166">
        <f t="shared" si="268"/>
        <v>1</v>
      </c>
      <c r="M2166">
        <f t="shared" si="269"/>
        <v>4</v>
      </c>
      <c r="N2166">
        <f t="shared" si="270"/>
        <v>2</v>
      </c>
      <c r="O2166">
        <f t="shared" si="271"/>
        <v>2</v>
      </c>
      <c r="P2166">
        <f t="shared" si="272"/>
        <v>1</v>
      </c>
      <c r="Q2166">
        <f t="shared" si="273"/>
        <v>2</v>
      </c>
    </row>
    <row r="2167" spans="1:17" x14ac:dyDescent="0.25">
      <c r="A2167" s="27" t="s">
        <v>2</v>
      </c>
      <c r="B2167" t="s">
        <v>4</v>
      </c>
      <c r="C2167" t="s">
        <v>6</v>
      </c>
      <c r="D2167" t="s">
        <v>6</v>
      </c>
      <c r="E2167" t="s">
        <v>1</v>
      </c>
      <c r="F2167" s="27">
        <f>VLOOKUP($A2167,ranks!$A$2:$B$12,2,FALSE)-VLOOKUP(B2167,ranks!$A$2:$B$12,2,FALSE)</f>
        <v>1</v>
      </c>
      <c r="G2167" s="27">
        <f>VLOOKUP($A2167,ranks!$A$2:$B$12,2,FALSE)-VLOOKUP(C2167,ranks!$A$2:$B$12,2,FALSE)</f>
        <v>-1</v>
      </c>
      <c r="H2167" s="27">
        <f>VLOOKUP($A2167,ranks!$A$2:$B$12,2,FALSE)-VLOOKUP(D2167,ranks!$A$2:$B$12,2,FALSE)</f>
        <v>-1</v>
      </c>
      <c r="I2167" s="27">
        <f>VLOOKUP($A2167,ranks!$A$2:$B$12,2,FALSE)-VLOOKUP(E2167,ranks!$A$2:$B$12,2,FALSE)</f>
        <v>2</v>
      </c>
      <c r="J2167">
        <f t="shared" si="266"/>
        <v>1</v>
      </c>
      <c r="K2167">
        <f t="shared" si="267"/>
        <v>1</v>
      </c>
      <c r="L2167">
        <f t="shared" si="268"/>
        <v>1</v>
      </c>
      <c r="M2167">
        <f t="shared" si="269"/>
        <v>4</v>
      </c>
      <c r="N2167">
        <f t="shared" si="270"/>
        <v>1</v>
      </c>
      <c r="O2167">
        <f t="shared" si="271"/>
        <v>1</v>
      </c>
      <c r="P2167">
        <f t="shared" si="272"/>
        <v>1</v>
      </c>
      <c r="Q2167">
        <f t="shared" si="273"/>
        <v>2</v>
      </c>
    </row>
    <row r="2168" spans="1:17" x14ac:dyDescent="0.25">
      <c r="A2168" s="27" t="s">
        <v>6</v>
      </c>
      <c r="B2168" t="s">
        <v>4</v>
      </c>
      <c r="C2168" t="s">
        <v>6</v>
      </c>
      <c r="D2168" t="s">
        <v>6</v>
      </c>
      <c r="E2168" t="s">
        <v>1</v>
      </c>
      <c r="F2168" s="27">
        <f>VLOOKUP($A2168,ranks!$A$2:$B$12,2,FALSE)-VLOOKUP(B2168,ranks!$A$2:$B$12,2,FALSE)</f>
        <v>2</v>
      </c>
      <c r="G2168" s="27">
        <f>VLOOKUP($A2168,ranks!$A$2:$B$12,2,FALSE)-VLOOKUP(C2168,ranks!$A$2:$B$12,2,FALSE)</f>
        <v>0</v>
      </c>
      <c r="H2168" s="27">
        <f>VLOOKUP($A2168,ranks!$A$2:$B$12,2,FALSE)-VLOOKUP(D2168,ranks!$A$2:$B$12,2,FALSE)</f>
        <v>0</v>
      </c>
      <c r="I2168" s="27">
        <f>VLOOKUP($A2168,ranks!$A$2:$B$12,2,FALSE)-VLOOKUP(E2168,ranks!$A$2:$B$12,2,FALSE)</f>
        <v>3</v>
      </c>
      <c r="J2168">
        <f t="shared" si="266"/>
        <v>4</v>
      </c>
      <c r="K2168">
        <f t="shared" si="267"/>
        <v>0</v>
      </c>
      <c r="L2168">
        <f t="shared" si="268"/>
        <v>0</v>
      </c>
      <c r="M2168">
        <f t="shared" si="269"/>
        <v>9</v>
      </c>
      <c r="N2168">
        <f t="shared" si="270"/>
        <v>2</v>
      </c>
      <c r="O2168">
        <f t="shared" si="271"/>
        <v>0</v>
      </c>
      <c r="P2168">
        <f t="shared" si="272"/>
        <v>0</v>
      </c>
      <c r="Q2168">
        <f t="shared" si="273"/>
        <v>3</v>
      </c>
    </row>
    <row r="2169" spans="1:17" x14ac:dyDescent="0.25">
      <c r="A2169" s="27" t="s">
        <v>1</v>
      </c>
      <c r="B2169" t="s">
        <v>1</v>
      </c>
      <c r="C2169" t="s">
        <v>4</v>
      </c>
      <c r="D2169" t="s">
        <v>6</v>
      </c>
      <c r="E2169" t="s">
        <v>1</v>
      </c>
      <c r="F2169" s="27">
        <f>VLOOKUP($A2169,ranks!$A$2:$B$12,2,FALSE)-VLOOKUP(B2169,ranks!$A$2:$B$12,2,FALSE)</f>
        <v>0</v>
      </c>
      <c r="G2169" s="27">
        <f>VLOOKUP($A2169,ranks!$A$2:$B$12,2,FALSE)-VLOOKUP(C2169,ranks!$A$2:$B$12,2,FALSE)</f>
        <v>-1</v>
      </c>
      <c r="H2169" s="27">
        <f>VLOOKUP($A2169,ranks!$A$2:$B$12,2,FALSE)-VLOOKUP(D2169,ranks!$A$2:$B$12,2,FALSE)</f>
        <v>-3</v>
      </c>
      <c r="I2169" s="27">
        <f>VLOOKUP($A2169,ranks!$A$2:$B$12,2,FALSE)-VLOOKUP(E2169,ranks!$A$2:$B$12,2,FALSE)</f>
        <v>0</v>
      </c>
      <c r="J2169">
        <f t="shared" si="266"/>
        <v>0</v>
      </c>
      <c r="K2169">
        <f t="shared" si="267"/>
        <v>1</v>
      </c>
      <c r="L2169">
        <f t="shared" si="268"/>
        <v>9</v>
      </c>
      <c r="M2169">
        <f t="shared" si="269"/>
        <v>0</v>
      </c>
      <c r="N2169">
        <f t="shared" si="270"/>
        <v>0</v>
      </c>
      <c r="O2169">
        <f t="shared" si="271"/>
        <v>1</v>
      </c>
      <c r="P2169">
        <f t="shared" si="272"/>
        <v>3</v>
      </c>
      <c r="Q2169">
        <f t="shared" si="273"/>
        <v>0</v>
      </c>
    </row>
    <row r="2170" spans="1:17" x14ac:dyDescent="0.25">
      <c r="A2170" s="27" t="s">
        <v>6</v>
      </c>
      <c r="B2170" t="s">
        <v>3</v>
      </c>
      <c r="C2170" t="s">
        <v>1</v>
      </c>
      <c r="D2170" t="s">
        <v>6</v>
      </c>
      <c r="E2170" t="s">
        <v>1</v>
      </c>
      <c r="F2170" s="27">
        <f>VLOOKUP($A2170,ranks!$A$2:$B$12,2,FALSE)-VLOOKUP(B2170,ranks!$A$2:$B$12,2,FALSE)</f>
        <v>4</v>
      </c>
      <c r="G2170" s="27">
        <f>VLOOKUP($A2170,ranks!$A$2:$B$12,2,FALSE)-VLOOKUP(C2170,ranks!$A$2:$B$12,2,FALSE)</f>
        <v>3</v>
      </c>
      <c r="H2170" s="27">
        <f>VLOOKUP($A2170,ranks!$A$2:$B$12,2,FALSE)-VLOOKUP(D2170,ranks!$A$2:$B$12,2,FALSE)</f>
        <v>0</v>
      </c>
      <c r="I2170" s="27">
        <f>VLOOKUP($A2170,ranks!$A$2:$B$12,2,FALSE)-VLOOKUP(E2170,ranks!$A$2:$B$12,2,FALSE)</f>
        <v>3</v>
      </c>
      <c r="J2170">
        <f t="shared" si="266"/>
        <v>16</v>
      </c>
      <c r="K2170">
        <f t="shared" si="267"/>
        <v>9</v>
      </c>
      <c r="L2170">
        <f t="shared" si="268"/>
        <v>0</v>
      </c>
      <c r="M2170">
        <f t="shared" si="269"/>
        <v>9</v>
      </c>
      <c r="N2170">
        <f t="shared" si="270"/>
        <v>4</v>
      </c>
      <c r="O2170">
        <f t="shared" si="271"/>
        <v>3</v>
      </c>
      <c r="P2170">
        <f t="shared" si="272"/>
        <v>0</v>
      </c>
      <c r="Q2170">
        <f t="shared" si="273"/>
        <v>3</v>
      </c>
    </row>
    <row r="2171" spans="1:17" x14ac:dyDescent="0.25">
      <c r="A2171" s="27" t="s">
        <v>4</v>
      </c>
      <c r="B2171" t="s">
        <v>1</v>
      </c>
      <c r="C2171" t="s">
        <v>6</v>
      </c>
      <c r="D2171" t="s">
        <v>6</v>
      </c>
      <c r="E2171" t="s">
        <v>1</v>
      </c>
      <c r="F2171" s="27">
        <f>VLOOKUP($A2171,ranks!$A$2:$B$12,2,FALSE)-VLOOKUP(B2171,ranks!$A$2:$B$12,2,FALSE)</f>
        <v>1</v>
      </c>
      <c r="G2171" s="27">
        <f>VLOOKUP($A2171,ranks!$A$2:$B$12,2,FALSE)-VLOOKUP(C2171,ranks!$A$2:$B$12,2,FALSE)</f>
        <v>-2</v>
      </c>
      <c r="H2171" s="27">
        <f>VLOOKUP($A2171,ranks!$A$2:$B$12,2,FALSE)-VLOOKUP(D2171,ranks!$A$2:$B$12,2,FALSE)</f>
        <v>-2</v>
      </c>
      <c r="I2171" s="27">
        <f>VLOOKUP($A2171,ranks!$A$2:$B$12,2,FALSE)-VLOOKUP(E2171,ranks!$A$2:$B$12,2,FALSE)</f>
        <v>1</v>
      </c>
      <c r="J2171">
        <f t="shared" si="266"/>
        <v>1</v>
      </c>
      <c r="K2171">
        <f t="shared" si="267"/>
        <v>4</v>
      </c>
      <c r="L2171">
        <f t="shared" si="268"/>
        <v>4</v>
      </c>
      <c r="M2171">
        <f t="shared" si="269"/>
        <v>1</v>
      </c>
      <c r="N2171">
        <f t="shared" si="270"/>
        <v>1</v>
      </c>
      <c r="O2171">
        <f t="shared" si="271"/>
        <v>2</v>
      </c>
      <c r="P2171">
        <f t="shared" si="272"/>
        <v>2</v>
      </c>
      <c r="Q2171">
        <f t="shared" si="273"/>
        <v>1</v>
      </c>
    </row>
    <row r="2172" spans="1:17" x14ac:dyDescent="0.25">
      <c r="A2172" s="27" t="s">
        <v>1</v>
      </c>
      <c r="B2172" t="s">
        <v>6</v>
      </c>
      <c r="C2172" t="s">
        <v>6</v>
      </c>
      <c r="D2172" t="s">
        <v>6</v>
      </c>
      <c r="E2172" t="s">
        <v>1</v>
      </c>
      <c r="F2172" s="27">
        <f>VLOOKUP($A2172,ranks!$A$2:$B$12,2,FALSE)-VLOOKUP(B2172,ranks!$A$2:$B$12,2,FALSE)</f>
        <v>-3</v>
      </c>
      <c r="G2172" s="27">
        <f>VLOOKUP($A2172,ranks!$A$2:$B$12,2,FALSE)-VLOOKUP(C2172,ranks!$A$2:$B$12,2,FALSE)</f>
        <v>-3</v>
      </c>
      <c r="H2172" s="27">
        <f>VLOOKUP($A2172,ranks!$A$2:$B$12,2,FALSE)-VLOOKUP(D2172,ranks!$A$2:$B$12,2,FALSE)</f>
        <v>-3</v>
      </c>
      <c r="I2172" s="27">
        <f>VLOOKUP($A2172,ranks!$A$2:$B$12,2,FALSE)-VLOOKUP(E2172,ranks!$A$2:$B$12,2,FALSE)</f>
        <v>0</v>
      </c>
      <c r="J2172">
        <f t="shared" si="266"/>
        <v>9</v>
      </c>
      <c r="K2172">
        <f t="shared" si="267"/>
        <v>9</v>
      </c>
      <c r="L2172">
        <f t="shared" si="268"/>
        <v>9</v>
      </c>
      <c r="M2172">
        <f t="shared" si="269"/>
        <v>0</v>
      </c>
      <c r="N2172">
        <f t="shared" si="270"/>
        <v>3</v>
      </c>
      <c r="O2172">
        <f t="shared" si="271"/>
        <v>3</v>
      </c>
      <c r="P2172">
        <f t="shared" si="272"/>
        <v>3</v>
      </c>
      <c r="Q2172">
        <f t="shared" si="273"/>
        <v>0</v>
      </c>
    </row>
    <row r="2173" spans="1:17" x14ac:dyDescent="0.25">
      <c r="A2173" s="27" t="s">
        <v>2</v>
      </c>
      <c r="B2173" t="s">
        <v>3</v>
      </c>
      <c r="C2173" t="s">
        <v>1</v>
      </c>
      <c r="D2173" t="s">
        <v>6</v>
      </c>
      <c r="E2173" t="s">
        <v>1</v>
      </c>
      <c r="F2173" s="27">
        <f>VLOOKUP($A2173,ranks!$A$2:$B$12,2,FALSE)-VLOOKUP(B2173,ranks!$A$2:$B$12,2,FALSE)</f>
        <v>3</v>
      </c>
      <c r="G2173" s="27">
        <f>VLOOKUP($A2173,ranks!$A$2:$B$12,2,FALSE)-VLOOKUP(C2173,ranks!$A$2:$B$12,2,FALSE)</f>
        <v>2</v>
      </c>
      <c r="H2173" s="27">
        <f>VLOOKUP($A2173,ranks!$A$2:$B$12,2,FALSE)-VLOOKUP(D2173,ranks!$A$2:$B$12,2,FALSE)</f>
        <v>-1</v>
      </c>
      <c r="I2173" s="27">
        <f>VLOOKUP($A2173,ranks!$A$2:$B$12,2,FALSE)-VLOOKUP(E2173,ranks!$A$2:$B$12,2,FALSE)</f>
        <v>2</v>
      </c>
      <c r="J2173">
        <f t="shared" si="266"/>
        <v>9</v>
      </c>
      <c r="K2173">
        <f t="shared" si="267"/>
        <v>4</v>
      </c>
      <c r="L2173">
        <f t="shared" si="268"/>
        <v>1</v>
      </c>
      <c r="M2173">
        <f t="shared" si="269"/>
        <v>4</v>
      </c>
      <c r="N2173">
        <f t="shared" si="270"/>
        <v>3</v>
      </c>
      <c r="O2173">
        <f t="shared" si="271"/>
        <v>2</v>
      </c>
      <c r="P2173">
        <f t="shared" si="272"/>
        <v>1</v>
      </c>
      <c r="Q2173">
        <f t="shared" si="273"/>
        <v>2</v>
      </c>
    </row>
    <row r="2174" spans="1:17" x14ac:dyDescent="0.25">
      <c r="A2174" s="27" t="s">
        <v>3</v>
      </c>
      <c r="B2174" t="s">
        <v>5</v>
      </c>
      <c r="C2174" t="s">
        <v>6</v>
      </c>
      <c r="D2174" t="s">
        <v>6</v>
      </c>
      <c r="E2174" t="s">
        <v>1</v>
      </c>
      <c r="F2174" s="27">
        <f>VLOOKUP($A2174,ranks!$A$2:$B$12,2,FALSE)-VLOOKUP(B2174,ranks!$A$2:$B$12,2,FALSE)</f>
        <v>2</v>
      </c>
      <c r="G2174" s="27">
        <f>VLOOKUP($A2174,ranks!$A$2:$B$12,2,FALSE)-VLOOKUP(C2174,ranks!$A$2:$B$12,2,FALSE)</f>
        <v>-4</v>
      </c>
      <c r="H2174" s="27">
        <f>VLOOKUP($A2174,ranks!$A$2:$B$12,2,FALSE)-VLOOKUP(D2174,ranks!$A$2:$B$12,2,FALSE)</f>
        <v>-4</v>
      </c>
      <c r="I2174" s="27">
        <f>VLOOKUP($A2174,ranks!$A$2:$B$12,2,FALSE)-VLOOKUP(E2174,ranks!$A$2:$B$12,2,FALSE)</f>
        <v>-1</v>
      </c>
      <c r="J2174">
        <f t="shared" si="266"/>
        <v>4</v>
      </c>
      <c r="K2174">
        <f t="shared" si="267"/>
        <v>16</v>
      </c>
      <c r="L2174">
        <f t="shared" si="268"/>
        <v>16</v>
      </c>
      <c r="M2174">
        <f t="shared" si="269"/>
        <v>1</v>
      </c>
      <c r="N2174">
        <f t="shared" si="270"/>
        <v>2</v>
      </c>
      <c r="O2174">
        <f t="shared" si="271"/>
        <v>4</v>
      </c>
      <c r="P2174">
        <f t="shared" si="272"/>
        <v>4</v>
      </c>
      <c r="Q2174">
        <f t="shared" si="273"/>
        <v>1</v>
      </c>
    </row>
    <row r="2175" spans="1:17" x14ac:dyDescent="0.25">
      <c r="A2175" s="27" t="s">
        <v>3</v>
      </c>
      <c r="B2175" t="s">
        <v>6</v>
      </c>
      <c r="C2175" t="s">
        <v>6</v>
      </c>
      <c r="D2175" t="s">
        <v>6</v>
      </c>
      <c r="E2175" t="s">
        <v>1</v>
      </c>
      <c r="F2175" s="27">
        <f>VLOOKUP($A2175,ranks!$A$2:$B$12,2,FALSE)-VLOOKUP(B2175,ranks!$A$2:$B$12,2,FALSE)</f>
        <v>-4</v>
      </c>
      <c r="G2175" s="27">
        <f>VLOOKUP($A2175,ranks!$A$2:$B$12,2,FALSE)-VLOOKUP(C2175,ranks!$A$2:$B$12,2,FALSE)</f>
        <v>-4</v>
      </c>
      <c r="H2175" s="27">
        <f>VLOOKUP($A2175,ranks!$A$2:$B$12,2,FALSE)-VLOOKUP(D2175,ranks!$A$2:$B$12,2,FALSE)</f>
        <v>-4</v>
      </c>
      <c r="I2175" s="27">
        <f>VLOOKUP($A2175,ranks!$A$2:$B$12,2,FALSE)-VLOOKUP(E2175,ranks!$A$2:$B$12,2,FALSE)</f>
        <v>-1</v>
      </c>
      <c r="J2175">
        <f t="shared" si="266"/>
        <v>16</v>
      </c>
      <c r="K2175">
        <f t="shared" si="267"/>
        <v>16</v>
      </c>
      <c r="L2175">
        <f t="shared" si="268"/>
        <v>16</v>
      </c>
      <c r="M2175">
        <f t="shared" si="269"/>
        <v>1</v>
      </c>
      <c r="N2175">
        <f t="shared" si="270"/>
        <v>4</v>
      </c>
      <c r="O2175">
        <f t="shared" si="271"/>
        <v>4</v>
      </c>
      <c r="P2175">
        <f t="shared" si="272"/>
        <v>4</v>
      </c>
      <c r="Q2175">
        <f t="shared" si="273"/>
        <v>1</v>
      </c>
    </row>
    <row r="2176" spans="1:17" x14ac:dyDescent="0.25">
      <c r="A2176" s="27" t="s">
        <v>6</v>
      </c>
      <c r="B2176" t="s">
        <v>7</v>
      </c>
      <c r="C2176" t="s">
        <v>2</v>
      </c>
      <c r="D2176" t="s">
        <v>6</v>
      </c>
      <c r="E2176" t="s">
        <v>1</v>
      </c>
      <c r="F2176" s="27">
        <f>VLOOKUP($A2176,ranks!$A$2:$B$12,2,FALSE)-VLOOKUP(B2176,ranks!$A$2:$B$12,2,FALSE)</f>
        <v>5</v>
      </c>
      <c r="G2176" s="27">
        <f>VLOOKUP($A2176,ranks!$A$2:$B$12,2,FALSE)-VLOOKUP(C2176,ranks!$A$2:$B$12,2,FALSE)</f>
        <v>1</v>
      </c>
      <c r="H2176" s="27">
        <f>VLOOKUP($A2176,ranks!$A$2:$B$12,2,FALSE)-VLOOKUP(D2176,ranks!$A$2:$B$12,2,FALSE)</f>
        <v>0</v>
      </c>
      <c r="I2176" s="27">
        <f>VLOOKUP($A2176,ranks!$A$2:$B$12,2,FALSE)-VLOOKUP(E2176,ranks!$A$2:$B$12,2,FALSE)</f>
        <v>3</v>
      </c>
      <c r="J2176">
        <f t="shared" si="266"/>
        <v>25</v>
      </c>
      <c r="K2176">
        <f t="shared" si="267"/>
        <v>1</v>
      </c>
      <c r="L2176">
        <f t="shared" si="268"/>
        <v>0</v>
      </c>
      <c r="M2176">
        <f t="shared" si="269"/>
        <v>9</v>
      </c>
      <c r="N2176">
        <f t="shared" si="270"/>
        <v>5</v>
      </c>
      <c r="O2176">
        <f t="shared" si="271"/>
        <v>1</v>
      </c>
      <c r="P2176">
        <f t="shared" si="272"/>
        <v>0</v>
      </c>
      <c r="Q2176">
        <f t="shared" si="273"/>
        <v>3</v>
      </c>
    </row>
    <row r="2177" spans="1:17" x14ac:dyDescent="0.25">
      <c r="A2177" s="27" t="s">
        <v>4</v>
      </c>
      <c r="B2177" t="s">
        <v>4</v>
      </c>
      <c r="C2177" t="s">
        <v>6</v>
      </c>
      <c r="D2177" t="s">
        <v>6</v>
      </c>
      <c r="E2177" t="s">
        <v>1</v>
      </c>
      <c r="F2177" s="27">
        <f>VLOOKUP($A2177,ranks!$A$2:$B$12,2,FALSE)-VLOOKUP(B2177,ranks!$A$2:$B$12,2,FALSE)</f>
        <v>0</v>
      </c>
      <c r="G2177" s="27">
        <f>VLOOKUP($A2177,ranks!$A$2:$B$12,2,FALSE)-VLOOKUP(C2177,ranks!$A$2:$B$12,2,FALSE)</f>
        <v>-2</v>
      </c>
      <c r="H2177" s="27">
        <f>VLOOKUP($A2177,ranks!$A$2:$B$12,2,FALSE)-VLOOKUP(D2177,ranks!$A$2:$B$12,2,FALSE)</f>
        <v>-2</v>
      </c>
      <c r="I2177" s="27">
        <f>VLOOKUP($A2177,ranks!$A$2:$B$12,2,FALSE)-VLOOKUP(E2177,ranks!$A$2:$B$12,2,FALSE)</f>
        <v>1</v>
      </c>
      <c r="J2177">
        <f t="shared" si="266"/>
        <v>0</v>
      </c>
      <c r="K2177">
        <f t="shared" si="267"/>
        <v>4</v>
      </c>
      <c r="L2177">
        <f t="shared" si="268"/>
        <v>4</v>
      </c>
      <c r="M2177">
        <f t="shared" si="269"/>
        <v>1</v>
      </c>
      <c r="N2177">
        <f t="shared" si="270"/>
        <v>0</v>
      </c>
      <c r="O2177">
        <f t="shared" si="271"/>
        <v>2</v>
      </c>
      <c r="P2177">
        <f t="shared" si="272"/>
        <v>2</v>
      </c>
      <c r="Q2177">
        <f t="shared" si="273"/>
        <v>1</v>
      </c>
    </row>
    <row r="2178" spans="1:17" x14ac:dyDescent="0.25">
      <c r="A2178" s="27" t="s">
        <v>6</v>
      </c>
      <c r="B2178" t="s">
        <v>6</v>
      </c>
      <c r="C2178" t="s">
        <v>6</v>
      </c>
      <c r="D2178" t="s">
        <v>6</v>
      </c>
      <c r="E2178" t="s">
        <v>1</v>
      </c>
      <c r="F2178" s="27">
        <f>VLOOKUP($A2178,ranks!$A$2:$B$12,2,FALSE)-VLOOKUP(B2178,ranks!$A$2:$B$12,2,FALSE)</f>
        <v>0</v>
      </c>
      <c r="G2178" s="27">
        <f>VLOOKUP($A2178,ranks!$A$2:$B$12,2,FALSE)-VLOOKUP(C2178,ranks!$A$2:$B$12,2,FALSE)</f>
        <v>0</v>
      </c>
      <c r="H2178" s="27">
        <f>VLOOKUP($A2178,ranks!$A$2:$B$12,2,FALSE)-VLOOKUP(D2178,ranks!$A$2:$B$12,2,FALSE)</f>
        <v>0</v>
      </c>
      <c r="I2178" s="27">
        <f>VLOOKUP($A2178,ranks!$A$2:$B$12,2,FALSE)-VLOOKUP(E2178,ranks!$A$2:$B$12,2,FALSE)</f>
        <v>3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9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3</v>
      </c>
    </row>
    <row r="2179" spans="1:17" x14ac:dyDescent="0.25">
      <c r="A2179" s="27" t="s">
        <v>1</v>
      </c>
      <c r="B2179" t="s">
        <v>1</v>
      </c>
      <c r="C2179" t="s">
        <v>1</v>
      </c>
      <c r="D2179" t="s">
        <v>6</v>
      </c>
      <c r="E2179" t="s">
        <v>1</v>
      </c>
      <c r="F2179" s="27">
        <f>VLOOKUP($A2179,ranks!$A$2:$B$12,2,FALSE)-VLOOKUP(B2179,ranks!$A$2:$B$12,2,FALSE)</f>
        <v>0</v>
      </c>
      <c r="G2179" s="27">
        <f>VLOOKUP($A2179,ranks!$A$2:$B$12,2,FALSE)-VLOOKUP(C2179,ranks!$A$2:$B$12,2,FALSE)</f>
        <v>0</v>
      </c>
      <c r="H2179" s="27">
        <f>VLOOKUP($A2179,ranks!$A$2:$B$12,2,FALSE)-VLOOKUP(D2179,ranks!$A$2:$B$12,2,FALSE)</f>
        <v>-3</v>
      </c>
      <c r="I2179" s="27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0</v>
      </c>
      <c r="L2179">
        <f t="shared" ref="L2179:L2242" si="276">H2179^2</f>
        <v>9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0</v>
      </c>
      <c r="P2179">
        <f t="shared" ref="P2179:P2242" si="280">ABS(H2179)</f>
        <v>3</v>
      </c>
      <c r="Q2179">
        <f t="shared" ref="Q2179:Q2242" si="281">ABS(I2179)</f>
        <v>0</v>
      </c>
    </row>
    <row r="2180" spans="1:17" x14ac:dyDescent="0.25">
      <c r="A2180" s="27" t="s">
        <v>2</v>
      </c>
      <c r="B2180" t="s">
        <v>3</v>
      </c>
      <c r="C2180" t="s">
        <v>6</v>
      </c>
      <c r="D2180" t="s">
        <v>6</v>
      </c>
      <c r="E2180" t="s">
        <v>1</v>
      </c>
      <c r="F2180" s="27">
        <f>VLOOKUP($A2180,ranks!$A$2:$B$12,2,FALSE)-VLOOKUP(B2180,ranks!$A$2:$B$12,2,FALSE)</f>
        <v>3</v>
      </c>
      <c r="G2180" s="27">
        <f>VLOOKUP($A2180,ranks!$A$2:$B$12,2,FALSE)-VLOOKUP(C2180,ranks!$A$2:$B$12,2,FALSE)</f>
        <v>-1</v>
      </c>
      <c r="H2180" s="27">
        <f>VLOOKUP($A2180,ranks!$A$2:$B$12,2,FALSE)-VLOOKUP(D2180,ranks!$A$2:$B$12,2,FALSE)</f>
        <v>-1</v>
      </c>
      <c r="I2180" s="27">
        <f>VLOOKUP($A2180,ranks!$A$2:$B$12,2,FALSE)-VLOOKUP(E2180,ranks!$A$2:$B$12,2,FALSE)</f>
        <v>2</v>
      </c>
      <c r="J2180">
        <f t="shared" si="274"/>
        <v>9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3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s="27" t="s">
        <v>1</v>
      </c>
      <c r="B2181" t="s">
        <v>8</v>
      </c>
      <c r="C2181" t="s">
        <v>1</v>
      </c>
      <c r="D2181" t="s">
        <v>6</v>
      </c>
      <c r="E2181" t="s">
        <v>1</v>
      </c>
      <c r="F2181" s="27">
        <f>VLOOKUP($A2181,ranks!$A$2:$B$12,2,FALSE)-VLOOKUP(B2181,ranks!$A$2:$B$12,2,FALSE)</f>
        <v>6</v>
      </c>
      <c r="G2181" s="27">
        <f>VLOOKUP($A2181,ranks!$A$2:$B$12,2,FALSE)-VLOOKUP(C2181,ranks!$A$2:$B$12,2,FALSE)</f>
        <v>0</v>
      </c>
      <c r="H2181" s="27">
        <f>VLOOKUP($A2181,ranks!$A$2:$B$12,2,FALSE)-VLOOKUP(D2181,ranks!$A$2:$B$12,2,FALSE)</f>
        <v>-3</v>
      </c>
      <c r="I2181" s="27">
        <f>VLOOKUP($A2181,ranks!$A$2:$B$12,2,FALSE)-VLOOKUP(E2181,ranks!$A$2:$B$12,2,FALSE)</f>
        <v>0</v>
      </c>
      <c r="J2181">
        <f t="shared" si="274"/>
        <v>36</v>
      </c>
      <c r="K2181">
        <f t="shared" si="275"/>
        <v>0</v>
      </c>
      <c r="L2181">
        <f t="shared" si="276"/>
        <v>9</v>
      </c>
      <c r="M2181">
        <f t="shared" si="277"/>
        <v>0</v>
      </c>
      <c r="N2181">
        <f t="shared" si="278"/>
        <v>6</v>
      </c>
      <c r="O2181">
        <f t="shared" si="279"/>
        <v>0</v>
      </c>
      <c r="P2181">
        <f t="shared" si="280"/>
        <v>3</v>
      </c>
      <c r="Q2181">
        <f t="shared" si="281"/>
        <v>0</v>
      </c>
    </row>
    <row r="2182" spans="1:17" x14ac:dyDescent="0.25">
      <c r="A2182" s="27" t="s">
        <v>2</v>
      </c>
      <c r="B2182" t="s">
        <v>6</v>
      </c>
      <c r="C2182" t="s">
        <v>6</v>
      </c>
      <c r="D2182" t="s">
        <v>6</v>
      </c>
      <c r="E2182" t="s">
        <v>1</v>
      </c>
      <c r="F2182" s="27">
        <f>VLOOKUP($A2182,ranks!$A$2:$B$12,2,FALSE)-VLOOKUP(B2182,ranks!$A$2:$B$12,2,FALSE)</f>
        <v>-1</v>
      </c>
      <c r="G2182" s="27">
        <f>VLOOKUP($A2182,ranks!$A$2:$B$12,2,FALSE)-VLOOKUP(C2182,ranks!$A$2:$B$12,2,FALSE)</f>
        <v>-1</v>
      </c>
      <c r="H2182" s="27">
        <f>VLOOKUP($A2182,ranks!$A$2:$B$12,2,FALSE)-VLOOKUP(D2182,ranks!$A$2:$B$12,2,FALSE)</f>
        <v>-1</v>
      </c>
      <c r="I2182" s="27">
        <f>VLOOKUP($A2182,ranks!$A$2:$B$12,2,FALSE)-VLOOKUP(E2182,ranks!$A$2:$B$12,2,FALSE)</f>
        <v>2</v>
      </c>
      <c r="J2182">
        <f t="shared" si="274"/>
        <v>1</v>
      </c>
      <c r="K2182">
        <f t="shared" si="275"/>
        <v>1</v>
      </c>
      <c r="L2182">
        <f t="shared" si="276"/>
        <v>1</v>
      </c>
      <c r="M2182">
        <f t="shared" si="277"/>
        <v>4</v>
      </c>
      <c r="N2182">
        <f t="shared" si="278"/>
        <v>1</v>
      </c>
      <c r="O2182">
        <f t="shared" si="279"/>
        <v>1</v>
      </c>
      <c r="P2182">
        <f t="shared" si="280"/>
        <v>1</v>
      </c>
      <c r="Q2182">
        <f t="shared" si="281"/>
        <v>2</v>
      </c>
    </row>
    <row r="2183" spans="1:17" x14ac:dyDescent="0.25">
      <c r="A2183" s="27" t="s">
        <v>3</v>
      </c>
      <c r="B2183" t="s">
        <v>3</v>
      </c>
      <c r="C2183" t="s">
        <v>6</v>
      </c>
      <c r="D2183" t="s">
        <v>6</v>
      </c>
      <c r="E2183" t="s">
        <v>1</v>
      </c>
      <c r="F2183" s="27">
        <f>VLOOKUP($A2183,ranks!$A$2:$B$12,2,FALSE)-VLOOKUP(B2183,ranks!$A$2:$B$12,2,FALSE)</f>
        <v>0</v>
      </c>
      <c r="G2183" s="27">
        <f>VLOOKUP($A2183,ranks!$A$2:$B$12,2,FALSE)-VLOOKUP(C2183,ranks!$A$2:$B$12,2,FALSE)</f>
        <v>-4</v>
      </c>
      <c r="H2183" s="27">
        <f>VLOOKUP($A2183,ranks!$A$2:$B$12,2,FALSE)-VLOOKUP(D2183,ranks!$A$2:$B$12,2,FALSE)</f>
        <v>-4</v>
      </c>
      <c r="I2183" s="27">
        <f>VLOOKUP($A2183,ranks!$A$2:$B$12,2,FALSE)-VLOOKUP(E2183,ranks!$A$2:$B$12,2,FALSE)</f>
        <v>-1</v>
      </c>
      <c r="J2183">
        <f t="shared" si="274"/>
        <v>0</v>
      </c>
      <c r="K2183">
        <f t="shared" si="275"/>
        <v>16</v>
      </c>
      <c r="L2183">
        <f t="shared" si="276"/>
        <v>16</v>
      </c>
      <c r="M2183">
        <f t="shared" si="277"/>
        <v>1</v>
      </c>
      <c r="N2183">
        <f t="shared" si="278"/>
        <v>0</v>
      </c>
      <c r="O2183">
        <f t="shared" si="279"/>
        <v>4</v>
      </c>
      <c r="P2183">
        <f t="shared" si="280"/>
        <v>4</v>
      </c>
      <c r="Q2183">
        <f t="shared" si="281"/>
        <v>1</v>
      </c>
    </row>
    <row r="2184" spans="1:17" x14ac:dyDescent="0.25">
      <c r="A2184" s="27" t="s">
        <v>6</v>
      </c>
      <c r="B2184" t="s">
        <v>1</v>
      </c>
      <c r="C2184" t="s">
        <v>6</v>
      </c>
      <c r="D2184" t="s">
        <v>6</v>
      </c>
      <c r="E2184" t="s">
        <v>1</v>
      </c>
      <c r="F2184" s="27">
        <f>VLOOKUP($A2184,ranks!$A$2:$B$12,2,FALSE)-VLOOKUP(B2184,ranks!$A$2:$B$12,2,FALSE)</f>
        <v>3</v>
      </c>
      <c r="G2184" s="27">
        <f>VLOOKUP($A2184,ranks!$A$2:$B$12,2,FALSE)-VLOOKUP(C2184,ranks!$A$2:$B$12,2,FALSE)</f>
        <v>0</v>
      </c>
      <c r="H2184" s="27">
        <f>VLOOKUP($A2184,ranks!$A$2:$B$12,2,FALSE)-VLOOKUP(D2184,ranks!$A$2:$B$12,2,FALSE)</f>
        <v>0</v>
      </c>
      <c r="I2184" s="27">
        <f>VLOOKUP($A2184,ranks!$A$2:$B$12,2,FALSE)-VLOOKUP(E2184,ranks!$A$2:$B$12,2,FALSE)</f>
        <v>3</v>
      </c>
      <c r="J2184">
        <f t="shared" si="274"/>
        <v>9</v>
      </c>
      <c r="K2184">
        <f t="shared" si="275"/>
        <v>0</v>
      </c>
      <c r="L2184">
        <f t="shared" si="276"/>
        <v>0</v>
      </c>
      <c r="M2184">
        <f t="shared" si="277"/>
        <v>9</v>
      </c>
      <c r="N2184">
        <f t="shared" si="278"/>
        <v>3</v>
      </c>
      <c r="O2184">
        <f t="shared" si="279"/>
        <v>0</v>
      </c>
      <c r="P2184">
        <f t="shared" si="280"/>
        <v>0</v>
      </c>
      <c r="Q2184">
        <f t="shared" si="281"/>
        <v>3</v>
      </c>
    </row>
    <row r="2185" spans="1:17" x14ac:dyDescent="0.25">
      <c r="A2185" s="27" t="s">
        <v>1</v>
      </c>
      <c r="B2185" t="s">
        <v>4</v>
      </c>
      <c r="C2185" t="s">
        <v>6</v>
      </c>
      <c r="D2185" t="s">
        <v>6</v>
      </c>
      <c r="E2185" t="s">
        <v>1</v>
      </c>
      <c r="F2185" s="27">
        <f>VLOOKUP($A2185,ranks!$A$2:$B$12,2,FALSE)-VLOOKUP(B2185,ranks!$A$2:$B$12,2,FALSE)</f>
        <v>-1</v>
      </c>
      <c r="G2185" s="27">
        <f>VLOOKUP($A2185,ranks!$A$2:$B$12,2,FALSE)-VLOOKUP(C2185,ranks!$A$2:$B$12,2,FALSE)</f>
        <v>-3</v>
      </c>
      <c r="H2185" s="27">
        <f>VLOOKUP($A2185,ranks!$A$2:$B$12,2,FALSE)-VLOOKUP(D2185,ranks!$A$2:$B$12,2,FALSE)</f>
        <v>-3</v>
      </c>
      <c r="I2185" s="27">
        <f>VLOOKUP($A2185,ranks!$A$2:$B$12,2,FALSE)-VLOOKUP(E2185,ranks!$A$2:$B$12,2,FALSE)</f>
        <v>0</v>
      </c>
      <c r="J2185">
        <f t="shared" si="274"/>
        <v>1</v>
      </c>
      <c r="K2185">
        <f t="shared" si="275"/>
        <v>9</v>
      </c>
      <c r="L2185">
        <f t="shared" si="276"/>
        <v>9</v>
      </c>
      <c r="M2185">
        <f t="shared" si="277"/>
        <v>0</v>
      </c>
      <c r="N2185">
        <f t="shared" si="278"/>
        <v>1</v>
      </c>
      <c r="O2185">
        <f t="shared" si="279"/>
        <v>3</v>
      </c>
      <c r="P2185">
        <f t="shared" si="280"/>
        <v>3</v>
      </c>
      <c r="Q2185">
        <f t="shared" si="281"/>
        <v>0</v>
      </c>
    </row>
    <row r="2186" spans="1:17" x14ac:dyDescent="0.25">
      <c r="A2186" s="27" t="s">
        <v>7</v>
      </c>
      <c r="B2186" t="s">
        <v>4</v>
      </c>
      <c r="C2186" t="s">
        <v>1</v>
      </c>
      <c r="D2186" t="s">
        <v>6</v>
      </c>
      <c r="E2186" t="s">
        <v>1</v>
      </c>
      <c r="F2186" s="27">
        <f>VLOOKUP($A2186,ranks!$A$2:$B$12,2,FALSE)-VLOOKUP(B2186,ranks!$A$2:$B$12,2,FALSE)</f>
        <v>-3</v>
      </c>
      <c r="G2186" s="27">
        <f>VLOOKUP($A2186,ranks!$A$2:$B$12,2,FALSE)-VLOOKUP(C2186,ranks!$A$2:$B$12,2,FALSE)</f>
        <v>-2</v>
      </c>
      <c r="H2186" s="27">
        <f>VLOOKUP($A2186,ranks!$A$2:$B$12,2,FALSE)-VLOOKUP(D2186,ranks!$A$2:$B$12,2,FALSE)</f>
        <v>-5</v>
      </c>
      <c r="I2186" s="27">
        <f>VLOOKUP($A2186,ranks!$A$2:$B$12,2,FALSE)-VLOOKUP(E2186,ranks!$A$2:$B$12,2,FALSE)</f>
        <v>-2</v>
      </c>
      <c r="J2186">
        <f t="shared" si="274"/>
        <v>9</v>
      </c>
      <c r="K2186">
        <f t="shared" si="275"/>
        <v>4</v>
      </c>
      <c r="L2186">
        <f t="shared" si="276"/>
        <v>25</v>
      </c>
      <c r="M2186">
        <f t="shared" si="277"/>
        <v>4</v>
      </c>
      <c r="N2186">
        <f t="shared" si="278"/>
        <v>3</v>
      </c>
      <c r="O2186">
        <f t="shared" si="279"/>
        <v>2</v>
      </c>
      <c r="P2186">
        <f t="shared" si="280"/>
        <v>5</v>
      </c>
      <c r="Q2186">
        <f t="shared" si="281"/>
        <v>2</v>
      </c>
    </row>
    <row r="2187" spans="1:17" x14ac:dyDescent="0.25">
      <c r="A2187" s="27" t="s">
        <v>2</v>
      </c>
      <c r="B2187" t="s">
        <v>2</v>
      </c>
      <c r="C2187" t="s">
        <v>6</v>
      </c>
      <c r="D2187" t="s">
        <v>6</v>
      </c>
      <c r="E2187" t="s">
        <v>1</v>
      </c>
      <c r="F2187" s="27">
        <f>VLOOKUP($A2187,ranks!$A$2:$B$12,2,FALSE)-VLOOKUP(B2187,ranks!$A$2:$B$12,2,FALSE)</f>
        <v>0</v>
      </c>
      <c r="G2187" s="27">
        <f>VLOOKUP($A2187,ranks!$A$2:$B$12,2,FALSE)-VLOOKUP(C2187,ranks!$A$2:$B$12,2,FALSE)</f>
        <v>-1</v>
      </c>
      <c r="H2187" s="27">
        <f>VLOOKUP($A2187,ranks!$A$2:$B$12,2,FALSE)-VLOOKUP(D2187,ranks!$A$2:$B$12,2,FALSE)</f>
        <v>-1</v>
      </c>
      <c r="I2187" s="27">
        <f>VLOOKUP($A2187,ranks!$A$2:$B$12,2,FALSE)-VLOOKUP(E2187,ranks!$A$2:$B$12,2,FALSE)</f>
        <v>2</v>
      </c>
      <c r="J2187">
        <f t="shared" si="274"/>
        <v>0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s="27" t="s">
        <v>4</v>
      </c>
      <c r="B2188" t="s">
        <v>6</v>
      </c>
      <c r="C2188" t="s">
        <v>6</v>
      </c>
      <c r="D2188" t="s">
        <v>6</v>
      </c>
      <c r="E2188" t="s">
        <v>1</v>
      </c>
      <c r="F2188" s="27">
        <f>VLOOKUP($A2188,ranks!$A$2:$B$12,2,FALSE)-VLOOKUP(B2188,ranks!$A$2:$B$12,2,FALSE)</f>
        <v>-2</v>
      </c>
      <c r="G2188" s="27">
        <f>VLOOKUP($A2188,ranks!$A$2:$B$12,2,FALSE)-VLOOKUP(C2188,ranks!$A$2:$B$12,2,FALSE)</f>
        <v>-2</v>
      </c>
      <c r="H2188" s="27">
        <f>VLOOKUP($A2188,ranks!$A$2:$B$12,2,FALSE)-VLOOKUP(D2188,ranks!$A$2:$B$12,2,FALSE)</f>
        <v>-2</v>
      </c>
      <c r="I2188" s="27">
        <f>VLOOKUP($A2188,ranks!$A$2:$B$12,2,FALSE)-VLOOKUP(E2188,ranks!$A$2:$B$12,2,FALSE)</f>
        <v>1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1</v>
      </c>
    </row>
    <row r="2189" spans="1:17" x14ac:dyDescent="0.25">
      <c r="A2189" s="27" t="s">
        <v>1</v>
      </c>
      <c r="B2189" t="s">
        <v>3</v>
      </c>
      <c r="C2189" t="s">
        <v>6</v>
      </c>
      <c r="D2189" t="s">
        <v>6</v>
      </c>
      <c r="E2189" t="s">
        <v>1</v>
      </c>
      <c r="F2189" s="27">
        <f>VLOOKUP($A2189,ranks!$A$2:$B$12,2,FALSE)-VLOOKUP(B2189,ranks!$A$2:$B$12,2,FALSE)</f>
        <v>1</v>
      </c>
      <c r="G2189" s="27">
        <f>VLOOKUP($A2189,ranks!$A$2:$B$12,2,FALSE)-VLOOKUP(C2189,ranks!$A$2:$B$12,2,FALSE)</f>
        <v>-3</v>
      </c>
      <c r="H2189" s="27">
        <f>VLOOKUP($A2189,ranks!$A$2:$B$12,2,FALSE)-VLOOKUP(D2189,ranks!$A$2:$B$12,2,FALSE)</f>
        <v>-3</v>
      </c>
      <c r="I2189" s="27">
        <f>VLOOKUP($A2189,ranks!$A$2:$B$12,2,FALSE)-VLOOKUP(E2189,ranks!$A$2:$B$12,2,FALSE)</f>
        <v>0</v>
      </c>
      <c r="J2189">
        <f t="shared" si="274"/>
        <v>1</v>
      </c>
      <c r="K2189">
        <f t="shared" si="275"/>
        <v>9</v>
      </c>
      <c r="L2189">
        <f t="shared" si="276"/>
        <v>9</v>
      </c>
      <c r="M2189">
        <f t="shared" si="277"/>
        <v>0</v>
      </c>
      <c r="N2189">
        <f t="shared" si="278"/>
        <v>1</v>
      </c>
      <c r="O2189">
        <f t="shared" si="279"/>
        <v>3</v>
      </c>
      <c r="P2189">
        <f t="shared" si="280"/>
        <v>3</v>
      </c>
      <c r="Q2189">
        <f t="shared" si="281"/>
        <v>0</v>
      </c>
    </row>
    <row r="2190" spans="1:17" x14ac:dyDescent="0.25">
      <c r="A2190" s="27" t="s">
        <v>6</v>
      </c>
      <c r="B2190" t="s">
        <v>2</v>
      </c>
      <c r="C2190" t="s">
        <v>6</v>
      </c>
      <c r="D2190" t="s">
        <v>6</v>
      </c>
      <c r="E2190" t="s">
        <v>1</v>
      </c>
      <c r="F2190" s="27">
        <f>VLOOKUP($A2190,ranks!$A$2:$B$12,2,FALSE)-VLOOKUP(B2190,ranks!$A$2:$B$12,2,FALSE)</f>
        <v>1</v>
      </c>
      <c r="G2190" s="27">
        <f>VLOOKUP($A2190,ranks!$A$2:$B$12,2,FALSE)-VLOOKUP(C2190,ranks!$A$2:$B$12,2,FALSE)</f>
        <v>0</v>
      </c>
      <c r="H2190" s="27">
        <f>VLOOKUP($A2190,ranks!$A$2:$B$12,2,FALSE)-VLOOKUP(D2190,ranks!$A$2:$B$12,2,FALSE)</f>
        <v>0</v>
      </c>
      <c r="I2190" s="27">
        <f>VLOOKUP($A2190,ranks!$A$2:$B$12,2,FALSE)-VLOOKUP(E2190,ranks!$A$2:$B$12,2,FALSE)</f>
        <v>3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9</v>
      </c>
      <c r="N2190">
        <f t="shared" si="278"/>
        <v>1</v>
      </c>
      <c r="O2190">
        <f t="shared" si="279"/>
        <v>0</v>
      </c>
      <c r="P2190">
        <f t="shared" si="280"/>
        <v>0</v>
      </c>
      <c r="Q2190">
        <f t="shared" si="281"/>
        <v>3</v>
      </c>
    </row>
    <row r="2191" spans="1:17" x14ac:dyDescent="0.25">
      <c r="A2191" s="27" t="s">
        <v>6</v>
      </c>
      <c r="B2191" t="s">
        <v>6</v>
      </c>
      <c r="C2191" t="s">
        <v>6</v>
      </c>
      <c r="D2191" t="s">
        <v>6</v>
      </c>
      <c r="E2191" t="s">
        <v>1</v>
      </c>
      <c r="F2191" s="27">
        <f>VLOOKUP($A2191,ranks!$A$2:$B$12,2,FALSE)-VLOOKUP(B2191,ranks!$A$2:$B$12,2,FALSE)</f>
        <v>0</v>
      </c>
      <c r="G2191" s="27">
        <f>VLOOKUP($A2191,ranks!$A$2:$B$12,2,FALSE)-VLOOKUP(C2191,ranks!$A$2:$B$12,2,FALSE)</f>
        <v>0</v>
      </c>
      <c r="H2191" s="27">
        <f>VLOOKUP($A2191,ranks!$A$2:$B$12,2,FALSE)-VLOOKUP(D2191,ranks!$A$2:$B$12,2,FALSE)</f>
        <v>0</v>
      </c>
      <c r="I2191" s="27">
        <f>VLOOKUP($A2191,ranks!$A$2:$B$12,2,FALSE)-VLOOKUP(E2191,ranks!$A$2:$B$12,2,FALSE)</f>
        <v>3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9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3</v>
      </c>
    </row>
    <row r="2192" spans="1:17" x14ac:dyDescent="0.25">
      <c r="A2192" s="27" t="s">
        <v>3</v>
      </c>
      <c r="B2192" t="s">
        <v>6</v>
      </c>
      <c r="C2192" t="s">
        <v>1</v>
      </c>
      <c r="D2192" t="s">
        <v>6</v>
      </c>
      <c r="E2192" t="s">
        <v>1</v>
      </c>
      <c r="F2192" s="27">
        <f>VLOOKUP($A2192,ranks!$A$2:$B$12,2,FALSE)-VLOOKUP(B2192,ranks!$A$2:$B$12,2,FALSE)</f>
        <v>-4</v>
      </c>
      <c r="G2192" s="27">
        <f>VLOOKUP($A2192,ranks!$A$2:$B$12,2,FALSE)-VLOOKUP(C2192,ranks!$A$2:$B$12,2,FALSE)</f>
        <v>-1</v>
      </c>
      <c r="H2192" s="27">
        <f>VLOOKUP($A2192,ranks!$A$2:$B$12,2,FALSE)-VLOOKUP(D2192,ranks!$A$2:$B$12,2,FALSE)</f>
        <v>-4</v>
      </c>
      <c r="I2192" s="27">
        <f>VLOOKUP($A2192,ranks!$A$2:$B$12,2,FALSE)-VLOOKUP(E2192,ranks!$A$2:$B$12,2,FALSE)</f>
        <v>-1</v>
      </c>
      <c r="J2192">
        <f t="shared" si="274"/>
        <v>16</v>
      </c>
      <c r="K2192">
        <f t="shared" si="275"/>
        <v>1</v>
      </c>
      <c r="L2192">
        <f t="shared" si="276"/>
        <v>16</v>
      </c>
      <c r="M2192">
        <f t="shared" si="277"/>
        <v>1</v>
      </c>
      <c r="N2192">
        <f t="shared" si="278"/>
        <v>4</v>
      </c>
      <c r="O2192">
        <f t="shared" si="279"/>
        <v>1</v>
      </c>
      <c r="P2192">
        <f t="shared" si="280"/>
        <v>4</v>
      </c>
      <c r="Q2192">
        <f t="shared" si="281"/>
        <v>1</v>
      </c>
    </row>
    <row r="2193" spans="1:17" x14ac:dyDescent="0.25">
      <c r="A2193" s="27" t="s">
        <v>1</v>
      </c>
      <c r="B2193" t="s">
        <v>3</v>
      </c>
      <c r="C2193" t="s">
        <v>6</v>
      </c>
      <c r="D2193" t="s">
        <v>6</v>
      </c>
      <c r="E2193" t="s">
        <v>1</v>
      </c>
      <c r="F2193" s="27">
        <f>VLOOKUP($A2193,ranks!$A$2:$B$12,2,FALSE)-VLOOKUP(B2193,ranks!$A$2:$B$12,2,FALSE)</f>
        <v>1</v>
      </c>
      <c r="G2193" s="27">
        <f>VLOOKUP($A2193,ranks!$A$2:$B$12,2,FALSE)-VLOOKUP(C2193,ranks!$A$2:$B$12,2,FALSE)</f>
        <v>-3</v>
      </c>
      <c r="H2193" s="27">
        <f>VLOOKUP($A2193,ranks!$A$2:$B$12,2,FALSE)-VLOOKUP(D2193,ranks!$A$2:$B$12,2,FALSE)</f>
        <v>-3</v>
      </c>
      <c r="I2193" s="27">
        <f>VLOOKUP($A2193,ranks!$A$2:$B$12,2,FALSE)-VLOOKUP(E2193,ranks!$A$2:$B$12,2,FALSE)</f>
        <v>0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0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0</v>
      </c>
    </row>
    <row r="2194" spans="1:17" x14ac:dyDescent="0.25">
      <c r="A2194" s="27" t="s">
        <v>4</v>
      </c>
      <c r="B2194" t="s">
        <v>1</v>
      </c>
      <c r="C2194" t="s">
        <v>1</v>
      </c>
      <c r="D2194" t="s">
        <v>6</v>
      </c>
      <c r="E2194" t="s">
        <v>1</v>
      </c>
      <c r="F2194" s="27">
        <f>VLOOKUP($A2194,ranks!$A$2:$B$12,2,FALSE)-VLOOKUP(B2194,ranks!$A$2:$B$12,2,FALSE)</f>
        <v>1</v>
      </c>
      <c r="G2194" s="27">
        <f>VLOOKUP($A2194,ranks!$A$2:$B$12,2,FALSE)-VLOOKUP(C2194,ranks!$A$2:$B$12,2,FALSE)</f>
        <v>1</v>
      </c>
      <c r="H2194" s="27">
        <f>VLOOKUP($A2194,ranks!$A$2:$B$12,2,FALSE)-VLOOKUP(D2194,ranks!$A$2:$B$12,2,FALSE)</f>
        <v>-2</v>
      </c>
      <c r="I2194" s="27">
        <f>VLOOKUP($A2194,ranks!$A$2:$B$12,2,FALSE)-VLOOKUP(E2194,ranks!$A$2:$B$12,2,FALSE)</f>
        <v>1</v>
      </c>
      <c r="J2194">
        <f t="shared" si="274"/>
        <v>1</v>
      </c>
      <c r="K2194">
        <f t="shared" si="275"/>
        <v>1</v>
      </c>
      <c r="L2194">
        <f t="shared" si="276"/>
        <v>4</v>
      </c>
      <c r="M2194">
        <f t="shared" si="277"/>
        <v>1</v>
      </c>
      <c r="N2194">
        <f t="shared" si="278"/>
        <v>1</v>
      </c>
      <c r="O2194">
        <f t="shared" si="279"/>
        <v>1</v>
      </c>
      <c r="P2194">
        <f t="shared" si="280"/>
        <v>2</v>
      </c>
      <c r="Q2194">
        <f t="shared" si="281"/>
        <v>1</v>
      </c>
    </row>
    <row r="2195" spans="1:17" x14ac:dyDescent="0.25">
      <c r="A2195" s="27" t="s">
        <v>5</v>
      </c>
      <c r="B2195" t="s">
        <v>6</v>
      </c>
      <c r="C2195" t="s">
        <v>1</v>
      </c>
      <c r="D2195" t="s">
        <v>6</v>
      </c>
      <c r="E2195" t="s">
        <v>1</v>
      </c>
      <c r="F2195" s="27">
        <f>VLOOKUP($A2195,ranks!$A$2:$B$12,2,FALSE)-VLOOKUP(B2195,ranks!$A$2:$B$12,2,FALSE)</f>
        <v>-6</v>
      </c>
      <c r="G2195" s="27">
        <f>VLOOKUP($A2195,ranks!$A$2:$B$12,2,FALSE)-VLOOKUP(C2195,ranks!$A$2:$B$12,2,FALSE)</f>
        <v>-3</v>
      </c>
      <c r="H2195" s="27">
        <f>VLOOKUP($A2195,ranks!$A$2:$B$12,2,FALSE)-VLOOKUP(D2195,ranks!$A$2:$B$12,2,FALSE)</f>
        <v>-6</v>
      </c>
      <c r="I2195" s="27">
        <f>VLOOKUP($A2195,ranks!$A$2:$B$12,2,FALSE)-VLOOKUP(E2195,ranks!$A$2:$B$12,2,FALSE)</f>
        <v>-3</v>
      </c>
      <c r="J2195">
        <f t="shared" si="274"/>
        <v>36</v>
      </c>
      <c r="K2195">
        <f t="shared" si="275"/>
        <v>9</v>
      </c>
      <c r="L2195">
        <f t="shared" si="276"/>
        <v>36</v>
      </c>
      <c r="M2195">
        <f t="shared" si="277"/>
        <v>9</v>
      </c>
      <c r="N2195">
        <f t="shared" si="278"/>
        <v>6</v>
      </c>
      <c r="O2195">
        <f t="shared" si="279"/>
        <v>3</v>
      </c>
      <c r="P2195">
        <f t="shared" si="280"/>
        <v>6</v>
      </c>
      <c r="Q2195">
        <f t="shared" si="281"/>
        <v>3</v>
      </c>
    </row>
    <row r="2196" spans="1:17" x14ac:dyDescent="0.25">
      <c r="A2196" s="27" t="s">
        <v>6</v>
      </c>
      <c r="B2196" t="s">
        <v>2</v>
      </c>
      <c r="C2196" t="s">
        <v>6</v>
      </c>
      <c r="D2196" t="s">
        <v>6</v>
      </c>
      <c r="E2196" t="s">
        <v>1</v>
      </c>
      <c r="F2196" s="27">
        <f>VLOOKUP($A2196,ranks!$A$2:$B$12,2,FALSE)-VLOOKUP(B2196,ranks!$A$2:$B$12,2,FALSE)</f>
        <v>1</v>
      </c>
      <c r="G2196" s="27">
        <f>VLOOKUP($A2196,ranks!$A$2:$B$12,2,FALSE)-VLOOKUP(C2196,ranks!$A$2:$B$12,2,FALSE)</f>
        <v>0</v>
      </c>
      <c r="H2196" s="27">
        <f>VLOOKUP($A2196,ranks!$A$2:$B$12,2,FALSE)-VLOOKUP(D2196,ranks!$A$2:$B$12,2,FALSE)</f>
        <v>0</v>
      </c>
      <c r="I2196" s="27">
        <f>VLOOKUP($A2196,ranks!$A$2:$B$12,2,FALSE)-VLOOKUP(E2196,ranks!$A$2:$B$12,2,FALSE)</f>
        <v>3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9</v>
      </c>
      <c r="N2196">
        <f t="shared" si="278"/>
        <v>1</v>
      </c>
      <c r="O2196">
        <f t="shared" si="279"/>
        <v>0</v>
      </c>
      <c r="P2196">
        <f t="shared" si="280"/>
        <v>0</v>
      </c>
      <c r="Q2196">
        <f t="shared" si="281"/>
        <v>3</v>
      </c>
    </row>
    <row r="2197" spans="1:17" x14ac:dyDescent="0.25">
      <c r="A2197" s="27" t="s">
        <v>1</v>
      </c>
      <c r="B2197" t="s">
        <v>11</v>
      </c>
      <c r="C2197" t="s">
        <v>6</v>
      </c>
      <c r="D2197" t="s">
        <v>6</v>
      </c>
      <c r="E2197" t="s">
        <v>1</v>
      </c>
      <c r="F2197" s="27">
        <f>VLOOKUP($A2197,ranks!$A$2:$B$12,2,FALSE)-VLOOKUP(B2197,ranks!$A$2:$B$12,2,FALSE)</f>
        <v>7</v>
      </c>
      <c r="G2197" s="27">
        <f>VLOOKUP($A2197,ranks!$A$2:$B$12,2,FALSE)-VLOOKUP(C2197,ranks!$A$2:$B$12,2,FALSE)</f>
        <v>-3</v>
      </c>
      <c r="H2197" s="27">
        <f>VLOOKUP($A2197,ranks!$A$2:$B$12,2,FALSE)-VLOOKUP(D2197,ranks!$A$2:$B$12,2,FALSE)</f>
        <v>-3</v>
      </c>
      <c r="I2197" s="27">
        <f>VLOOKUP($A2197,ranks!$A$2:$B$12,2,FALSE)-VLOOKUP(E2197,ranks!$A$2:$B$12,2,FALSE)</f>
        <v>0</v>
      </c>
      <c r="J2197">
        <f t="shared" si="274"/>
        <v>49</v>
      </c>
      <c r="K2197">
        <f t="shared" si="275"/>
        <v>9</v>
      </c>
      <c r="L2197">
        <f t="shared" si="276"/>
        <v>9</v>
      </c>
      <c r="M2197">
        <f t="shared" si="277"/>
        <v>0</v>
      </c>
      <c r="N2197">
        <f t="shared" si="278"/>
        <v>7</v>
      </c>
      <c r="O2197">
        <f t="shared" si="279"/>
        <v>3</v>
      </c>
      <c r="P2197">
        <f t="shared" si="280"/>
        <v>3</v>
      </c>
      <c r="Q2197">
        <f t="shared" si="281"/>
        <v>0</v>
      </c>
    </row>
    <row r="2198" spans="1:17" x14ac:dyDescent="0.25">
      <c r="A2198" s="27" t="s">
        <v>1</v>
      </c>
      <c r="B2198" t="s">
        <v>1</v>
      </c>
      <c r="C2198" t="s">
        <v>1</v>
      </c>
      <c r="D2198" t="s">
        <v>6</v>
      </c>
      <c r="E2198" t="s">
        <v>1</v>
      </c>
      <c r="F2198" s="27">
        <f>VLOOKUP($A2198,ranks!$A$2:$B$12,2,FALSE)-VLOOKUP(B2198,ranks!$A$2:$B$12,2,FALSE)</f>
        <v>0</v>
      </c>
      <c r="G2198" s="27">
        <f>VLOOKUP($A2198,ranks!$A$2:$B$12,2,FALSE)-VLOOKUP(C2198,ranks!$A$2:$B$12,2,FALSE)</f>
        <v>0</v>
      </c>
      <c r="H2198" s="27">
        <f>VLOOKUP($A2198,ranks!$A$2:$B$12,2,FALSE)-VLOOKUP(D2198,ranks!$A$2:$B$12,2,FALSE)</f>
        <v>-3</v>
      </c>
      <c r="I2198" s="27">
        <f>VLOOKUP($A2198,ranks!$A$2:$B$12,2,FALSE)-VLOOKUP(E2198,ranks!$A$2:$B$12,2,FALSE)</f>
        <v>0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0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0</v>
      </c>
    </row>
    <row r="2199" spans="1:17" x14ac:dyDescent="0.25">
      <c r="A2199" s="27" t="s">
        <v>10</v>
      </c>
      <c r="B2199" t="s">
        <v>6</v>
      </c>
      <c r="C2199" t="s">
        <v>1</v>
      </c>
      <c r="D2199" t="s">
        <v>6</v>
      </c>
      <c r="E2199" t="s">
        <v>1</v>
      </c>
      <c r="F2199" s="27">
        <f>VLOOKUP($A2199,ranks!$A$2:$B$12,2,FALSE)-VLOOKUP(B2199,ranks!$A$2:$B$12,2,FALSE)</f>
        <v>-7</v>
      </c>
      <c r="G2199" s="27">
        <f>VLOOKUP($A2199,ranks!$A$2:$B$12,2,FALSE)-VLOOKUP(C2199,ranks!$A$2:$B$12,2,FALSE)</f>
        <v>-4</v>
      </c>
      <c r="H2199" s="27">
        <f>VLOOKUP($A2199,ranks!$A$2:$B$12,2,FALSE)-VLOOKUP(D2199,ranks!$A$2:$B$12,2,FALSE)</f>
        <v>-7</v>
      </c>
      <c r="I2199" s="27">
        <f>VLOOKUP($A2199,ranks!$A$2:$B$12,2,FALSE)-VLOOKUP(E2199,ranks!$A$2:$B$12,2,FALSE)</f>
        <v>-4</v>
      </c>
      <c r="J2199">
        <f t="shared" si="274"/>
        <v>49</v>
      </c>
      <c r="K2199">
        <f t="shared" si="275"/>
        <v>16</v>
      </c>
      <c r="L2199">
        <f t="shared" si="276"/>
        <v>49</v>
      </c>
      <c r="M2199">
        <f t="shared" si="277"/>
        <v>16</v>
      </c>
      <c r="N2199">
        <f t="shared" si="278"/>
        <v>7</v>
      </c>
      <c r="O2199">
        <f t="shared" si="279"/>
        <v>4</v>
      </c>
      <c r="P2199">
        <f t="shared" si="280"/>
        <v>7</v>
      </c>
      <c r="Q2199">
        <f t="shared" si="281"/>
        <v>4</v>
      </c>
    </row>
    <row r="2200" spans="1:17" x14ac:dyDescent="0.25">
      <c r="A2200" s="27" t="s">
        <v>11</v>
      </c>
      <c r="B2200" t="s">
        <v>5</v>
      </c>
      <c r="C2200" t="s">
        <v>6</v>
      </c>
      <c r="D2200" t="s">
        <v>6</v>
      </c>
      <c r="E2200" t="s">
        <v>1</v>
      </c>
      <c r="F2200" s="27">
        <f>VLOOKUP($A2200,ranks!$A$2:$B$12,2,FALSE)-VLOOKUP(B2200,ranks!$A$2:$B$12,2,FALSE)</f>
        <v>-4</v>
      </c>
      <c r="G2200" s="27">
        <f>VLOOKUP($A2200,ranks!$A$2:$B$12,2,FALSE)-VLOOKUP(C2200,ranks!$A$2:$B$12,2,FALSE)</f>
        <v>-10</v>
      </c>
      <c r="H2200" s="27">
        <f>VLOOKUP($A2200,ranks!$A$2:$B$12,2,FALSE)-VLOOKUP(D2200,ranks!$A$2:$B$12,2,FALSE)</f>
        <v>-10</v>
      </c>
      <c r="I2200" s="27">
        <f>VLOOKUP($A2200,ranks!$A$2:$B$12,2,FALSE)-VLOOKUP(E2200,ranks!$A$2:$B$12,2,FALSE)</f>
        <v>-7</v>
      </c>
      <c r="J2200">
        <f t="shared" si="274"/>
        <v>16</v>
      </c>
      <c r="K2200">
        <f t="shared" si="275"/>
        <v>100</v>
      </c>
      <c r="L2200">
        <f t="shared" si="276"/>
        <v>100</v>
      </c>
      <c r="M2200">
        <f t="shared" si="277"/>
        <v>49</v>
      </c>
      <c r="N2200">
        <f t="shared" si="278"/>
        <v>4</v>
      </c>
      <c r="O2200">
        <f t="shared" si="279"/>
        <v>10</v>
      </c>
      <c r="P2200">
        <f t="shared" si="280"/>
        <v>10</v>
      </c>
      <c r="Q2200">
        <f t="shared" si="281"/>
        <v>7</v>
      </c>
    </row>
    <row r="2201" spans="1:17" x14ac:dyDescent="0.25">
      <c r="A2201" s="27" t="s">
        <v>2</v>
      </c>
      <c r="B2201" t="s">
        <v>2</v>
      </c>
      <c r="C2201" t="s">
        <v>6</v>
      </c>
      <c r="D2201" t="s">
        <v>6</v>
      </c>
      <c r="E2201" t="s">
        <v>1</v>
      </c>
      <c r="F2201" s="27">
        <f>VLOOKUP($A2201,ranks!$A$2:$B$12,2,FALSE)-VLOOKUP(B2201,ranks!$A$2:$B$12,2,FALSE)</f>
        <v>0</v>
      </c>
      <c r="G2201" s="27">
        <f>VLOOKUP($A2201,ranks!$A$2:$B$12,2,FALSE)-VLOOKUP(C2201,ranks!$A$2:$B$12,2,FALSE)</f>
        <v>-1</v>
      </c>
      <c r="H2201" s="27">
        <f>VLOOKUP($A2201,ranks!$A$2:$B$12,2,FALSE)-VLOOKUP(D2201,ranks!$A$2:$B$12,2,FALSE)</f>
        <v>-1</v>
      </c>
      <c r="I2201" s="27">
        <f>VLOOKUP($A2201,ranks!$A$2:$B$12,2,FALSE)-VLOOKUP(E2201,ranks!$A$2:$B$12,2,FALSE)</f>
        <v>2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4</v>
      </c>
      <c r="N2201">
        <f t="shared" si="278"/>
        <v>0</v>
      </c>
      <c r="O2201">
        <f t="shared" si="279"/>
        <v>1</v>
      </c>
      <c r="P2201">
        <f t="shared" si="280"/>
        <v>1</v>
      </c>
      <c r="Q2201">
        <f t="shared" si="281"/>
        <v>2</v>
      </c>
    </row>
    <row r="2202" spans="1:17" x14ac:dyDescent="0.25">
      <c r="A2202" s="27" t="s">
        <v>5</v>
      </c>
      <c r="B2202" t="s">
        <v>1</v>
      </c>
      <c r="C2202" t="s">
        <v>1</v>
      </c>
      <c r="D2202" t="s">
        <v>6</v>
      </c>
      <c r="E2202" t="s">
        <v>1</v>
      </c>
      <c r="F2202" s="27">
        <f>VLOOKUP($A2202,ranks!$A$2:$B$12,2,FALSE)-VLOOKUP(B2202,ranks!$A$2:$B$12,2,FALSE)</f>
        <v>-3</v>
      </c>
      <c r="G2202" s="27">
        <f>VLOOKUP($A2202,ranks!$A$2:$B$12,2,FALSE)-VLOOKUP(C2202,ranks!$A$2:$B$12,2,FALSE)</f>
        <v>-3</v>
      </c>
      <c r="H2202" s="27">
        <f>VLOOKUP($A2202,ranks!$A$2:$B$12,2,FALSE)-VLOOKUP(D2202,ranks!$A$2:$B$12,2,FALSE)</f>
        <v>-6</v>
      </c>
      <c r="I2202" s="27">
        <f>VLOOKUP($A2202,ranks!$A$2:$B$12,2,FALSE)-VLOOKUP(E2202,ranks!$A$2:$B$12,2,FALSE)</f>
        <v>-3</v>
      </c>
      <c r="J2202">
        <f t="shared" si="274"/>
        <v>9</v>
      </c>
      <c r="K2202">
        <f t="shared" si="275"/>
        <v>9</v>
      </c>
      <c r="L2202">
        <f t="shared" si="276"/>
        <v>36</v>
      </c>
      <c r="M2202">
        <f t="shared" si="277"/>
        <v>9</v>
      </c>
      <c r="N2202">
        <f t="shared" si="278"/>
        <v>3</v>
      </c>
      <c r="O2202">
        <f t="shared" si="279"/>
        <v>3</v>
      </c>
      <c r="P2202">
        <f t="shared" si="280"/>
        <v>6</v>
      </c>
      <c r="Q2202">
        <f t="shared" si="281"/>
        <v>3</v>
      </c>
    </row>
    <row r="2203" spans="1:17" x14ac:dyDescent="0.25">
      <c r="A2203" s="27" t="s">
        <v>6</v>
      </c>
      <c r="B2203" t="s">
        <v>6</v>
      </c>
      <c r="C2203" t="s">
        <v>6</v>
      </c>
      <c r="D2203" t="s">
        <v>6</v>
      </c>
      <c r="E2203" t="s">
        <v>1</v>
      </c>
      <c r="F2203" s="27">
        <f>VLOOKUP($A2203,ranks!$A$2:$B$12,2,FALSE)-VLOOKUP(B2203,ranks!$A$2:$B$12,2,FALSE)</f>
        <v>0</v>
      </c>
      <c r="G2203" s="27">
        <f>VLOOKUP($A2203,ranks!$A$2:$B$12,2,FALSE)-VLOOKUP(C2203,ranks!$A$2:$B$12,2,FALSE)</f>
        <v>0</v>
      </c>
      <c r="H2203" s="27">
        <f>VLOOKUP($A2203,ranks!$A$2:$B$12,2,FALSE)-VLOOKUP(D2203,ranks!$A$2:$B$12,2,FALSE)</f>
        <v>0</v>
      </c>
      <c r="I2203" s="27">
        <f>VLOOKUP($A2203,ranks!$A$2:$B$12,2,FALSE)-VLOOKUP(E2203,ranks!$A$2:$B$12,2,FALSE)</f>
        <v>3</v>
      </c>
      <c r="J2203">
        <f t="shared" si="274"/>
        <v>0</v>
      </c>
      <c r="K2203">
        <f t="shared" si="275"/>
        <v>0</v>
      </c>
      <c r="L2203">
        <f t="shared" si="276"/>
        <v>0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0</v>
      </c>
      <c r="Q2203">
        <f t="shared" si="281"/>
        <v>3</v>
      </c>
    </row>
    <row r="2204" spans="1:17" x14ac:dyDescent="0.25">
      <c r="A2204" s="27" t="s">
        <v>6</v>
      </c>
      <c r="B2204" t="s">
        <v>6</v>
      </c>
      <c r="C2204" t="s">
        <v>6</v>
      </c>
      <c r="D2204" t="s">
        <v>6</v>
      </c>
      <c r="E2204" t="s">
        <v>1</v>
      </c>
      <c r="F2204" s="27">
        <f>VLOOKUP($A2204,ranks!$A$2:$B$12,2,FALSE)-VLOOKUP(B2204,ranks!$A$2:$B$12,2,FALSE)</f>
        <v>0</v>
      </c>
      <c r="G2204" s="27">
        <f>VLOOKUP($A2204,ranks!$A$2:$B$12,2,FALSE)-VLOOKUP(C2204,ranks!$A$2:$B$12,2,FALSE)</f>
        <v>0</v>
      </c>
      <c r="H2204" s="27">
        <f>VLOOKUP($A2204,ranks!$A$2:$B$12,2,FALSE)-VLOOKUP(D2204,ranks!$A$2:$B$12,2,FALSE)</f>
        <v>0</v>
      </c>
      <c r="I2204" s="27">
        <f>VLOOKUP($A2204,ranks!$A$2:$B$12,2,FALSE)-VLOOKUP(E2204,ranks!$A$2:$B$12,2,FALSE)</f>
        <v>3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9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3</v>
      </c>
    </row>
    <row r="2205" spans="1:17" x14ac:dyDescent="0.25">
      <c r="A2205" s="27" t="s">
        <v>4</v>
      </c>
      <c r="B2205" t="s">
        <v>2</v>
      </c>
      <c r="C2205" t="s">
        <v>6</v>
      </c>
      <c r="D2205" t="s">
        <v>6</v>
      </c>
      <c r="E2205" t="s">
        <v>1</v>
      </c>
      <c r="F2205" s="27">
        <f>VLOOKUP($A2205,ranks!$A$2:$B$12,2,FALSE)-VLOOKUP(B2205,ranks!$A$2:$B$12,2,FALSE)</f>
        <v>-1</v>
      </c>
      <c r="G2205" s="27">
        <f>VLOOKUP($A2205,ranks!$A$2:$B$12,2,FALSE)-VLOOKUP(C2205,ranks!$A$2:$B$12,2,FALSE)</f>
        <v>-2</v>
      </c>
      <c r="H2205" s="27">
        <f>VLOOKUP($A2205,ranks!$A$2:$B$12,2,FALSE)-VLOOKUP(D2205,ranks!$A$2:$B$12,2,FALSE)</f>
        <v>-2</v>
      </c>
      <c r="I2205" s="27">
        <f>VLOOKUP($A2205,ranks!$A$2:$B$12,2,FALSE)-VLOOKUP(E2205,ranks!$A$2:$B$12,2,FALSE)</f>
        <v>1</v>
      </c>
      <c r="J2205">
        <f t="shared" si="274"/>
        <v>1</v>
      </c>
      <c r="K2205">
        <f t="shared" si="275"/>
        <v>4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2</v>
      </c>
      <c r="P2205">
        <f t="shared" si="280"/>
        <v>2</v>
      </c>
      <c r="Q2205">
        <f t="shared" si="281"/>
        <v>1</v>
      </c>
    </row>
    <row r="2206" spans="1:17" x14ac:dyDescent="0.25">
      <c r="A2206" s="27" t="s">
        <v>4</v>
      </c>
      <c r="B2206" t="s">
        <v>7</v>
      </c>
      <c r="C2206" t="s">
        <v>6</v>
      </c>
      <c r="D2206" t="s">
        <v>6</v>
      </c>
      <c r="E2206" t="s">
        <v>1</v>
      </c>
      <c r="F2206" s="27">
        <f>VLOOKUP($A2206,ranks!$A$2:$B$12,2,FALSE)-VLOOKUP(B2206,ranks!$A$2:$B$12,2,FALSE)</f>
        <v>3</v>
      </c>
      <c r="G2206" s="27">
        <f>VLOOKUP($A2206,ranks!$A$2:$B$12,2,FALSE)-VLOOKUP(C2206,ranks!$A$2:$B$12,2,FALSE)</f>
        <v>-2</v>
      </c>
      <c r="H2206" s="27">
        <f>VLOOKUP($A2206,ranks!$A$2:$B$12,2,FALSE)-VLOOKUP(D2206,ranks!$A$2:$B$12,2,FALSE)</f>
        <v>-2</v>
      </c>
      <c r="I2206" s="27">
        <f>VLOOKUP($A2206,ranks!$A$2:$B$12,2,FALSE)-VLOOKUP(E2206,ranks!$A$2:$B$12,2,FALSE)</f>
        <v>1</v>
      </c>
      <c r="J2206">
        <f t="shared" si="274"/>
        <v>9</v>
      </c>
      <c r="K2206">
        <f t="shared" si="275"/>
        <v>4</v>
      </c>
      <c r="L2206">
        <f t="shared" si="276"/>
        <v>4</v>
      </c>
      <c r="M2206">
        <f t="shared" si="277"/>
        <v>1</v>
      </c>
      <c r="N2206">
        <f t="shared" si="278"/>
        <v>3</v>
      </c>
      <c r="O2206">
        <f t="shared" si="279"/>
        <v>2</v>
      </c>
      <c r="P2206">
        <f t="shared" si="280"/>
        <v>2</v>
      </c>
      <c r="Q2206">
        <f t="shared" si="281"/>
        <v>1</v>
      </c>
    </row>
    <row r="2207" spans="1:17" x14ac:dyDescent="0.25">
      <c r="A2207" s="27" t="s">
        <v>7</v>
      </c>
      <c r="B2207" t="s">
        <v>4</v>
      </c>
      <c r="C2207" t="s">
        <v>6</v>
      </c>
      <c r="D2207" t="s">
        <v>6</v>
      </c>
      <c r="E2207" t="s">
        <v>1</v>
      </c>
      <c r="F2207" s="27">
        <f>VLOOKUP($A2207,ranks!$A$2:$B$12,2,FALSE)-VLOOKUP(B2207,ranks!$A$2:$B$12,2,FALSE)</f>
        <v>-3</v>
      </c>
      <c r="G2207" s="27">
        <f>VLOOKUP($A2207,ranks!$A$2:$B$12,2,FALSE)-VLOOKUP(C2207,ranks!$A$2:$B$12,2,FALSE)</f>
        <v>-5</v>
      </c>
      <c r="H2207" s="27">
        <f>VLOOKUP($A2207,ranks!$A$2:$B$12,2,FALSE)-VLOOKUP(D2207,ranks!$A$2:$B$12,2,FALSE)</f>
        <v>-5</v>
      </c>
      <c r="I2207" s="27">
        <f>VLOOKUP($A2207,ranks!$A$2:$B$12,2,FALSE)-VLOOKUP(E2207,ranks!$A$2:$B$12,2,FALSE)</f>
        <v>-2</v>
      </c>
      <c r="J2207">
        <f t="shared" si="274"/>
        <v>9</v>
      </c>
      <c r="K2207">
        <f t="shared" si="275"/>
        <v>25</v>
      </c>
      <c r="L2207">
        <f t="shared" si="276"/>
        <v>25</v>
      </c>
      <c r="M2207">
        <f t="shared" si="277"/>
        <v>4</v>
      </c>
      <c r="N2207">
        <f t="shared" si="278"/>
        <v>3</v>
      </c>
      <c r="O2207">
        <f t="shared" si="279"/>
        <v>5</v>
      </c>
      <c r="P2207">
        <f t="shared" si="280"/>
        <v>5</v>
      </c>
      <c r="Q2207">
        <f t="shared" si="281"/>
        <v>2</v>
      </c>
    </row>
    <row r="2208" spans="1:17" x14ac:dyDescent="0.25">
      <c r="A2208" s="27" t="s">
        <v>6</v>
      </c>
      <c r="B2208" t="s">
        <v>2</v>
      </c>
      <c r="C2208" t="s">
        <v>6</v>
      </c>
      <c r="D2208" t="s">
        <v>6</v>
      </c>
      <c r="E2208" t="s">
        <v>1</v>
      </c>
      <c r="F2208" s="27">
        <f>VLOOKUP($A2208,ranks!$A$2:$B$12,2,FALSE)-VLOOKUP(B2208,ranks!$A$2:$B$12,2,FALSE)</f>
        <v>1</v>
      </c>
      <c r="G2208" s="27">
        <f>VLOOKUP($A2208,ranks!$A$2:$B$12,2,FALSE)-VLOOKUP(C2208,ranks!$A$2:$B$12,2,FALSE)</f>
        <v>0</v>
      </c>
      <c r="H2208" s="27">
        <f>VLOOKUP($A2208,ranks!$A$2:$B$12,2,FALSE)-VLOOKUP(D2208,ranks!$A$2:$B$12,2,FALSE)</f>
        <v>0</v>
      </c>
      <c r="I2208" s="27">
        <f>VLOOKUP($A2208,ranks!$A$2:$B$12,2,FALSE)-VLOOKUP(E2208,ranks!$A$2:$B$12,2,FALSE)</f>
        <v>3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s="27" t="s">
        <v>6</v>
      </c>
      <c r="B2209" t="s">
        <v>6</v>
      </c>
      <c r="C2209" t="s">
        <v>6</v>
      </c>
      <c r="D2209" t="s">
        <v>6</v>
      </c>
      <c r="E2209" t="s">
        <v>1</v>
      </c>
      <c r="F2209" s="27">
        <f>VLOOKUP($A2209,ranks!$A$2:$B$12,2,FALSE)-VLOOKUP(B2209,ranks!$A$2:$B$12,2,FALSE)</f>
        <v>0</v>
      </c>
      <c r="G2209" s="27">
        <f>VLOOKUP($A2209,ranks!$A$2:$B$12,2,FALSE)-VLOOKUP(C2209,ranks!$A$2:$B$12,2,FALSE)</f>
        <v>0</v>
      </c>
      <c r="H2209" s="27">
        <f>VLOOKUP($A2209,ranks!$A$2:$B$12,2,FALSE)-VLOOKUP(D2209,ranks!$A$2:$B$12,2,FALSE)</f>
        <v>0</v>
      </c>
      <c r="I2209" s="27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0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0</v>
      </c>
      <c r="Q2209">
        <f t="shared" si="281"/>
        <v>3</v>
      </c>
    </row>
    <row r="2210" spans="1:17" x14ac:dyDescent="0.25">
      <c r="A2210" s="27" t="s">
        <v>1</v>
      </c>
      <c r="B2210" t="s">
        <v>1</v>
      </c>
      <c r="C2210" t="s">
        <v>1</v>
      </c>
      <c r="D2210" t="s">
        <v>1</v>
      </c>
      <c r="E2210" t="s">
        <v>3</v>
      </c>
      <c r="F2210" s="27">
        <f>VLOOKUP($A2210,ranks!$A$2:$B$12,2,FALSE)-VLOOKUP(B2210,ranks!$A$2:$B$12,2,FALSE)</f>
        <v>0</v>
      </c>
      <c r="G2210" s="27">
        <f>VLOOKUP($A2210,ranks!$A$2:$B$12,2,FALSE)-VLOOKUP(C2210,ranks!$A$2:$B$12,2,FALSE)</f>
        <v>0</v>
      </c>
      <c r="H2210" s="27">
        <f>VLOOKUP($A2210,ranks!$A$2:$B$12,2,FALSE)-VLOOKUP(D2210,ranks!$A$2:$B$12,2,FALSE)</f>
        <v>0</v>
      </c>
      <c r="I2210" s="27">
        <f>VLOOKUP($A2210,ranks!$A$2:$B$12,2,FALSE)-VLOOKUP(E2210,ranks!$A$2:$B$12,2,FALSE)</f>
        <v>1</v>
      </c>
      <c r="J2210">
        <f t="shared" si="274"/>
        <v>0</v>
      </c>
      <c r="K2210">
        <f t="shared" si="275"/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  <c r="P2210">
        <f t="shared" si="280"/>
        <v>0</v>
      </c>
      <c r="Q2210">
        <f t="shared" si="281"/>
        <v>1</v>
      </c>
    </row>
    <row r="2211" spans="1:17" x14ac:dyDescent="0.25">
      <c r="A2211" s="27" t="s">
        <v>2</v>
      </c>
      <c r="B2211" t="s">
        <v>7</v>
      </c>
      <c r="C2211" t="s">
        <v>3</v>
      </c>
      <c r="D2211" t="s">
        <v>1</v>
      </c>
      <c r="E2211" t="s">
        <v>3</v>
      </c>
      <c r="F2211" s="27">
        <f>VLOOKUP($A2211,ranks!$A$2:$B$12,2,FALSE)-VLOOKUP(B2211,ranks!$A$2:$B$12,2,FALSE)</f>
        <v>4</v>
      </c>
      <c r="G2211" s="27">
        <f>VLOOKUP($A2211,ranks!$A$2:$B$12,2,FALSE)-VLOOKUP(C2211,ranks!$A$2:$B$12,2,FALSE)</f>
        <v>3</v>
      </c>
      <c r="H2211" s="27">
        <f>VLOOKUP($A2211,ranks!$A$2:$B$12,2,FALSE)-VLOOKUP(D2211,ranks!$A$2:$B$12,2,FALSE)</f>
        <v>2</v>
      </c>
      <c r="I2211" s="27">
        <f>VLOOKUP($A2211,ranks!$A$2:$B$12,2,FALSE)-VLOOKUP(E2211,ranks!$A$2:$B$12,2,FALSE)</f>
        <v>3</v>
      </c>
      <c r="J2211">
        <f t="shared" si="274"/>
        <v>16</v>
      </c>
      <c r="K2211">
        <f t="shared" si="275"/>
        <v>9</v>
      </c>
      <c r="L2211">
        <f t="shared" si="276"/>
        <v>4</v>
      </c>
      <c r="M2211">
        <f t="shared" si="277"/>
        <v>9</v>
      </c>
      <c r="N2211">
        <f t="shared" si="278"/>
        <v>4</v>
      </c>
      <c r="O2211">
        <f t="shared" si="279"/>
        <v>3</v>
      </c>
      <c r="P2211">
        <f t="shared" si="280"/>
        <v>2</v>
      </c>
      <c r="Q2211">
        <f t="shared" si="281"/>
        <v>3</v>
      </c>
    </row>
    <row r="2212" spans="1:17" x14ac:dyDescent="0.25">
      <c r="A2212" s="27" t="s">
        <v>6</v>
      </c>
      <c r="B2212" t="s">
        <v>6</v>
      </c>
      <c r="C2212" t="s">
        <v>1</v>
      </c>
      <c r="D2212" t="s">
        <v>1</v>
      </c>
      <c r="E2212" t="s">
        <v>3</v>
      </c>
      <c r="F2212" s="27">
        <f>VLOOKUP($A2212,ranks!$A$2:$B$12,2,FALSE)-VLOOKUP(B2212,ranks!$A$2:$B$12,2,FALSE)</f>
        <v>0</v>
      </c>
      <c r="G2212" s="27">
        <f>VLOOKUP($A2212,ranks!$A$2:$B$12,2,FALSE)-VLOOKUP(C2212,ranks!$A$2:$B$12,2,FALSE)</f>
        <v>3</v>
      </c>
      <c r="H2212" s="27">
        <f>VLOOKUP($A2212,ranks!$A$2:$B$12,2,FALSE)-VLOOKUP(D2212,ranks!$A$2:$B$12,2,FALSE)</f>
        <v>3</v>
      </c>
      <c r="I2212" s="27">
        <f>VLOOKUP($A2212,ranks!$A$2:$B$12,2,FALSE)-VLOOKUP(E2212,ranks!$A$2:$B$12,2,FALSE)</f>
        <v>4</v>
      </c>
      <c r="J2212">
        <f t="shared" si="274"/>
        <v>0</v>
      </c>
      <c r="K2212">
        <f t="shared" si="275"/>
        <v>9</v>
      </c>
      <c r="L2212">
        <f t="shared" si="276"/>
        <v>9</v>
      </c>
      <c r="M2212">
        <f t="shared" si="277"/>
        <v>16</v>
      </c>
      <c r="N2212">
        <f t="shared" si="278"/>
        <v>0</v>
      </c>
      <c r="O2212">
        <f t="shared" si="279"/>
        <v>3</v>
      </c>
      <c r="P2212">
        <f t="shared" si="280"/>
        <v>3</v>
      </c>
      <c r="Q2212">
        <f t="shared" si="281"/>
        <v>4</v>
      </c>
    </row>
    <row r="2213" spans="1:17" x14ac:dyDescent="0.25">
      <c r="A2213" s="27" t="s">
        <v>1</v>
      </c>
      <c r="B2213" t="s">
        <v>1</v>
      </c>
      <c r="C2213" t="s">
        <v>1</v>
      </c>
      <c r="D2213" t="s">
        <v>1</v>
      </c>
      <c r="E2213" t="s">
        <v>3</v>
      </c>
      <c r="F2213" s="27">
        <f>VLOOKUP($A2213,ranks!$A$2:$B$12,2,FALSE)-VLOOKUP(B2213,ranks!$A$2:$B$12,2,FALSE)</f>
        <v>0</v>
      </c>
      <c r="G2213" s="27">
        <f>VLOOKUP($A2213,ranks!$A$2:$B$12,2,FALSE)-VLOOKUP(C2213,ranks!$A$2:$B$12,2,FALSE)</f>
        <v>0</v>
      </c>
      <c r="H2213" s="27">
        <f>VLOOKUP($A2213,ranks!$A$2:$B$12,2,FALSE)-VLOOKUP(D2213,ranks!$A$2:$B$12,2,FALSE)</f>
        <v>0</v>
      </c>
      <c r="I2213" s="27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s="27" t="s">
        <v>4</v>
      </c>
      <c r="B2214" t="s">
        <v>1</v>
      </c>
      <c r="C2214" t="s">
        <v>1</v>
      </c>
      <c r="D2214" t="s">
        <v>1</v>
      </c>
      <c r="E2214" t="s">
        <v>3</v>
      </c>
      <c r="F2214" s="27">
        <f>VLOOKUP($A2214,ranks!$A$2:$B$12,2,FALSE)-VLOOKUP(B2214,ranks!$A$2:$B$12,2,FALSE)</f>
        <v>1</v>
      </c>
      <c r="G2214" s="27">
        <f>VLOOKUP($A2214,ranks!$A$2:$B$12,2,FALSE)-VLOOKUP(C2214,ranks!$A$2:$B$12,2,FALSE)</f>
        <v>1</v>
      </c>
      <c r="H2214" s="27">
        <f>VLOOKUP($A2214,ranks!$A$2:$B$12,2,FALSE)-VLOOKUP(D2214,ranks!$A$2:$B$12,2,FALSE)</f>
        <v>1</v>
      </c>
      <c r="I2214" s="27">
        <f>VLOOKUP($A2214,ranks!$A$2:$B$12,2,FALSE)-VLOOKUP(E2214,ranks!$A$2:$B$12,2,FALSE)</f>
        <v>2</v>
      </c>
      <c r="J2214">
        <f t="shared" si="274"/>
        <v>1</v>
      </c>
      <c r="K2214">
        <f t="shared" si="275"/>
        <v>1</v>
      </c>
      <c r="L2214">
        <f t="shared" si="276"/>
        <v>1</v>
      </c>
      <c r="M2214">
        <f t="shared" si="277"/>
        <v>4</v>
      </c>
      <c r="N2214">
        <f t="shared" si="278"/>
        <v>1</v>
      </c>
      <c r="O2214">
        <f t="shared" si="279"/>
        <v>1</v>
      </c>
      <c r="P2214">
        <f t="shared" si="280"/>
        <v>1</v>
      </c>
      <c r="Q2214">
        <f t="shared" si="281"/>
        <v>2</v>
      </c>
    </row>
    <row r="2215" spans="1:17" x14ac:dyDescent="0.25">
      <c r="A2215" s="27" t="s">
        <v>4</v>
      </c>
      <c r="B2215" t="s">
        <v>1</v>
      </c>
      <c r="C2215" t="s">
        <v>1</v>
      </c>
      <c r="D2215" t="s">
        <v>1</v>
      </c>
      <c r="E2215" t="s">
        <v>3</v>
      </c>
      <c r="F2215" s="27">
        <f>VLOOKUP($A2215,ranks!$A$2:$B$12,2,FALSE)-VLOOKUP(B2215,ranks!$A$2:$B$12,2,FALSE)</f>
        <v>1</v>
      </c>
      <c r="G2215" s="27">
        <f>VLOOKUP($A2215,ranks!$A$2:$B$12,2,FALSE)-VLOOKUP(C2215,ranks!$A$2:$B$12,2,FALSE)</f>
        <v>1</v>
      </c>
      <c r="H2215" s="27">
        <f>VLOOKUP($A2215,ranks!$A$2:$B$12,2,FALSE)-VLOOKUP(D2215,ranks!$A$2:$B$12,2,FALSE)</f>
        <v>1</v>
      </c>
      <c r="I2215" s="27">
        <f>VLOOKUP($A2215,ranks!$A$2:$B$12,2,FALSE)-VLOOKUP(E2215,ranks!$A$2:$B$12,2,FALSE)</f>
        <v>2</v>
      </c>
      <c r="J2215">
        <f t="shared" si="274"/>
        <v>1</v>
      </c>
      <c r="K2215">
        <f t="shared" si="275"/>
        <v>1</v>
      </c>
      <c r="L2215">
        <f t="shared" si="276"/>
        <v>1</v>
      </c>
      <c r="M2215">
        <f t="shared" si="277"/>
        <v>4</v>
      </c>
      <c r="N2215">
        <f t="shared" si="278"/>
        <v>1</v>
      </c>
      <c r="O2215">
        <f t="shared" si="279"/>
        <v>1</v>
      </c>
      <c r="P2215">
        <f t="shared" si="280"/>
        <v>1</v>
      </c>
      <c r="Q2215">
        <f t="shared" si="281"/>
        <v>2</v>
      </c>
    </row>
    <row r="2216" spans="1:17" x14ac:dyDescent="0.25">
      <c r="A2216" s="27" t="s">
        <v>5</v>
      </c>
      <c r="B2216" t="s">
        <v>5</v>
      </c>
      <c r="C2216" t="s">
        <v>1</v>
      </c>
      <c r="D2216" t="s">
        <v>1</v>
      </c>
      <c r="E2216" t="s">
        <v>3</v>
      </c>
      <c r="F2216" s="27">
        <f>VLOOKUP($A2216,ranks!$A$2:$B$12,2,FALSE)-VLOOKUP(B2216,ranks!$A$2:$B$12,2,FALSE)</f>
        <v>0</v>
      </c>
      <c r="G2216" s="27">
        <f>VLOOKUP($A2216,ranks!$A$2:$B$12,2,FALSE)-VLOOKUP(C2216,ranks!$A$2:$B$12,2,FALSE)</f>
        <v>-3</v>
      </c>
      <c r="H2216" s="27">
        <f>VLOOKUP($A2216,ranks!$A$2:$B$12,2,FALSE)-VLOOKUP(D2216,ranks!$A$2:$B$12,2,FALSE)</f>
        <v>-3</v>
      </c>
      <c r="I2216" s="27">
        <f>VLOOKUP($A2216,ranks!$A$2:$B$12,2,FALSE)-VLOOKUP(E2216,ranks!$A$2:$B$12,2,FALSE)</f>
        <v>-2</v>
      </c>
      <c r="J2216">
        <f t="shared" si="274"/>
        <v>0</v>
      </c>
      <c r="K2216">
        <f t="shared" si="275"/>
        <v>9</v>
      </c>
      <c r="L2216">
        <f t="shared" si="276"/>
        <v>9</v>
      </c>
      <c r="M2216">
        <f t="shared" si="277"/>
        <v>4</v>
      </c>
      <c r="N2216">
        <f t="shared" si="278"/>
        <v>0</v>
      </c>
      <c r="O2216">
        <f t="shared" si="279"/>
        <v>3</v>
      </c>
      <c r="P2216">
        <f t="shared" si="280"/>
        <v>3</v>
      </c>
      <c r="Q2216">
        <f t="shared" si="281"/>
        <v>2</v>
      </c>
    </row>
    <row r="2217" spans="1:17" x14ac:dyDescent="0.25">
      <c r="A2217" s="27" t="s">
        <v>2</v>
      </c>
      <c r="B2217" t="s">
        <v>2</v>
      </c>
      <c r="C2217" t="s">
        <v>1</v>
      </c>
      <c r="D2217" t="s">
        <v>1</v>
      </c>
      <c r="E2217" t="s">
        <v>3</v>
      </c>
      <c r="F2217" s="27">
        <f>VLOOKUP($A2217,ranks!$A$2:$B$12,2,FALSE)-VLOOKUP(B2217,ranks!$A$2:$B$12,2,FALSE)</f>
        <v>0</v>
      </c>
      <c r="G2217" s="27">
        <f>VLOOKUP($A2217,ranks!$A$2:$B$12,2,FALSE)-VLOOKUP(C2217,ranks!$A$2:$B$12,2,FALSE)</f>
        <v>2</v>
      </c>
      <c r="H2217" s="27">
        <f>VLOOKUP($A2217,ranks!$A$2:$B$12,2,FALSE)-VLOOKUP(D2217,ranks!$A$2:$B$12,2,FALSE)</f>
        <v>2</v>
      </c>
      <c r="I2217" s="27">
        <f>VLOOKUP($A2217,ranks!$A$2:$B$12,2,FALSE)-VLOOKUP(E2217,ranks!$A$2:$B$12,2,FALSE)</f>
        <v>3</v>
      </c>
      <c r="J2217">
        <f t="shared" si="274"/>
        <v>0</v>
      </c>
      <c r="K2217">
        <f t="shared" si="275"/>
        <v>4</v>
      </c>
      <c r="L2217">
        <f t="shared" si="276"/>
        <v>4</v>
      </c>
      <c r="M2217">
        <f t="shared" si="277"/>
        <v>9</v>
      </c>
      <c r="N2217">
        <f t="shared" si="278"/>
        <v>0</v>
      </c>
      <c r="O2217">
        <f t="shared" si="279"/>
        <v>2</v>
      </c>
      <c r="P2217">
        <f t="shared" si="280"/>
        <v>2</v>
      </c>
      <c r="Q2217">
        <f t="shared" si="281"/>
        <v>3</v>
      </c>
    </row>
    <row r="2218" spans="1:17" x14ac:dyDescent="0.25">
      <c r="A2218" s="27" t="s">
        <v>1</v>
      </c>
      <c r="B2218" t="s">
        <v>1</v>
      </c>
      <c r="C2218" t="s">
        <v>1</v>
      </c>
      <c r="D2218" t="s">
        <v>1</v>
      </c>
      <c r="E2218" t="s">
        <v>3</v>
      </c>
      <c r="F2218" s="27">
        <f>VLOOKUP($A2218,ranks!$A$2:$B$12,2,FALSE)-VLOOKUP(B2218,ranks!$A$2:$B$12,2,FALSE)</f>
        <v>0</v>
      </c>
      <c r="G2218" s="27">
        <f>VLOOKUP($A2218,ranks!$A$2:$B$12,2,FALSE)-VLOOKUP(C2218,ranks!$A$2:$B$12,2,FALSE)</f>
        <v>0</v>
      </c>
      <c r="H2218" s="27">
        <f>VLOOKUP($A2218,ranks!$A$2:$B$12,2,FALSE)-VLOOKUP(D2218,ranks!$A$2:$B$12,2,FALSE)</f>
        <v>0</v>
      </c>
      <c r="I2218" s="27">
        <f>VLOOKUP($A2218,ranks!$A$2:$B$12,2,FALSE)-VLOOKUP(E2218,ranks!$A$2:$B$12,2,FALSE)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s="27" t="s">
        <v>2</v>
      </c>
      <c r="B2219" t="s">
        <v>1</v>
      </c>
      <c r="C2219" t="s">
        <v>1</v>
      </c>
      <c r="D2219" t="s">
        <v>1</v>
      </c>
      <c r="E2219" t="s">
        <v>3</v>
      </c>
      <c r="F2219" s="27">
        <f>VLOOKUP($A2219,ranks!$A$2:$B$12,2,FALSE)-VLOOKUP(B2219,ranks!$A$2:$B$12,2,FALSE)</f>
        <v>2</v>
      </c>
      <c r="G2219" s="27">
        <f>VLOOKUP($A2219,ranks!$A$2:$B$12,2,FALSE)-VLOOKUP(C2219,ranks!$A$2:$B$12,2,FALSE)</f>
        <v>2</v>
      </c>
      <c r="H2219" s="27">
        <f>VLOOKUP($A2219,ranks!$A$2:$B$12,2,FALSE)-VLOOKUP(D2219,ranks!$A$2:$B$12,2,FALSE)</f>
        <v>2</v>
      </c>
      <c r="I2219" s="27">
        <f>VLOOKUP($A2219,ranks!$A$2:$B$12,2,FALSE)-VLOOKUP(E2219,ranks!$A$2:$B$12,2,FALSE)</f>
        <v>3</v>
      </c>
      <c r="J2219">
        <f t="shared" si="274"/>
        <v>4</v>
      </c>
      <c r="K2219">
        <f t="shared" si="275"/>
        <v>4</v>
      </c>
      <c r="L2219">
        <f t="shared" si="276"/>
        <v>4</v>
      </c>
      <c r="M2219">
        <f t="shared" si="277"/>
        <v>9</v>
      </c>
      <c r="N2219">
        <f t="shared" si="278"/>
        <v>2</v>
      </c>
      <c r="O2219">
        <f t="shared" si="279"/>
        <v>2</v>
      </c>
      <c r="P2219">
        <f t="shared" si="280"/>
        <v>2</v>
      </c>
      <c r="Q2219">
        <f t="shared" si="281"/>
        <v>3</v>
      </c>
    </row>
    <row r="2220" spans="1:17" x14ac:dyDescent="0.25">
      <c r="A2220" s="27" t="s">
        <v>7</v>
      </c>
      <c r="B2220" t="s">
        <v>6</v>
      </c>
      <c r="C2220" t="s">
        <v>1</v>
      </c>
      <c r="D2220" t="s">
        <v>1</v>
      </c>
      <c r="E2220" t="s">
        <v>3</v>
      </c>
      <c r="F2220" s="27">
        <f>VLOOKUP($A2220,ranks!$A$2:$B$12,2,FALSE)-VLOOKUP(B2220,ranks!$A$2:$B$12,2,FALSE)</f>
        <v>-5</v>
      </c>
      <c r="G2220" s="27">
        <f>VLOOKUP($A2220,ranks!$A$2:$B$12,2,FALSE)-VLOOKUP(C2220,ranks!$A$2:$B$12,2,FALSE)</f>
        <v>-2</v>
      </c>
      <c r="H2220" s="27">
        <f>VLOOKUP($A2220,ranks!$A$2:$B$12,2,FALSE)-VLOOKUP(D2220,ranks!$A$2:$B$12,2,FALSE)</f>
        <v>-2</v>
      </c>
      <c r="I2220" s="27">
        <f>VLOOKUP($A2220,ranks!$A$2:$B$12,2,FALSE)-VLOOKUP(E2220,ranks!$A$2:$B$12,2,FALSE)</f>
        <v>-1</v>
      </c>
      <c r="J2220">
        <f t="shared" si="274"/>
        <v>25</v>
      </c>
      <c r="K2220">
        <f t="shared" si="275"/>
        <v>4</v>
      </c>
      <c r="L2220">
        <f t="shared" si="276"/>
        <v>4</v>
      </c>
      <c r="M2220">
        <f t="shared" si="277"/>
        <v>1</v>
      </c>
      <c r="N2220">
        <f t="shared" si="278"/>
        <v>5</v>
      </c>
      <c r="O2220">
        <f t="shared" si="279"/>
        <v>2</v>
      </c>
      <c r="P2220">
        <f t="shared" si="280"/>
        <v>2</v>
      </c>
      <c r="Q2220">
        <f t="shared" si="281"/>
        <v>1</v>
      </c>
    </row>
    <row r="2221" spans="1:17" x14ac:dyDescent="0.25">
      <c r="A2221" s="27" t="s">
        <v>5</v>
      </c>
      <c r="B2221" t="s">
        <v>3</v>
      </c>
      <c r="C2221" t="s">
        <v>1</v>
      </c>
      <c r="D2221" t="s">
        <v>1</v>
      </c>
      <c r="E2221" t="s">
        <v>3</v>
      </c>
      <c r="F2221" s="27">
        <f>VLOOKUP($A2221,ranks!$A$2:$B$12,2,FALSE)-VLOOKUP(B2221,ranks!$A$2:$B$12,2,FALSE)</f>
        <v>-2</v>
      </c>
      <c r="G2221" s="27">
        <f>VLOOKUP($A2221,ranks!$A$2:$B$12,2,FALSE)-VLOOKUP(C2221,ranks!$A$2:$B$12,2,FALSE)</f>
        <v>-3</v>
      </c>
      <c r="H2221" s="27">
        <f>VLOOKUP($A2221,ranks!$A$2:$B$12,2,FALSE)-VLOOKUP(D2221,ranks!$A$2:$B$12,2,FALSE)</f>
        <v>-3</v>
      </c>
      <c r="I2221" s="27">
        <f>VLOOKUP($A2221,ranks!$A$2:$B$12,2,FALSE)-VLOOKUP(E2221,ranks!$A$2:$B$12,2,FALSE)</f>
        <v>-2</v>
      </c>
      <c r="J2221">
        <f t="shared" si="274"/>
        <v>4</v>
      </c>
      <c r="K2221">
        <f t="shared" si="275"/>
        <v>9</v>
      </c>
      <c r="L2221">
        <f t="shared" si="276"/>
        <v>9</v>
      </c>
      <c r="M2221">
        <f t="shared" si="277"/>
        <v>4</v>
      </c>
      <c r="N2221">
        <f t="shared" si="278"/>
        <v>2</v>
      </c>
      <c r="O2221">
        <f t="shared" si="279"/>
        <v>3</v>
      </c>
      <c r="P2221">
        <f t="shared" si="280"/>
        <v>3</v>
      </c>
      <c r="Q2221">
        <f t="shared" si="281"/>
        <v>2</v>
      </c>
    </row>
    <row r="2222" spans="1:17" x14ac:dyDescent="0.25">
      <c r="A2222" s="27" t="s">
        <v>1</v>
      </c>
      <c r="B2222" t="s">
        <v>6</v>
      </c>
      <c r="C2222" t="s">
        <v>1</v>
      </c>
      <c r="D2222" t="s">
        <v>1</v>
      </c>
      <c r="E2222" t="s">
        <v>3</v>
      </c>
      <c r="F2222" s="27">
        <f>VLOOKUP($A2222,ranks!$A$2:$B$12,2,FALSE)-VLOOKUP(B2222,ranks!$A$2:$B$12,2,FALSE)</f>
        <v>-3</v>
      </c>
      <c r="G2222" s="27">
        <f>VLOOKUP($A2222,ranks!$A$2:$B$12,2,FALSE)-VLOOKUP(C2222,ranks!$A$2:$B$12,2,FALSE)</f>
        <v>0</v>
      </c>
      <c r="H2222" s="27">
        <f>VLOOKUP($A2222,ranks!$A$2:$B$12,2,FALSE)-VLOOKUP(D2222,ranks!$A$2:$B$12,2,FALSE)</f>
        <v>0</v>
      </c>
      <c r="I2222" s="27">
        <f>VLOOKUP($A2222,ranks!$A$2:$B$12,2,FALSE)-VLOOKUP(E2222,ranks!$A$2:$B$12,2,FALSE)</f>
        <v>1</v>
      </c>
      <c r="J2222">
        <f t="shared" si="274"/>
        <v>9</v>
      </c>
      <c r="K2222">
        <f t="shared" si="275"/>
        <v>0</v>
      </c>
      <c r="L2222">
        <f t="shared" si="276"/>
        <v>0</v>
      </c>
      <c r="M2222">
        <f t="shared" si="277"/>
        <v>1</v>
      </c>
      <c r="N2222">
        <f t="shared" si="278"/>
        <v>3</v>
      </c>
      <c r="O2222">
        <f t="shared" si="279"/>
        <v>0</v>
      </c>
      <c r="P2222">
        <f t="shared" si="280"/>
        <v>0</v>
      </c>
      <c r="Q2222">
        <f t="shared" si="281"/>
        <v>1</v>
      </c>
    </row>
    <row r="2223" spans="1:17" x14ac:dyDescent="0.25">
      <c r="A2223" s="27" t="s">
        <v>3</v>
      </c>
      <c r="B2223" t="s">
        <v>5</v>
      </c>
      <c r="C2223" t="s">
        <v>1</v>
      </c>
      <c r="D2223" t="s">
        <v>1</v>
      </c>
      <c r="E2223" t="s">
        <v>3</v>
      </c>
      <c r="F2223" s="27">
        <f>VLOOKUP($A2223,ranks!$A$2:$B$12,2,FALSE)-VLOOKUP(B2223,ranks!$A$2:$B$12,2,FALSE)</f>
        <v>2</v>
      </c>
      <c r="G2223" s="27">
        <f>VLOOKUP($A2223,ranks!$A$2:$B$12,2,FALSE)-VLOOKUP(C2223,ranks!$A$2:$B$12,2,FALSE)</f>
        <v>-1</v>
      </c>
      <c r="H2223" s="27">
        <f>VLOOKUP($A2223,ranks!$A$2:$B$12,2,FALSE)-VLOOKUP(D2223,ranks!$A$2:$B$12,2,FALSE)</f>
        <v>-1</v>
      </c>
      <c r="I2223" s="27">
        <f>VLOOKUP($A2223,ranks!$A$2:$B$12,2,FALSE)-VLOOKUP(E2223,ranks!$A$2:$B$12,2,FALSE)</f>
        <v>0</v>
      </c>
      <c r="J2223">
        <f t="shared" si="274"/>
        <v>4</v>
      </c>
      <c r="K2223">
        <f t="shared" si="275"/>
        <v>1</v>
      </c>
      <c r="L2223">
        <f t="shared" si="276"/>
        <v>1</v>
      </c>
      <c r="M2223">
        <f t="shared" si="277"/>
        <v>0</v>
      </c>
      <c r="N2223">
        <f t="shared" si="278"/>
        <v>2</v>
      </c>
      <c r="O2223">
        <f t="shared" si="279"/>
        <v>1</v>
      </c>
      <c r="P2223">
        <f t="shared" si="280"/>
        <v>1</v>
      </c>
      <c r="Q2223">
        <f t="shared" si="281"/>
        <v>0</v>
      </c>
    </row>
    <row r="2224" spans="1:17" x14ac:dyDescent="0.25">
      <c r="A2224" s="27" t="s">
        <v>7</v>
      </c>
      <c r="B2224" t="s">
        <v>1</v>
      </c>
      <c r="C2224" t="s">
        <v>1</v>
      </c>
      <c r="D2224" t="s">
        <v>1</v>
      </c>
      <c r="E2224" t="s">
        <v>3</v>
      </c>
      <c r="F2224" s="27">
        <f>VLOOKUP($A2224,ranks!$A$2:$B$12,2,FALSE)-VLOOKUP(B2224,ranks!$A$2:$B$12,2,FALSE)</f>
        <v>-2</v>
      </c>
      <c r="G2224" s="27">
        <f>VLOOKUP($A2224,ranks!$A$2:$B$12,2,FALSE)-VLOOKUP(C2224,ranks!$A$2:$B$12,2,FALSE)</f>
        <v>-2</v>
      </c>
      <c r="H2224" s="27">
        <f>VLOOKUP($A2224,ranks!$A$2:$B$12,2,FALSE)-VLOOKUP(D2224,ranks!$A$2:$B$12,2,FALSE)</f>
        <v>-2</v>
      </c>
      <c r="I2224" s="27">
        <f>VLOOKUP($A2224,ranks!$A$2:$B$12,2,FALSE)-VLOOKUP(E2224,ranks!$A$2:$B$12,2,FALSE)</f>
        <v>-1</v>
      </c>
      <c r="J2224">
        <f t="shared" si="274"/>
        <v>4</v>
      </c>
      <c r="K2224">
        <f t="shared" si="275"/>
        <v>4</v>
      </c>
      <c r="L2224">
        <f t="shared" si="276"/>
        <v>4</v>
      </c>
      <c r="M2224">
        <f t="shared" si="277"/>
        <v>1</v>
      </c>
      <c r="N2224">
        <f t="shared" si="278"/>
        <v>2</v>
      </c>
      <c r="O2224">
        <f t="shared" si="279"/>
        <v>2</v>
      </c>
      <c r="P2224">
        <f t="shared" si="280"/>
        <v>2</v>
      </c>
      <c r="Q2224">
        <f t="shared" si="281"/>
        <v>1</v>
      </c>
    </row>
    <row r="2225" spans="1:17" x14ac:dyDescent="0.25">
      <c r="A2225" s="27" t="s">
        <v>1</v>
      </c>
      <c r="B2225" t="s">
        <v>6</v>
      </c>
      <c r="C2225" t="s">
        <v>1</v>
      </c>
      <c r="D2225" t="s">
        <v>1</v>
      </c>
      <c r="E2225" t="s">
        <v>3</v>
      </c>
      <c r="F2225" s="27">
        <f>VLOOKUP($A2225,ranks!$A$2:$B$12,2,FALSE)-VLOOKUP(B2225,ranks!$A$2:$B$12,2,FALSE)</f>
        <v>-3</v>
      </c>
      <c r="G2225" s="27">
        <f>VLOOKUP($A2225,ranks!$A$2:$B$12,2,FALSE)-VLOOKUP(C2225,ranks!$A$2:$B$12,2,FALSE)</f>
        <v>0</v>
      </c>
      <c r="H2225" s="27">
        <f>VLOOKUP($A2225,ranks!$A$2:$B$12,2,FALSE)-VLOOKUP(D2225,ranks!$A$2:$B$12,2,FALSE)</f>
        <v>0</v>
      </c>
      <c r="I2225" s="27">
        <f>VLOOKUP($A2225,ranks!$A$2:$B$12,2,FALSE)-VLOOKUP(E2225,ranks!$A$2:$B$12,2,FALSE)</f>
        <v>1</v>
      </c>
      <c r="J2225">
        <f t="shared" si="274"/>
        <v>9</v>
      </c>
      <c r="K2225">
        <f t="shared" si="275"/>
        <v>0</v>
      </c>
      <c r="L2225">
        <f t="shared" si="276"/>
        <v>0</v>
      </c>
      <c r="M2225">
        <f t="shared" si="277"/>
        <v>1</v>
      </c>
      <c r="N2225">
        <f t="shared" si="278"/>
        <v>3</v>
      </c>
      <c r="O2225">
        <f t="shared" si="279"/>
        <v>0</v>
      </c>
      <c r="P2225">
        <f t="shared" si="280"/>
        <v>0</v>
      </c>
      <c r="Q2225">
        <f t="shared" si="281"/>
        <v>1</v>
      </c>
    </row>
    <row r="2226" spans="1:17" x14ac:dyDescent="0.25">
      <c r="A2226" s="27" t="s">
        <v>6</v>
      </c>
      <c r="B2226" t="s">
        <v>7</v>
      </c>
      <c r="C2226" t="s">
        <v>3</v>
      </c>
      <c r="D2226" t="s">
        <v>1</v>
      </c>
      <c r="E2226" t="s">
        <v>3</v>
      </c>
      <c r="F2226" s="27">
        <f>VLOOKUP($A2226,ranks!$A$2:$B$12,2,FALSE)-VLOOKUP(B2226,ranks!$A$2:$B$12,2,FALSE)</f>
        <v>5</v>
      </c>
      <c r="G2226" s="27">
        <f>VLOOKUP($A2226,ranks!$A$2:$B$12,2,FALSE)-VLOOKUP(C2226,ranks!$A$2:$B$12,2,FALSE)</f>
        <v>4</v>
      </c>
      <c r="H2226" s="27">
        <f>VLOOKUP($A2226,ranks!$A$2:$B$12,2,FALSE)-VLOOKUP(D2226,ranks!$A$2:$B$12,2,FALSE)</f>
        <v>3</v>
      </c>
      <c r="I2226" s="27">
        <f>VLOOKUP($A2226,ranks!$A$2:$B$12,2,FALSE)-VLOOKUP(E2226,ranks!$A$2:$B$12,2,FALSE)</f>
        <v>4</v>
      </c>
      <c r="J2226">
        <f t="shared" si="274"/>
        <v>25</v>
      </c>
      <c r="K2226">
        <f t="shared" si="275"/>
        <v>16</v>
      </c>
      <c r="L2226">
        <f t="shared" si="276"/>
        <v>9</v>
      </c>
      <c r="M2226">
        <f t="shared" si="277"/>
        <v>16</v>
      </c>
      <c r="N2226">
        <f t="shared" si="278"/>
        <v>5</v>
      </c>
      <c r="O2226">
        <f t="shared" si="279"/>
        <v>4</v>
      </c>
      <c r="P2226">
        <f t="shared" si="280"/>
        <v>3</v>
      </c>
      <c r="Q2226">
        <f t="shared" si="281"/>
        <v>4</v>
      </c>
    </row>
    <row r="2227" spans="1:17" x14ac:dyDescent="0.25">
      <c r="A2227" s="27" t="s">
        <v>4</v>
      </c>
      <c r="B2227" t="s">
        <v>2</v>
      </c>
      <c r="C2227" t="s">
        <v>1</v>
      </c>
      <c r="D2227" t="s">
        <v>1</v>
      </c>
      <c r="E2227" t="s">
        <v>3</v>
      </c>
      <c r="F2227" s="27">
        <f>VLOOKUP($A2227,ranks!$A$2:$B$12,2,FALSE)-VLOOKUP(B2227,ranks!$A$2:$B$12,2,FALSE)</f>
        <v>-1</v>
      </c>
      <c r="G2227" s="27">
        <f>VLOOKUP($A2227,ranks!$A$2:$B$12,2,FALSE)-VLOOKUP(C2227,ranks!$A$2:$B$12,2,FALSE)</f>
        <v>1</v>
      </c>
      <c r="H2227" s="27">
        <f>VLOOKUP($A2227,ranks!$A$2:$B$12,2,FALSE)-VLOOKUP(D2227,ranks!$A$2:$B$12,2,FALSE)</f>
        <v>1</v>
      </c>
      <c r="I2227" s="27">
        <f>VLOOKUP($A2227,ranks!$A$2:$B$12,2,FALSE)-VLOOKUP(E2227,ranks!$A$2:$B$12,2,FALSE)</f>
        <v>2</v>
      </c>
      <c r="J2227">
        <f t="shared" si="274"/>
        <v>1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7" t="s">
        <v>7</v>
      </c>
      <c r="B2228" t="s">
        <v>3</v>
      </c>
      <c r="C2228" t="s">
        <v>1</v>
      </c>
      <c r="D2228" t="s">
        <v>1</v>
      </c>
      <c r="E2228" t="s">
        <v>3</v>
      </c>
      <c r="F2228" s="27">
        <f>VLOOKUP($A2228,ranks!$A$2:$B$12,2,FALSE)-VLOOKUP(B2228,ranks!$A$2:$B$12,2,FALSE)</f>
        <v>-1</v>
      </c>
      <c r="G2228" s="27">
        <f>VLOOKUP($A2228,ranks!$A$2:$B$12,2,FALSE)-VLOOKUP(C2228,ranks!$A$2:$B$12,2,FALSE)</f>
        <v>-2</v>
      </c>
      <c r="H2228" s="27">
        <f>VLOOKUP($A2228,ranks!$A$2:$B$12,2,FALSE)-VLOOKUP(D2228,ranks!$A$2:$B$12,2,FALSE)</f>
        <v>-2</v>
      </c>
      <c r="I2228" s="27">
        <f>VLOOKUP($A2228,ranks!$A$2:$B$12,2,FALSE)-VLOOKUP(E2228,ranks!$A$2:$B$12,2,FALSE)</f>
        <v>-1</v>
      </c>
      <c r="J2228">
        <f t="shared" si="274"/>
        <v>1</v>
      </c>
      <c r="K2228">
        <f t="shared" si="275"/>
        <v>4</v>
      </c>
      <c r="L2228">
        <f t="shared" si="276"/>
        <v>4</v>
      </c>
      <c r="M2228">
        <f t="shared" si="277"/>
        <v>1</v>
      </c>
      <c r="N2228">
        <f t="shared" si="278"/>
        <v>1</v>
      </c>
      <c r="O2228">
        <f t="shared" si="279"/>
        <v>2</v>
      </c>
      <c r="P2228">
        <f t="shared" si="280"/>
        <v>2</v>
      </c>
      <c r="Q2228">
        <f t="shared" si="281"/>
        <v>1</v>
      </c>
    </row>
    <row r="2229" spans="1:17" x14ac:dyDescent="0.25">
      <c r="A2229" s="27" t="s">
        <v>1</v>
      </c>
      <c r="B2229" t="s">
        <v>7</v>
      </c>
      <c r="C2229" t="s">
        <v>3</v>
      </c>
      <c r="D2229" t="s">
        <v>1</v>
      </c>
      <c r="E2229" t="s">
        <v>3</v>
      </c>
      <c r="F2229" s="27">
        <f>VLOOKUP($A2229,ranks!$A$2:$B$12,2,FALSE)-VLOOKUP(B2229,ranks!$A$2:$B$12,2,FALSE)</f>
        <v>2</v>
      </c>
      <c r="G2229" s="27">
        <f>VLOOKUP($A2229,ranks!$A$2:$B$12,2,FALSE)-VLOOKUP(C2229,ranks!$A$2:$B$12,2,FALSE)</f>
        <v>1</v>
      </c>
      <c r="H2229" s="27">
        <f>VLOOKUP($A2229,ranks!$A$2:$B$12,2,FALSE)-VLOOKUP(D2229,ranks!$A$2:$B$12,2,FALSE)</f>
        <v>0</v>
      </c>
      <c r="I2229" s="27">
        <f>VLOOKUP($A2229,ranks!$A$2:$B$12,2,FALSE)-VLOOKUP(E2229,ranks!$A$2:$B$12,2,FALSE)</f>
        <v>1</v>
      </c>
      <c r="J2229">
        <f t="shared" si="274"/>
        <v>4</v>
      </c>
      <c r="K2229">
        <f t="shared" si="275"/>
        <v>1</v>
      </c>
      <c r="L2229">
        <f t="shared" si="276"/>
        <v>0</v>
      </c>
      <c r="M2229">
        <f t="shared" si="277"/>
        <v>1</v>
      </c>
      <c r="N2229">
        <f t="shared" si="278"/>
        <v>2</v>
      </c>
      <c r="O2229">
        <f t="shared" si="279"/>
        <v>1</v>
      </c>
      <c r="P2229">
        <f t="shared" si="280"/>
        <v>0</v>
      </c>
      <c r="Q2229">
        <f t="shared" si="281"/>
        <v>1</v>
      </c>
    </row>
    <row r="2230" spans="1:17" x14ac:dyDescent="0.25">
      <c r="A2230" s="27" t="s">
        <v>3</v>
      </c>
      <c r="B2230" t="s">
        <v>2</v>
      </c>
      <c r="C2230" t="s">
        <v>1</v>
      </c>
      <c r="D2230" t="s">
        <v>1</v>
      </c>
      <c r="E2230" t="s">
        <v>3</v>
      </c>
      <c r="F2230" s="27">
        <f>VLOOKUP($A2230,ranks!$A$2:$B$12,2,FALSE)-VLOOKUP(B2230,ranks!$A$2:$B$12,2,FALSE)</f>
        <v>-3</v>
      </c>
      <c r="G2230" s="27">
        <f>VLOOKUP($A2230,ranks!$A$2:$B$12,2,FALSE)-VLOOKUP(C2230,ranks!$A$2:$B$12,2,FALSE)</f>
        <v>-1</v>
      </c>
      <c r="H2230" s="27">
        <f>VLOOKUP($A2230,ranks!$A$2:$B$12,2,FALSE)-VLOOKUP(D2230,ranks!$A$2:$B$12,2,FALSE)</f>
        <v>-1</v>
      </c>
      <c r="I2230" s="27">
        <f>VLOOKUP($A2230,ranks!$A$2:$B$12,2,FALSE)-VLOOKUP(E2230,ranks!$A$2:$B$12,2,FALSE)</f>
        <v>0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0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0</v>
      </c>
    </row>
    <row r="2231" spans="1:17" x14ac:dyDescent="0.25">
      <c r="A2231" s="27" t="s">
        <v>10</v>
      </c>
      <c r="B2231" t="s">
        <v>9</v>
      </c>
      <c r="C2231" t="s">
        <v>1</v>
      </c>
      <c r="D2231" t="s">
        <v>1</v>
      </c>
      <c r="E2231" t="s">
        <v>3</v>
      </c>
      <c r="F2231" s="27">
        <f>VLOOKUP($A2231,ranks!$A$2:$B$12,2,FALSE)-VLOOKUP(B2231,ranks!$A$2:$B$12,2,FALSE)</f>
        <v>1</v>
      </c>
      <c r="G2231" s="27">
        <f>VLOOKUP($A2231,ranks!$A$2:$B$12,2,FALSE)-VLOOKUP(C2231,ranks!$A$2:$B$12,2,FALSE)</f>
        <v>-4</v>
      </c>
      <c r="H2231" s="27">
        <f>VLOOKUP($A2231,ranks!$A$2:$B$12,2,FALSE)-VLOOKUP(D2231,ranks!$A$2:$B$12,2,FALSE)</f>
        <v>-4</v>
      </c>
      <c r="I2231" s="27">
        <f>VLOOKUP($A2231,ranks!$A$2:$B$12,2,FALSE)-VLOOKUP(E2231,ranks!$A$2:$B$12,2,FALSE)</f>
        <v>-3</v>
      </c>
      <c r="J2231">
        <f t="shared" si="274"/>
        <v>1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1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s="27" t="s">
        <v>5</v>
      </c>
      <c r="B2232" t="s">
        <v>3</v>
      </c>
      <c r="C2232" t="s">
        <v>1</v>
      </c>
      <c r="D2232" t="s">
        <v>1</v>
      </c>
      <c r="E2232" t="s">
        <v>3</v>
      </c>
      <c r="F2232" s="27">
        <f>VLOOKUP($A2232,ranks!$A$2:$B$12,2,FALSE)-VLOOKUP(B2232,ranks!$A$2:$B$12,2,FALSE)</f>
        <v>-2</v>
      </c>
      <c r="G2232" s="27">
        <f>VLOOKUP($A2232,ranks!$A$2:$B$12,2,FALSE)-VLOOKUP(C2232,ranks!$A$2:$B$12,2,FALSE)</f>
        <v>-3</v>
      </c>
      <c r="H2232" s="27">
        <f>VLOOKUP($A2232,ranks!$A$2:$B$12,2,FALSE)-VLOOKUP(D2232,ranks!$A$2:$B$12,2,FALSE)</f>
        <v>-3</v>
      </c>
      <c r="I2232" s="27">
        <f>VLOOKUP($A2232,ranks!$A$2:$B$12,2,FALSE)-VLOOKUP(E2232,ranks!$A$2:$B$12,2,FALSE)</f>
        <v>-2</v>
      </c>
      <c r="J2232">
        <f t="shared" si="274"/>
        <v>4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2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s="27" t="s">
        <v>3</v>
      </c>
      <c r="B2233" t="s">
        <v>7</v>
      </c>
      <c r="C2233" t="s">
        <v>1</v>
      </c>
      <c r="D2233" t="s">
        <v>1</v>
      </c>
      <c r="E2233" t="s">
        <v>3</v>
      </c>
      <c r="F2233" s="27">
        <f>VLOOKUP($A2233,ranks!$A$2:$B$12,2,FALSE)-VLOOKUP(B2233,ranks!$A$2:$B$12,2,FALSE)</f>
        <v>1</v>
      </c>
      <c r="G2233" s="27">
        <f>VLOOKUP($A2233,ranks!$A$2:$B$12,2,FALSE)-VLOOKUP(C2233,ranks!$A$2:$B$12,2,FALSE)</f>
        <v>-1</v>
      </c>
      <c r="H2233" s="27">
        <f>VLOOKUP($A2233,ranks!$A$2:$B$12,2,FALSE)-VLOOKUP(D2233,ranks!$A$2:$B$12,2,FALSE)</f>
        <v>-1</v>
      </c>
      <c r="I2233" s="27">
        <f>VLOOKUP($A2233,ranks!$A$2:$B$12,2,FALSE)-VLOOKUP(E2233,ranks!$A$2:$B$12,2,FALSE)</f>
        <v>0</v>
      </c>
      <c r="J2233">
        <f t="shared" si="274"/>
        <v>1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1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s="27" t="s">
        <v>11</v>
      </c>
      <c r="B2234" t="s">
        <v>1</v>
      </c>
      <c r="C2234" t="s">
        <v>1</v>
      </c>
      <c r="D2234" t="s">
        <v>1</v>
      </c>
      <c r="E2234" t="s">
        <v>3</v>
      </c>
      <c r="F2234" s="27">
        <f>VLOOKUP($A2234,ranks!$A$2:$B$12,2,FALSE)-VLOOKUP(B2234,ranks!$A$2:$B$12,2,FALSE)</f>
        <v>-7</v>
      </c>
      <c r="G2234" s="27">
        <f>VLOOKUP($A2234,ranks!$A$2:$B$12,2,FALSE)-VLOOKUP(C2234,ranks!$A$2:$B$12,2,FALSE)</f>
        <v>-7</v>
      </c>
      <c r="H2234" s="27">
        <f>VLOOKUP($A2234,ranks!$A$2:$B$12,2,FALSE)-VLOOKUP(D2234,ranks!$A$2:$B$12,2,FALSE)</f>
        <v>-7</v>
      </c>
      <c r="I2234" s="27">
        <f>VLOOKUP($A2234,ranks!$A$2:$B$12,2,FALSE)-VLOOKUP(E2234,ranks!$A$2:$B$12,2,FALSE)</f>
        <v>-6</v>
      </c>
      <c r="J2234">
        <f t="shared" si="274"/>
        <v>49</v>
      </c>
      <c r="K2234">
        <f t="shared" si="275"/>
        <v>49</v>
      </c>
      <c r="L2234">
        <f t="shared" si="276"/>
        <v>49</v>
      </c>
      <c r="M2234">
        <f t="shared" si="277"/>
        <v>36</v>
      </c>
      <c r="N2234">
        <f t="shared" si="278"/>
        <v>7</v>
      </c>
      <c r="O2234">
        <f t="shared" si="279"/>
        <v>7</v>
      </c>
      <c r="P2234">
        <f t="shared" si="280"/>
        <v>7</v>
      </c>
      <c r="Q2234">
        <f t="shared" si="281"/>
        <v>6</v>
      </c>
    </row>
    <row r="2235" spans="1:17" x14ac:dyDescent="0.25">
      <c r="A2235" s="27" t="s">
        <v>3</v>
      </c>
      <c r="B2235" t="s">
        <v>5</v>
      </c>
      <c r="C2235" t="s">
        <v>1</v>
      </c>
      <c r="D2235" t="s">
        <v>1</v>
      </c>
      <c r="E2235" t="s">
        <v>3</v>
      </c>
      <c r="F2235" s="27">
        <f>VLOOKUP($A2235,ranks!$A$2:$B$12,2,FALSE)-VLOOKUP(B2235,ranks!$A$2:$B$12,2,FALSE)</f>
        <v>2</v>
      </c>
      <c r="G2235" s="27">
        <f>VLOOKUP($A2235,ranks!$A$2:$B$12,2,FALSE)-VLOOKUP(C2235,ranks!$A$2:$B$12,2,FALSE)</f>
        <v>-1</v>
      </c>
      <c r="H2235" s="27">
        <f>VLOOKUP($A2235,ranks!$A$2:$B$12,2,FALSE)-VLOOKUP(D2235,ranks!$A$2:$B$12,2,FALSE)</f>
        <v>-1</v>
      </c>
      <c r="I2235" s="27">
        <f>VLOOKUP($A2235,ranks!$A$2:$B$12,2,FALSE)-VLOOKUP(E2235,ranks!$A$2:$B$12,2,FALSE)</f>
        <v>0</v>
      </c>
      <c r="J2235">
        <f t="shared" si="274"/>
        <v>4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2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s="27" t="s">
        <v>2</v>
      </c>
      <c r="B2236" t="s">
        <v>1</v>
      </c>
      <c r="C2236" t="s">
        <v>1</v>
      </c>
      <c r="D2236" t="s">
        <v>1</v>
      </c>
      <c r="E2236" t="s">
        <v>3</v>
      </c>
      <c r="F2236" s="27">
        <f>VLOOKUP($A2236,ranks!$A$2:$B$12,2,FALSE)-VLOOKUP(B2236,ranks!$A$2:$B$12,2,FALSE)</f>
        <v>2</v>
      </c>
      <c r="G2236" s="27">
        <f>VLOOKUP($A2236,ranks!$A$2:$B$12,2,FALSE)-VLOOKUP(C2236,ranks!$A$2:$B$12,2,FALSE)</f>
        <v>2</v>
      </c>
      <c r="H2236" s="27">
        <f>VLOOKUP($A2236,ranks!$A$2:$B$12,2,FALSE)-VLOOKUP(D2236,ranks!$A$2:$B$12,2,FALSE)</f>
        <v>2</v>
      </c>
      <c r="I2236" s="27">
        <f>VLOOKUP($A2236,ranks!$A$2:$B$12,2,FALSE)-VLOOKUP(E2236,ranks!$A$2:$B$12,2,FALSE)</f>
        <v>3</v>
      </c>
      <c r="J2236">
        <f t="shared" si="274"/>
        <v>4</v>
      </c>
      <c r="K2236">
        <f t="shared" si="275"/>
        <v>4</v>
      </c>
      <c r="L2236">
        <f t="shared" si="276"/>
        <v>4</v>
      </c>
      <c r="M2236">
        <f t="shared" si="277"/>
        <v>9</v>
      </c>
      <c r="N2236">
        <f t="shared" si="278"/>
        <v>2</v>
      </c>
      <c r="O2236">
        <f t="shared" si="279"/>
        <v>2</v>
      </c>
      <c r="P2236">
        <f t="shared" si="280"/>
        <v>2</v>
      </c>
      <c r="Q2236">
        <f t="shared" si="281"/>
        <v>3</v>
      </c>
    </row>
    <row r="2237" spans="1:17" x14ac:dyDescent="0.25">
      <c r="A2237" s="27" t="s">
        <v>3</v>
      </c>
      <c r="B2237" t="s">
        <v>1</v>
      </c>
      <c r="C2237" t="s">
        <v>1</v>
      </c>
      <c r="D2237" t="s">
        <v>1</v>
      </c>
      <c r="E2237" t="s">
        <v>3</v>
      </c>
      <c r="F2237" s="27">
        <f>VLOOKUP($A2237,ranks!$A$2:$B$12,2,FALSE)-VLOOKUP(B2237,ranks!$A$2:$B$12,2,FALSE)</f>
        <v>-1</v>
      </c>
      <c r="G2237" s="27">
        <f>VLOOKUP($A2237,ranks!$A$2:$B$12,2,FALSE)-VLOOKUP(C2237,ranks!$A$2:$B$12,2,FALSE)</f>
        <v>-1</v>
      </c>
      <c r="H2237" s="27">
        <f>VLOOKUP($A2237,ranks!$A$2:$B$12,2,FALSE)-VLOOKUP(D2237,ranks!$A$2:$B$12,2,FALSE)</f>
        <v>-1</v>
      </c>
      <c r="I2237" s="27">
        <f>VLOOKUP($A2237,ranks!$A$2:$B$12,2,FALSE)-VLOOKUP(E2237,ranks!$A$2:$B$12,2,FALSE)</f>
        <v>0</v>
      </c>
      <c r="J2237">
        <f t="shared" si="274"/>
        <v>1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1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7" t="s">
        <v>7</v>
      </c>
      <c r="B2238" t="s">
        <v>4</v>
      </c>
      <c r="C2238" t="s">
        <v>3</v>
      </c>
      <c r="D2238" t="s">
        <v>1</v>
      </c>
      <c r="E2238" t="s">
        <v>3</v>
      </c>
      <c r="F2238" s="27">
        <f>VLOOKUP($A2238,ranks!$A$2:$B$12,2,FALSE)-VLOOKUP(B2238,ranks!$A$2:$B$12,2,FALSE)</f>
        <v>-3</v>
      </c>
      <c r="G2238" s="27">
        <f>VLOOKUP($A2238,ranks!$A$2:$B$12,2,FALSE)-VLOOKUP(C2238,ranks!$A$2:$B$12,2,FALSE)</f>
        <v>-1</v>
      </c>
      <c r="H2238" s="27">
        <f>VLOOKUP($A2238,ranks!$A$2:$B$12,2,FALSE)-VLOOKUP(D2238,ranks!$A$2:$B$12,2,FALSE)</f>
        <v>-2</v>
      </c>
      <c r="I2238" s="27">
        <f>VLOOKUP($A2238,ranks!$A$2:$B$12,2,FALSE)-VLOOKUP(E2238,ranks!$A$2:$B$12,2,FALSE)</f>
        <v>-1</v>
      </c>
      <c r="J2238">
        <f t="shared" si="274"/>
        <v>9</v>
      </c>
      <c r="K2238">
        <f t="shared" si="275"/>
        <v>1</v>
      </c>
      <c r="L2238">
        <f t="shared" si="276"/>
        <v>4</v>
      </c>
      <c r="M2238">
        <f t="shared" si="277"/>
        <v>1</v>
      </c>
      <c r="N2238">
        <f t="shared" si="278"/>
        <v>3</v>
      </c>
      <c r="O2238">
        <f t="shared" si="279"/>
        <v>1</v>
      </c>
      <c r="P2238">
        <f t="shared" si="280"/>
        <v>2</v>
      </c>
      <c r="Q2238">
        <f t="shared" si="281"/>
        <v>1</v>
      </c>
    </row>
    <row r="2239" spans="1:17" x14ac:dyDescent="0.25">
      <c r="A2239" s="27" t="s">
        <v>1</v>
      </c>
      <c r="B2239" t="s">
        <v>4</v>
      </c>
      <c r="C2239" t="s">
        <v>1</v>
      </c>
      <c r="D2239" t="s">
        <v>1</v>
      </c>
      <c r="E2239" t="s">
        <v>3</v>
      </c>
      <c r="F2239" s="27">
        <f>VLOOKUP($A2239,ranks!$A$2:$B$12,2,FALSE)-VLOOKUP(B2239,ranks!$A$2:$B$12,2,FALSE)</f>
        <v>-1</v>
      </c>
      <c r="G2239" s="27">
        <f>VLOOKUP($A2239,ranks!$A$2:$B$12,2,FALSE)-VLOOKUP(C2239,ranks!$A$2:$B$12,2,FALSE)</f>
        <v>0</v>
      </c>
      <c r="H2239" s="27">
        <f>VLOOKUP($A2239,ranks!$A$2:$B$12,2,FALSE)-VLOOKUP(D2239,ranks!$A$2:$B$12,2,FALSE)</f>
        <v>0</v>
      </c>
      <c r="I2239" s="27">
        <f>VLOOKUP($A2239,ranks!$A$2:$B$12,2,FALSE)-VLOOKUP(E2239,ranks!$A$2:$B$12,2,FALSE)</f>
        <v>1</v>
      </c>
      <c r="J2239">
        <f t="shared" si="274"/>
        <v>1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1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s="27" t="s">
        <v>1</v>
      </c>
      <c r="B2240" t="s">
        <v>1</v>
      </c>
      <c r="C2240" t="s">
        <v>1</v>
      </c>
      <c r="D2240" t="s">
        <v>1</v>
      </c>
      <c r="E2240" t="s">
        <v>3</v>
      </c>
      <c r="F2240" s="27">
        <f>VLOOKUP($A2240,ranks!$A$2:$B$12,2,FALSE)-VLOOKUP(B2240,ranks!$A$2:$B$12,2,FALSE)</f>
        <v>0</v>
      </c>
      <c r="G2240" s="27">
        <f>VLOOKUP($A2240,ranks!$A$2:$B$12,2,FALSE)-VLOOKUP(C2240,ranks!$A$2:$B$12,2,FALSE)</f>
        <v>0</v>
      </c>
      <c r="H2240" s="27">
        <f>VLOOKUP($A2240,ranks!$A$2:$B$12,2,FALSE)-VLOOKUP(D2240,ranks!$A$2:$B$12,2,FALSE)</f>
        <v>0</v>
      </c>
      <c r="I2240" s="27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7" t="s">
        <v>8</v>
      </c>
      <c r="B2241" t="s">
        <v>1</v>
      </c>
      <c r="C2241" t="s">
        <v>1</v>
      </c>
      <c r="D2241" t="s">
        <v>1</v>
      </c>
      <c r="E2241" t="s">
        <v>3</v>
      </c>
      <c r="F2241" s="27">
        <f>VLOOKUP($A2241,ranks!$A$2:$B$12,2,FALSE)-VLOOKUP(B2241,ranks!$A$2:$B$12,2,FALSE)</f>
        <v>-6</v>
      </c>
      <c r="G2241" s="27">
        <f>VLOOKUP($A2241,ranks!$A$2:$B$12,2,FALSE)-VLOOKUP(C2241,ranks!$A$2:$B$12,2,FALSE)</f>
        <v>-6</v>
      </c>
      <c r="H2241" s="27">
        <f>VLOOKUP($A2241,ranks!$A$2:$B$12,2,FALSE)-VLOOKUP(D2241,ranks!$A$2:$B$12,2,FALSE)</f>
        <v>-6</v>
      </c>
      <c r="I2241" s="27">
        <f>VLOOKUP($A2241,ranks!$A$2:$B$12,2,FALSE)-VLOOKUP(E2241,ranks!$A$2:$B$12,2,FALSE)</f>
        <v>-5</v>
      </c>
      <c r="J2241">
        <f t="shared" si="274"/>
        <v>36</v>
      </c>
      <c r="K2241">
        <f t="shared" si="275"/>
        <v>36</v>
      </c>
      <c r="L2241">
        <f t="shared" si="276"/>
        <v>36</v>
      </c>
      <c r="M2241">
        <f t="shared" si="277"/>
        <v>25</v>
      </c>
      <c r="N2241">
        <f t="shared" si="278"/>
        <v>6</v>
      </c>
      <c r="O2241">
        <f t="shared" si="279"/>
        <v>6</v>
      </c>
      <c r="P2241">
        <f t="shared" si="280"/>
        <v>6</v>
      </c>
      <c r="Q2241">
        <f t="shared" si="281"/>
        <v>5</v>
      </c>
    </row>
    <row r="2242" spans="1:17" x14ac:dyDescent="0.25">
      <c r="A2242" s="27" t="s">
        <v>11</v>
      </c>
      <c r="B2242" t="s">
        <v>7</v>
      </c>
      <c r="C2242" t="s">
        <v>1</v>
      </c>
      <c r="D2242" t="s">
        <v>1</v>
      </c>
      <c r="E2242" t="s">
        <v>3</v>
      </c>
      <c r="F2242" s="27">
        <f>VLOOKUP($A2242,ranks!$A$2:$B$12,2,FALSE)-VLOOKUP(B2242,ranks!$A$2:$B$12,2,FALSE)</f>
        <v>-5</v>
      </c>
      <c r="G2242" s="27">
        <f>VLOOKUP($A2242,ranks!$A$2:$B$12,2,FALSE)-VLOOKUP(C2242,ranks!$A$2:$B$12,2,FALSE)</f>
        <v>-7</v>
      </c>
      <c r="H2242" s="27">
        <f>VLOOKUP($A2242,ranks!$A$2:$B$12,2,FALSE)-VLOOKUP(D2242,ranks!$A$2:$B$12,2,FALSE)</f>
        <v>-7</v>
      </c>
      <c r="I2242" s="27">
        <f>VLOOKUP($A2242,ranks!$A$2:$B$12,2,FALSE)-VLOOKUP(E2242,ranks!$A$2:$B$12,2,FALSE)</f>
        <v>-6</v>
      </c>
      <c r="J2242">
        <f t="shared" si="274"/>
        <v>25</v>
      </c>
      <c r="K2242">
        <f t="shared" si="275"/>
        <v>49</v>
      </c>
      <c r="L2242">
        <f t="shared" si="276"/>
        <v>49</v>
      </c>
      <c r="M2242">
        <f t="shared" si="277"/>
        <v>36</v>
      </c>
      <c r="N2242">
        <f t="shared" si="278"/>
        <v>5</v>
      </c>
      <c r="O2242">
        <f t="shared" si="279"/>
        <v>7</v>
      </c>
      <c r="P2242">
        <f t="shared" si="280"/>
        <v>7</v>
      </c>
      <c r="Q2242">
        <f t="shared" si="281"/>
        <v>6</v>
      </c>
    </row>
    <row r="2243" spans="1:17" x14ac:dyDescent="0.25">
      <c r="A2243" s="27" t="s">
        <v>1</v>
      </c>
      <c r="B2243" t="s">
        <v>5</v>
      </c>
      <c r="C2243" t="s">
        <v>3</v>
      </c>
      <c r="D2243" t="s">
        <v>1</v>
      </c>
      <c r="E2243" t="s">
        <v>3</v>
      </c>
      <c r="F2243" s="27">
        <f>VLOOKUP($A2243,ranks!$A$2:$B$12,2,FALSE)-VLOOKUP(B2243,ranks!$A$2:$B$12,2,FALSE)</f>
        <v>3</v>
      </c>
      <c r="G2243" s="27">
        <f>VLOOKUP($A2243,ranks!$A$2:$B$12,2,FALSE)-VLOOKUP(C2243,ranks!$A$2:$B$12,2,FALSE)</f>
        <v>1</v>
      </c>
      <c r="H2243" s="27">
        <f>VLOOKUP($A2243,ranks!$A$2:$B$12,2,FALSE)-VLOOKUP(D2243,ranks!$A$2:$B$12,2,FALSE)</f>
        <v>0</v>
      </c>
      <c r="I2243" s="27">
        <f>VLOOKUP($A2243,ranks!$A$2:$B$12,2,FALSE)-VLOOKUP(E2243,ranks!$A$2:$B$12,2,FALSE)</f>
        <v>1</v>
      </c>
      <c r="J2243">
        <f t="shared" ref="J2243:J2306" si="282">F2243^2</f>
        <v>9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3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s="27" t="s">
        <v>7</v>
      </c>
      <c r="B2244" t="s">
        <v>3</v>
      </c>
      <c r="C2244" t="s">
        <v>1</v>
      </c>
      <c r="D2244" t="s">
        <v>1</v>
      </c>
      <c r="E2244" t="s">
        <v>3</v>
      </c>
      <c r="F2244" s="27">
        <f>VLOOKUP($A2244,ranks!$A$2:$B$12,2,FALSE)-VLOOKUP(B2244,ranks!$A$2:$B$12,2,FALSE)</f>
        <v>-1</v>
      </c>
      <c r="G2244" s="27">
        <f>VLOOKUP($A2244,ranks!$A$2:$B$12,2,FALSE)-VLOOKUP(C2244,ranks!$A$2:$B$12,2,FALSE)</f>
        <v>-2</v>
      </c>
      <c r="H2244" s="27">
        <f>VLOOKUP($A2244,ranks!$A$2:$B$12,2,FALSE)-VLOOKUP(D2244,ranks!$A$2:$B$12,2,FALSE)</f>
        <v>-2</v>
      </c>
      <c r="I2244" s="27">
        <f>VLOOKUP($A2244,ranks!$A$2:$B$12,2,FALSE)-VLOOKUP(E2244,ranks!$A$2:$B$12,2,FALSE)</f>
        <v>-1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1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1</v>
      </c>
    </row>
    <row r="2245" spans="1:17" x14ac:dyDescent="0.25">
      <c r="A2245" s="27" t="s">
        <v>2</v>
      </c>
      <c r="B2245" t="s">
        <v>2</v>
      </c>
      <c r="C2245" t="s">
        <v>1</v>
      </c>
      <c r="D2245" t="s">
        <v>1</v>
      </c>
      <c r="E2245" t="s">
        <v>3</v>
      </c>
      <c r="F2245" s="27">
        <f>VLOOKUP($A2245,ranks!$A$2:$B$12,2,FALSE)-VLOOKUP(B2245,ranks!$A$2:$B$12,2,FALSE)</f>
        <v>0</v>
      </c>
      <c r="G2245" s="27">
        <f>VLOOKUP($A2245,ranks!$A$2:$B$12,2,FALSE)-VLOOKUP(C2245,ranks!$A$2:$B$12,2,FALSE)</f>
        <v>2</v>
      </c>
      <c r="H2245" s="27">
        <f>VLOOKUP($A2245,ranks!$A$2:$B$12,2,FALSE)-VLOOKUP(D2245,ranks!$A$2:$B$12,2,FALSE)</f>
        <v>2</v>
      </c>
      <c r="I2245" s="27">
        <f>VLOOKUP($A2245,ranks!$A$2:$B$12,2,FALSE)-VLOOKUP(E2245,ranks!$A$2:$B$12,2,FALSE)</f>
        <v>3</v>
      </c>
      <c r="J2245">
        <f t="shared" si="282"/>
        <v>0</v>
      </c>
      <c r="K2245">
        <f t="shared" si="283"/>
        <v>4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2</v>
      </c>
      <c r="P2245">
        <f t="shared" si="288"/>
        <v>2</v>
      </c>
      <c r="Q2245">
        <f t="shared" si="289"/>
        <v>3</v>
      </c>
    </row>
    <row r="2246" spans="1:17" x14ac:dyDescent="0.25">
      <c r="A2246" s="27" t="s">
        <v>4</v>
      </c>
      <c r="B2246" t="s">
        <v>4</v>
      </c>
      <c r="C2246" t="s">
        <v>3</v>
      </c>
      <c r="D2246" t="s">
        <v>1</v>
      </c>
      <c r="E2246" t="s">
        <v>3</v>
      </c>
      <c r="F2246" s="27">
        <f>VLOOKUP($A2246,ranks!$A$2:$B$12,2,FALSE)-VLOOKUP(B2246,ranks!$A$2:$B$12,2,FALSE)</f>
        <v>0</v>
      </c>
      <c r="G2246" s="27">
        <f>VLOOKUP($A2246,ranks!$A$2:$B$12,2,FALSE)-VLOOKUP(C2246,ranks!$A$2:$B$12,2,FALSE)</f>
        <v>2</v>
      </c>
      <c r="H2246" s="27">
        <f>VLOOKUP($A2246,ranks!$A$2:$B$12,2,FALSE)-VLOOKUP(D2246,ranks!$A$2:$B$12,2,FALSE)</f>
        <v>1</v>
      </c>
      <c r="I2246" s="27">
        <f>VLOOKUP($A2246,ranks!$A$2:$B$12,2,FALSE)-VLOOKUP(E2246,ranks!$A$2:$B$12,2,FALSE)</f>
        <v>2</v>
      </c>
      <c r="J2246">
        <f t="shared" si="282"/>
        <v>0</v>
      </c>
      <c r="K2246">
        <f t="shared" si="283"/>
        <v>4</v>
      </c>
      <c r="L2246">
        <f t="shared" si="284"/>
        <v>1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1</v>
      </c>
      <c r="Q2246">
        <f t="shared" si="289"/>
        <v>2</v>
      </c>
    </row>
    <row r="2247" spans="1:17" x14ac:dyDescent="0.25">
      <c r="A2247" s="27" t="s">
        <v>11</v>
      </c>
      <c r="B2247" t="s">
        <v>3</v>
      </c>
      <c r="C2247" t="s">
        <v>1</v>
      </c>
      <c r="D2247" t="s">
        <v>1</v>
      </c>
      <c r="E2247" t="s">
        <v>3</v>
      </c>
      <c r="F2247" s="27">
        <f>VLOOKUP($A2247,ranks!$A$2:$B$12,2,FALSE)-VLOOKUP(B2247,ranks!$A$2:$B$12,2,FALSE)</f>
        <v>-6</v>
      </c>
      <c r="G2247" s="27">
        <f>VLOOKUP($A2247,ranks!$A$2:$B$12,2,FALSE)-VLOOKUP(C2247,ranks!$A$2:$B$12,2,FALSE)</f>
        <v>-7</v>
      </c>
      <c r="H2247" s="27">
        <f>VLOOKUP($A2247,ranks!$A$2:$B$12,2,FALSE)-VLOOKUP(D2247,ranks!$A$2:$B$12,2,FALSE)</f>
        <v>-7</v>
      </c>
      <c r="I2247" s="27">
        <f>VLOOKUP($A2247,ranks!$A$2:$B$12,2,FALSE)-VLOOKUP(E2247,ranks!$A$2:$B$12,2,FALSE)</f>
        <v>-6</v>
      </c>
      <c r="J2247">
        <f t="shared" si="282"/>
        <v>36</v>
      </c>
      <c r="K2247">
        <f t="shared" si="283"/>
        <v>49</v>
      </c>
      <c r="L2247">
        <f t="shared" si="284"/>
        <v>49</v>
      </c>
      <c r="M2247">
        <f t="shared" si="285"/>
        <v>36</v>
      </c>
      <c r="N2247">
        <f t="shared" si="286"/>
        <v>6</v>
      </c>
      <c r="O2247">
        <f t="shared" si="287"/>
        <v>7</v>
      </c>
      <c r="P2247">
        <f t="shared" si="288"/>
        <v>7</v>
      </c>
      <c r="Q2247">
        <f t="shared" si="289"/>
        <v>6</v>
      </c>
    </row>
    <row r="2248" spans="1:17" x14ac:dyDescent="0.25">
      <c r="A2248" s="27" t="s">
        <v>1</v>
      </c>
      <c r="B2248" t="s">
        <v>3</v>
      </c>
      <c r="C2248" t="s">
        <v>4</v>
      </c>
      <c r="D2248" t="s">
        <v>1</v>
      </c>
      <c r="E2248" t="s">
        <v>3</v>
      </c>
      <c r="F2248" s="27">
        <f>VLOOKUP($A2248,ranks!$A$2:$B$12,2,FALSE)-VLOOKUP(B2248,ranks!$A$2:$B$12,2,FALSE)</f>
        <v>1</v>
      </c>
      <c r="G2248" s="27">
        <f>VLOOKUP($A2248,ranks!$A$2:$B$12,2,FALSE)-VLOOKUP(C2248,ranks!$A$2:$B$12,2,FALSE)</f>
        <v>-1</v>
      </c>
      <c r="H2248" s="27">
        <f>VLOOKUP($A2248,ranks!$A$2:$B$12,2,FALSE)-VLOOKUP(D2248,ranks!$A$2:$B$12,2,FALSE)</f>
        <v>0</v>
      </c>
      <c r="I2248" s="27">
        <f>VLOOKUP($A2248,ranks!$A$2:$B$12,2,FALSE)-VLOOKUP(E2248,ranks!$A$2:$B$12,2,FALSE)</f>
        <v>1</v>
      </c>
      <c r="J2248">
        <f t="shared" si="282"/>
        <v>1</v>
      </c>
      <c r="K2248">
        <f t="shared" si="283"/>
        <v>1</v>
      </c>
      <c r="L2248">
        <f t="shared" si="284"/>
        <v>0</v>
      </c>
      <c r="M2248">
        <f t="shared" si="285"/>
        <v>1</v>
      </c>
      <c r="N2248">
        <f t="shared" si="286"/>
        <v>1</v>
      </c>
      <c r="O2248">
        <f t="shared" si="287"/>
        <v>1</v>
      </c>
      <c r="P2248">
        <f t="shared" si="288"/>
        <v>0</v>
      </c>
      <c r="Q2248">
        <f t="shared" si="289"/>
        <v>1</v>
      </c>
    </row>
    <row r="2249" spans="1:17" x14ac:dyDescent="0.25">
      <c r="A2249" s="27" t="s">
        <v>9</v>
      </c>
      <c r="B2249" t="s">
        <v>7</v>
      </c>
      <c r="C2249" t="s">
        <v>11</v>
      </c>
      <c r="D2249" t="s">
        <v>1</v>
      </c>
      <c r="E2249" t="s">
        <v>3</v>
      </c>
      <c r="F2249" s="27">
        <f>VLOOKUP($A2249,ranks!$A$2:$B$12,2,FALSE)-VLOOKUP(B2249,ranks!$A$2:$B$12,2,FALSE)</f>
        <v>-3</v>
      </c>
      <c r="G2249" s="27">
        <f>VLOOKUP($A2249,ranks!$A$2:$B$12,2,FALSE)-VLOOKUP(C2249,ranks!$A$2:$B$12,2,FALSE)</f>
        <v>2</v>
      </c>
      <c r="H2249" s="27">
        <f>VLOOKUP($A2249,ranks!$A$2:$B$12,2,FALSE)-VLOOKUP(D2249,ranks!$A$2:$B$12,2,FALSE)</f>
        <v>-5</v>
      </c>
      <c r="I2249" s="27">
        <f>VLOOKUP($A2249,ranks!$A$2:$B$12,2,FALSE)-VLOOKUP(E2249,ranks!$A$2:$B$12,2,FALSE)</f>
        <v>-4</v>
      </c>
      <c r="J2249">
        <f t="shared" si="282"/>
        <v>9</v>
      </c>
      <c r="K2249">
        <f t="shared" si="283"/>
        <v>4</v>
      </c>
      <c r="L2249">
        <f t="shared" si="284"/>
        <v>25</v>
      </c>
      <c r="M2249">
        <f t="shared" si="285"/>
        <v>16</v>
      </c>
      <c r="N2249">
        <f t="shared" si="286"/>
        <v>3</v>
      </c>
      <c r="O2249">
        <f t="shared" si="287"/>
        <v>2</v>
      </c>
      <c r="P2249">
        <f t="shared" si="288"/>
        <v>5</v>
      </c>
      <c r="Q2249">
        <f t="shared" si="289"/>
        <v>4</v>
      </c>
    </row>
    <row r="2250" spans="1:17" x14ac:dyDescent="0.25">
      <c r="A2250" s="27" t="s">
        <v>1</v>
      </c>
      <c r="B2250" t="s">
        <v>5</v>
      </c>
      <c r="C2250" t="s">
        <v>1</v>
      </c>
      <c r="D2250" t="s">
        <v>1</v>
      </c>
      <c r="E2250" t="s">
        <v>3</v>
      </c>
      <c r="F2250" s="27">
        <f>VLOOKUP($A2250,ranks!$A$2:$B$12,2,FALSE)-VLOOKUP(B2250,ranks!$A$2:$B$12,2,FALSE)</f>
        <v>3</v>
      </c>
      <c r="G2250" s="27">
        <f>VLOOKUP($A2250,ranks!$A$2:$B$12,2,FALSE)-VLOOKUP(C2250,ranks!$A$2:$B$12,2,FALSE)</f>
        <v>0</v>
      </c>
      <c r="H2250" s="27">
        <f>VLOOKUP($A2250,ranks!$A$2:$B$12,2,FALSE)-VLOOKUP(D2250,ranks!$A$2:$B$12,2,FALSE)</f>
        <v>0</v>
      </c>
      <c r="I2250" s="27">
        <f>VLOOKUP($A2250,ranks!$A$2:$B$12,2,FALSE)-VLOOKUP(E2250,ranks!$A$2:$B$12,2,FALSE)</f>
        <v>1</v>
      </c>
      <c r="J2250">
        <f t="shared" si="282"/>
        <v>9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3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s="27" t="s">
        <v>2</v>
      </c>
      <c r="B2251" t="s">
        <v>3</v>
      </c>
      <c r="C2251" t="s">
        <v>1</v>
      </c>
      <c r="D2251" t="s">
        <v>1</v>
      </c>
      <c r="E2251" t="s">
        <v>3</v>
      </c>
      <c r="F2251" s="27">
        <f>VLOOKUP($A2251,ranks!$A$2:$B$12,2,FALSE)-VLOOKUP(B2251,ranks!$A$2:$B$12,2,FALSE)</f>
        <v>3</v>
      </c>
      <c r="G2251" s="27">
        <f>VLOOKUP($A2251,ranks!$A$2:$B$12,2,FALSE)-VLOOKUP(C2251,ranks!$A$2:$B$12,2,FALSE)</f>
        <v>2</v>
      </c>
      <c r="H2251" s="27">
        <f>VLOOKUP($A2251,ranks!$A$2:$B$12,2,FALSE)-VLOOKUP(D2251,ranks!$A$2:$B$12,2,FALSE)</f>
        <v>2</v>
      </c>
      <c r="I2251" s="27">
        <f>VLOOKUP($A2251,ranks!$A$2:$B$12,2,FALSE)-VLOOKUP(E2251,ranks!$A$2:$B$12,2,FALSE)</f>
        <v>3</v>
      </c>
      <c r="J2251">
        <f t="shared" si="282"/>
        <v>9</v>
      </c>
      <c r="K2251">
        <f t="shared" si="283"/>
        <v>4</v>
      </c>
      <c r="L2251">
        <f t="shared" si="284"/>
        <v>4</v>
      </c>
      <c r="M2251">
        <f t="shared" si="285"/>
        <v>9</v>
      </c>
      <c r="N2251">
        <f t="shared" si="286"/>
        <v>3</v>
      </c>
      <c r="O2251">
        <f t="shared" si="287"/>
        <v>2</v>
      </c>
      <c r="P2251">
        <f t="shared" si="288"/>
        <v>2</v>
      </c>
      <c r="Q2251">
        <f t="shared" si="289"/>
        <v>3</v>
      </c>
    </row>
    <row r="2252" spans="1:17" x14ac:dyDescent="0.25">
      <c r="A2252" s="27" t="s">
        <v>6</v>
      </c>
      <c r="B2252" t="s">
        <v>6</v>
      </c>
      <c r="C2252" t="s">
        <v>2</v>
      </c>
      <c r="D2252" t="s">
        <v>1</v>
      </c>
      <c r="E2252" t="s">
        <v>3</v>
      </c>
      <c r="F2252" s="27">
        <f>VLOOKUP($A2252,ranks!$A$2:$B$12,2,FALSE)-VLOOKUP(B2252,ranks!$A$2:$B$12,2,FALSE)</f>
        <v>0</v>
      </c>
      <c r="G2252" s="27">
        <f>VLOOKUP($A2252,ranks!$A$2:$B$12,2,FALSE)-VLOOKUP(C2252,ranks!$A$2:$B$12,2,FALSE)</f>
        <v>1</v>
      </c>
      <c r="H2252" s="27">
        <f>VLOOKUP($A2252,ranks!$A$2:$B$12,2,FALSE)-VLOOKUP(D2252,ranks!$A$2:$B$12,2,FALSE)</f>
        <v>3</v>
      </c>
      <c r="I2252" s="27">
        <f>VLOOKUP($A2252,ranks!$A$2:$B$12,2,FALSE)-VLOOKUP(E2252,ranks!$A$2:$B$12,2,FALSE)</f>
        <v>4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s="27" t="s">
        <v>5</v>
      </c>
      <c r="B2253" t="s">
        <v>7</v>
      </c>
      <c r="C2253" t="s">
        <v>1</v>
      </c>
      <c r="D2253" t="s">
        <v>1</v>
      </c>
      <c r="E2253" t="s">
        <v>3</v>
      </c>
      <c r="F2253" s="27">
        <f>VLOOKUP($A2253,ranks!$A$2:$B$12,2,FALSE)-VLOOKUP(B2253,ranks!$A$2:$B$12,2,FALSE)</f>
        <v>-1</v>
      </c>
      <c r="G2253" s="27">
        <f>VLOOKUP($A2253,ranks!$A$2:$B$12,2,FALSE)-VLOOKUP(C2253,ranks!$A$2:$B$12,2,FALSE)</f>
        <v>-3</v>
      </c>
      <c r="H2253" s="27">
        <f>VLOOKUP($A2253,ranks!$A$2:$B$12,2,FALSE)-VLOOKUP(D2253,ranks!$A$2:$B$12,2,FALSE)</f>
        <v>-3</v>
      </c>
      <c r="I2253" s="27">
        <f>VLOOKUP($A2253,ranks!$A$2:$B$12,2,FALSE)-VLOOKUP(E2253,ranks!$A$2:$B$12,2,FALSE)</f>
        <v>-2</v>
      </c>
      <c r="J2253">
        <f t="shared" si="282"/>
        <v>1</v>
      </c>
      <c r="K2253">
        <f t="shared" si="283"/>
        <v>9</v>
      </c>
      <c r="L2253">
        <f t="shared" si="284"/>
        <v>9</v>
      </c>
      <c r="M2253">
        <f t="shared" si="285"/>
        <v>4</v>
      </c>
      <c r="N2253">
        <f t="shared" si="286"/>
        <v>1</v>
      </c>
      <c r="O2253">
        <f t="shared" si="287"/>
        <v>3</v>
      </c>
      <c r="P2253">
        <f t="shared" si="288"/>
        <v>3</v>
      </c>
      <c r="Q2253">
        <f t="shared" si="289"/>
        <v>2</v>
      </c>
    </row>
    <row r="2254" spans="1:17" x14ac:dyDescent="0.25">
      <c r="A2254" s="27" t="s">
        <v>11</v>
      </c>
      <c r="B2254" t="s">
        <v>2</v>
      </c>
      <c r="C2254" t="s">
        <v>1</v>
      </c>
      <c r="D2254" t="s">
        <v>1</v>
      </c>
      <c r="E2254" t="s">
        <v>3</v>
      </c>
      <c r="F2254" s="27">
        <f>VLOOKUP($A2254,ranks!$A$2:$B$12,2,FALSE)-VLOOKUP(B2254,ranks!$A$2:$B$12,2,FALSE)</f>
        <v>-9</v>
      </c>
      <c r="G2254" s="27">
        <f>VLOOKUP($A2254,ranks!$A$2:$B$12,2,FALSE)-VLOOKUP(C2254,ranks!$A$2:$B$12,2,FALSE)</f>
        <v>-7</v>
      </c>
      <c r="H2254" s="27">
        <f>VLOOKUP($A2254,ranks!$A$2:$B$12,2,FALSE)-VLOOKUP(D2254,ranks!$A$2:$B$12,2,FALSE)</f>
        <v>-7</v>
      </c>
      <c r="I2254" s="27">
        <f>VLOOKUP($A2254,ranks!$A$2:$B$12,2,FALSE)-VLOOKUP(E2254,ranks!$A$2:$B$12,2,FALSE)</f>
        <v>-6</v>
      </c>
      <c r="J2254">
        <f t="shared" si="282"/>
        <v>81</v>
      </c>
      <c r="K2254">
        <f t="shared" si="283"/>
        <v>49</v>
      </c>
      <c r="L2254">
        <f t="shared" si="284"/>
        <v>49</v>
      </c>
      <c r="M2254">
        <f t="shared" si="285"/>
        <v>36</v>
      </c>
      <c r="N2254">
        <f t="shared" si="286"/>
        <v>9</v>
      </c>
      <c r="O2254">
        <f t="shared" si="287"/>
        <v>7</v>
      </c>
      <c r="P2254">
        <f t="shared" si="288"/>
        <v>7</v>
      </c>
      <c r="Q2254">
        <f t="shared" si="289"/>
        <v>6</v>
      </c>
    </row>
    <row r="2255" spans="1:17" x14ac:dyDescent="0.25">
      <c r="A2255" s="27" t="s">
        <v>10</v>
      </c>
      <c r="B2255" t="s">
        <v>3</v>
      </c>
      <c r="C2255" t="s">
        <v>1</v>
      </c>
      <c r="D2255" t="s">
        <v>1</v>
      </c>
      <c r="E2255" t="s">
        <v>3</v>
      </c>
      <c r="F2255" s="27">
        <f>VLOOKUP($A2255,ranks!$A$2:$B$12,2,FALSE)-VLOOKUP(B2255,ranks!$A$2:$B$12,2,FALSE)</f>
        <v>-3</v>
      </c>
      <c r="G2255" s="27">
        <f>VLOOKUP($A2255,ranks!$A$2:$B$12,2,FALSE)-VLOOKUP(C2255,ranks!$A$2:$B$12,2,FALSE)</f>
        <v>-4</v>
      </c>
      <c r="H2255" s="27">
        <f>VLOOKUP($A2255,ranks!$A$2:$B$12,2,FALSE)-VLOOKUP(D2255,ranks!$A$2:$B$12,2,FALSE)</f>
        <v>-4</v>
      </c>
      <c r="I2255" s="27">
        <f>VLOOKUP($A2255,ranks!$A$2:$B$12,2,FALSE)-VLOOKUP(E2255,ranks!$A$2:$B$12,2,FALSE)</f>
        <v>-3</v>
      </c>
      <c r="J2255">
        <f t="shared" si="282"/>
        <v>9</v>
      </c>
      <c r="K2255">
        <f t="shared" si="283"/>
        <v>16</v>
      </c>
      <c r="L2255">
        <f t="shared" si="284"/>
        <v>16</v>
      </c>
      <c r="M2255">
        <f t="shared" si="285"/>
        <v>9</v>
      </c>
      <c r="N2255">
        <f t="shared" si="286"/>
        <v>3</v>
      </c>
      <c r="O2255">
        <f t="shared" si="287"/>
        <v>4</v>
      </c>
      <c r="P2255">
        <f t="shared" si="288"/>
        <v>4</v>
      </c>
      <c r="Q2255">
        <f t="shared" si="289"/>
        <v>3</v>
      </c>
    </row>
    <row r="2256" spans="1:17" x14ac:dyDescent="0.25">
      <c r="A2256" s="27" t="s">
        <v>1</v>
      </c>
      <c r="B2256" t="s">
        <v>3</v>
      </c>
      <c r="C2256" t="s">
        <v>1</v>
      </c>
      <c r="D2256" t="s">
        <v>1</v>
      </c>
      <c r="E2256" t="s">
        <v>3</v>
      </c>
      <c r="F2256" s="27">
        <f>VLOOKUP($A2256,ranks!$A$2:$B$12,2,FALSE)-VLOOKUP(B2256,ranks!$A$2:$B$12,2,FALSE)</f>
        <v>1</v>
      </c>
      <c r="G2256" s="27">
        <f>VLOOKUP($A2256,ranks!$A$2:$B$12,2,FALSE)-VLOOKUP(C2256,ranks!$A$2:$B$12,2,FALSE)</f>
        <v>0</v>
      </c>
      <c r="H2256" s="27">
        <f>VLOOKUP($A2256,ranks!$A$2:$B$12,2,FALSE)-VLOOKUP(D2256,ranks!$A$2:$B$12,2,FALSE)</f>
        <v>0</v>
      </c>
      <c r="I2256" s="27">
        <f>VLOOKUP($A2256,ranks!$A$2:$B$12,2,FALSE)-VLOOKUP(E2256,ranks!$A$2:$B$12,2,FALSE)</f>
        <v>1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1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s="27" t="s">
        <v>7</v>
      </c>
      <c r="B2257" t="s">
        <v>7</v>
      </c>
      <c r="C2257" t="s">
        <v>1</v>
      </c>
      <c r="D2257" t="s">
        <v>1</v>
      </c>
      <c r="E2257" t="s">
        <v>3</v>
      </c>
      <c r="F2257" s="27">
        <f>VLOOKUP($A2257,ranks!$A$2:$B$12,2,FALSE)-VLOOKUP(B2257,ranks!$A$2:$B$12,2,FALSE)</f>
        <v>0</v>
      </c>
      <c r="G2257" s="27">
        <f>VLOOKUP($A2257,ranks!$A$2:$B$12,2,FALSE)-VLOOKUP(C2257,ranks!$A$2:$B$12,2,FALSE)</f>
        <v>-2</v>
      </c>
      <c r="H2257" s="27">
        <f>VLOOKUP($A2257,ranks!$A$2:$B$12,2,FALSE)-VLOOKUP(D2257,ranks!$A$2:$B$12,2,FALSE)</f>
        <v>-2</v>
      </c>
      <c r="I2257" s="27">
        <f>VLOOKUP($A2257,ranks!$A$2:$B$12,2,FALSE)-VLOOKUP(E2257,ranks!$A$2:$B$12,2,FALSE)</f>
        <v>-1</v>
      </c>
      <c r="J2257">
        <f t="shared" si="282"/>
        <v>0</v>
      </c>
      <c r="K2257">
        <f t="shared" si="283"/>
        <v>4</v>
      </c>
      <c r="L2257">
        <f t="shared" si="284"/>
        <v>4</v>
      </c>
      <c r="M2257">
        <f t="shared" si="285"/>
        <v>1</v>
      </c>
      <c r="N2257">
        <f t="shared" si="286"/>
        <v>0</v>
      </c>
      <c r="O2257">
        <f t="shared" si="287"/>
        <v>2</v>
      </c>
      <c r="P2257">
        <f t="shared" si="288"/>
        <v>2</v>
      </c>
      <c r="Q2257">
        <f t="shared" si="289"/>
        <v>1</v>
      </c>
    </row>
    <row r="2258" spans="1:17" x14ac:dyDescent="0.25">
      <c r="A2258" s="27" t="s">
        <v>1</v>
      </c>
      <c r="B2258" t="s">
        <v>4</v>
      </c>
      <c r="C2258" t="s">
        <v>1</v>
      </c>
      <c r="D2258" t="s">
        <v>1</v>
      </c>
      <c r="E2258" t="s">
        <v>3</v>
      </c>
      <c r="F2258" s="27">
        <f>VLOOKUP($A2258,ranks!$A$2:$B$12,2,FALSE)-VLOOKUP(B2258,ranks!$A$2:$B$12,2,FALSE)</f>
        <v>-1</v>
      </c>
      <c r="G2258" s="27">
        <f>VLOOKUP($A2258,ranks!$A$2:$B$12,2,FALSE)-VLOOKUP(C2258,ranks!$A$2:$B$12,2,FALSE)</f>
        <v>0</v>
      </c>
      <c r="H2258" s="27">
        <f>VLOOKUP($A2258,ranks!$A$2:$B$12,2,FALSE)-VLOOKUP(D2258,ranks!$A$2:$B$12,2,FALSE)</f>
        <v>0</v>
      </c>
      <c r="I2258" s="27">
        <f>VLOOKUP($A2258,ranks!$A$2:$B$12,2,FALSE)-VLOOKUP(E2258,ranks!$A$2:$B$12,2,FALSE)</f>
        <v>1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1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7" t="s">
        <v>4</v>
      </c>
      <c r="B2259" t="s">
        <v>1</v>
      </c>
      <c r="C2259" t="s">
        <v>1</v>
      </c>
      <c r="D2259" t="s">
        <v>1</v>
      </c>
      <c r="E2259" t="s">
        <v>3</v>
      </c>
      <c r="F2259" s="27">
        <f>VLOOKUP($A2259,ranks!$A$2:$B$12,2,FALSE)-VLOOKUP(B2259,ranks!$A$2:$B$12,2,FALSE)</f>
        <v>1</v>
      </c>
      <c r="G2259" s="27">
        <f>VLOOKUP($A2259,ranks!$A$2:$B$12,2,FALSE)-VLOOKUP(C2259,ranks!$A$2:$B$12,2,FALSE)</f>
        <v>1</v>
      </c>
      <c r="H2259" s="27">
        <f>VLOOKUP($A2259,ranks!$A$2:$B$12,2,FALSE)-VLOOKUP(D2259,ranks!$A$2:$B$12,2,FALSE)</f>
        <v>1</v>
      </c>
      <c r="I2259" s="27">
        <f>VLOOKUP($A2259,ranks!$A$2:$B$12,2,FALSE)-VLOOKUP(E2259,ranks!$A$2:$B$12,2,FALSE)</f>
        <v>2</v>
      </c>
      <c r="J2259">
        <f t="shared" si="282"/>
        <v>1</v>
      </c>
      <c r="K2259">
        <f t="shared" si="283"/>
        <v>1</v>
      </c>
      <c r="L2259">
        <f t="shared" si="284"/>
        <v>1</v>
      </c>
      <c r="M2259">
        <f t="shared" si="285"/>
        <v>4</v>
      </c>
      <c r="N2259">
        <f t="shared" si="286"/>
        <v>1</v>
      </c>
      <c r="O2259">
        <f t="shared" si="287"/>
        <v>1</v>
      </c>
      <c r="P2259">
        <f t="shared" si="288"/>
        <v>1</v>
      </c>
      <c r="Q2259">
        <f t="shared" si="289"/>
        <v>2</v>
      </c>
    </row>
    <row r="2260" spans="1:17" x14ac:dyDescent="0.25">
      <c r="A2260" s="27" t="s">
        <v>1</v>
      </c>
      <c r="B2260" t="s">
        <v>4</v>
      </c>
      <c r="C2260" t="s">
        <v>1</v>
      </c>
      <c r="D2260" t="s">
        <v>1</v>
      </c>
      <c r="E2260" t="s">
        <v>3</v>
      </c>
      <c r="F2260" s="27">
        <f>VLOOKUP($A2260,ranks!$A$2:$B$12,2,FALSE)-VLOOKUP(B2260,ranks!$A$2:$B$12,2,FALSE)</f>
        <v>-1</v>
      </c>
      <c r="G2260" s="27">
        <f>VLOOKUP($A2260,ranks!$A$2:$B$12,2,FALSE)-VLOOKUP(C2260,ranks!$A$2:$B$12,2,FALSE)</f>
        <v>0</v>
      </c>
      <c r="H2260" s="27">
        <f>VLOOKUP($A2260,ranks!$A$2:$B$12,2,FALSE)-VLOOKUP(D2260,ranks!$A$2:$B$12,2,FALSE)</f>
        <v>0</v>
      </c>
      <c r="I2260" s="27">
        <f>VLOOKUP($A2260,ranks!$A$2:$B$12,2,FALSE)-VLOOKUP(E2260,ranks!$A$2:$B$12,2,FALSE)</f>
        <v>1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1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7" t="s">
        <v>5</v>
      </c>
      <c r="B2261" t="s">
        <v>1</v>
      </c>
      <c r="C2261" t="s">
        <v>1</v>
      </c>
      <c r="D2261" t="s">
        <v>1</v>
      </c>
      <c r="E2261" t="s">
        <v>3</v>
      </c>
      <c r="F2261" s="27">
        <f>VLOOKUP($A2261,ranks!$A$2:$B$12,2,FALSE)-VLOOKUP(B2261,ranks!$A$2:$B$12,2,FALSE)</f>
        <v>-3</v>
      </c>
      <c r="G2261" s="27">
        <f>VLOOKUP($A2261,ranks!$A$2:$B$12,2,FALSE)-VLOOKUP(C2261,ranks!$A$2:$B$12,2,FALSE)</f>
        <v>-3</v>
      </c>
      <c r="H2261" s="27">
        <f>VLOOKUP($A2261,ranks!$A$2:$B$12,2,FALSE)-VLOOKUP(D2261,ranks!$A$2:$B$12,2,FALSE)</f>
        <v>-3</v>
      </c>
      <c r="I2261" s="27">
        <f>VLOOKUP($A2261,ranks!$A$2:$B$12,2,FALSE)-VLOOKUP(E2261,ranks!$A$2:$B$12,2,FALSE)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s="27" t="s">
        <v>8</v>
      </c>
      <c r="B2262" t="s">
        <v>2</v>
      </c>
      <c r="C2262" t="s">
        <v>1</v>
      </c>
      <c r="D2262" t="s">
        <v>1</v>
      </c>
      <c r="E2262" t="s">
        <v>3</v>
      </c>
      <c r="F2262" s="27">
        <f>VLOOKUP($A2262,ranks!$A$2:$B$12,2,FALSE)-VLOOKUP(B2262,ranks!$A$2:$B$12,2,FALSE)</f>
        <v>-8</v>
      </c>
      <c r="G2262" s="27">
        <f>VLOOKUP($A2262,ranks!$A$2:$B$12,2,FALSE)-VLOOKUP(C2262,ranks!$A$2:$B$12,2,FALSE)</f>
        <v>-6</v>
      </c>
      <c r="H2262" s="27">
        <f>VLOOKUP($A2262,ranks!$A$2:$B$12,2,FALSE)-VLOOKUP(D2262,ranks!$A$2:$B$12,2,FALSE)</f>
        <v>-6</v>
      </c>
      <c r="I2262" s="27">
        <f>VLOOKUP($A2262,ranks!$A$2:$B$12,2,FALSE)-VLOOKUP(E2262,ranks!$A$2:$B$12,2,FALSE)</f>
        <v>-5</v>
      </c>
      <c r="J2262">
        <f t="shared" si="282"/>
        <v>64</v>
      </c>
      <c r="K2262">
        <f t="shared" si="283"/>
        <v>36</v>
      </c>
      <c r="L2262">
        <f t="shared" si="284"/>
        <v>36</v>
      </c>
      <c r="M2262">
        <f t="shared" si="285"/>
        <v>25</v>
      </c>
      <c r="N2262">
        <f t="shared" si="286"/>
        <v>8</v>
      </c>
      <c r="O2262">
        <f t="shared" si="287"/>
        <v>6</v>
      </c>
      <c r="P2262">
        <f t="shared" si="288"/>
        <v>6</v>
      </c>
      <c r="Q2262">
        <f t="shared" si="289"/>
        <v>5</v>
      </c>
    </row>
    <row r="2263" spans="1:17" x14ac:dyDescent="0.25">
      <c r="A2263" s="27" t="s">
        <v>3</v>
      </c>
      <c r="B2263" t="s">
        <v>1</v>
      </c>
      <c r="C2263" t="s">
        <v>1</v>
      </c>
      <c r="D2263" t="s">
        <v>1</v>
      </c>
      <c r="E2263" t="s">
        <v>3</v>
      </c>
      <c r="F2263" s="27">
        <f>VLOOKUP($A2263,ranks!$A$2:$B$12,2,FALSE)-VLOOKUP(B2263,ranks!$A$2:$B$12,2,FALSE)</f>
        <v>-1</v>
      </c>
      <c r="G2263" s="27">
        <f>VLOOKUP($A2263,ranks!$A$2:$B$12,2,FALSE)-VLOOKUP(C2263,ranks!$A$2:$B$12,2,FALSE)</f>
        <v>-1</v>
      </c>
      <c r="H2263" s="27">
        <f>VLOOKUP($A2263,ranks!$A$2:$B$12,2,FALSE)-VLOOKUP(D2263,ranks!$A$2:$B$12,2,FALSE)</f>
        <v>-1</v>
      </c>
      <c r="I2263" s="27">
        <f>VLOOKUP($A2263,ranks!$A$2:$B$12,2,FALSE)-VLOOKUP(E2263,ranks!$A$2:$B$12,2,FALSE)</f>
        <v>0</v>
      </c>
      <c r="J2263">
        <f t="shared" si="282"/>
        <v>1</v>
      </c>
      <c r="K2263">
        <f t="shared" si="283"/>
        <v>1</v>
      </c>
      <c r="L2263">
        <f t="shared" si="284"/>
        <v>1</v>
      </c>
      <c r="M2263">
        <f t="shared" si="285"/>
        <v>0</v>
      </c>
      <c r="N2263">
        <f t="shared" si="286"/>
        <v>1</v>
      </c>
      <c r="O2263">
        <f t="shared" si="287"/>
        <v>1</v>
      </c>
      <c r="P2263">
        <f t="shared" si="288"/>
        <v>1</v>
      </c>
      <c r="Q2263">
        <f t="shared" si="289"/>
        <v>0</v>
      </c>
    </row>
    <row r="2264" spans="1:17" x14ac:dyDescent="0.25">
      <c r="A2264" s="27" t="s">
        <v>4</v>
      </c>
      <c r="B2264" t="s">
        <v>1</v>
      </c>
      <c r="C2264" t="s">
        <v>1</v>
      </c>
      <c r="D2264" t="s">
        <v>1</v>
      </c>
      <c r="E2264" t="s">
        <v>3</v>
      </c>
      <c r="F2264" s="27">
        <f>VLOOKUP($A2264,ranks!$A$2:$B$12,2,FALSE)-VLOOKUP(B2264,ranks!$A$2:$B$12,2,FALSE)</f>
        <v>1</v>
      </c>
      <c r="G2264" s="27">
        <f>VLOOKUP($A2264,ranks!$A$2:$B$12,2,FALSE)-VLOOKUP(C2264,ranks!$A$2:$B$12,2,FALSE)</f>
        <v>1</v>
      </c>
      <c r="H2264" s="27">
        <f>VLOOKUP($A2264,ranks!$A$2:$B$12,2,FALSE)-VLOOKUP(D2264,ranks!$A$2:$B$12,2,FALSE)</f>
        <v>1</v>
      </c>
      <c r="I2264" s="27">
        <f>VLOOKUP($A2264,ranks!$A$2:$B$12,2,FALSE)-VLOOKUP(E2264,ranks!$A$2:$B$12,2,FALSE)</f>
        <v>2</v>
      </c>
      <c r="J2264">
        <f t="shared" si="282"/>
        <v>1</v>
      </c>
      <c r="K2264">
        <f t="shared" si="283"/>
        <v>1</v>
      </c>
      <c r="L2264">
        <f t="shared" si="284"/>
        <v>1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1</v>
      </c>
      <c r="Q2264">
        <f t="shared" si="289"/>
        <v>2</v>
      </c>
    </row>
    <row r="2265" spans="1:17" x14ac:dyDescent="0.25">
      <c r="A2265" s="27" t="s">
        <v>3</v>
      </c>
      <c r="B2265" t="s">
        <v>5</v>
      </c>
      <c r="C2265" t="s">
        <v>1</v>
      </c>
      <c r="D2265" t="s">
        <v>1</v>
      </c>
      <c r="E2265" t="s">
        <v>3</v>
      </c>
      <c r="F2265" s="27">
        <f>VLOOKUP($A2265,ranks!$A$2:$B$12,2,FALSE)-VLOOKUP(B2265,ranks!$A$2:$B$12,2,FALSE)</f>
        <v>2</v>
      </c>
      <c r="G2265" s="27">
        <f>VLOOKUP($A2265,ranks!$A$2:$B$12,2,FALSE)-VLOOKUP(C2265,ranks!$A$2:$B$12,2,FALSE)</f>
        <v>-1</v>
      </c>
      <c r="H2265" s="27">
        <f>VLOOKUP($A2265,ranks!$A$2:$B$12,2,FALSE)-VLOOKUP(D2265,ranks!$A$2:$B$12,2,FALSE)</f>
        <v>-1</v>
      </c>
      <c r="I2265" s="27">
        <f>VLOOKUP($A2265,ranks!$A$2:$B$12,2,FALSE)-VLOOKUP(E2265,ranks!$A$2:$B$12,2,FALSE)</f>
        <v>0</v>
      </c>
      <c r="J2265">
        <f t="shared" si="282"/>
        <v>4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2</v>
      </c>
      <c r="O2265">
        <f t="shared" si="287"/>
        <v>1</v>
      </c>
      <c r="P2265">
        <f t="shared" si="288"/>
        <v>1</v>
      </c>
      <c r="Q2265">
        <f t="shared" si="289"/>
        <v>0</v>
      </c>
    </row>
    <row r="2266" spans="1:17" x14ac:dyDescent="0.25">
      <c r="A2266" s="27" t="s">
        <v>2</v>
      </c>
      <c r="B2266" t="s">
        <v>3</v>
      </c>
      <c r="C2266" t="s">
        <v>3</v>
      </c>
      <c r="D2266" t="s">
        <v>1</v>
      </c>
      <c r="E2266" t="s">
        <v>3</v>
      </c>
      <c r="F2266" s="27">
        <f>VLOOKUP($A2266,ranks!$A$2:$B$12,2,FALSE)-VLOOKUP(B2266,ranks!$A$2:$B$12,2,FALSE)</f>
        <v>3</v>
      </c>
      <c r="G2266" s="27">
        <f>VLOOKUP($A2266,ranks!$A$2:$B$12,2,FALSE)-VLOOKUP(C2266,ranks!$A$2:$B$12,2,FALSE)</f>
        <v>3</v>
      </c>
      <c r="H2266" s="27">
        <f>VLOOKUP($A2266,ranks!$A$2:$B$12,2,FALSE)-VLOOKUP(D2266,ranks!$A$2:$B$12,2,FALSE)</f>
        <v>2</v>
      </c>
      <c r="I2266" s="27">
        <f>VLOOKUP($A2266,ranks!$A$2:$B$12,2,FALSE)-VLOOKUP(E2266,ranks!$A$2:$B$12,2,FALSE)</f>
        <v>3</v>
      </c>
      <c r="J2266">
        <f t="shared" si="282"/>
        <v>9</v>
      </c>
      <c r="K2266">
        <f t="shared" si="283"/>
        <v>9</v>
      </c>
      <c r="L2266">
        <f t="shared" si="284"/>
        <v>4</v>
      </c>
      <c r="M2266">
        <f t="shared" si="285"/>
        <v>9</v>
      </c>
      <c r="N2266">
        <f t="shared" si="286"/>
        <v>3</v>
      </c>
      <c r="O2266">
        <f t="shared" si="287"/>
        <v>3</v>
      </c>
      <c r="P2266">
        <f t="shared" si="288"/>
        <v>2</v>
      </c>
      <c r="Q2266">
        <f t="shared" si="289"/>
        <v>3</v>
      </c>
    </row>
    <row r="2267" spans="1:17" x14ac:dyDescent="0.25">
      <c r="A2267" s="27" t="s">
        <v>3</v>
      </c>
      <c r="B2267" t="s">
        <v>5</v>
      </c>
      <c r="C2267" t="s">
        <v>1</v>
      </c>
      <c r="D2267" t="s">
        <v>1</v>
      </c>
      <c r="E2267" t="s">
        <v>3</v>
      </c>
      <c r="F2267" s="27">
        <f>VLOOKUP($A2267,ranks!$A$2:$B$12,2,FALSE)-VLOOKUP(B2267,ranks!$A$2:$B$12,2,FALSE)</f>
        <v>2</v>
      </c>
      <c r="G2267" s="27">
        <f>VLOOKUP($A2267,ranks!$A$2:$B$12,2,FALSE)-VLOOKUP(C2267,ranks!$A$2:$B$12,2,FALSE)</f>
        <v>-1</v>
      </c>
      <c r="H2267" s="27">
        <f>VLOOKUP($A2267,ranks!$A$2:$B$12,2,FALSE)-VLOOKUP(D2267,ranks!$A$2:$B$12,2,FALSE)</f>
        <v>-1</v>
      </c>
      <c r="I2267" s="27">
        <f>VLOOKUP($A2267,ranks!$A$2:$B$12,2,FALSE)-VLOOKUP(E2267,ranks!$A$2:$B$12,2,FALSE)</f>
        <v>0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0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0</v>
      </c>
    </row>
    <row r="2268" spans="1:17" x14ac:dyDescent="0.25">
      <c r="A2268" s="27" t="s">
        <v>1</v>
      </c>
      <c r="B2268" t="s">
        <v>1</v>
      </c>
      <c r="C2268" t="s">
        <v>1</v>
      </c>
      <c r="D2268" t="s">
        <v>1</v>
      </c>
      <c r="E2268" t="s">
        <v>3</v>
      </c>
      <c r="F2268" s="27">
        <f>VLOOKUP($A2268,ranks!$A$2:$B$12,2,FALSE)-VLOOKUP(B2268,ranks!$A$2:$B$12,2,FALSE)</f>
        <v>0</v>
      </c>
      <c r="G2268" s="27">
        <f>VLOOKUP($A2268,ranks!$A$2:$B$12,2,FALSE)-VLOOKUP(C2268,ranks!$A$2:$B$12,2,FALSE)</f>
        <v>0</v>
      </c>
      <c r="H2268" s="27">
        <f>VLOOKUP($A2268,ranks!$A$2:$B$12,2,FALSE)-VLOOKUP(D2268,ranks!$A$2:$B$12,2,FALSE)</f>
        <v>0</v>
      </c>
      <c r="I2268" s="27">
        <f>VLOOKUP($A2268,ranks!$A$2:$B$12,2,FALSE)-VLOOKUP(E2268,ranks!$A$2:$B$12,2,FALSE)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s="27" t="s">
        <v>2</v>
      </c>
      <c r="B2269" t="s">
        <v>2</v>
      </c>
      <c r="C2269" t="s">
        <v>1</v>
      </c>
      <c r="D2269" t="s">
        <v>1</v>
      </c>
      <c r="E2269" t="s">
        <v>3</v>
      </c>
      <c r="F2269" s="27">
        <f>VLOOKUP($A2269,ranks!$A$2:$B$12,2,FALSE)-VLOOKUP(B2269,ranks!$A$2:$B$12,2,FALSE)</f>
        <v>0</v>
      </c>
      <c r="G2269" s="27">
        <f>VLOOKUP($A2269,ranks!$A$2:$B$12,2,FALSE)-VLOOKUP(C2269,ranks!$A$2:$B$12,2,FALSE)</f>
        <v>2</v>
      </c>
      <c r="H2269" s="27">
        <f>VLOOKUP($A2269,ranks!$A$2:$B$12,2,FALSE)-VLOOKUP(D2269,ranks!$A$2:$B$12,2,FALSE)</f>
        <v>2</v>
      </c>
      <c r="I2269" s="27">
        <f>VLOOKUP($A2269,ranks!$A$2:$B$12,2,FALSE)-VLOOKUP(E2269,ranks!$A$2:$B$12,2,FALSE)</f>
        <v>3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s="27" t="s">
        <v>1</v>
      </c>
      <c r="B2270" t="s">
        <v>4</v>
      </c>
      <c r="C2270" t="s">
        <v>1</v>
      </c>
      <c r="D2270" t="s">
        <v>1</v>
      </c>
      <c r="E2270" t="s">
        <v>3</v>
      </c>
      <c r="F2270" s="27">
        <f>VLOOKUP($A2270,ranks!$A$2:$B$12,2,FALSE)-VLOOKUP(B2270,ranks!$A$2:$B$12,2,FALSE)</f>
        <v>-1</v>
      </c>
      <c r="G2270" s="27">
        <f>VLOOKUP($A2270,ranks!$A$2:$B$12,2,FALSE)-VLOOKUP(C2270,ranks!$A$2:$B$12,2,FALSE)</f>
        <v>0</v>
      </c>
      <c r="H2270" s="27">
        <f>VLOOKUP($A2270,ranks!$A$2:$B$12,2,FALSE)-VLOOKUP(D2270,ranks!$A$2:$B$12,2,FALSE)</f>
        <v>0</v>
      </c>
      <c r="I2270" s="27">
        <f>VLOOKUP($A2270,ranks!$A$2:$B$12,2,FALSE)-VLOOKUP(E2270,ranks!$A$2:$B$12,2,FALSE)</f>
        <v>1</v>
      </c>
      <c r="J2270">
        <f t="shared" si="282"/>
        <v>1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1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7" t="s">
        <v>3</v>
      </c>
      <c r="B2271" t="s">
        <v>3</v>
      </c>
      <c r="C2271" t="s">
        <v>1</v>
      </c>
      <c r="D2271" t="s">
        <v>1</v>
      </c>
      <c r="E2271" t="s">
        <v>3</v>
      </c>
      <c r="F2271" s="27">
        <f>VLOOKUP($A2271,ranks!$A$2:$B$12,2,FALSE)-VLOOKUP(B2271,ranks!$A$2:$B$12,2,FALSE)</f>
        <v>0</v>
      </c>
      <c r="G2271" s="27">
        <f>VLOOKUP($A2271,ranks!$A$2:$B$12,2,FALSE)-VLOOKUP(C2271,ranks!$A$2:$B$12,2,FALSE)</f>
        <v>-1</v>
      </c>
      <c r="H2271" s="27">
        <f>VLOOKUP($A2271,ranks!$A$2:$B$12,2,FALSE)-VLOOKUP(D2271,ranks!$A$2:$B$12,2,FALSE)</f>
        <v>-1</v>
      </c>
      <c r="I2271" s="27">
        <f>VLOOKUP($A2271,ranks!$A$2:$B$12,2,FALSE)-VLOOKUP(E2271,ranks!$A$2:$B$12,2,FALSE)</f>
        <v>0</v>
      </c>
      <c r="J2271">
        <f t="shared" si="282"/>
        <v>0</v>
      </c>
      <c r="K2271">
        <f t="shared" si="283"/>
        <v>1</v>
      </c>
      <c r="L2271">
        <f t="shared" si="284"/>
        <v>1</v>
      </c>
      <c r="M2271">
        <f t="shared" si="285"/>
        <v>0</v>
      </c>
      <c r="N2271">
        <f t="shared" si="286"/>
        <v>0</v>
      </c>
      <c r="O2271">
        <f t="shared" si="287"/>
        <v>1</v>
      </c>
      <c r="P2271">
        <f t="shared" si="288"/>
        <v>1</v>
      </c>
      <c r="Q2271">
        <f t="shared" si="289"/>
        <v>0</v>
      </c>
    </row>
    <row r="2272" spans="1:17" x14ac:dyDescent="0.25">
      <c r="A2272" s="27" t="s">
        <v>3</v>
      </c>
      <c r="B2272" t="s">
        <v>3</v>
      </c>
      <c r="C2272" t="s">
        <v>1</v>
      </c>
      <c r="D2272" t="s">
        <v>1</v>
      </c>
      <c r="E2272" t="s">
        <v>3</v>
      </c>
      <c r="F2272" s="27">
        <f>VLOOKUP($A2272,ranks!$A$2:$B$12,2,FALSE)-VLOOKUP(B2272,ranks!$A$2:$B$12,2,FALSE)</f>
        <v>0</v>
      </c>
      <c r="G2272" s="27">
        <f>VLOOKUP($A2272,ranks!$A$2:$B$12,2,FALSE)-VLOOKUP(C2272,ranks!$A$2:$B$12,2,FALSE)</f>
        <v>-1</v>
      </c>
      <c r="H2272" s="27">
        <f>VLOOKUP($A2272,ranks!$A$2:$B$12,2,FALSE)-VLOOKUP(D2272,ranks!$A$2:$B$12,2,FALSE)</f>
        <v>-1</v>
      </c>
      <c r="I2272" s="27">
        <f>VLOOKUP($A2272,ranks!$A$2:$B$12,2,FALSE)-VLOOKUP(E2272,ranks!$A$2:$B$12,2,FALSE)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s="27" t="s">
        <v>1</v>
      </c>
      <c r="B2273" t="s">
        <v>4</v>
      </c>
      <c r="C2273" t="s">
        <v>3</v>
      </c>
      <c r="D2273" t="s">
        <v>1</v>
      </c>
      <c r="E2273" t="s">
        <v>3</v>
      </c>
      <c r="F2273" s="27">
        <f>VLOOKUP($A2273,ranks!$A$2:$B$12,2,FALSE)-VLOOKUP(B2273,ranks!$A$2:$B$12,2,FALSE)</f>
        <v>-1</v>
      </c>
      <c r="G2273" s="27">
        <f>VLOOKUP($A2273,ranks!$A$2:$B$12,2,FALSE)-VLOOKUP(C2273,ranks!$A$2:$B$12,2,FALSE)</f>
        <v>1</v>
      </c>
      <c r="H2273" s="27">
        <f>VLOOKUP($A2273,ranks!$A$2:$B$12,2,FALSE)-VLOOKUP(D2273,ranks!$A$2:$B$12,2,FALSE)</f>
        <v>0</v>
      </c>
      <c r="I2273" s="27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0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0</v>
      </c>
      <c r="Q2273">
        <f t="shared" si="289"/>
        <v>1</v>
      </c>
    </row>
    <row r="2274" spans="1:17" x14ac:dyDescent="0.25">
      <c r="A2274" s="27" t="s">
        <v>7</v>
      </c>
      <c r="B2274" t="s">
        <v>1</v>
      </c>
      <c r="C2274" t="s">
        <v>1</v>
      </c>
      <c r="D2274" t="s">
        <v>1</v>
      </c>
      <c r="E2274" t="s">
        <v>3</v>
      </c>
      <c r="F2274" s="27">
        <f>VLOOKUP($A2274,ranks!$A$2:$B$12,2,FALSE)-VLOOKUP(B2274,ranks!$A$2:$B$12,2,FALSE)</f>
        <v>-2</v>
      </c>
      <c r="G2274" s="27">
        <f>VLOOKUP($A2274,ranks!$A$2:$B$12,2,FALSE)-VLOOKUP(C2274,ranks!$A$2:$B$12,2,FALSE)</f>
        <v>-2</v>
      </c>
      <c r="H2274" s="27">
        <f>VLOOKUP($A2274,ranks!$A$2:$B$12,2,FALSE)-VLOOKUP(D2274,ranks!$A$2:$B$12,2,FALSE)</f>
        <v>-2</v>
      </c>
      <c r="I2274" s="27">
        <f>VLOOKUP($A2274,ranks!$A$2:$B$12,2,FALSE)-VLOOKUP(E2274,ranks!$A$2:$B$12,2,FALSE)</f>
        <v>-1</v>
      </c>
      <c r="J2274">
        <f t="shared" si="282"/>
        <v>4</v>
      </c>
      <c r="K2274">
        <f t="shared" si="283"/>
        <v>4</v>
      </c>
      <c r="L2274">
        <f t="shared" si="284"/>
        <v>4</v>
      </c>
      <c r="M2274">
        <f t="shared" si="285"/>
        <v>1</v>
      </c>
      <c r="N2274">
        <f t="shared" si="286"/>
        <v>2</v>
      </c>
      <c r="O2274">
        <f t="shared" si="287"/>
        <v>2</v>
      </c>
      <c r="P2274">
        <f t="shared" si="288"/>
        <v>2</v>
      </c>
      <c r="Q2274">
        <f t="shared" si="289"/>
        <v>1</v>
      </c>
    </row>
    <row r="2275" spans="1:17" x14ac:dyDescent="0.25">
      <c r="A2275" s="27" t="s">
        <v>1</v>
      </c>
      <c r="B2275" t="s">
        <v>1</v>
      </c>
      <c r="C2275" t="s">
        <v>1</v>
      </c>
      <c r="D2275" t="s">
        <v>1</v>
      </c>
      <c r="E2275" t="s">
        <v>3</v>
      </c>
      <c r="F2275" s="27">
        <f>VLOOKUP($A2275,ranks!$A$2:$B$12,2,FALSE)-VLOOKUP(B2275,ranks!$A$2:$B$12,2,FALSE)</f>
        <v>0</v>
      </c>
      <c r="G2275" s="27">
        <f>VLOOKUP($A2275,ranks!$A$2:$B$12,2,FALSE)-VLOOKUP(C2275,ranks!$A$2:$B$12,2,FALSE)</f>
        <v>0</v>
      </c>
      <c r="H2275" s="27">
        <f>VLOOKUP($A2275,ranks!$A$2:$B$12,2,FALSE)-VLOOKUP(D2275,ranks!$A$2:$B$12,2,FALSE)</f>
        <v>0</v>
      </c>
      <c r="I2275" s="27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s="27" t="s">
        <v>6</v>
      </c>
      <c r="B2276" t="s">
        <v>1</v>
      </c>
      <c r="C2276" t="s">
        <v>1</v>
      </c>
      <c r="D2276" t="s">
        <v>1</v>
      </c>
      <c r="E2276" t="s">
        <v>3</v>
      </c>
      <c r="F2276" s="27">
        <f>VLOOKUP($A2276,ranks!$A$2:$B$12,2,FALSE)-VLOOKUP(B2276,ranks!$A$2:$B$12,2,FALSE)</f>
        <v>3</v>
      </c>
      <c r="G2276" s="27">
        <f>VLOOKUP($A2276,ranks!$A$2:$B$12,2,FALSE)-VLOOKUP(C2276,ranks!$A$2:$B$12,2,FALSE)</f>
        <v>3</v>
      </c>
      <c r="H2276" s="27">
        <f>VLOOKUP($A2276,ranks!$A$2:$B$12,2,FALSE)-VLOOKUP(D2276,ranks!$A$2:$B$12,2,FALSE)</f>
        <v>3</v>
      </c>
      <c r="I2276" s="27">
        <f>VLOOKUP($A2276,ranks!$A$2:$B$12,2,FALSE)-VLOOKUP(E2276,ranks!$A$2:$B$12,2,FALSE)</f>
        <v>4</v>
      </c>
      <c r="J2276">
        <f t="shared" si="282"/>
        <v>9</v>
      </c>
      <c r="K2276">
        <f t="shared" si="283"/>
        <v>9</v>
      </c>
      <c r="L2276">
        <f t="shared" si="284"/>
        <v>9</v>
      </c>
      <c r="M2276">
        <f t="shared" si="285"/>
        <v>16</v>
      </c>
      <c r="N2276">
        <f t="shared" si="286"/>
        <v>3</v>
      </c>
      <c r="O2276">
        <f t="shared" si="287"/>
        <v>3</v>
      </c>
      <c r="P2276">
        <f t="shared" si="288"/>
        <v>3</v>
      </c>
      <c r="Q2276">
        <f t="shared" si="289"/>
        <v>4</v>
      </c>
    </row>
    <row r="2277" spans="1:17" x14ac:dyDescent="0.25">
      <c r="A2277" s="27" t="s">
        <v>5</v>
      </c>
      <c r="B2277" t="s">
        <v>1</v>
      </c>
      <c r="C2277" t="s">
        <v>1</v>
      </c>
      <c r="D2277" t="s">
        <v>1</v>
      </c>
      <c r="E2277" t="s">
        <v>3</v>
      </c>
      <c r="F2277" s="27">
        <f>VLOOKUP($A2277,ranks!$A$2:$B$12,2,FALSE)-VLOOKUP(B2277,ranks!$A$2:$B$12,2,FALSE)</f>
        <v>-3</v>
      </c>
      <c r="G2277" s="27">
        <f>VLOOKUP($A2277,ranks!$A$2:$B$12,2,FALSE)-VLOOKUP(C2277,ranks!$A$2:$B$12,2,FALSE)</f>
        <v>-3</v>
      </c>
      <c r="H2277" s="27">
        <f>VLOOKUP($A2277,ranks!$A$2:$B$12,2,FALSE)-VLOOKUP(D2277,ranks!$A$2:$B$12,2,FALSE)</f>
        <v>-3</v>
      </c>
      <c r="I2277" s="27">
        <f>VLOOKUP($A2277,ranks!$A$2:$B$12,2,FALSE)-VLOOKUP(E2277,ranks!$A$2:$B$12,2,FALSE)</f>
        <v>-2</v>
      </c>
      <c r="J2277">
        <f t="shared" si="282"/>
        <v>9</v>
      </c>
      <c r="K2277">
        <f t="shared" si="283"/>
        <v>9</v>
      </c>
      <c r="L2277">
        <f t="shared" si="284"/>
        <v>9</v>
      </c>
      <c r="M2277">
        <f t="shared" si="285"/>
        <v>4</v>
      </c>
      <c r="N2277">
        <f t="shared" si="286"/>
        <v>3</v>
      </c>
      <c r="O2277">
        <f t="shared" si="287"/>
        <v>3</v>
      </c>
      <c r="P2277">
        <f t="shared" si="288"/>
        <v>3</v>
      </c>
      <c r="Q2277">
        <f t="shared" si="289"/>
        <v>2</v>
      </c>
    </row>
    <row r="2278" spans="1:17" x14ac:dyDescent="0.25">
      <c r="A2278" s="27" t="s">
        <v>1</v>
      </c>
      <c r="B2278" t="s">
        <v>1</v>
      </c>
      <c r="C2278" t="s">
        <v>1</v>
      </c>
      <c r="D2278" t="s">
        <v>1</v>
      </c>
      <c r="E2278" t="s">
        <v>3</v>
      </c>
      <c r="F2278" s="27">
        <f>VLOOKUP($A2278,ranks!$A$2:$B$12,2,FALSE)-VLOOKUP(B2278,ranks!$A$2:$B$12,2,FALSE)</f>
        <v>0</v>
      </c>
      <c r="G2278" s="27">
        <f>VLOOKUP($A2278,ranks!$A$2:$B$12,2,FALSE)-VLOOKUP(C2278,ranks!$A$2:$B$12,2,FALSE)</f>
        <v>0</v>
      </c>
      <c r="H2278" s="27">
        <f>VLOOKUP($A2278,ranks!$A$2:$B$12,2,FALSE)-VLOOKUP(D2278,ranks!$A$2:$B$12,2,FALSE)</f>
        <v>0</v>
      </c>
      <c r="I2278" s="27">
        <f>VLOOKUP($A2278,ranks!$A$2:$B$12,2,FALSE)-VLOOKUP(E2278,ranks!$A$2:$B$12,2,FALSE)</f>
        <v>1</v>
      </c>
      <c r="J2278">
        <f t="shared" si="282"/>
        <v>0</v>
      </c>
      <c r="K2278">
        <f t="shared" si="283"/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  <c r="P2278">
        <f t="shared" si="288"/>
        <v>0</v>
      </c>
      <c r="Q2278">
        <f t="shared" si="289"/>
        <v>1</v>
      </c>
    </row>
    <row r="2279" spans="1:17" x14ac:dyDescent="0.25">
      <c r="A2279" s="27" t="s">
        <v>6</v>
      </c>
      <c r="B2279" t="s">
        <v>6</v>
      </c>
      <c r="C2279" t="s">
        <v>2</v>
      </c>
      <c r="D2279" t="s">
        <v>1</v>
      </c>
      <c r="E2279" t="s">
        <v>3</v>
      </c>
      <c r="F2279" s="27">
        <f>VLOOKUP($A2279,ranks!$A$2:$B$12,2,FALSE)-VLOOKUP(B2279,ranks!$A$2:$B$12,2,FALSE)</f>
        <v>0</v>
      </c>
      <c r="G2279" s="27">
        <f>VLOOKUP($A2279,ranks!$A$2:$B$12,2,FALSE)-VLOOKUP(C2279,ranks!$A$2:$B$12,2,FALSE)</f>
        <v>1</v>
      </c>
      <c r="H2279" s="27">
        <f>VLOOKUP($A2279,ranks!$A$2:$B$12,2,FALSE)-VLOOKUP(D2279,ranks!$A$2:$B$12,2,FALSE)</f>
        <v>3</v>
      </c>
      <c r="I2279" s="27">
        <f>VLOOKUP($A2279,ranks!$A$2:$B$12,2,FALSE)-VLOOKUP(E2279,ranks!$A$2:$B$12,2,FALSE)</f>
        <v>4</v>
      </c>
      <c r="J2279">
        <f t="shared" si="282"/>
        <v>0</v>
      </c>
      <c r="K2279">
        <f t="shared" si="283"/>
        <v>1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1</v>
      </c>
      <c r="P2279">
        <f t="shared" si="288"/>
        <v>3</v>
      </c>
      <c r="Q2279">
        <f t="shared" si="289"/>
        <v>4</v>
      </c>
    </row>
    <row r="2280" spans="1:17" x14ac:dyDescent="0.25">
      <c r="A2280" s="27" t="s">
        <v>7</v>
      </c>
      <c r="B2280" t="s">
        <v>1</v>
      </c>
      <c r="C2280" t="s">
        <v>1</v>
      </c>
      <c r="D2280" t="s">
        <v>1</v>
      </c>
      <c r="E2280" t="s">
        <v>3</v>
      </c>
      <c r="F2280" s="27">
        <f>VLOOKUP($A2280,ranks!$A$2:$B$12,2,FALSE)-VLOOKUP(B2280,ranks!$A$2:$B$12,2,FALSE)</f>
        <v>-2</v>
      </c>
      <c r="G2280" s="27">
        <f>VLOOKUP($A2280,ranks!$A$2:$B$12,2,FALSE)-VLOOKUP(C2280,ranks!$A$2:$B$12,2,FALSE)</f>
        <v>-2</v>
      </c>
      <c r="H2280" s="27">
        <f>VLOOKUP($A2280,ranks!$A$2:$B$12,2,FALSE)-VLOOKUP(D2280,ranks!$A$2:$B$12,2,FALSE)</f>
        <v>-2</v>
      </c>
      <c r="I2280" s="27">
        <f>VLOOKUP($A2280,ranks!$A$2:$B$12,2,FALSE)-VLOOKUP(E2280,ranks!$A$2:$B$12,2,FALSE)</f>
        <v>-1</v>
      </c>
      <c r="J2280">
        <f t="shared" si="282"/>
        <v>4</v>
      </c>
      <c r="K2280">
        <f t="shared" si="283"/>
        <v>4</v>
      </c>
      <c r="L2280">
        <f t="shared" si="284"/>
        <v>4</v>
      </c>
      <c r="M2280">
        <f t="shared" si="285"/>
        <v>1</v>
      </c>
      <c r="N2280">
        <f t="shared" si="286"/>
        <v>2</v>
      </c>
      <c r="O2280">
        <f t="shared" si="287"/>
        <v>2</v>
      </c>
      <c r="P2280">
        <f t="shared" si="288"/>
        <v>2</v>
      </c>
      <c r="Q2280">
        <f t="shared" si="289"/>
        <v>1</v>
      </c>
    </row>
    <row r="2281" spans="1:17" x14ac:dyDescent="0.25">
      <c r="A2281" s="27" t="s">
        <v>1</v>
      </c>
      <c r="B2281" t="s">
        <v>7</v>
      </c>
      <c r="C2281" t="s">
        <v>1</v>
      </c>
      <c r="D2281" t="s">
        <v>1</v>
      </c>
      <c r="E2281" t="s">
        <v>3</v>
      </c>
      <c r="F2281" s="27">
        <f>VLOOKUP($A2281,ranks!$A$2:$B$12,2,FALSE)-VLOOKUP(B2281,ranks!$A$2:$B$12,2,FALSE)</f>
        <v>2</v>
      </c>
      <c r="G2281" s="27">
        <f>VLOOKUP($A2281,ranks!$A$2:$B$12,2,FALSE)-VLOOKUP(C2281,ranks!$A$2:$B$12,2,FALSE)</f>
        <v>0</v>
      </c>
      <c r="H2281" s="27">
        <f>VLOOKUP($A2281,ranks!$A$2:$B$12,2,FALSE)-VLOOKUP(D2281,ranks!$A$2:$B$12,2,FALSE)</f>
        <v>0</v>
      </c>
      <c r="I2281" s="27">
        <f>VLOOKUP($A2281,ranks!$A$2:$B$12,2,FALSE)-VLOOKUP(E2281,ranks!$A$2:$B$12,2,FALSE)</f>
        <v>1</v>
      </c>
      <c r="J2281">
        <f t="shared" si="282"/>
        <v>4</v>
      </c>
      <c r="K2281">
        <f t="shared" si="283"/>
        <v>0</v>
      </c>
      <c r="L2281">
        <f t="shared" si="284"/>
        <v>0</v>
      </c>
      <c r="M2281">
        <f t="shared" si="285"/>
        <v>1</v>
      </c>
      <c r="N2281">
        <f t="shared" si="286"/>
        <v>2</v>
      </c>
      <c r="O2281">
        <f t="shared" si="287"/>
        <v>0</v>
      </c>
      <c r="P2281">
        <f t="shared" si="288"/>
        <v>0</v>
      </c>
      <c r="Q2281">
        <f t="shared" si="289"/>
        <v>1</v>
      </c>
    </row>
    <row r="2282" spans="1:17" x14ac:dyDescent="0.25">
      <c r="A2282" s="27" t="s">
        <v>10</v>
      </c>
      <c r="B2282" t="s">
        <v>7</v>
      </c>
      <c r="C2282" t="s">
        <v>2</v>
      </c>
      <c r="D2282" t="s">
        <v>1</v>
      </c>
      <c r="E2282" t="s">
        <v>3</v>
      </c>
      <c r="F2282" s="27">
        <f>VLOOKUP($A2282,ranks!$A$2:$B$12,2,FALSE)-VLOOKUP(B2282,ranks!$A$2:$B$12,2,FALSE)</f>
        <v>-2</v>
      </c>
      <c r="G2282" s="27">
        <f>VLOOKUP($A2282,ranks!$A$2:$B$12,2,FALSE)-VLOOKUP(C2282,ranks!$A$2:$B$12,2,FALSE)</f>
        <v>-6</v>
      </c>
      <c r="H2282" s="27">
        <f>VLOOKUP($A2282,ranks!$A$2:$B$12,2,FALSE)-VLOOKUP(D2282,ranks!$A$2:$B$12,2,FALSE)</f>
        <v>-4</v>
      </c>
      <c r="I2282" s="27">
        <f>VLOOKUP($A2282,ranks!$A$2:$B$12,2,FALSE)-VLOOKUP(E2282,ranks!$A$2:$B$12,2,FALSE)</f>
        <v>-3</v>
      </c>
      <c r="J2282">
        <f t="shared" si="282"/>
        <v>4</v>
      </c>
      <c r="K2282">
        <f t="shared" si="283"/>
        <v>36</v>
      </c>
      <c r="L2282">
        <f t="shared" si="284"/>
        <v>16</v>
      </c>
      <c r="M2282">
        <f t="shared" si="285"/>
        <v>9</v>
      </c>
      <c r="N2282">
        <f t="shared" si="286"/>
        <v>2</v>
      </c>
      <c r="O2282">
        <f t="shared" si="287"/>
        <v>6</v>
      </c>
      <c r="P2282">
        <f t="shared" si="288"/>
        <v>4</v>
      </c>
      <c r="Q2282">
        <f t="shared" si="289"/>
        <v>3</v>
      </c>
    </row>
    <row r="2283" spans="1:17" x14ac:dyDescent="0.25">
      <c r="A2283" s="27" t="s">
        <v>1</v>
      </c>
      <c r="B2283" t="s">
        <v>4</v>
      </c>
      <c r="C2283" t="s">
        <v>1</v>
      </c>
      <c r="D2283" t="s">
        <v>1</v>
      </c>
      <c r="E2283" t="s">
        <v>3</v>
      </c>
      <c r="F2283" s="27">
        <f>VLOOKUP($A2283,ranks!$A$2:$B$12,2,FALSE)-VLOOKUP(B2283,ranks!$A$2:$B$12,2,FALSE)</f>
        <v>-1</v>
      </c>
      <c r="G2283" s="27">
        <f>VLOOKUP($A2283,ranks!$A$2:$B$12,2,FALSE)-VLOOKUP(C2283,ranks!$A$2:$B$12,2,FALSE)</f>
        <v>0</v>
      </c>
      <c r="H2283" s="27">
        <f>VLOOKUP($A2283,ranks!$A$2:$B$12,2,FALSE)-VLOOKUP(D2283,ranks!$A$2:$B$12,2,FALSE)</f>
        <v>0</v>
      </c>
      <c r="I2283" s="27">
        <f>VLOOKUP($A2283,ranks!$A$2:$B$12,2,FALSE)-VLOOKUP(E2283,ranks!$A$2:$B$12,2,FALSE)</f>
        <v>1</v>
      </c>
      <c r="J2283">
        <f t="shared" si="282"/>
        <v>1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s="27" t="s">
        <v>1</v>
      </c>
      <c r="B2284" t="s">
        <v>1</v>
      </c>
      <c r="C2284" t="s">
        <v>1</v>
      </c>
      <c r="D2284" t="s">
        <v>1</v>
      </c>
      <c r="E2284" t="s">
        <v>3</v>
      </c>
      <c r="F2284" s="27">
        <f>VLOOKUP($A2284,ranks!$A$2:$B$12,2,FALSE)-VLOOKUP(B2284,ranks!$A$2:$B$12,2,FALSE)</f>
        <v>0</v>
      </c>
      <c r="G2284" s="27">
        <f>VLOOKUP($A2284,ranks!$A$2:$B$12,2,FALSE)-VLOOKUP(C2284,ranks!$A$2:$B$12,2,FALSE)</f>
        <v>0</v>
      </c>
      <c r="H2284" s="27">
        <f>VLOOKUP($A2284,ranks!$A$2:$B$12,2,FALSE)-VLOOKUP(D2284,ranks!$A$2:$B$12,2,FALSE)</f>
        <v>0</v>
      </c>
      <c r="I2284" s="27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s="27" t="s">
        <v>5</v>
      </c>
      <c r="B2285" t="s">
        <v>3</v>
      </c>
      <c r="C2285" t="s">
        <v>1</v>
      </c>
      <c r="D2285" t="s">
        <v>1</v>
      </c>
      <c r="E2285" t="s">
        <v>3</v>
      </c>
      <c r="F2285" s="27">
        <f>VLOOKUP($A2285,ranks!$A$2:$B$12,2,FALSE)-VLOOKUP(B2285,ranks!$A$2:$B$12,2,FALSE)</f>
        <v>-2</v>
      </c>
      <c r="G2285" s="27">
        <f>VLOOKUP($A2285,ranks!$A$2:$B$12,2,FALSE)-VLOOKUP(C2285,ranks!$A$2:$B$12,2,FALSE)</f>
        <v>-3</v>
      </c>
      <c r="H2285" s="27">
        <f>VLOOKUP($A2285,ranks!$A$2:$B$12,2,FALSE)-VLOOKUP(D2285,ranks!$A$2:$B$12,2,FALSE)</f>
        <v>-3</v>
      </c>
      <c r="I2285" s="27">
        <f>VLOOKUP($A2285,ranks!$A$2:$B$12,2,FALSE)-VLOOKUP(E2285,ranks!$A$2:$B$12,2,FALSE)</f>
        <v>-2</v>
      </c>
      <c r="J2285">
        <f t="shared" si="282"/>
        <v>4</v>
      </c>
      <c r="K2285">
        <f t="shared" si="283"/>
        <v>9</v>
      </c>
      <c r="L2285">
        <f t="shared" si="284"/>
        <v>9</v>
      </c>
      <c r="M2285">
        <f t="shared" si="285"/>
        <v>4</v>
      </c>
      <c r="N2285">
        <f t="shared" si="286"/>
        <v>2</v>
      </c>
      <c r="O2285">
        <f t="shared" si="287"/>
        <v>3</v>
      </c>
      <c r="P2285">
        <f t="shared" si="288"/>
        <v>3</v>
      </c>
      <c r="Q2285">
        <f t="shared" si="289"/>
        <v>2</v>
      </c>
    </row>
    <row r="2286" spans="1:17" x14ac:dyDescent="0.25">
      <c r="A2286" s="27" t="s">
        <v>7</v>
      </c>
      <c r="B2286" t="s">
        <v>1</v>
      </c>
      <c r="C2286" t="s">
        <v>1</v>
      </c>
      <c r="D2286" t="s">
        <v>1</v>
      </c>
      <c r="E2286" t="s">
        <v>3</v>
      </c>
      <c r="F2286" s="27">
        <f>VLOOKUP($A2286,ranks!$A$2:$B$12,2,FALSE)-VLOOKUP(B2286,ranks!$A$2:$B$12,2,FALSE)</f>
        <v>-2</v>
      </c>
      <c r="G2286" s="27">
        <f>VLOOKUP($A2286,ranks!$A$2:$B$12,2,FALSE)-VLOOKUP(C2286,ranks!$A$2:$B$12,2,FALSE)</f>
        <v>-2</v>
      </c>
      <c r="H2286" s="27">
        <f>VLOOKUP($A2286,ranks!$A$2:$B$12,2,FALSE)-VLOOKUP(D2286,ranks!$A$2:$B$12,2,FALSE)</f>
        <v>-2</v>
      </c>
      <c r="I2286" s="27">
        <f>VLOOKUP($A2286,ranks!$A$2:$B$12,2,FALSE)-VLOOKUP(E2286,ranks!$A$2:$B$12,2,FALSE)</f>
        <v>-1</v>
      </c>
      <c r="J2286">
        <f t="shared" si="282"/>
        <v>4</v>
      </c>
      <c r="K2286">
        <f t="shared" si="283"/>
        <v>4</v>
      </c>
      <c r="L2286">
        <f t="shared" si="284"/>
        <v>4</v>
      </c>
      <c r="M2286">
        <f t="shared" si="285"/>
        <v>1</v>
      </c>
      <c r="N2286">
        <f t="shared" si="286"/>
        <v>2</v>
      </c>
      <c r="O2286">
        <f t="shared" si="287"/>
        <v>2</v>
      </c>
      <c r="P2286">
        <f t="shared" si="288"/>
        <v>2</v>
      </c>
      <c r="Q2286">
        <f t="shared" si="289"/>
        <v>1</v>
      </c>
    </row>
    <row r="2287" spans="1:17" x14ac:dyDescent="0.25">
      <c r="A2287" s="27" t="s">
        <v>4</v>
      </c>
      <c r="B2287" t="s">
        <v>4</v>
      </c>
      <c r="C2287" t="s">
        <v>1</v>
      </c>
      <c r="D2287" t="s">
        <v>1</v>
      </c>
      <c r="E2287" t="s">
        <v>3</v>
      </c>
      <c r="F2287" s="27">
        <f>VLOOKUP($A2287,ranks!$A$2:$B$12,2,FALSE)-VLOOKUP(B2287,ranks!$A$2:$B$12,2,FALSE)</f>
        <v>0</v>
      </c>
      <c r="G2287" s="27">
        <f>VLOOKUP($A2287,ranks!$A$2:$B$12,2,FALSE)-VLOOKUP(C2287,ranks!$A$2:$B$12,2,FALSE)</f>
        <v>1</v>
      </c>
      <c r="H2287" s="27">
        <f>VLOOKUP($A2287,ranks!$A$2:$B$12,2,FALSE)-VLOOKUP(D2287,ranks!$A$2:$B$12,2,FALSE)</f>
        <v>1</v>
      </c>
      <c r="I2287" s="27">
        <f>VLOOKUP($A2287,ranks!$A$2:$B$12,2,FALSE)-VLOOKUP(E2287,ranks!$A$2:$B$12,2,FALSE)</f>
        <v>2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4</v>
      </c>
      <c r="N2287">
        <f t="shared" si="286"/>
        <v>0</v>
      </c>
      <c r="O2287">
        <f t="shared" si="287"/>
        <v>1</v>
      </c>
      <c r="P2287">
        <f t="shared" si="288"/>
        <v>1</v>
      </c>
      <c r="Q2287">
        <f t="shared" si="289"/>
        <v>2</v>
      </c>
    </row>
    <row r="2288" spans="1:17" x14ac:dyDescent="0.25">
      <c r="A2288" s="27" t="s">
        <v>3</v>
      </c>
      <c r="B2288" t="s">
        <v>1</v>
      </c>
      <c r="C2288" t="s">
        <v>1</v>
      </c>
      <c r="D2288" t="s">
        <v>1</v>
      </c>
      <c r="E2288" t="s">
        <v>3</v>
      </c>
      <c r="F2288" s="27">
        <f>VLOOKUP($A2288,ranks!$A$2:$B$12,2,FALSE)-VLOOKUP(B2288,ranks!$A$2:$B$12,2,FALSE)</f>
        <v>-1</v>
      </c>
      <c r="G2288" s="27">
        <f>VLOOKUP($A2288,ranks!$A$2:$B$12,2,FALSE)-VLOOKUP(C2288,ranks!$A$2:$B$12,2,FALSE)</f>
        <v>-1</v>
      </c>
      <c r="H2288" s="27">
        <f>VLOOKUP($A2288,ranks!$A$2:$B$12,2,FALSE)-VLOOKUP(D2288,ranks!$A$2:$B$12,2,FALSE)</f>
        <v>-1</v>
      </c>
      <c r="I2288" s="27">
        <f>VLOOKUP($A2288,ranks!$A$2:$B$12,2,FALSE)-VLOOKUP(E2288,ranks!$A$2:$B$12,2,FALSE)</f>
        <v>0</v>
      </c>
      <c r="J2288">
        <f t="shared" si="282"/>
        <v>1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1</v>
      </c>
      <c r="O2288">
        <f t="shared" si="287"/>
        <v>1</v>
      </c>
      <c r="P2288">
        <f t="shared" si="288"/>
        <v>1</v>
      </c>
      <c r="Q2288">
        <f t="shared" si="289"/>
        <v>0</v>
      </c>
    </row>
    <row r="2289" spans="1:17" x14ac:dyDescent="0.25">
      <c r="A2289" s="27" t="s">
        <v>2</v>
      </c>
      <c r="B2289" t="s">
        <v>2</v>
      </c>
      <c r="C2289" t="s">
        <v>1</v>
      </c>
      <c r="D2289" t="s">
        <v>1</v>
      </c>
      <c r="E2289" t="s">
        <v>3</v>
      </c>
      <c r="F2289" s="27">
        <f>VLOOKUP($A2289,ranks!$A$2:$B$12,2,FALSE)-VLOOKUP(B2289,ranks!$A$2:$B$12,2,FALSE)</f>
        <v>0</v>
      </c>
      <c r="G2289" s="27">
        <f>VLOOKUP($A2289,ranks!$A$2:$B$12,2,FALSE)-VLOOKUP(C2289,ranks!$A$2:$B$12,2,FALSE)</f>
        <v>2</v>
      </c>
      <c r="H2289" s="27">
        <f>VLOOKUP($A2289,ranks!$A$2:$B$12,2,FALSE)-VLOOKUP(D2289,ranks!$A$2:$B$12,2,FALSE)</f>
        <v>2</v>
      </c>
      <c r="I2289" s="27">
        <f>VLOOKUP($A2289,ranks!$A$2:$B$12,2,FALSE)-VLOOKUP(E2289,ranks!$A$2:$B$12,2,FALSE)</f>
        <v>3</v>
      </c>
      <c r="J2289">
        <f t="shared" si="282"/>
        <v>0</v>
      </c>
      <c r="K2289">
        <f t="shared" si="283"/>
        <v>4</v>
      </c>
      <c r="L2289">
        <f t="shared" si="284"/>
        <v>4</v>
      </c>
      <c r="M2289">
        <f t="shared" si="285"/>
        <v>9</v>
      </c>
      <c r="N2289">
        <f t="shared" si="286"/>
        <v>0</v>
      </c>
      <c r="O2289">
        <f t="shared" si="287"/>
        <v>2</v>
      </c>
      <c r="P2289">
        <f t="shared" si="288"/>
        <v>2</v>
      </c>
      <c r="Q2289">
        <f t="shared" si="289"/>
        <v>3</v>
      </c>
    </row>
    <row r="2290" spans="1:17" x14ac:dyDescent="0.25">
      <c r="A2290" s="27" t="s">
        <v>1</v>
      </c>
      <c r="B2290" t="s">
        <v>5</v>
      </c>
      <c r="C2290" t="s">
        <v>11</v>
      </c>
      <c r="D2290" t="s">
        <v>1</v>
      </c>
      <c r="E2290" t="s">
        <v>3</v>
      </c>
      <c r="F2290" s="27">
        <f>VLOOKUP($A2290,ranks!$A$2:$B$12,2,FALSE)-VLOOKUP(B2290,ranks!$A$2:$B$12,2,FALSE)</f>
        <v>3</v>
      </c>
      <c r="G2290" s="27">
        <f>VLOOKUP($A2290,ranks!$A$2:$B$12,2,FALSE)-VLOOKUP(C2290,ranks!$A$2:$B$12,2,FALSE)</f>
        <v>7</v>
      </c>
      <c r="H2290" s="27">
        <f>VLOOKUP($A2290,ranks!$A$2:$B$12,2,FALSE)-VLOOKUP(D2290,ranks!$A$2:$B$12,2,FALSE)</f>
        <v>0</v>
      </c>
      <c r="I2290" s="27">
        <f>VLOOKUP($A2290,ranks!$A$2:$B$12,2,FALSE)-VLOOKUP(E2290,ranks!$A$2:$B$12,2,FALSE)</f>
        <v>1</v>
      </c>
      <c r="J2290">
        <f t="shared" si="282"/>
        <v>9</v>
      </c>
      <c r="K2290">
        <f t="shared" si="283"/>
        <v>49</v>
      </c>
      <c r="L2290">
        <f t="shared" si="284"/>
        <v>0</v>
      </c>
      <c r="M2290">
        <f t="shared" si="285"/>
        <v>1</v>
      </c>
      <c r="N2290">
        <f t="shared" si="286"/>
        <v>3</v>
      </c>
      <c r="O2290">
        <f t="shared" si="287"/>
        <v>7</v>
      </c>
      <c r="P2290">
        <f t="shared" si="288"/>
        <v>0</v>
      </c>
      <c r="Q2290">
        <f t="shared" si="289"/>
        <v>1</v>
      </c>
    </row>
    <row r="2291" spans="1:17" x14ac:dyDescent="0.25">
      <c r="A2291" s="27" t="s">
        <v>1</v>
      </c>
      <c r="B2291" t="s">
        <v>4</v>
      </c>
      <c r="C2291" t="s">
        <v>1</v>
      </c>
      <c r="D2291" t="s">
        <v>1</v>
      </c>
      <c r="E2291" t="s">
        <v>3</v>
      </c>
      <c r="F2291" s="27">
        <f>VLOOKUP($A2291,ranks!$A$2:$B$12,2,FALSE)-VLOOKUP(B2291,ranks!$A$2:$B$12,2,FALSE)</f>
        <v>-1</v>
      </c>
      <c r="G2291" s="27">
        <f>VLOOKUP($A2291,ranks!$A$2:$B$12,2,FALSE)-VLOOKUP(C2291,ranks!$A$2:$B$12,2,FALSE)</f>
        <v>0</v>
      </c>
      <c r="H2291" s="27">
        <f>VLOOKUP($A2291,ranks!$A$2:$B$12,2,FALSE)-VLOOKUP(D2291,ranks!$A$2:$B$12,2,FALSE)</f>
        <v>0</v>
      </c>
      <c r="I2291" s="27">
        <f>VLOOKUP($A2291,ranks!$A$2:$B$12,2,FALSE)-VLOOKUP(E2291,ranks!$A$2:$B$12,2,FALSE)</f>
        <v>1</v>
      </c>
      <c r="J2291">
        <f t="shared" si="282"/>
        <v>1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1</v>
      </c>
      <c r="O2291">
        <f t="shared" si="287"/>
        <v>0</v>
      </c>
      <c r="P2291">
        <f t="shared" si="288"/>
        <v>0</v>
      </c>
      <c r="Q2291">
        <f t="shared" si="289"/>
        <v>1</v>
      </c>
    </row>
    <row r="2292" spans="1:17" x14ac:dyDescent="0.25">
      <c r="A2292" s="27" t="s">
        <v>1</v>
      </c>
      <c r="B2292" t="s">
        <v>1</v>
      </c>
      <c r="C2292" t="s">
        <v>3</v>
      </c>
      <c r="D2292" t="s">
        <v>1</v>
      </c>
      <c r="E2292" t="s">
        <v>3</v>
      </c>
      <c r="F2292" s="27">
        <f>VLOOKUP($A2292,ranks!$A$2:$B$12,2,FALSE)-VLOOKUP(B2292,ranks!$A$2:$B$12,2,FALSE)</f>
        <v>0</v>
      </c>
      <c r="G2292" s="27">
        <f>VLOOKUP($A2292,ranks!$A$2:$B$12,2,FALSE)-VLOOKUP(C2292,ranks!$A$2:$B$12,2,FALSE)</f>
        <v>1</v>
      </c>
      <c r="H2292" s="27">
        <f>VLOOKUP($A2292,ranks!$A$2:$B$12,2,FALSE)-VLOOKUP(D2292,ranks!$A$2:$B$12,2,FALSE)</f>
        <v>0</v>
      </c>
      <c r="I2292" s="27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s="27" t="s">
        <v>3</v>
      </c>
      <c r="B2293" t="s">
        <v>1</v>
      </c>
      <c r="C2293" t="s">
        <v>1</v>
      </c>
      <c r="D2293" t="s">
        <v>1</v>
      </c>
      <c r="E2293" t="s">
        <v>3</v>
      </c>
      <c r="F2293" s="27">
        <f>VLOOKUP($A2293,ranks!$A$2:$B$12,2,FALSE)-VLOOKUP(B2293,ranks!$A$2:$B$12,2,FALSE)</f>
        <v>-1</v>
      </c>
      <c r="G2293" s="27">
        <f>VLOOKUP($A2293,ranks!$A$2:$B$12,2,FALSE)-VLOOKUP(C2293,ranks!$A$2:$B$12,2,FALSE)</f>
        <v>-1</v>
      </c>
      <c r="H2293" s="27">
        <f>VLOOKUP($A2293,ranks!$A$2:$B$12,2,FALSE)-VLOOKUP(D2293,ranks!$A$2:$B$12,2,FALSE)</f>
        <v>-1</v>
      </c>
      <c r="I2293" s="27">
        <f>VLOOKUP($A2293,ranks!$A$2:$B$12,2,FALSE)-VLOOKUP(E2293,ranks!$A$2:$B$12,2,FALSE)</f>
        <v>0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0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0</v>
      </c>
    </row>
    <row r="2294" spans="1:17" x14ac:dyDescent="0.25">
      <c r="A2294" s="27" t="s">
        <v>11</v>
      </c>
      <c r="B2294" t="s">
        <v>1</v>
      </c>
      <c r="C2294" t="s">
        <v>1</v>
      </c>
      <c r="D2294" t="s">
        <v>1</v>
      </c>
      <c r="E2294" t="s">
        <v>3</v>
      </c>
      <c r="F2294" s="27">
        <f>VLOOKUP($A2294,ranks!$A$2:$B$12,2,FALSE)-VLOOKUP(B2294,ranks!$A$2:$B$12,2,FALSE)</f>
        <v>-7</v>
      </c>
      <c r="G2294" s="27">
        <f>VLOOKUP($A2294,ranks!$A$2:$B$12,2,FALSE)-VLOOKUP(C2294,ranks!$A$2:$B$12,2,FALSE)</f>
        <v>-7</v>
      </c>
      <c r="H2294" s="27">
        <f>VLOOKUP($A2294,ranks!$A$2:$B$12,2,FALSE)-VLOOKUP(D2294,ranks!$A$2:$B$12,2,FALSE)</f>
        <v>-7</v>
      </c>
      <c r="I2294" s="27">
        <f>VLOOKUP($A2294,ranks!$A$2:$B$12,2,FALSE)-VLOOKUP(E2294,ranks!$A$2:$B$12,2,FALSE)</f>
        <v>-6</v>
      </c>
      <c r="J2294">
        <f t="shared" si="282"/>
        <v>49</v>
      </c>
      <c r="K2294">
        <f t="shared" si="283"/>
        <v>49</v>
      </c>
      <c r="L2294">
        <f t="shared" si="284"/>
        <v>49</v>
      </c>
      <c r="M2294">
        <f t="shared" si="285"/>
        <v>36</v>
      </c>
      <c r="N2294">
        <f t="shared" si="286"/>
        <v>7</v>
      </c>
      <c r="O2294">
        <f t="shared" si="287"/>
        <v>7</v>
      </c>
      <c r="P2294">
        <f t="shared" si="288"/>
        <v>7</v>
      </c>
      <c r="Q2294">
        <f t="shared" si="289"/>
        <v>6</v>
      </c>
    </row>
    <row r="2295" spans="1:17" x14ac:dyDescent="0.25">
      <c r="A2295" s="27" t="s">
        <v>4</v>
      </c>
      <c r="B2295" t="s">
        <v>3</v>
      </c>
      <c r="C2295" t="s">
        <v>3</v>
      </c>
      <c r="D2295" t="s">
        <v>1</v>
      </c>
      <c r="E2295" t="s">
        <v>3</v>
      </c>
      <c r="F2295" s="27">
        <f>VLOOKUP($A2295,ranks!$A$2:$B$12,2,FALSE)-VLOOKUP(B2295,ranks!$A$2:$B$12,2,FALSE)</f>
        <v>2</v>
      </c>
      <c r="G2295" s="27">
        <f>VLOOKUP($A2295,ranks!$A$2:$B$12,2,FALSE)-VLOOKUP(C2295,ranks!$A$2:$B$12,2,FALSE)</f>
        <v>2</v>
      </c>
      <c r="H2295" s="27">
        <f>VLOOKUP($A2295,ranks!$A$2:$B$12,2,FALSE)-VLOOKUP(D2295,ranks!$A$2:$B$12,2,FALSE)</f>
        <v>1</v>
      </c>
      <c r="I2295" s="27">
        <f>VLOOKUP($A2295,ranks!$A$2:$B$12,2,FALSE)-VLOOKUP(E2295,ranks!$A$2:$B$12,2,FALSE)</f>
        <v>2</v>
      </c>
      <c r="J2295">
        <f t="shared" si="282"/>
        <v>4</v>
      </c>
      <c r="K2295">
        <f t="shared" si="283"/>
        <v>4</v>
      </c>
      <c r="L2295">
        <f t="shared" si="284"/>
        <v>1</v>
      </c>
      <c r="M2295">
        <f t="shared" si="285"/>
        <v>4</v>
      </c>
      <c r="N2295">
        <f t="shared" si="286"/>
        <v>2</v>
      </c>
      <c r="O2295">
        <f t="shared" si="287"/>
        <v>2</v>
      </c>
      <c r="P2295">
        <f t="shared" si="288"/>
        <v>1</v>
      </c>
      <c r="Q2295">
        <f t="shared" si="289"/>
        <v>2</v>
      </c>
    </row>
    <row r="2296" spans="1:17" x14ac:dyDescent="0.25">
      <c r="A2296" s="27" t="s">
        <v>2</v>
      </c>
      <c r="B2296" t="s">
        <v>4</v>
      </c>
      <c r="C2296" t="s">
        <v>1</v>
      </c>
      <c r="D2296" t="s">
        <v>1</v>
      </c>
      <c r="E2296" t="s">
        <v>3</v>
      </c>
      <c r="F2296" s="27">
        <f>VLOOKUP($A2296,ranks!$A$2:$B$12,2,FALSE)-VLOOKUP(B2296,ranks!$A$2:$B$12,2,FALSE)</f>
        <v>1</v>
      </c>
      <c r="G2296" s="27">
        <f>VLOOKUP($A2296,ranks!$A$2:$B$12,2,FALSE)-VLOOKUP(C2296,ranks!$A$2:$B$12,2,FALSE)</f>
        <v>2</v>
      </c>
      <c r="H2296" s="27">
        <f>VLOOKUP($A2296,ranks!$A$2:$B$12,2,FALSE)-VLOOKUP(D2296,ranks!$A$2:$B$12,2,FALSE)</f>
        <v>2</v>
      </c>
      <c r="I2296" s="27">
        <f>VLOOKUP($A2296,ranks!$A$2:$B$12,2,FALSE)-VLOOKUP(E2296,ranks!$A$2:$B$12,2,FALSE)</f>
        <v>3</v>
      </c>
      <c r="J2296">
        <f t="shared" si="282"/>
        <v>1</v>
      </c>
      <c r="K2296">
        <f t="shared" si="283"/>
        <v>4</v>
      </c>
      <c r="L2296">
        <f t="shared" si="284"/>
        <v>4</v>
      </c>
      <c r="M2296">
        <f t="shared" si="285"/>
        <v>9</v>
      </c>
      <c r="N2296">
        <f t="shared" si="286"/>
        <v>1</v>
      </c>
      <c r="O2296">
        <f t="shared" si="287"/>
        <v>2</v>
      </c>
      <c r="P2296">
        <f t="shared" si="288"/>
        <v>2</v>
      </c>
      <c r="Q2296">
        <f t="shared" si="289"/>
        <v>3</v>
      </c>
    </row>
    <row r="2297" spans="1:17" x14ac:dyDescent="0.25">
      <c r="A2297" s="27" t="s">
        <v>1</v>
      </c>
      <c r="B2297" t="s">
        <v>9</v>
      </c>
      <c r="C2297" t="s">
        <v>11</v>
      </c>
      <c r="D2297" t="s">
        <v>1</v>
      </c>
      <c r="E2297" t="s">
        <v>3</v>
      </c>
      <c r="F2297" s="27">
        <f>VLOOKUP($A2297,ranks!$A$2:$B$12,2,FALSE)-VLOOKUP(B2297,ranks!$A$2:$B$12,2,FALSE)</f>
        <v>5</v>
      </c>
      <c r="G2297" s="27">
        <f>VLOOKUP($A2297,ranks!$A$2:$B$12,2,FALSE)-VLOOKUP(C2297,ranks!$A$2:$B$12,2,FALSE)</f>
        <v>7</v>
      </c>
      <c r="H2297" s="27">
        <f>VLOOKUP($A2297,ranks!$A$2:$B$12,2,FALSE)-VLOOKUP(D2297,ranks!$A$2:$B$12,2,FALSE)</f>
        <v>0</v>
      </c>
      <c r="I2297" s="27">
        <f>VLOOKUP($A2297,ranks!$A$2:$B$12,2,FALSE)-VLOOKUP(E2297,ranks!$A$2:$B$12,2,FALSE)</f>
        <v>1</v>
      </c>
      <c r="J2297">
        <f t="shared" si="282"/>
        <v>25</v>
      </c>
      <c r="K2297">
        <f t="shared" si="283"/>
        <v>49</v>
      </c>
      <c r="L2297">
        <f t="shared" si="284"/>
        <v>0</v>
      </c>
      <c r="M2297">
        <f t="shared" si="285"/>
        <v>1</v>
      </c>
      <c r="N2297">
        <f t="shared" si="286"/>
        <v>5</v>
      </c>
      <c r="O2297">
        <f t="shared" si="287"/>
        <v>7</v>
      </c>
      <c r="P2297">
        <f t="shared" si="288"/>
        <v>0</v>
      </c>
      <c r="Q2297">
        <f t="shared" si="289"/>
        <v>1</v>
      </c>
    </row>
    <row r="2298" spans="1:17" x14ac:dyDescent="0.25">
      <c r="A2298" s="27" t="s">
        <v>5</v>
      </c>
      <c r="B2298" t="s">
        <v>3</v>
      </c>
      <c r="C2298" t="s">
        <v>1</v>
      </c>
      <c r="D2298" t="s">
        <v>1</v>
      </c>
      <c r="E2298" t="s">
        <v>3</v>
      </c>
      <c r="F2298" s="27">
        <f>VLOOKUP($A2298,ranks!$A$2:$B$12,2,FALSE)-VLOOKUP(B2298,ranks!$A$2:$B$12,2,FALSE)</f>
        <v>-2</v>
      </c>
      <c r="G2298" s="27">
        <f>VLOOKUP($A2298,ranks!$A$2:$B$12,2,FALSE)-VLOOKUP(C2298,ranks!$A$2:$B$12,2,FALSE)</f>
        <v>-3</v>
      </c>
      <c r="H2298" s="27">
        <f>VLOOKUP($A2298,ranks!$A$2:$B$12,2,FALSE)-VLOOKUP(D2298,ranks!$A$2:$B$12,2,FALSE)</f>
        <v>-3</v>
      </c>
      <c r="I2298" s="27">
        <f>VLOOKUP($A2298,ranks!$A$2:$B$12,2,FALSE)-VLOOKUP(E2298,ranks!$A$2:$B$12,2,FALSE)</f>
        <v>-2</v>
      </c>
      <c r="J2298">
        <f t="shared" si="282"/>
        <v>4</v>
      </c>
      <c r="K2298">
        <f t="shared" si="283"/>
        <v>9</v>
      </c>
      <c r="L2298">
        <f t="shared" si="284"/>
        <v>9</v>
      </c>
      <c r="M2298">
        <f t="shared" si="285"/>
        <v>4</v>
      </c>
      <c r="N2298">
        <f t="shared" si="286"/>
        <v>2</v>
      </c>
      <c r="O2298">
        <f t="shared" si="287"/>
        <v>3</v>
      </c>
      <c r="P2298">
        <f t="shared" si="288"/>
        <v>3</v>
      </c>
      <c r="Q2298">
        <f t="shared" si="289"/>
        <v>2</v>
      </c>
    </row>
    <row r="2299" spans="1:17" x14ac:dyDescent="0.25">
      <c r="A2299" s="27" t="s">
        <v>5</v>
      </c>
      <c r="B2299" t="s">
        <v>3</v>
      </c>
      <c r="C2299" t="s">
        <v>1</v>
      </c>
      <c r="D2299" t="s">
        <v>1</v>
      </c>
      <c r="E2299" t="s">
        <v>3</v>
      </c>
      <c r="F2299" s="27">
        <f>VLOOKUP($A2299,ranks!$A$2:$B$12,2,FALSE)-VLOOKUP(B2299,ranks!$A$2:$B$12,2,FALSE)</f>
        <v>-2</v>
      </c>
      <c r="G2299" s="27">
        <f>VLOOKUP($A2299,ranks!$A$2:$B$12,2,FALSE)-VLOOKUP(C2299,ranks!$A$2:$B$12,2,FALSE)</f>
        <v>-3</v>
      </c>
      <c r="H2299" s="27">
        <f>VLOOKUP($A2299,ranks!$A$2:$B$12,2,FALSE)-VLOOKUP(D2299,ranks!$A$2:$B$12,2,FALSE)</f>
        <v>-3</v>
      </c>
      <c r="I2299" s="27">
        <f>VLOOKUP($A2299,ranks!$A$2:$B$12,2,FALSE)-VLOOKUP(E2299,ranks!$A$2:$B$12,2,FALSE)</f>
        <v>-2</v>
      </c>
      <c r="J2299">
        <f t="shared" si="282"/>
        <v>4</v>
      </c>
      <c r="K2299">
        <f t="shared" si="283"/>
        <v>9</v>
      </c>
      <c r="L2299">
        <f t="shared" si="284"/>
        <v>9</v>
      </c>
      <c r="M2299">
        <f t="shared" si="285"/>
        <v>4</v>
      </c>
      <c r="N2299">
        <f t="shared" si="286"/>
        <v>2</v>
      </c>
      <c r="O2299">
        <f t="shared" si="287"/>
        <v>3</v>
      </c>
      <c r="P2299">
        <f t="shared" si="288"/>
        <v>3</v>
      </c>
      <c r="Q2299">
        <f t="shared" si="289"/>
        <v>2</v>
      </c>
    </row>
    <row r="2300" spans="1:17" x14ac:dyDescent="0.25">
      <c r="A2300" s="27" t="s">
        <v>11</v>
      </c>
      <c r="B2300" t="s">
        <v>9</v>
      </c>
      <c r="C2300" t="s">
        <v>1</v>
      </c>
      <c r="D2300" t="s">
        <v>1</v>
      </c>
      <c r="E2300" t="s">
        <v>3</v>
      </c>
      <c r="F2300" s="27">
        <f>VLOOKUP($A2300,ranks!$A$2:$B$12,2,FALSE)-VLOOKUP(B2300,ranks!$A$2:$B$12,2,FALSE)</f>
        <v>-2</v>
      </c>
      <c r="G2300" s="27">
        <f>VLOOKUP($A2300,ranks!$A$2:$B$12,2,FALSE)-VLOOKUP(C2300,ranks!$A$2:$B$12,2,FALSE)</f>
        <v>-7</v>
      </c>
      <c r="H2300" s="27">
        <f>VLOOKUP($A2300,ranks!$A$2:$B$12,2,FALSE)-VLOOKUP(D2300,ranks!$A$2:$B$12,2,FALSE)</f>
        <v>-7</v>
      </c>
      <c r="I2300" s="27">
        <f>VLOOKUP($A2300,ranks!$A$2:$B$12,2,FALSE)-VLOOKUP(E2300,ranks!$A$2:$B$12,2,FALSE)</f>
        <v>-6</v>
      </c>
      <c r="J2300">
        <f t="shared" si="282"/>
        <v>4</v>
      </c>
      <c r="K2300">
        <f t="shared" si="283"/>
        <v>49</v>
      </c>
      <c r="L2300">
        <f t="shared" si="284"/>
        <v>49</v>
      </c>
      <c r="M2300">
        <f t="shared" si="285"/>
        <v>36</v>
      </c>
      <c r="N2300">
        <f t="shared" si="286"/>
        <v>2</v>
      </c>
      <c r="O2300">
        <f t="shared" si="287"/>
        <v>7</v>
      </c>
      <c r="P2300">
        <f t="shared" si="288"/>
        <v>7</v>
      </c>
      <c r="Q2300">
        <f t="shared" si="289"/>
        <v>6</v>
      </c>
    </row>
    <row r="2301" spans="1:17" x14ac:dyDescent="0.25">
      <c r="A2301" s="27" t="s">
        <v>9</v>
      </c>
      <c r="B2301" t="s">
        <v>11</v>
      </c>
      <c r="C2301" t="s">
        <v>1</v>
      </c>
      <c r="D2301" t="s">
        <v>1</v>
      </c>
      <c r="E2301" t="s">
        <v>3</v>
      </c>
      <c r="F2301" s="27">
        <f>VLOOKUP($A2301,ranks!$A$2:$B$12,2,FALSE)-VLOOKUP(B2301,ranks!$A$2:$B$12,2,FALSE)</f>
        <v>2</v>
      </c>
      <c r="G2301" s="27">
        <f>VLOOKUP($A2301,ranks!$A$2:$B$12,2,FALSE)-VLOOKUP(C2301,ranks!$A$2:$B$12,2,FALSE)</f>
        <v>-5</v>
      </c>
      <c r="H2301" s="27">
        <f>VLOOKUP($A2301,ranks!$A$2:$B$12,2,FALSE)-VLOOKUP(D2301,ranks!$A$2:$B$12,2,FALSE)</f>
        <v>-5</v>
      </c>
      <c r="I2301" s="27">
        <f>VLOOKUP($A2301,ranks!$A$2:$B$12,2,FALSE)-VLOOKUP(E2301,ranks!$A$2:$B$12,2,FALSE)</f>
        <v>-4</v>
      </c>
      <c r="J2301">
        <f t="shared" si="282"/>
        <v>4</v>
      </c>
      <c r="K2301">
        <f t="shared" si="283"/>
        <v>25</v>
      </c>
      <c r="L2301">
        <f t="shared" si="284"/>
        <v>25</v>
      </c>
      <c r="M2301">
        <f t="shared" si="285"/>
        <v>16</v>
      </c>
      <c r="N2301">
        <f t="shared" si="286"/>
        <v>2</v>
      </c>
      <c r="O2301">
        <f t="shared" si="287"/>
        <v>5</v>
      </c>
      <c r="P2301">
        <f t="shared" si="288"/>
        <v>5</v>
      </c>
      <c r="Q2301">
        <f t="shared" si="289"/>
        <v>4</v>
      </c>
    </row>
    <row r="2302" spans="1:17" x14ac:dyDescent="0.25">
      <c r="A2302" s="27" t="s">
        <v>2</v>
      </c>
      <c r="B2302" t="s">
        <v>3</v>
      </c>
      <c r="C2302" t="s">
        <v>1</v>
      </c>
      <c r="D2302" t="s">
        <v>1</v>
      </c>
      <c r="E2302" t="s">
        <v>3</v>
      </c>
      <c r="F2302" s="27">
        <f>VLOOKUP($A2302,ranks!$A$2:$B$12,2,FALSE)-VLOOKUP(B2302,ranks!$A$2:$B$12,2,FALSE)</f>
        <v>3</v>
      </c>
      <c r="G2302" s="27">
        <f>VLOOKUP($A2302,ranks!$A$2:$B$12,2,FALSE)-VLOOKUP(C2302,ranks!$A$2:$B$12,2,FALSE)</f>
        <v>2</v>
      </c>
      <c r="H2302" s="27">
        <f>VLOOKUP($A2302,ranks!$A$2:$B$12,2,FALSE)-VLOOKUP(D2302,ranks!$A$2:$B$12,2,FALSE)</f>
        <v>2</v>
      </c>
      <c r="I2302" s="27">
        <f>VLOOKUP($A2302,ranks!$A$2:$B$12,2,FALSE)-VLOOKUP(E2302,ranks!$A$2:$B$12,2,FALSE)</f>
        <v>3</v>
      </c>
      <c r="J2302">
        <f t="shared" si="282"/>
        <v>9</v>
      </c>
      <c r="K2302">
        <f t="shared" si="283"/>
        <v>4</v>
      </c>
      <c r="L2302">
        <f t="shared" si="284"/>
        <v>4</v>
      </c>
      <c r="M2302">
        <f t="shared" si="285"/>
        <v>9</v>
      </c>
      <c r="N2302">
        <f t="shared" si="286"/>
        <v>3</v>
      </c>
      <c r="O2302">
        <f t="shared" si="287"/>
        <v>2</v>
      </c>
      <c r="P2302">
        <f t="shared" si="288"/>
        <v>2</v>
      </c>
      <c r="Q2302">
        <f t="shared" si="289"/>
        <v>3</v>
      </c>
    </row>
    <row r="2303" spans="1:17" x14ac:dyDescent="0.25">
      <c r="A2303" s="27" t="s">
        <v>3</v>
      </c>
      <c r="B2303" t="s">
        <v>1</v>
      </c>
      <c r="C2303" t="s">
        <v>1</v>
      </c>
      <c r="D2303" t="s">
        <v>1</v>
      </c>
      <c r="E2303" t="s">
        <v>3</v>
      </c>
      <c r="F2303" s="27">
        <f>VLOOKUP($A2303,ranks!$A$2:$B$12,2,FALSE)-VLOOKUP(B2303,ranks!$A$2:$B$12,2,FALSE)</f>
        <v>-1</v>
      </c>
      <c r="G2303" s="27">
        <f>VLOOKUP($A2303,ranks!$A$2:$B$12,2,FALSE)-VLOOKUP(C2303,ranks!$A$2:$B$12,2,FALSE)</f>
        <v>-1</v>
      </c>
      <c r="H2303" s="27">
        <f>VLOOKUP($A2303,ranks!$A$2:$B$12,2,FALSE)-VLOOKUP(D2303,ranks!$A$2:$B$12,2,FALSE)</f>
        <v>-1</v>
      </c>
      <c r="I2303" s="27">
        <f>VLOOKUP($A2303,ranks!$A$2:$B$12,2,FALSE)-VLOOKUP(E2303,ranks!$A$2:$B$12,2,FALSE)</f>
        <v>0</v>
      </c>
      <c r="J2303">
        <f t="shared" si="282"/>
        <v>1</v>
      </c>
      <c r="K2303">
        <f t="shared" si="283"/>
        <v>1</v>
      </c>
      <c r="L2303">
        <f t="shared" si="284"/>
        <v>1</v>
      </c>
      <c r="M2303">
        <f t="shared" si="285"/>
        <v>0</v>
      </c>
      <c r="N2303">
        <f t="shared" si="286"/>
        <v>1</v>
      </c>
      <c r="O2303">
        <f t="shared" si="287"/>
        <v>1</v>
      </c>
      <c r="P2303">
        <f t="shared" si="288"/>
        <v>1</v>
      </c>
      <c r="Q2303">
        <f t="shared" si="289"/>
        <v>0</v>
      </c>
    </row>
    <row r="2304" spans="1:17" x14ac:dyDescent="0.25">
      <c r="A2304" s="27" t="s">
        <v>7</v>
      </c>
      <c r="B2304" t="s">
        <v>1</v>
      </c>
      <c r="C2304" t="s">
        <v>1</v>
      </c>
      <c r="D2304" t="s">
        <v>1</v>
      </c>
      <c r="E2304" t="s">
        <v>3</v>
      </c>
      <c r="F2304" s="27">
        <f>VLOOKUP($A2304,ranks!$A$2:$B$12,2,FALSE)-VLOOKUP(B2304,ranks!$A$2:$B$12,2,FALSE)</f>
        <v>-2</v>
      </c>
      <c r="G2304" s="27">
        <f>VLOOKUP($A2304,ranks!$A$2:$B$12,2,FALSE)-VLOOKUP(C2304,ranks!$A$2:$B$12,2,FALSE)</f>
        <v>-2</v>
      </c>
      <c r="H2304" s="27">
        <f>VLOOKUP($A2304,ranks!$A$2:$B$12,2,FALSE)-VLOOKUP(D2304,ranks!$A$2:$B$12,2,FALSE)</f>
        <v>-2</v>
      </c>
      <c r="I2304" s="27">
        <f>VLOOKUP($A2304,ranks!$A$2:$B$12,2,FALSE)-VLOOKUP(E2304,ranks!$A$2:$B$12,2,FALSE)</f>
        <v>-1</v>
      </c>
      <c r="J2304">
        <f t="shared" si="282"/>
        <v>4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2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s="27" t="s">
        <v>6</v>
      </c>
      <c r="B2305" t="s">
        <v>6</v>
      </c>
      <c r="C2305" t="s">
        <v>1</v>
      </c>
      <c r="D2305" t="s">
        <v>1</v>
      </c>
      <c r="E2305" t="s">
        <v>3</v>
      </c>
      <c r="F2305" s="27">
        <f>VLOOKUP($A2305,ranks!$A$2:$B$12,2,FALSE)-VLOOKUP(B2305,ranks!$A$2:$B$12,2,FALSE)</f>
        <v>0</v>
      </c>
      <c r="G2305" s="27">
        <f>VLOOKUP($A2305,ranks!$A$2:$B$12,2,FALSE)-VLOOKUP(C2305,ranks!$A$2:$B$12,2,FALSE)</f>
        <v>3</v>
      </c>
      <c r="H2305" s="27">
        <f>VLOOKUP($A2305,ranks!$A$2:$B$12,2,FALSE)-VLOOKUP(D2305,ranks!$A$2:$B$12,2,FALSE)</f>
        <v>3</v>
      </c>
      <c r="I2305" s="27">
        <f>VLOOKUP($A2305,ranks!$A$2:$B$12,2,FALSE)-VLOOKUP(E2305,ranks!$A$2:$B$12,2,FALSE)</f>
        <v>4</v>
      </c>
      <c r="J2305">
        <f t="shared" si="282"/>
        <v>0</v>
      </c>
      <c r="K2305">
        <f t="shared" si="283"/>
        <v>9</v>
      </c>
      <c r="L2305">
        <f t="shared" si="284"/>
        <v>9</v>
      </c>
      <c r="M2305">
        <f t="shared" si="285"/>
        <v>16</v>
      </c>
      <c r="N2305">
        <f t="shared" si="286"/>
        <v>0</v>
      </c>
      <c r="O2305">
        <f t="shared" si="287"/>
        <v>3</v>
      </c>
      <c r="P2305">
        <f t="shared" si="288"/>
        <v>3</v>
      </c>
      <c r="Q2305">
        <f t="shared" si="289"/>
        <v>4</v>
      </c>
    </row>
    <row r="2306" spans="1:17" x14ac:dyDescent="0.25">
      <c r="A2306" s="27" t="s">
        <v>4</v>
      </c>
      <c r="B2306" t="s">
        <v>1</v>
      </c>
      <c r="C2306" t="s">
        <v>1</v>
      </c>
      <c r="D2306" t="s">
        <v>1</v>
      </c>
      <c r="E2306" t="s">
        <v>3</v>
      </c>
      <c r="F2306" s="27">
        <f>VLOOKUP($A2306,ranks!$A$2:$B$12,2,FALSE)-VLOOKUP(B2306,ranks!$A$2:$B$12,2,FALSE)</f>
        <v>1</v>
      </c>
      <c r="G2306" s="27">
        <f>VLOOKUP($A2306,ranks!$A$2:$B$12,2,FALSE)-VLOOKUP(C2306,ranks!$A$2:$B$12,2,FALSE)</f>
        <v>1</v>
      </c>
      <c r="H2306" s="27">
        <f>VLOOKUP($A2306,ranks!$A$2:$B$12,2,FALSE)-VLOOKUP(D2306,ranks!$A$2:$B$12,2,FALSE)</f>
        <v>1</v>
      </c>
      <c r="I2306" s="27">
        <f>VLOOKUP($A2306,ranks!$A$2:$B$12,2,FALSE)-VLOOKUP(E2306,ranks!$A$2:$B$12,2,FALSE)</f>
        <v>2</v>
      </c>
      <c r="J2306">
        <f t="shared" si="282"/>
        <v>1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1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s="27" t="s">
        <v>3</v>
      </c>
      <c r="B2307" t="s">
        <v>5</v>
      </c>
      <c r="C2307" t="s">
        <v>11</v>
      </c>
      <c r="D2307" t="s">
        <v>1</v>
      </c>
      <c r="E2307" t="s">
        <v>3</v>
      </c>
      <c r="F2307" s="27">
        <f>VLOOKUP($A2307,ranks!$A$2:$B$12,2,FALSE)-VLOOKUP(B2307,ranks!$A$2:$B$12,2,FALSE)</f>
        <v>2</v>
      </c>
      <c r="G2307" s="27">
        <f>VLOOKUP($A2307,ranks!$A$2:$B$12,2,FALSE)-VLOOKUP(C2307,ranks!$A$2:$B$12,2,FALSE)</f>
        <v>6</v>
      </c>
      <c r="H2307" s="27">
        <f>VLOOKUP($A2307,ranks!$A$2:$B$12,2,FALSE)-VLOOKUP(D2307,ranks!$A$2:$B$12,2,FALSE)</f>
        <v>-1</v>
      </c>
      <c r="I2307" s="27">
        <f>VLOOKUP($A2307,ranks!$A$2:$B$12,2,FALSE)-VLOOKUP(E2307,ranks!$A$2:$B$12,2,FALSE)</f>
        <v>0</v>
      </c>
      <c r="J2307">
        <f t="shared" ref="J2307:J2367" si="290">F2307^2</f>
        <v>4</v>
      </c>
      <c r="K2307">
        <f t="shared" ref="K2307:K2367" si="291">G2307^2</f>
        <v>36</v>
      </c>
      <c r="L2307">
        <f t="shared" ref="L2307:L2367" si="292">H2307^2</f>
        <v>1</v>
      </c>
      <c r="M2307">
        <f t="shared" ref="M2307:M2367" si="293">I2307^2</f>
        <v>0</v>
      </c>
      <c r="N2307">
        <f t="shared" ref="N2307:N2367" si="294">ABS(F2307)</f>
        <v>2</v>
      </c>
      <c r="O2307">
        <f t="shared" ref="O2307:O2367" si="295">ABS(G2307)</f>
        <v>6</v>
      </c>
      <c r="P2307">
        <f t="shared" ref="P2307:P2367" si="296">ABS(H2307)</f>
        <v>1</v>
      </c>
      <c r="Q2307">
        <f t="shared" ref="Q2307:Q2367" si="297">ABS(I2307)</f>
        <v>0</v>
      </c>
    </row>
    <row r="2308" spans="1:17" x14ac:dyDescent="0.25">
      <c r="A2308" s="27" t="s">
        <v>8</v>
      </c>
      <c r="B2308" t="s">
        <v>1</v>
      </c>
      <c r="C2308" t="s">
        <v>1</v>
      </c>
      <c r="D2308" t="s">
        <v>1</v>
      </c>
      <c r="E2308" t="s">
        <v>3</v>
      </c>
      <c r="F2308" s="27">
        <f>VLOOKUP($A2308,ranks!$A$2:$B$12,2,FALSE)-VLOOKUP(B2308,ranks!$A$2:$B$12,2,FALSE)</f>
        <v>-6</v>
      </c>
      <c r="G2308" s="27">
        <f>VLOOKUP($A2308,ranks!$A$2:$B$12,2,FALSE)-VLOOKUP(C2308,ranks!$A$2:$B$12,2,FALSE)</f>
        <v>-6</v>
      </c>
      <c r="H2308" s="27">
        <f>VLOOKUP($A2308,ranks!$A$2:$B$12,2,FALSE)-VLOOKUP(D2308,ranks!$A$2:$B$12,2,FALSE)</f>
        <v>-6</v>
      </c>
      <c r="I2308" s="27">
        <f>VLOOKUP($A2308,ranks!$A$2:$B$12,2,FALSE)-VLOOKUP(E2308,ranks!$A$2:$B$12,2,FALSE)</f>
        <v>-5</v>
      </c>
      <c r="J2308">
        <f t="shared" si="290"/>
        <v>36</v>
      </c>
      <c r="K2308">
        <f t="shared" si="291"/>
        <v>36</v>
      </c>
      <c r="L2308">
        <f t="shared" si="292"/>
        <v>36</v>
      </c>
      <c r="M2308">
        <f t="shared" si="293"/>
        <v>25</v>
      </c>
      <c r="N2308">
        <f t="shared" si="294"/>
        <v>6</v>
      </c>
      <c r="O2308">
        <f t="shared" si="295"/>
        <v>6</v>
      </c>
      <c r="P2308">
        <f t="shared" si="296"/>
        <v>6</v>
      </c>
      <c r="Q2308">
        <f t="shared" si="297"/>
        <v>5</v>
      </c>
    </row>
    <row r="2309" spans="1:17" x14ac:dyDescent="0.25">
      <c r="A2309" s="27" t="s">
        <v>3</v>
      </c>
      <c r="B2309" t="s">
        <v>2</v>
      </c>
      <c r="C2309" t="s">
        <v>1</v>
      </c>
      <c r="D2309" t="s">
        <v>1</v>
      </c>
      <c r="E2309" t="s">
        <v>3</v>
      </c>
      <c r="F2309" s="27">
        <f>VLOOKUP($A2309,ranks!$A$2:$B$12,2,FALSE)-VLOOKUP(B2309,ranks!$A$2:$B$12,2,FALSE)</f>
        <v>-3</v>
      </c>
      <c r="G2309" s="27">
        <f>VLOOKUP($A2309,ranks!$A$2:$B$12,2,FALSE)-VLOOKUP(C2309,ranks!$A$2:$B$12,2,FALSE)</f>
        <v>-1</v>
      </c>
      <c r="H2309" s="27">
        <f>VLOOKUP($A2309,ranks!$A$2:$B$12,2,FALSE)-VLOOKUP(D2309,ranks!$A$2:$B$12,2,FALSE)</f>
        <v>-1</v>
      </c>
      <c r="I2309" s="27">
        <f>VLOOKUP($A2309,ranks!$A$2:$B$12,2,FALSE)-VLOOKUP(E2309,ranks!$A$2:$B$12,2,FALSE)</f>
        <v>0</v>
      </c>
      <c r="J2309">
        <f t="shared" si="290"/>
        <v>9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3</v>
      </c>
      <c r="O2309">
        <f t="shared" si="295"/>
        <v>1</v>
      </c>
      <c r="P2309">
        <f t="shared" si="296"/>
        <v>1</v>
      </c>
      <c r="Q2309">
        <f t="shared" si="297"/>
        <v>0</v>
      </c>
    </row>
    <row r="2310" spans="1:17" x14ac:dyDescent="0.25">
      <c r="A2310" s="27" t="s">
        <v>1</v>
      </c>
      <c r="B2310" t="s">
        <v>3</v>
      </c>
      <c r="C2310" t="s">
        <v>3</v>
      </c>
      <c r="D2310" t="s">
        <v>1</v>
      </c>
      <c r="E2310" t="s">
        <v>3</v>
      </c>
      <c r="F2310" s="27">
        <f>VLOOKUP($A2310,ranks!$A$2:$B$12,2,FALSE)-VLOOKUP(B2310,ranks!$A$2:$B$12,2,FALSE)</f>
        <v>1</v>
      </c>
      <c r="G2310" s="27">
        <f>VLOOKUP($A2310,ranks!$A$2:$B$12,2,FALSE)-VLOOKUP(C2310,ranks!$A$2:$B$12,2,FALSE)</f>
        <v>1</v>
      </c>
      <c r="H2310" s="27">
        <f>VLOOKUP($A2310,ranks!$A$2:$B$12,2,FALSE)-VLOOKUP(D2310,ranks!$A$2:$B$12,2,FALSE)</f>
        <v>0</v>
      </c>
      <c r="I2310" s="27">
        <f>VLOOKUP($A2310,ranks!$A$2:$B$12,2,FALSE)-VLOOKUP(E2310,ranks!$A$2:$B$12,2,FALSE)</f>
        <v>1</v>
      </c>
      <c r="J2310">
        <f t="shared" si="290"/>
        <v>1</v>
      </c>
      <c r="K2310">
        <f t="shared" si="291"/>
        <v>1</v>
      </c>
      <c r="L2310">
        <f t="shared" si="292"/>
        <v>0</v>
      </c>
      <c r="M2310">
        <f t="shared" si="293"/>
        <v>1</v>
      </c>
      <c r="N2310">
        <f t="shared" si="294"/>
        <v>1</v>
      </c>
      <c r="O2310">
        <f t="shared" si="295"/>
        <v>1</v>
      </c>
      <c r="P2310">
        <f t="shared" si="296"/>
        <v>0</v>
      </c>
      <c r="Q2310">
        <f t="shared" si="297"/>
        <v>1</v>
      </c>
    </row>
    <row r="2311" spans="1:17" x14ac:dyDescent="0.25">
      <c r="A2311" s="27" t="s">
        <v>1</v>
      </c>
      <c r="B2311" t="s">
        <v>2</v>
      </c>
      <c r="C2311" t="s">
        <v>1</v>
      </c>
      <c r="D2311" t="s">
        <v>1</v>
      </c>
      <c r="E2311" t="s">
        <v>3</v>
      </c>
      <c r="F2311" s="27">
        <f>VLOOKUP($A2311,ranks!$A$2:$B$12,2,FALSE)-VLOOKUP(B2311,ranks!$A$2:$B$12,2,FALSE)</f>
        <v>-2</v>
      </c>
      <c r="G2311" s="27">
        <f>VLOOKUP($A2311,ranks!$A$2:$B$12,2,FALSE)-VLOOKUP(C2311,ranks!$A$2:$B$12,2,FALSE)</f>
        <v>0</v>
      </c>
      <c r="H2311" s="27">
        <f>VLOOKUP($A2311,ranks!$A$2:$B$12,2,FALSE)-VLOOKUP(D2311,ranks!$A$2:$B$12,2,FALSE)</f>
        <v>0</v>
      </c>
      <c r="I2311" s="27">
        <f>VLOOKUP($A2311,ranks!$A$2:$B$12,2,FALSE)-VLOOKUP(E2311,ranks!$A$2:$B$12,2,FALSE)</f>
        <v>1</v>
      </c>
      <c r="J2311">
        <f t="shared" si="290"/>
        <v>4</v>
      </c>
      <c r="K2311">
        <f t="shared" si="291"/>
        <v>0</v>
      </c>
      <c r="L2311">
        <f t="shared" si="292"/>
        <v>0</v>
      </c>
      <c r="M2311">
        <f t="shared" si="293"/>
        <v>1</v>
      </c>
      <c r="N2311">
        <f t="shared" si="294"/>
        <v>2</v>
      </c>
      <c r="O2311">
        <f t="shared" si="295"/>
        <v>0</v>
      </c>
      <c r="P2311">
        <f t="shared" si="296"/>
        <v>0</v>
      </c>
      <c r="Q2311">
        <f t="shared" si="297"/>
        <v>1</v>
      </c>
    </row>
    <row r="2312" spans="1:17" x14ac:dyDescent="0.25">
      <c r="A2312" s="27" t="s">
        <v>1</v>
      </c>
      <c r="B2312" t="s">
        <v>1</v>
      </c>
      <c r="C2312" t="s">
        <v>1</v>
      </c>
      <c r="D2312" t="s">
        <v>1</v>
      </c>
      <c r="E2312" t="s">
        <v>3</v>
      </c>
      <c r="F2312" s="27">
        <f>VLOOKUP($A2312,ranks!$A$2:$B$12,2,FALSE)-VLOOKUP(B2312,ranks!$A$2:$B$12,2,FALSE)</f>
        <v>0</v>
      </c>
      <c r="G2312" s="27">
        <f>VLOOKUP($A2312,ranks!$A$2:$B$12,2,FALSE)-VLOOKUP(C2312,ranks!$A$2:$B$12,2,FALSE)</f>
        <v>0</v>
      </c>
      <c r="H2312" s="27">
        <f>VLOOKUP($A2312,ranks!$A$2:$B$12,2,FALSE)-VLOOKUP(D2312,ranks!$A$2:$B$12,2,FALSE)</f>
        <v>0</v>
      </c>
      <c r="I2312" s="27">
        <f>VLOOKUP($A2312,ranks!$A$2:$B$12,2,FALSE)-VLOOKUP(E2312,ranks!$A$2:$B$12,2,FALSE)</f>
        <v>1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1</v>
      </c>
    </row>
    <row r="2313" spans="1:17" x14ac:dyDescent="0.25">
      <c r="A2313" s="27" t="s">
        <v>3</v>
      </c>
      <c r="B2313" t="s">
        <v>10</v>
      </c>
      <c r="C2313" t="s">
        <v>1</v>
      </c>
      <c r="D2313" t="s">
        <v>1</v>
      </c>
      <c r="E2313" t="s">
        <v>3</v>
      </c>
      <c r="F2313" s="27">
        <f>VLOOKUP($A2313,ranks!$A$2:$B$12,2,FALSE)-VLOOKUP(B2313,ranks!$A$2:$B$12,2,FALSE)</f>
        <v>3</v>
      </c>
      <c r="G2313" s="27">
        <f>VLOOKUP($A2313,ranks!$A$2:$B$12,2,FALSE)-VLOOKUP(C2313,ranks!$A$2:$B$12,2,FALSE)</f>
        <v>-1</v>
      </c>
      <c r="H2313" s="27">
        <f>VLOOKUP($A2313,ranks!$A$2:$B$12,2,FALSE)-VLOOKUP(D2313,ranks!$A$2:$B$12,2,FALSE)</f>
        <v>-1</v>
      </c>
      <c r="I2313" s="27">
        <f>VLOOKUP($A2313,ranks!$A$2:$B$12,2,FALSE)-VLOOKUP(E2313,ranks!$A$2:$B$12,2,FALSE)</f>
        <v>0</v>
      </c>
      <c r="J2313">
        <f t="shared" si="290"/>
        <v>9</v>
      </c>
      <c r="K2313">
        <f t="shared" si="291"/>
        <v>1</v>
      </c>
      <c r="L2313">
        <f t="shared" si="292"/>
        <v>1</v>
      </c>
      <c r="M2313">
        <f t="shared" si="293"/>
        <v>0</v>
      </c>
      <c r="N2313">
        <f t="shared" si="294"/>
        <v>3</v>
      </c>
      <c r="O2313">
        <f t="shared" si="295"/>
        <v>1</v>
      </c>
      <c r="P2313">
        <f t="shared" si="296"/>
        <v>1</v>
      </c>
      <c r="Q2313">
        <f t="shared" si="297"/>
        <v>0</v>
      </c>
    </row>
    <row r="2314" spans="1:17" x14ac:dyDescent="0.25">
      <c r="A2314" s="27" t="s">
        <v>4</v>
      </c>
      <c r="B2314" t="s">
        <v>2</v>
      </c>
      <c r="C2314" t="s">
        <v>1</v>
      </c>
      <c r="D2314" t="s">
        <v>1</v>
      </c>
      <c r="E2314" t="s">
        <v>3</v>
      </c>
      <c r="F2314" s="27">
        <f>VLOOKUP($A2314,ranks!$A$2:$B$12,2,FALSE)-VLOOKUP(B2314,ranks!$A$2:$B$12,2,FALSE)</f>
        <v>-1</v>
      </c>
      <c r="G2314" s="27">
        <f>VLOOKUP($A2314,ranks!$A$2:$B$12,2,FALSE)-VLOOKUP(C2314,ranks!$A$2:$B$12,2,FALSE)</f>
        <v>1</v>
      </c>
      <c r="H2314" s="27">
        <f>VLOOKUP($A2314,ranks!$A$2:$B$12,2,FALSE)-VLOOKUP(D2314,ranks!$A$2:$B$12,2,FALSE)</f>
        <v>1</v>
      </c>
      <c r="I2314" s="27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s="27" t="s">
        <v>1</v>
      </c>
      <c r="B2315" t="s">
        <v>1</v>
      </c>
      <c r="C2315" t="s">
        <v>1</v>
      </c>
      <c r="D2315" t="s">
        <v>1</v>
      </c>
      <c r="E2315" t="s">
        <v>3</v>
      </c>
      <c r="F2315" s="27">
        <f>VLOOKUP($A2315,ranks!$A$2:$B$12,2,FALSE)-VLOOKUP(B2315,ranks!$A$2:$B$12,2,FALSE)</f>
        <v>0</v>
      </c>
      <c r="G2315" s="27">
        <f>VLOOKUP($A2315,ranks!$A$2:$B$12,2,FALSE)-VLOOKUP(C2315,ranks!$A$2:$B$12,2,FALSE)</f>
        <v>0</v>
      </c>
      <c r="H2315" s="27">
        <f>VLOOKUP($A2315,ranks!$A$2:$B$12,2,FALSE)-VLOOKUP(D2315,ranks!$A$2:$B$12,2,FALSE)</f>
        <v>0</v>
      </c>
      <c r="I2315" s="27">
        <f>VLOOKUP($A2315,ranks!$A$2:$B$12,2,FALSE)-VLOOKUP(E2315,ranks!$A$2:$B$12,2,FALSE)</f>
        <v>1</v>
      </c>
      <c r="J2315">
        <f t="shared" si="290"/>
        <v>0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0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s="27" t="s">
        <v>3</v>
      </c>
      <c r="B2316" t="s">
        <v>7</v>
      </c>
      <c r="C2316" t="s">
        <v>1</v>
      </c>
      <c r="D2316" t="s">
        <v>1</v>
      </c>
      <c r="E2316" t="s">
        <v>3</v>
      </c>
      <c r="F2316" s="27">
        <f>VLOOKUP($A2316,ranks!$A$2:$B$12,2,FALSE)-VLOOKUP(B2316,ranks!$A$2:$B$12,2,FALSE)</f>
        <v>1</v>
      </c>
      <c r="G2316" s="27">
        <f>VLOOKUP($A2316,ranks!$A$2:$B$12,2,FALSE)-VLOOKUP(C2316,ranks!$A$2:$B$12,2,FALSE)</f>
        <v>-1</v>
      </c>
      <c r="H2316" s="27">
        <f>VLOOKUP($A2316,ranks!$A$2:$B$12,2,FALSE)-VLOOKUP(D2316,ranks!$A$2:$B$12,2,FALSE)</f>
        <v>-1</v>
      </c>
      <c r="I2316" s="27">
        <f>VLOOKUP($A2316,ranks!$A$2:$B$12,2,FALSE)-VLOOKUP(E2316,ranks!$A$2:$B$12,2,FALSE)</f>
        <v>0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0</v>
      </c>
    </row>
    <row r="2317" spans="1:17" x14ac:dyDescent="0.25">
      <c r="A2317" s="27" t="s">
        <v>1</v>
      </c>
      <c r="B2317" t="s">
        <v>3</v>
      </c>
      <c r="C2317" t="s">
        <v>1</v>
      </c>
      <c r="D2317" t="s">
        <v>1</v>
      </c>
      <c r="E2317" t="s">
        <v>3</v>
      </c>
      <c r="F2317" s="27">
        <f>VLOOKUP($A2317,ranks!$A$2:$B$12,2,FALSE)-VLOOKUP(B2317,ranks!$A$2:$B$12,2,FALSE)</f>
        <v>1</v>
      </c>
      <c r="G2317" s="27">
        <f>VLOOKUP($A2317,ranks!$A$2:$B$12,2,FALSE)-VLOOKUP(C2317,ranks!$A$2:$B$12,2,FALSE)</f>
        <v>0</v>
      </c>
      <c r="H2317" s="27">
        <f>VLOOKUP($A2317,ranks!$A$2:$B$12,2,FALSE)-VLOOKUP(D2317,ranks!$A$2:$B$12,2,FALSE)</f>
        <v>0</v>
      </c>
      <c r="I2317" s="27">
        <f>VLOOKUP($A2317,ranks!$A$2:$B$12,2,FALSE)-VLOOKUP(E2317,ranks!$A$2:$B$12,2,FALSE)</f>
        <v>1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1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s="27" t="s">
        <v>2</v>
      </c>
      <c r="B2318" t="s">
        <v>11</v>
      </c>
      <c r="C2318" t="s">
        <v>1</v>
      </c>
      <c r="D2318" t="s">
        <v>1</v>
      </c>
      <c r="E2318" t="s">
        <v>3</v>
      </c>
      <c r="F2318" s="27">
        <f>VLOOKUP($A2318,ranks!$A$2:$B$12,2,FALSE)-VLOOKUP(B2318,ranks!$A$2:$B$12,2,FALSE)</f>
        <v>9</v>
      </c>
      <c r="G2318" s="27">
        <f>VLOOKUP($A2318,ranks!$A$2:$B$12,2,FALSE)-VLOOKUP(C2318,ranks!$A$2:$B$12,2,FALSE)</f>
        <v>2</v>
      </c>
      <c r="H2318" s="27">
        <f>VLOOKUP($A2318,ranks!$A$2:$B$12,2,FALSE)-VLOOKUP(D2318,ranks!$A$2:$B$12,2,FALSE)</f>
        <v>2</v>
      </c>
      <c r="I2318" s="27">
        <f>VLOOKUP($A2318,ranks!$A$2:$B$12,2,FALSE)-VLOOKUP(E2318,ranks!$A$2:$B$12,2,FALSE)</f>
        <v>3</v>
      </c>
      <c r="J2318">
        <f t="shared" si="290"/>
        <v>81</v>
      </c>
      <c r="K2318">
        <f t="shared" si="291"/>
        <v>4</v>
      </c>
      <c r="L2318">
        <f t="shared" si="292"/>
        <v>4</v>
      </c>
      <c r="M2318">
        <f t="shared" si="293"/>
        <v>9</v>
      </c>
      <c r="N2318">
        <f t="shared" si="294"/>
        <v>9</v>
      </c>
      <c r="O2318">
        <f t="shared" si="295"/>
        <v>2</v>
      </c>
      <c r="P2318">
        <f t="shared" si="296"/>
        <v>2</v>
      </c>
      <c r="Q2318">
        <f t="shared" si="297"/>
        <v>3</v>
      </c>
    </row>
    <row r="2319" spans="1:17" x14ac:dyDescent="0.25">
      <c r="A2319" s="27" t="s">
        <v>2</v>
      </c>
      <c r="B2319" t="s">
        <v>6</v>
      </c>
      <c r="C2319" t="s">
        <v>1</v>
      </c>
      <c r="D2319" t="s">
        <v>1</v>
      </c>
      <c r="E2319" t="s">
        <v>3</v>
      </c>
      <c r="F2319" s="27">
        <f>VLOOKUP($A2319,ranks!$A$2:$B$12,2,FALSE)-VLOOKUP(B2319,ranks!$A$2:$B$12,2,FALSE)</f>
        <v>-1</v>
      </c>
      <c r="G2319" s="27">
        <f>VLOOKUP($A2319,ranks!$A$2:$B$12,2,FALSE)-VLOOKUP(C2319,ranks!$A$2:$B$12,2,FALSE)</f>
        <v>2</v>
      </c>
      <c r="H2319" s="27">
        <f>VLOOKUP($A2319,ranks!$A$2:$B$12,2,FALSE)-VLOOKUP(D2319,ranks!$A$2:$B$12,2,FALSE)</f>
        <v>2</v>
      </c>
      <c r="I2319" s="27">
        <f>VLOOKUP($A2319,ranks!$A$2:$B$12,2,FALSE)-VLOOKUP(E2319,ranks!$A$2:$B$12,2,FALSE)</f>
        <v>3</v>
      </c>
      <c r="J2319">
        <f t="shared" si="290"/>
        <v>1</v>
      </c>
      <c r="K2319">
        <f t="shared" si="291"/>
        <v>4</v>
      </c>
      <c r="L2319">
        <f t="shared" si="292"/>
        <v>4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2</v>
      </c>
      <c r="Q2319">
        <f t="shared" si="297"/>
        <v>3</v>
      </c>
    </row>
    <row r="2320" spans="1:17" x14ac:dyDescent="0.25">
      <c r="A2320" s="27" t="s">
        <v>6</v>
      </c>
      <c r="B2320" t="s">
        <v>1</v>
      </c>
      <c r="C2320" t="s">
        <v>3</v>
      </c>
      <c r="D2320" t="s">
        <v>1</v>
      </c>
      <c r="E2320" t="s">
        <v>3</v>
      </c>
      <c r="F2320" s="27">
        <f>VLOOKUP($A2320,ranks!$A$2:$B$12,2,FALSE)-VLOOKUP(B2320,ranks!$A$2:$B$12,2,FALSE)</f>
        <v>3</v>
      </c>
      <c r="G2320" s="27">
        <f>VLOOKUP($A2320,ranks!$A$2:$B$12,2,FALSE)-VLOOKUP(C2320,ranks!$A$2:$B$12,2,FALSE)</f>
        <v>4</v>
      </c>
      <c r="H2320" s="27">
        <f>VLOOKUP($A2320,ranks!$A$2:$B$12,2,FALSE)-VLOOKUP(D2320,ranks!$A$2:$B$12,2,FALSE)</f>
        <v>3</v>
      </c>
      <c r="I2320" s="27">
        <f>VLOOKUP($A2320,ranks!$A$2:$B$12,2,FALSE)-VLOOKUP(E2320,ranks!$A$2:$B$12,2,FALSE)</f>
        <v>4</v>
      </c>
      <c r="J2320">
        <f t="shared" si="290"/>
        <v>9</v>
      </c>
      <c r="K2320">
        <f t="shared" si="291"/>
        <v>16</v>
      </c>
      <c r="L2320">
        <f t="shared" si="292"/>
        <v>9</v>
      </c>
      <c r="M2320">
        <f t="shared" si="293"/>
        <v>16</v>
      </c>
      <c r="N2320">
        <f t="shared" si="294"/>
        <v>3</v>
      </c>
      <c r="O2320">
        <f t="shared" si="295"/>
        <v>4</v>
      </c>
      <c r="P2320">
        <f t="shared" si="296"/>
        <v>3</v>
      </c>
      <c r="Q2320">
        <f t="shared" si="297"/>
        <v>4</v>
      </c>
    </row>
    <row r="2321" spans="1:17" x14ac:dyDescent="0.25">
      <c r="A2321" s="27" t="s">
        <v>2</v>
      </c>
      <c r="B2321" t="s">
        <v>3</v>
      </c>
      <c r="C2321" t="s">
        <v>1</v>
      </c>
      <c r="D2321" t="s">
        <v>1</v>
      </c>
      <c r="E2321" t="s">
        <v>3</v>
      </c>
      <c r="F2321" s="27">
        <f>VLOOKUP($A2321,ranks!$A$2:$B$12,2,FALSE)-VLOOKUP(B2321,ranks!$A$2:$B$12,2,FALSE)</f>
        <v>3</v>
      </c>
      <c r="G2321" s="27">
        <f>VLOOKUP($A2321,ranks!$A$2:$B$12,2,FALSE)-VLOOKUP(C2321,ranks!$A$2:$B$12,2,FALSE)</f>
        <v>2</v>
      </c>
      <c r="H2321" s="27">
        <f>VLOOKUP($A2321,ranks!$A$2:$B$12,2,FALSE)-VLOOKUP(D2321,ranks!$A$2:$B$12,2,FALSE)</f>
        <v>2</v>
      </c>
      <c r="I2321" s="27">
        <f>VLOOKUP($A2321,ranks!$A$2:$B$12,2,FALSE)-VLOOKUP(E2321,ranks!$A$2:$B$12,2,FALSE)</f>
        <v>3</v>
      </c>
      <c r="J2321">
        <f t="shared" si="290"/>
        <v>9</v>
      </c>
      <c r="K2321">
        <f t="shared" si="291"/>
        <v>4</v>
      </c>
      <c r="L2321">
        <f t="shared" si="292"/>
        <v>4</v>
      </c>
      <c r="M2321">
        <f t="shared" si="293"/>
        <v>9</v>
      </c>
      <c r="N2321">
        <f t="shared" si="294"/>
        <v>3</v>
      </c>
      <c r="O2321">
        <f t="shared" si="295"/>
        <v>2</v>
      </c>
      <c r="P2321">
        <f t="shared" si="296"/>
        <v>2</v>
      </c>
      <c r="Q2321">
        <f t="shared" si="297"/>
        <v>3</v>
      </c>
    </row>
    <row r="2322" spans="1:17" x14ac:dyDescent="0.25">
      <c r="A2322" s="27" t="s">
        <v>7</v>
      </c>
      <c r="B2322" t="s">
        <v>1</v>
      </c>
      <c r="C2322" t="s">
        <v>1</v>
      </c>
      <c r="D2322" t="s">
        <v>1</v>
      </c>
      <c r="E2322" t="s">
        <v>3</v>
      </c>
      <c r="F2322" s="27">
        <f>VLOOKUP($A2322,ranks!$A$2:$B$12,2,FALSE)-VLOOKUP(B2322,ranks!$A$2:$B$12,2,FALSE)</f>
        <v>-2</v>
      </c>
      <c r="G2322" s="27">
        <f>VLOOKUP($A2322,ranks!$A$2:$B$12,2,FALSE)-VLOOKUP(C2322,ranks!$A$2:$B$12,2,FALSE)</f>
        <v>-2</v>
      </c>
      <c r="H2322" s="27">
        <f>VLOOKUP($A2322,ranks!$A$2:$B$12,2,FALSE)-VLOOKUP(D2322,ranks!$A$2:$B$12,2,FALSE)</f>
        <v>-2</v>
      </c>
      <c r="I2322" s="27">
        <f>VLOOKUP($A2322,ranks!$A$2:$B$12,2,FALSE)-VLOOKUP(E2322,ranks!$A$2:$B$12,2,FALSE)</f>
        <v>-1</v>
      </c>
      <c r="J2322">
        <f t="shared" si="290"/>
        <v>4</v>
      </c>
      <c r="K2322">
        <f t="shared" si="291"/>
        <v>4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2</v>
      </c>
      <c r="P2322">
        <f t="shared" si="296"/>
        <v>2</v>
      </c>
      <c r="Q2322">
        <f t="shared" si="297"/>
        <v>1</v>
      </c>
    </row>
    <row r="2323" spans="1:17" x14ac:dyDescent="0.25">
      <c r="A2323" s="27" t="s">
        <v>7</v>
      </c>
      <c r="B2323" t="s">
        <v>10</v>
      </c>
      <c r="C2323" t="s">
        <v>1</v>
      </c>
      <c r="D2323" t="s">
        <v>1</v>
      </c>
      <c r="E2323" t="s">
        <v>3</v>
      </c>
      <c r="F2323" s="27">
        <f>VLOOKUP($A2323,ranks!$A$2:$B$12,2,FALSE)-VLOOKUP(B2323,ranks!$A$2:$B$12,2,FALSE)</f>
        <v>2</v>
      </c>
      <c r="G2323" s="27">
        <f>VLOOKUP($A2323,ranks!$A$2:$B$12,2,FALSE)-VLOOKUP(C2323,ranks!$A$2:$B$12,2,FALSE)</f>
        <v>-2</v>
      </c>
      <c r="H2323" s="27">
        <f>VLOOKUP($A2323,ranks!$A$2:$B$12,2,FALSE)-VLOOKUP(D2323,ranks!$A$2:$B$12,2,FALSE)</f>
        <v>-2</v>
      </c>
      <c r="I2323" s="27">
        <f>VLOOKUP($A2323,ranks!$A$2:$B$12,2,FALSE)-VLOOKUP(E2323,ranks!$A$2:$B$12,2,FALSE)</f>
        <v>-1</v>
      </c>
      <c r="J2323">
        <f t="shared" si="290"/>
        <v>4</v>
      </c>
      <c r="K2323">
        <f t="shared" si="291"/>
        <v>4</v>
      </c>
      <c r="L2323">
        <f t="shared" si="292"/>
        <v>4</v>
      </c>
      <c r="M2323">
        <f t="shared" si="293"/>
        <v>1</v>
      </c>
      <c r="N2323">
        <f t="shared" si="294"/>
        <v>2</v>
      </c>
      <c r="O2323">
        <f t="shared" si="295"/>
        <v>2</v>
      </c>
      <c r="P2323">
        <f t="shared" si="296"/>
        <v>2</v>
      </c>
      <c r="Q2323">
        <f t="shared" si="297"/>
        <v>1</v>
      </c>
    </row>
    <row r="2324" spans="1:17" x14ac:dyDescent="0.25">
      <c r="A2324" s="27" t="s">
        <v>11</v>
      </c>
      <c r="B2324" t="s">
        <v>1</v>
      </c>
      <c r="C2324" t="s">
        <v>1</v>
      </c>
      <c r="D2324" t="s">
        <v>1</v>
      </c>
      <c r="E2324" t="s">
        <v>3</v>
      </c>
      <c r="F2324" s="27">
        <f>VLOOKUP($A2324,ranks!$A$2:$B$12,2,FALSE)-VLOOKUP(B2324,ranks!$A$2:$B$12,2,FALSE)</f>
        <v>-7</v>
      </c>
      <c r="G2324" s="27">
        <f>VLOOKUP($A2324,ranks!$A$2:$B$12,2,FALSE)-VLOOKUP(C2324,ranks!$A$2:$B$12,2,FALSE)</f>
        <v>-7</v>
      </c>
      <c r="H2324" s="27">
        <f>VLOOKUP($A2324,ranks!$A$2:$B$12,2,FALSE)-VLOOKUP(D2324,ranks!$A$2:$B$12,2,FALSE)</f>
        <v>-7</v>
      </c>
      <c r="I2324" s="27">
        <f>VLOOKUP($A2324,ranks!$A$2:$B$12,2,FALSE)-VLOOKUP(E2324,ranks!$A$2:$B$12,2,FALSE)</f>
        <v>-6</v>
      </c>
      <c r="J2324">
        <f t="shared" si="290"/>
        <v>49</v>
      </c>
      <c r="K2324">
        <f t="shared" si="291"/>
        <v>49</v>
      </c>
      <c r="L2324">
        <f t="shared" si="292"/>
        <v>49</v>
      </c>
      <c r="M2324">
        <f t="shared" si="293"/>
        <v>36</v>
      </c>
      <c r="N2324">
        <f t="shared" si="294"/>
        <v>7</v>
      </c>
      <c r="O2324">
        <f t="shared" si="295"/>
        <v>7</v>
      </c>
      <c r="P2324">
        <f t="shared" si="296"/>
        <v>7</v>
      </c>
      <c r="Q2324">
        <f t="shared" si="297"/>
        <v>6</v>
      </c>
    </row>
    <row r="2325" spans="1:17" x14ac:dyDescent="0.25">
      <c r="A2325" s="27" t="s">
        <v>5</v>
      </c>
      <c r="B2325" t="s">
        <v>3</v>
      </c>
      <c r="C2325" t="s">
        <v>1</v>
      </c>
      <c r="D2325" t="s">
        <v>1</v>
      </c>
      <c r="E2325" t="s">
        <v>3</v>
      </c>
      <c r="F2325" s="27">
        <f>VLOOKUP($A2325,ranks!$A$2:$B$12,2,FALSE)-VLOOKUP(B2325,ranks!$A$2:$B$12,2,FALSE)</f>
        <v>-2</v>
      </c>
      <c r="G2325" s="27">
        <f>VLOOKUP($A2325,ranks!$A$2:$B$12,2,FALSE)-VLOOKUP(C2325,ranks!$A$2:$B$12,2,FALSE)</f>
        <v>-3</v>
      </c>
      <c r="H2325" s="27">
        <f>VLOOKUP($A2325,ranks!$A$2:$B$12,2,FALSE)-VLOOKUP(D2325,ranks!$A$2:$B$12,2,FALSE)</f>
        <v>-3</v>
      </c>
      <c r="I2325" s="27">
        <f>VLOOKUP($A2325,ranks!$A$2:$B$12,2,FALSE)-VLOOKUP(E2325,ranks!$A$2:$B$12,2,FALSE)</f>
        <v>-2</v>
      </c>
      <c r="J2325">
        <f t="shared" si="290"/>
        <v>4</v>
      </c>
      <c r="K2325">
        <f t="shared" si="291"/>
        <v>9</v>
      </c>
      <c r="L2325">
        <f t="shared" si="292"/>
        <v>9</v>
      </c>
      <c r="M2325">
        <f t="shared" si="293"/>
        <v>4</v>
      </c>
      <c r="N2325">
        <f t="shared" si="294"/>
        <v>2</v>
      </c>
      <c r="O2325">
        <f t="shared" si="295"/>
        <v>3</v>
      </c>
      <c r="P2325">
        <f t="shared" si="296"/>
        <v>3</v>
      </c>
      <c r="Q2325">
        <f t="shared" si="297"/>
        <v>2</v>
      </c>
    </row>
    <row r="2326" spans="1:17" x14ac:dyDescent="0.25">
      <c r="A2326" s="27" t="s">
        <v>8</v>
      </c>
      <c r="B2326" t="s">
        <v>1</v>
      </c>
      <c r="C2326" t="s">
        <v>1</v>
      </c>
      <c r="D2326" t="s">
        <v>1</v>
      </c>
      <c r="E2326" t="s">
        <v>3</v>
      </c>
      <c r="F2326" s="27">
        <f>VLOOKUP($A2326,ranks!$A$2:$B$12,2,FALSE)-VLOOKUP(B2326,ranks!$A$2:$B$12,2,FALSE)</f>
        <v>-6</v>
      </c>
      <c r="G2326" s="27">
        <f>VLOOKUP($A2326,ranks!$A$2:$B$12,2,FALSE)-VLOOKUP(C2326,ranks!$A$2:$B$12,2,FALSE)</f>
        <v>-6</v>
      </c>
      <c r="H2326" s="27">
        <f>VLOOKUP($A2326,ranks!$A$2:$B$12,2,FALSE)-VLOOKUP(D2326,ranks!$A$2:$B$12,2,FALSE)</f>
        <v>-6</v>
      </c>
      <c r="I2326" s="27">
        <f>VLOOKUP($A2326,ranks!$A$2:$B$12,2,FALSE)-VLOOKUP(E2326,ranks!$A$2:$B$12,2,FALSE)</f>
        <v>-5</v>
      </c>
      <c r="J2326">
        <f t="shared" si="290"/>
        <v>36</v>
      </c>
      <c r="K2326">
        <f t="shared" si="291"/>
        <v>36</v>
      </c>
      <c r="L2326">
        <f t="shared" si="292"/>
        <v>36</v>
      </c>
      <c r="M2326">
        <f t="shared" si="293"/>
        <v>25</v>
      </c>
      <c r="N2326">
        <f t="shared" si="294"/>
        <v>6</v>
      </c>
      <c r="O2326">
        <f t="shared" si="295"/>
        <v>6</v>
      </c>
      <c r="P2326">
        <f t="shared" si="296"/>
        <v>6</v>
      </c>
      <c r="Q2326">
        <f t="shared" si="297"/>
        <v>5</v>
      </c>
    </row>
    <row r="2327" spans="1:17" x14ac:dyDescent="0.25">
      <c r="A2327" s="27" t="s">
        <v>3</v>
      </c>
      <c r="B2327" t="s">
        <v>1</v>
      </c>
      <c r="C2327" t="s">
        <v>1</v>
      </c>
      <c r="D2327" t="s">
        <v>1</v>
      </c>
      <c r="E2327" t="s">
        <v>3</v>
      </c>
      <c r="F2327" s="27">
        <f>VLOOKUP($A2327,ranks!$A$2:$B$12,2,FALSE)-VLOOKUP(B2327,ranks!$A$2:$B$12,2,FALSE)</f>
        <v>-1</v>
      </c>
      <c r="G2327" s="27">
        <f>VLOOKUP($A2327,ranks!$A$2:$B$12,2,FALSE)-VLOOKUP(C2327,ranks!$A$2:$B$12,2,FALSE)</f>
        <v>-1</v>
      </c>
      <c r="H2327" s="27">
        <f>VLOOKUP($A2327,ranks!$A$2:$B$12,2,FALSE)-VLOOKUP(D2327,ranks!$A$2:$B$12,2,FALSE)</f>
        <v>-1</v>
      </c>
      <c r="I2327" s="27">
        <f>VLOOKUP($A2327,ranks!$A$2:$B$12,2,FALSE)-VLOOKUP(E2327,ranks!$A$2:$B$12,2,FALSE)</f>
        <v>0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0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0</v>
      </c>
    </row>
    <row r="2328" spans="1:17" x14ac:dyDescent="0.25">
      <c r="A2328" s="27" t="s">
        <v>1</v>
      </c>
      <c r="B2328" t="s">
        <v>4</v>
      </c>
      <c r="C2328" t="s">
        <v>1</v>
      </c>
      <c r="D2328" t="s">
        <v>1</v>
      </c>
      <c r="E2328" t="s">
        <v>3</v>
      </c>
      <c r="F2328" s="27">
        <f>VLOOKUP($A2328,ranks!$A$2:$B$12,2,FALSE)-VLOOKUP(B2328,ranks!$A$2:$B$12,2,FALSE)</f>
        <v>-1</v>
      </c>
      <c r="G2328" s="27">
        <f>VLOOKUP($A2328,ranks!$A$2:$B$12,2,FALSE)-VLOOKUP(C2328,ranks!$A$2:$B$12,2,FALSE)</f>
        <v>0</v>
      </c>
      <c r="H2328" s="27">
        <f>VLOOKUP($A2328,ranks!$A$2:$B$12,2,FALSE)-VLOOKUP(D2328,ranks!$A$2:$B$12,2,FALSE)</f>
        <v>0</v>
      </c>
      <c r="I2328" s="27">
        <f>VLOOKUP($A2328,ranks!$A$2:$B$12,2,FALSE)-VLOOKUP(E2328,ranks!$A$2:$B$12,2,FALSE)</f>
        <v>1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1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1</v>
      </c>
    </row>
    <row r="2329" spans="1:17" x14ac:dyDescent="0.25">
      <c r="A2329" s="27" t="s">
        <v>7</v>
      </c>
      <c r="B2329" t="s">
        <v>1</v>
      </c>
      <c r="C2329" t="s">
        <v>1</v>
      </c>
      <c r="D2329" t="s">
        <v>1</v>
      </c>
      <c r="E2329" t="s">
        <v>3</v>
      </c>
      <c r="F2329" s="27">
        <f>VLOOKUP($A2329,ranks!$A$2:$B$12,2,FALSE)-VLOOKUP(B2329,ranks!$A$2:$B$12,2,FALSE)</f>
        <v>-2</v>
      </c>
      <c r="G2329" s="27">
        <f>VLOOKUP($A2329,ranks!$A$2:$B$12,2,FALSE)-VLOOKUP(C2329,ranks!$A$2:$B$12,2,FALSE)</f>
        <v>-2</v>
      </c>
      <c r="H2329" s="27">
        <f>VLOOKUP($A2329,ranks!$A$2:$B$12,2,FALSE)-VLOOKUP(D2329,ranks!$A$2:$B$12,2,FALSE)</f>
        <v>-2</v>
      </c>
      <c r="I2329" s="27">
        <f>VLOOKUP($A2329,ranks!$A$2:$B$12,2,FALSE)-VLOOKUP(E2329,ranks!$A$2:$B$12,2,FALSE)</f>
        <v>-1</v>
      </c>
      <c r="J2329">
        <f t="shared" si="290"/>
        <v>4</v>
      </c>
      <c r="K2329">
        <f t="shared" si="291"/>
        <v>4</v>
      </c>
      <c r="L2329">
        <f t="shared" si="292"/>
        <v>4</v>
      </c>
      <c r="M2329">
        <f t="shared" si="293"/>
        <v>1</v>
      </c>
      <c r="N2329">
        <f t="shared" si="294"/>
        <v>2</v>
      </c>
      <c r="O2329">
        <f t="shared" si="295"/>
        <v>2</v>
      </c>
      <c r="P2329">
        <f t="shared" si="296"/>
        <v>2</v>
      </c>
      <c r="Q2329">
        <f t="shared" si="297"/>
        <v>1</v>
      </c>
    </row>
    <row r="2330" spans="1:17" x14ac:dyDescent="0.25">
      <c r="A2330" s="27" t="s">
        <v>6</v>
      </c>
      <c r="B2330" t="s">
        <v>6</v>
      </c>
      <c r="C2330" t="s">
        <v>1</v>
      </c>
      <c r="D2330" t="s">
        <v>1</v>
      </c>
      <c r="E2330" t="s">
        <v>3</v>
      </c>
      <c r="F2330" s="27">
        <f>VLOOKUP($A2330,ranks!$A$2:$B$12,2,FALSE)-VLOOKUP(B2330,ranks!$A$2:$B$12,2,FALSE)</f>
        <v>0</v>
      </c>
      <c r="G2330" s="27">
        <f>VLOOKUP($A2330,ranks!$A$2:$B$12,2,FALSE)-VLOOKUP(C2330,ranks!$A$2:$B$12,2,FALSE)</f>
        <v>3</v>
      </c>
      <c r="H2330" s="27">
        <f>VLOOKUP($A2330,ranks!$A$2:$B$12,2,FALSE)-VLOOKUP(D2330,ranks!$A$2:$B$12,2,FALSE)</f>
        <v>3</v>
      </c>
      <c r="I2330" s="27">
        <f>VLOOKUP($A2330,ranks!$A$2:$B$12,2,FALSE)-VLOOKUP(E2330,ranks!$A$2:$B$12,2,FALSE)</f>
        <v>4</v>
      </c>
      <c r="J2330">
        <f t="shared" si="290"/>
        <v>0</v>
      </c>
      <c r="K2330">
        <f t="shared" si="291"/>
        <v>9</v>
      </c>
      <c r="L2330">
        <f t="shared" si="292"/>
        <v>9</v>
      </c>
      <c r="M2330">
        <f t="shared" si="293"/>
        <v>16</v>
      </c>
      <c r="N2330">
        <f t="shared" si="294"/>
        <v>0</v>
      </c>
      <c r="O2330">
        <f t="shared" si="295"/>
        <v>3</v>
      </c>
      <c r="P2330">
        <f t="shared" si="296"/>
        <v>3</v>
      </c>
      <c r="Q2330">
        <f t="shared" si="297"/>
        <v>4</v>
      </c>
    </row>
    <row r="2331" spans="1:17" x14ac:dyDescent="0.25">
      <c r="A2331" s="27" t="s">
        <v>5</v>
      </c>
      <c r="B2331" t="s">
        <v>1</v>
      </c>
      <c r="C2331" t="s">
        <v>1</v>
      </c>
      <c r="D2331" t="s">
        <v>1</v>
      </c>
      <c r="E2331" t="s">
        <v>3</v>
      </c>
      <c r="F2331" s="27">
        <f>VLOOKUP($A2331,ranks!$A$2:$B$12,2,FALSE)-VLOOKUP(B2331,ranks!$A$2:$B$12,2,FALSE)</f>
        <v>-3</v>
      </c>
      <c r="G2331" s="27">
        <f>VLOOKUP($A2331,ranks!$A$2:$B$12,2,FALSE)-VLOOKUP(C2331,ranks!$A$2:$B$12,2,FALSE)</f>
        <v>-3</v>
      </c>
      <c r="H2331" s="27">
        <f>VLOOKUP($A2331,ranks!$A$2:$B$12,2,FALSE)-VLOOKUP(D2331,ranks!$A$2:$B$12,2,FALSE)</f>
        <v>-3</v>
      </c>
      <c r="I2331" s="27">
        <f>VLOOKUP($A2331,ranks!$A$2:$B$12,2,FALSE)-VLOOKUP(E2331,ranks!$A$2:$B$12,2,FALSE)</f>
        <v>-2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4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2</v>
      </c>
    </row>
    <row r="2332" spans="1:17" x14ac:dyDescent="0.25">
      <c r="A2332" s="27" t="s">
        <v>9</v>
      </c>
      <c r="B2332" t="s">
        <v>7</v>
      </c>
      <c r="C2332" t="s">
        <v>1</v>
      </c>
      <c r="D2332" t="s">
        <v>1</v>
      </c>
      <c r="E2332" t="s">
        <v>3</v>
      </c>
      <c r="F2332" s="27">
        <f>VLOOKUP($A2332,ranks!$A$2:$B$12,2,FALSE)-VLOOKUP(B2332,ranks!$A$2:$B$12,2,FALSE)</f>
        <v>-3</v>
      </c>
      <c r="G2332" s="27">
        <f>VLOOKUP($A2332,ranks!$A$2:$B$12,2,FALSE)-VLOOKUP(C2332,ranks!$A$2:$B$12,2,FALSE)</f>
        <v>-5</v>
      </c>
      <c r="H2332" s="27">
        <f>VLOOKUP($A2332,ranks!$A$2:$B$12,2,FALSE)-VLOOKUP(D2332,ranks!$A$2:$B$12,2,FALSE)</f>
        <v>-5</v>
      </c>
      <c r="I2332" s="27">
        <f>VLOOKUP($A2332,ranks!$A$2:$B$12,2,FALSE)-VLOOKUP(E2332,ranks!$A$2:$B$12,2,FALSE)</f>
        <v>-4</v>
      </c>
      <c r="J2332">
        <f t="shared" si="290"/>
        <v>9</v>
      </c>
      <c r="K2332">
        <f t="shared" si="291"/>
        <v>25</v>
      </c>
      <c r="L2332">
        <f t="shared" si="292"/>
        <v>25</v>
      </c>
      <c r="M2332">
        <f t="shared" si="293"/>
        <v>16</v>
      </c>
      <c r="N2332">
        <f t="shared" si="294"/>
        <v>3</v>
      </c>
      <c r="O2332">
        <f t="shared" si="295"/>
        <v>5</v>
      </c>
      <c r="P2332">
        <f t="shared" si="296"/>
        <v>5</v>
      </c>
      <c r="Q2332">
        <f t="shared" si="297"/>
        <v>4</v>
      </c>
    </row>
    <row r="2333" spans="1:17" x14ac:dyDescent="0.25">
      <c r="A2333" s="27" t="s">
        <v>4</v>
      </c>
      <c r="B2333" t="s">
        <v>1</v>
      </c>
      <c r="C2333" t="s">
        <v>1</v>
      </c>
      <c r="D2333" t="s">
        <v>1</v>
      </c>
      <c r="E2333" t="s">
        <v>3</v>
      </c>
      <c r="F2333" s="27">
        <f>VLOOKUP($A2333,ranks!$A$2:$B$12,2,FALSE)-VLOOKUP(B2333,ranks!$A$2:$B$12,2,FALSE)</f>
        <v>1</v>
      </c>
      <c r="G2333" s="27">
        <f>VLOOKUP($A2333,ranks!$A$2:$B$12,2,FALSE)-VLOOKUP(C2333,ranks!$A$2:$B$12,2,FALSE)</f>
        <v>1</v>
      </c>
      <c r="H2333" s="27">
        <f>VLOOKUP($A2333,ranks!$A$2:$B$12,2,FALSE)-VLOOKUP(D2333,ranks!$A$2:$B$12,2,FALSE)</f>
        <v>1</v>
      </c>
      <c r="I2333" s="27">
        <f>VLOOKUP($A2333,ranks!$A$2:$B$12,2,FALSE)-VLOOKUP(E2333,ranks!$A$2:$B$12,2,FALSE)</f>
        <v>2</v>
      </c>
      <c r="J2333">
        <f t="shared" si="290"/>
        <v>1</v>
      </c>
      <c r="K2333">
        <f t="shared" si="291"/>
        <v>1</v>
      </c>
      <c r="L2333">
        <f t="shared" si="292"/>
        <v>1</v>
      </c>
      <c r="M2333">
        <f t="shared" si="293"/>
        <v>4</v>
      </c>
      <c r="N2333">
        <f t="shared" si="294"/>
        <v>1</v>
      </c>
      <c r="O2333">
        <f t="shared" si="295"/>
        <v>1</v>
      </c>
      <c r="P2333">
        <f t="shared" si="296"/>
        <v>1</v>
      </c>
      <c r="Q2333">
        <f t="shared" si="297"/>
        <v>2</v>
      </c>
    </row>
    <row r="2334" spans="1:17" x14ac:dyDescent="0.25">
      <c r="A2334" s="27" t="s">
        <v>1</v>
      </c>
      <c r="B2334" t="s">
        <v>1</v>
      </c>
      <c r="C2334" t="s">
        <v>1</v>
      </c>
      <c r="D2334" t="s">
        <v>1</v>
      </c>
      <c r="E2334" t="s">
        <v>3</v>
      </c>
      <c r="F2334" s="27">
        <f>VLOOKUP($A2334,ranks!$A$2:$B$12,2,FALSE)-VLOOKUP(B2334,ranks!$A$2:$B$12,2,FALSE)</f>
        <v>0</v>
      </c>
      <c r="G2334" s="27">
        <f>VLOOKUP($A2334,ranks!$A$2:$B$12,2,FALSE)-VLOOKUP(C2334,ranks!$A$2:$B$12,2,FALSE)</f>
        <v>0</v>
      </c>
      <c r="H2334" s="27">
        <f>VLOOKUP($A2334,ranks!$A$2:$B$12,2,FALSE)-VLOOKUP(D2334,ranks!$A$2:$B$12,2,FALSE)</f>
        <v>0</v>
      </c>
      <c r="I2334" s="27">
        <f>VLOOKUP($A2334,ranks!$A$2:$B$12,2,FALSE)-VLOOKUP(E2334,ranks!$A$2:$B$12,2,FALSE)</f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  <c r="P2334">
        <f t="shared" si="296"/>
        <v>0</v>
      </c>
      <c r="Q2334">
        <f t="shared" si="297"/>
        <v>1</v>
      </c>
    </row>
    <row r="2335" spans="1:17" x14ac:dyDescent="0.25">
      <c r="A2335" s="27" t="s">
        <v>4</v>
      </c>
      <c r="B2335" t="s">
        <v>1</v>
      </c>
      <c r="C2335" t="s">
        <v>1</v>
      </c>
      <c r="D2335" t="s">
        <v>1</v>
      </c>
      <c r="E2335" t="s">
        <v>3</v>
      </c>
      <c r="F2335" s="27">
        <f>VLOOKUP($A2335,ranks!$A$2:$B$12,2,FALSE)-VLOOKUP(B2335,ranks!$A$2:$B$12,2,FALSE)</f>
        <v>1</v>
      </c>
      <c r="G2335" s="27">
        <f>VLOOKUP($A2335,ranks!$A$2:$B$12,2,FALSE)-VLOOKUP(C2335,ranks!$A$2:$B$12,2,FALSE)</f>
        <v>1</v>
      </c>
      <c r="H2335" s="27">
        <f>VLOOKUP($A2335,ranks!$A$2:$B$12,2,FALSE)-VLOOKUP(D2335,ranks!$A$2:$B$12,2,FALSE)</f>
        <v>1</v>
      </c>
      <c r="I2335" s="27">
        <f>VLOOKUP($A2335,ranks!$A$2:$B$12,2,FALSE)-VLOOKUP(E2335,ranks!$A$2:$B$12,2,FALSE)</f>
        <v>2</v>
      </c>
      <c r="J2335">
        <f t="shared" si="290"/>
        <v>1</v>
      </c>
      <c r="K2335">
        <f t="shared" si="291"/>
        <v>1</v>
      </c>
      <c r="L2335">
        <f t="shared" si="292"/>
        <v>1</v>
      </c>
      <c r="M2335">
        <f t="shared" si="293"/>
        <v>4</v>
      </c>
      <c r="N2335">
        <f t="shared" si="294"/>
        <v>1</v>
      </c>
      <c r="O2335">
        <f t="shared" si="295"/>
        <v>1</v>
      </c>
      <c r="P2335">
        <f t="shared" si="296"/>
        <v>1</v>
      </c>
      <c r="Q2335">
        <f t="shared" si="297"/>
        <v>2</v>
      </c>
    </row>
    <row r="2336" spans="1:17" x14ac:dyDescent="0.25">
      <c r="A2336" s="27" t="s">
        <v>3</v>
      </c>
      <c r="B2336" t="s">
        <v>5</v>
      </c>
      <c r="C2336" t="s">
        <v>1</v>
      </c>
      <c r="D2336" t="s">
        <v>1</v>
      </c>
      <c r="E2336" t="s">
        <v>3</v>
      </c>
      <c r="F2336" s="27">
        <f>VLOOKUP($A2336,ranks!$A$2:$B$12,2,FALSE)-VLOOKUP(B2336,ranks!$A$2:$B$12,2,FALSE)</f>
        <v>2</v>
      </c>
      <c r="G2336" s="27">
        <f>VLOOKUP($A2336,ranks!$A$2:$B$12,2,FALSE)-VLOOKUP(C2336,ranks!$A$2:$B$12,2,FALSE)</f>
        <v>-1</v>
      </c>
      <c r="H2336" s="27">
        <f>VLOOKUP($A2336,ranks!$A$2:$B$12,2,FALSE)-VLOOKUP(D2336,ranks!$A$2:$B$12,2,FALSE)</f>
        <v>-1</v>
      </c>
      <c r="I2336" s="27">
        <f>VLOOKUP($A2336,ranks!$A$2:$B$12,2,FALSE)-VLOOKUP(E2336,ranks!$A$2:$B$12,2,FALSE)</f>
        <v>0</v>
      </c>
      <c r="J2336">
        <f t="shared" si="290"/>
        <v>4</v>
      </c>
      <c r="K2336">
        <f t="shared" si="291"/>
        <v>1</v>
      </c>
      <c r="L2336">
        <f t="shared" si="292"/>
        <v>1</v>
      </c>
      <c r="M2336">
        <f t="shared" si="293"/>
        <v>0</v>
      </c>
      <c r="N2336">
        <f t="shared" si="294"/>
        <v>2</v>
      </c>
      <c r="O2336">
        <f t="shared" si="295"/>
        <v>1</v>
      </c>
      <c r="P2336">
        <f t="shared" si="296"/>
        <v>1</v>
      </c>
      <c r="Q2336">
        <f t="shared" si="297"/>
        <v>0</v>
      </c>
    </row>
    <row r="2337" spans="1:17" x14ac:dyDescent="0.25">
      <c r="A2337" s="27" t="s">
        <v>1</v>
      </c>
      <c r="B2337" t="s">
        <v>7</v>
      </c>
      <c r="C2337" t="s">
        <v>1</v>
      </c>
      <c r="D2337" t="s">
        <v>1</v>
      </c>
      <c r="E2337" t="s">
        <v>3</v>
      </c>
      <c r="F2337" s="27">
        <f>VLOOKUP($A2337,ranks!$A$2:$B$12,2,FALSE)-VLOOKUP(B2337,ranks!$A$2:$B$12,2,FALSE)</f>
        <v>2</v>
      </c>
      <c r="G2337" s="27">
        <f>VLOOKUP($A2337,ranks!$A$2:$B$12,2,FALSE)-VLOOKUP(C2337,ranks!$A$2:$B$12,2,FALSE)</f>
        <v>0</v>
      </c>
      <c r="H2337" s="27">
        <f>VLOOKUP($A2337,ranks!$A$2:$B$12,2,FALSE)-VLOOKUP(D2337,ranks!$A$2:$B$12,2,FALSE)</f>
        <v>0</v>
      </c>
      <c r="I2337" s="27">
        <f>VLOOKUP($A2337,ranks!$A$2:$B$12,2,FALSE)-VLOOKUP(E2337,ranks!$A$2:$B$12,2,FALSE)</f>
        <v>1</v>
      </c>
      <c r="J2337">
        <f t="shared" si="290"/>
        <v>4</v>
      </c>
      <c r="K2337">
        <f t="shared" si="291"/>
        <v>0</v>
      </c>
      <c r="L2337">
        <f t="shared" si="292"/>
        <v>0</v>
      </c>
      <c r="M2337">
        <f t="shared" si="293"/>
        <v>1</v>
      </c>
      <c r="N2337">
        <f t="shared" si="294"/>
        <v>2</v>
      </c>
      <c r="O2337">
        <f t="shared" si="295"/>
        <v>0</v>
      </c>
      <c r="P2337">
        <f t="shared" si="296"/>
        <v>0</v>
      </c>
      <c r="Q2337">
        <f t="shared" si="297"/>
        <v>1</v>
      </c>
    </row>
    <row r="2338" spans="1:17" x14ac:dyDescent="0.25">
      <c r="A2338" s="27" t="s">
        <v>5</v>
      </c>
      <c r="B2338" t="s">
        <v>1</v>
      </c>
      <c r="C2338" t="s">
        <v>1</v>
      </c>
      <c r="D2338" t="s">
        <v>1</v>
      </c>
      <c r="E2338" t="s">
        <v>3</v>
      </c>
      <c r="F2338" s="27">
        <f>VLOOKUP($A2338,ranks!$A$2:$B$12,2,FALSE)-VLOOKUP(B2338,ranks!$A$2:$B$12,2,FALSE)</f>
        <v>-3</v>
      </c>
      <c r="G2338" s="27">
        <f>VLOOKUP($A2338,ranks!$A$2:$B$12,2,FALSE)-VLOOKUP(C2338,ranks!$A$2:$B$12,2,FALSE)</f>
        <v>-3</v>
      </c>
      <c r="H2338" s="27">
        <f>VLOOKUP($A2338,ranks!$A$2:$B$12,2,FALSE)-VLOOKUP(D2338,ranks!$A$2:$B$12,2,FALSE)</f>
        <v>-3</v>
      </c>
      <c r="I2338" s="27">
        <f>VLOOKUP($A2338,ranks!$A$2:$B$12,2,FALSE)-VLOOKUP(E2338,ranks!$A$2:$B$12,2,FALSE)</f>
        <v>-2</v>
      </c>
      <c r="J2338">
        <f t="shared" si="290"/>
        <v>9</v>
      </c>
      <c r="K2338">
        <f t="shared" si="291"/>
        <v>9</v>
      </c>
      <c r="L2338">
        <f t="shared" si="292"/>
        <v>9</v>
      </c>
      <c r="M2338">
        <f t="shared" si="293"/>
        <v>4</v>
      </c>
      <c r="N2338">
        <f t="shared" si="294"/>
        <v>3</v>
      </c>
      <c r="O2338">
        <f t="shared" si="295"/>
        <v>3</v>
      </c>
      <c r="P2338">
        <f t="shared" si="296"/>
        <v>3</v>
      </c>
      <c r="Q2338">
        <f t="shared" si="297"/>
        <v>2</v>
      </c>
    </row>
    <row r="2339" spans="1:17" x14ac:dyDescent="0.25">
      <c r="A2339" s="27" t="s">
        <v>1</v>
      </c>
      <c r="B2339" t="s">
        <v>1</v>
      </c>
      <c r="C2339" t="s">
        <v>1</v>
      </c>
      <c r="D2339" t="s">
        <v>1</v>
      </c>
      <c r="E2339" t="s">
        <v>3</v>
      </c>
      <c r="F2339" s="27">
        <f>VLOOKUP($A2339,ranks!$A$2:$B$12,2,FALSE)-VLOOKUP(B2339,ranks!$A$2:$B$12,2,FALSE)</f>
        <v>0</v>
      </c>
      <c r="G2339" s="27">
        <f>VLOOKUP($A2339,ranks!$A$2:$B$12,2,FALSE)-VLOOKUP(C2339,ranks!$A$2:$B$12,2,FALSE)</f>
        <v>0</v>
      </c>
      <c r="H2339" s="27">
        <f>VLOOKUP($A2339,ranks!$A$2:$B$12,2,FALSE)-VLOOKUP(D2339,ranks!$A$2:$B$12,2,FALSE)</f>
        <v>0</v>
      </c>
      <c r="I2339" s="27">
        <f>VLOOKUP($A2339,ranks!$A$2:$B$12,2,FALSE)-VLOOKUP(E2339,ranks!$A$2:$B$12,2,FALSE)</f>
        <v>1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1</v>
      </c>
      <c r="N2339">
        <f t="shared" si="294"/>
        <v>0</v>
      </c>
      <c r="O2339">
        <f t="shared" si="295"/>
        <v>0</v>
      </c>
      <c r="P2339">
        <f t="shared" si="296"/>
        <v>0</v>
      </c>
      <c r="Q2339">
        <f t="shared" si="297"/>
        <v>1</v>
      </c>
    </row>
    <row r="2340" spans="1:17" x14ac:dyDescent="0.25">
      <c r="A2340" s="27" t="s">
        <v>5</v>
      </c>
      <c r="B2340" t="s">
        <v>2</v>
      </c>
      <c r="C2340" t="s">
        <v>1</v>
      </c>
      <c r="D2340" t="s">
        <v>1</v>
      </c>
      <c r="E2340" t="s">
        <v>3</v>
      </c>
      <c r="F2340" s="27">
        <f>VLOOKUP($A2340,ranks!$A$2:$B$12,2,FALSE)-VLOOKUP(B2340,ranks!$A$2:$B$12,2,FALSE)</f>
        <v>-5</v>
      </c>
      <c r="G2340" s="27">
        <f>VLOOKUP($A2340,ranks!$A$2:$B$12,2,FALSE)-VLOOKUP(C2340,ranks!$A$2:$B$12,2,FALSE)</f>
        <v>-3</v>
      </c>
      <c r="H2340" s="27">
        <f>VLOOKUP($A2340,ranks!$A$2:$B$12,2,FALSE)-VLOOKUP(D2340,ranks!$A$2:$B$12,2,FALSE)</f>
        <v>-3</v>
      </c>
      <c r="I2340" s="27">
        <f>VLOOKUP($A2340,ranks!$A$2:$B$12,2,FALSE)-VLOOKUP(E2340,ranks!$A$2:$B$12,2,FALSE)</f>
        <v>-2</v>
      </c>
      <c r="J2340">
        <f t="shared" si="290"/>
        <v>25</v>
      </c>
      <c r="K2340">
        <f t="shared" si="291"/>
        <v>9</v>
      </c>
      <c r="L2340">
        <f t="shared" si="292"/>
        <v>9</v>
      </c>
      <c r="M2340">
        <f t="shared" si="293"/>
        <v>4</v>
      </c>
      <c r="N2340">
        <f t="shared" si="294"/>
        <v>5</v>
      </c>
      <c r="O2340">
        <f t="shared" si="295"/>
        <v>3</v>
      </c>
      <c r="P2340">
        <f t="shared" si="296"/>
        <v>3</v>
      </c>
      <c r="Q2340">
        <f t="shared" si="297"/>
        <v>2</v>
      </c>
    </row>
    <row r="2341" spans="1:17" x14ac:dyDescent="0.25">
      <c r="A2341" s="27" t="s">
        <v>4</v>
      </c>
      <c r="B2341" t="s">
        <v>1</v>
      </c>
      <c r="C2341" t="s">
        <v>1</v>
      </c>
      <c r="D2341" t="s">
        <v>1</v>
      </c>
      <c r="E2341" t="s">
        <v>3</v>
      </c>
      <c r="F2341" s="27">
        <f>VLOOKUP($A2341,ranks!$A$2:$B$12,2,FALSE)-VLOOKUP(B2341,ranks!$A$2:$B$12,2,FALSE)</f>
        <v>1</v>
      </c>
      <c r="G2341" s="27">
        <f>VLOOKUP($A2341,ranks!$A$2:$B$12,2,FALSE)-VLOOKUP(C2341,ranks!$A$2:$B$12,2,FALSE)</f>
        <v>1</v>
      </c>
      <c r="H2341" s="27">
        <f>VLOOKUP($A2341,ranks!$A$2:$B$12,2,FALSE)-VLOOKUP(D2341,ranks!$A$2:$B$12,2,FALSE)</f>
        <v>1</v>
      </c>
      <c r="I2341" s="27">
        <f>VLOOKUP($A2341,ranks!$A$2:$B$12,2,FALSE)-VLOOKUP(E2341,ranks!$A$2:$B$12,2,FALSE)</f>
        <v>2</v>
      </c>
      <c r="J2341">
        <f t="shared" si="290"/>
        <v>1</v>
      </c>
      <c r="K2341">
        <f t="shared" si="291"/>
        <v>1</v>
      </c>
      <c r="L2341">
        <f t="shared" si="292"/>
        <v>1</v>
      </c>
      <c r="M2341">
        <f t="shared" si="293"/>
        <v>4</v>
      </c>
      <c r="N2341">
        <f t="shared" si="294"/>
        <v>1</v>
      </c>
      <c r="O2341">
        <f t="shared" si="295"/>
        <v>1</v>
      </c>
      <c r="P2341">
        <f t="shared" si="296"/>
        <v>1</v>
      </c>
      <c r="Q2341">
        <f t="shared" si="297"/>
        <v>2</v>
      </c>
    </row>
    <row r="2342" spans="1:17" x14ac:dyDescent="0.25">
      <c r="A2342" s="27" t="s">
        <v>1</v>
      </c>
      <c r="B2342" t="s">
        <v>11</v>
      </c>
      <c r="C2342" t="s">
        <v>5</v>
      </c>
      <c r="D2342" t="s">
        <v>1</v>
      </c>
      <c r="E2342" t="s">
        <v>3</v>
      </c>
      <c r="F2342" s="27">
        <f>VLOOKUP($A2342,ranks!$A$2:$B$12,2,FALSE)-VLOOKUP(B2342,ranks!$A$2:$B$12,2,FALSE)</f>
        <v>7</v>
      </c>
      <c r="G2342" s="27">
        <f>VLOOKUP($A2342,ranks!$A$2:$B$12,2,FALSE)-VLOOKUP(C2342,ranks!$A$2:$B$12,2,FALSE)</f>
        <v>3</v>
      </c>
      <c r="H2342" s="27">
        <f>VLOOKUP($A2342,ranks!$A$2:$B$12,2,FALSE)-VLOOKUP(D2342,ranks!$A$2:$B$12,2,FALSE)</f>
        <v>0</v>
      </c>
      <c r="I2342" s="27">
        <f>VLOOKUP($A2342,ranks!$A$2:$B$12,2,FALSE)-VLOOKUP(E2342,ranks!$A$2:$B$12,2,FALSE)</f>
        <v>1</v>
      </c>
      <c r="J2342">
        <f t="shared" si="290"/>
        <v>49</v>
      </c>
      <c r="K2342">
        <f t="shared" si="291"/>
        <v>9</v>
      </c>
      <c r="L2342">
        <f t="shared" si="292"/>
        <v>0</v>
      </c>
      <c r="M2342">
        <f t="shared" si="293"/>
        <v>1</v>
      </c>
      <c r="N2342">
        <f t="shared" si="294"/>
        <v>7</v>
      </c>
      <c r="O2342">
        <f t="shared" si="295"/>
        <v>3</v>
      </c>
      <c r="P2342">
        <f t="shared" si="296"/>
        <v>0</v>
      </c>
      <c r="Q2342">
        <f t="shared" si="297"/>
        <v>1</v>
      </c>
    </row>
    <row r="2343" spans="1:17" x14ac:dyDescent="0.25">
      <c r="A2343" s="27" t="s">
        <v>1</v>
      </c>
      <c r="B2343" t="s">
        <v>3</v>
      </c>
      <c r="C2343" t="s">
        <v>1</v>
      </c>
      <c r="D2343" t="s">
        <v>1</v>
      </c>
      <c r="E2343" t="s">
        <v>3</v>
      </c>
      <c r="F2343" s="27">
        <f>VLOOKUP($A2343,ranks!$A$2:$B$12,2,FALSE)-VLOOKUP(B2343,ranks!$A$2:$B$12,2,FALSE)</f>
        <v>1</v>
      </c>
      <c r="G2343" s="27">
        <f>VLOOKUP($A2343,ranks!$A$2:$B$12,2,FALSE)-VLOOKUP(C2343,ranks!$A$2:$B$12,2,FALSE)</f>
        <v>0</v>
      </c>
      <c r="H2343" s="27">
        <f>VLOOKUP($A2343,ranks!$A$2:$B$12,2,FALSE)-VLOOKUP(D2343,ranks!$A$2:$B$12,2,FALSE)</f>
        <v>0</v>
      </c>
      <c r="I2343" s="27">
        <f>VLOOKUP($A2343,ranks!$A$2:$B$12,2,FALSE)-VLOOKUP(E2343,ranks!$A$2:$B$12,2,FALSE)</f>
        <v>1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1</v>
      </c>
      <c r="N2343">
        <f t="shared" si="294"/>
        <v>1</v>
      </c>
      <c r="O2343">
        <f t="shared" si="295"/>
        <v>0</v>
      </c>
      <c r="P2343">
        <f t="shared" si="296"/>
        <v>0</v>
      </c>
      <c r="Q2343">
        <f t="shared" si="297"/>
        <v>1</v>
      </c>
    </row>
    <row r="2344" spans="1:17" x14ac:dyDescent="0.25">
      <c r="A2344" s="27" t="s">
        <v>1</v>
      </c>
      <c r="B2344" t="s">
        <v>1</v>
      </c>
      <c r="C2344" t="s">
        <v>1</v>
      </c>
      <c r="D2344" t="s">
        <v>1</v>
      </c>
      <c r="E2344" t="s">
        <v>3</v>
      </c>
      <c r="F2344" s="27">
        <f>VLOOKUP($A2344,ranks!$A$2:$B$12,2,FALSE)-VLOOKUP(B2344,ranks!$A$2:$B$12,2,FALSE)</f>
        <v>0</v>
      </c>
      <c r="G2344" s="27">
        <f>VLOOKUP($A2344,ranks!$A$2:$B$12,2,FALSE)-VLOOKUP(C2344,ranks!$A$2:$B$12,2,FALSE)</f>
        <v>0</v>
      </c>
      <c r="H2344" s="27">
        <f>VLOOKUP($A2344,ranks!$A$2:$B$12,2,FALSE)-VLOOKUP(D2344,ranks!$A$2:$B$12,2,FALSE)</f>
        <v>0</v>
      </c>
      <c r="I2344" s="27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0</v>
      </c>
      <c r="Q2344">
        <f t="shared" si="297"/>
        <v>1</v>
      </c>
    </row>
    <row r="2345" spans="1:17" x14ac:dyDescent="0.25">
      <c r="A2345" s="27" t="s">
        <v>3</v>
      </c>
      <c r="B2345" t="s">
        <v>5</v>
      </c>
      <c r="C2345" t="s">
        <v>1</v>
      </c>
      <c r="D2345" t="s">
        <v>1</v>
      </c>
      <c r="E2345" t="s">
        <v>3</v>
      </c>
      <c r="F2345" s="27">
        <f>VLOOKUP($A2345,ranks!$A$2:$B$12,2,FALSE)-VLOOKUP(B2345,ranks!$A$2:$B$12,2,FALSE)</f>
        <v>2</v>
      </c>
      <c r="G2345" s="27">
        <f>VLOOKUP($A2345,ranks!$A$2:$B$12,2,FALSE)-VLOOKUP(C2345,ranks!$A$2:$B$12,2,FALSE)</f>
        <v>-1</v>
      </c>
      <c r="H2345" s="27">
        <f>VLOOKUP($A2345,ranks!$A$2:$B$12,2,FALSE)-VLOOKUP(D2345,ranks!$A$2:$B$12,2,FALSE)</f>
        <v>-1</v>
      </c>
      <c r="I2345" s="27">
        <f>VLOOKUP($A2345,ranks!$A$2:$B$12,2,FALSE)-VLOOKUP(E2345,ranks!$A$2:$B$12,2,FALSE)</f>
        <v>0</v>
      </c>
      <c r="J2345">
        <f t="shared" si="290"/>
        <v>4</v>
      </c>
      <c r="K2345">
        <f t="shared" si="291"/>
        <v>1</v>
      </c>
      <c r="L2345">
        <f t="shared" si="292"/>
        <v>1</v>
      </c>
      <c r="M2345">
        <f t="shared" si="293"/>
        <v>0</v>
      </c>
      <c r="N2345">
        <f t="shared" si="294"/>
        <v>2</v>
      </c>
      <c r="O2345">
        <f t="shared" si="295"/>
        <v>1</v>
      </c>
      <c r="P2345">
        <f t="shared" si="296"/>
        <v>1</v>
      </c>
      <c r="Q2345">
        <f t="shared" si="297"/>
        <v>0</v>
      </c>
    </row>
    <row r="2346" spans="1:17" x14ac:dyDescent="0.25">
      <c r="A2346" s="27" t="s">
        <v>4</v>
      </c>
      <c r="B2346" t="s">
        <v>2</v>
      </c>
      <c r="C2346" t="s">
        <v>1</v>
      </c>
      <c r="D2346" t="s">
        <v>1</v>
      </c>
      <c r="E2346" t="s">
        <v>3</v>
      </c>
      <c r="F2346" s="27">
        <f>VLOOKUP($A2346,ranks!$A$2:$B$12,2,FALSE)-VLOOKUP(B2346,ranks!$A$2:$B$12,2,FALSE)</f>
        <v>-1</v>
      </c>
      <c r="G2346" s="27">
        <f>VLOOKUP($A2346,ranks!$A$2:$B$12,2,FALSE)-VLOOKUP(C2346,ranks!$A$2:$B$12,2,FALSE)</f>
        <v>1</v>
      </c>
      <c r="H2346" s="27">
        <f>VLOOKUP($A2346,ranks!$A$2:$B$12,2,FALSE)-VLOOKUP(D2346,ranks!$A$2:$B$12,2,FALSE)</f>
        <v>1</v>
      </c>
      <c r="I2346" s="27">
        <f>VLOOKUP($A2346,ranks!$A$2:$B$12,2,FALSE)-VLOOKUP(E2346,ranks!$A$2:$B$12,2,FALSE)</f>
        <v>2</v>
      </c>
      <c r="J2346">
        <f t="shared" si="290"/>
        <v>1</v>
      </c>
      <c r="K2346">
        <f t="shared" si="291"/>
        <v>1</v>
      </c>
      <c r="L2346">
        <f t="shared" si="292"/>
        <v>1</v>
      </c>
      <c r="M2346">
        <f t="shared" si="293"/>
        <v>4</v>
      </c>
      <c r="N2346">
        <f t="shared" si="294"/>
        <v>1</v>
      </c>
      <c r="O2346">
        <f t="shared" si="295"/>
        <v>1</v>
      </c>
      <c r="P2346">
        <f t="shared" si="296"/>
        <v>1</v>
      </c>
      <c r="Q2346">
        <f t="shared" si="297"/>
        <v>2</v>
      </c>
    </row>
    <row r="2347" spans="1:17" x14ac:dyDescent="0.25">
      <c r="A2347" s="27" t="s">
        <v>5</v>
      </c>
      <c r="B2347" t="s">
        <v>3</v>
      </c>
      <c r="C2347" t="s">
        <v>1</v>
      </c>
      <c r="D2347" t="s">
        <v>1</v>
      </c>
      <c r="E2347" t="s">
        <v>3</v>
      </c>
      <c r="F2347" s="27">
        <f>VLOOKUP($A2347,ranks!$A$2:$B$12,2,FALSE)-VLOOKUP(B2347,ranks!$A$2:$B$12,2,FALSE)</f>
        <v>-2</v>
      </c>
      <c r="G2347" s="27">
        <f>VLOOKUP($A2347,ranks!$A$2:$B$12,2,FALSE)-VLOOKUP(C2347,ranks!$A$2:$B$12,2,FALSE)</f>
        <v>-3</v>
      </c>
      <c r="H2347" s="27">
        <f>VLOOKUP($A2347,ranks!$A$2:$B$12,2,FALSE)-VLOOKUP(D2347,ranks!$A$2:$B$12,2,FALSE)</f>
        <v>-3</v>
      </c>
      <c r="I2347" s="27">
        <f>VLOOKUP($A2347,ranks!$A$2:$B$12,2,FALSE)-VLOOKUP(E2347,ranks!$A$2:$B$12,2,FALSE)</f>
        <v>-2</v>
      </c>
      <c r="J2347">
        <f t="shared" si="290"/>
        <v>4</v>
      </c>
      <c r="K2347">
        <f t="shared" si="291"/>
        <v>9</v>
      </c>
      <c r="L2347">
        <f t="shared" si="292"/>
        <v>9</v>
      </c>
      <c r="M2347">
        <f t="shared" si="293"/>
        <v>4</v>
      </c>
      <c r="N2347">
        <f t="shared" si="294"/>
        <v>2</v>
      </c>
      <c r="O2347">
        <f t="shared" si="295"/>
        <v>3</v>
      </c>
      <c r="P2347">
        <f t="shared" si="296"/>
        <v>3</v>
      </c>
      <c r="Q2347">
        <f t="shared" si="297"/>
        <v>2</v>
      </c>
    </row>
    <row r="2348" spans="1:17" x14ac:dyDescent="0.25">
      <c r="A2348" s="27" t="s">
        <v>3</v>
      </c>
      <c r="B2348" t="s">
        <v>3</v>
      </c>
      <c r="C2348" t="s">
        <v>1</v>
      </c>
      <c r="D2348" t="s">
        <v>1</v>
      </c>
      <c r="E2348" t="s">
        <v>3</v>
      </c>
      <c r="F2348" s="27">
        <f>VLOOKUP($A2348,ranks!$A$2:$B$12,2,FALSE)-VLOOKUP(B2348,ranks!$A$2:$B$12,2,FALSE)</f>
        <v>0</v>
      </c>
      <c r="G2348" s="27">
        <f>VLOOKUP($A2348,ranks!$A$2:$B$12,2,FALSE)-VLOOKUP(C2348,ranks!$A$2:$B$12,2,FALSE)</f>
        <v>-1</v>
      </c>
      <c r="H2348" s="27">
        <f>VLOOKUP($A2348,ranks!$A$2:$B$12,2,FALSE)-VLOOKUP(D2348,ranks!$A$2:$B$12,2,FALSE)</f>
        <v>-1</v>
      </c>
      <c r="I2348" s="27">
        <f>VLOOKUP($A2348,ranks!$A$2:$B$12,2,FALSE)-VLOOKUP(E2348,ranks!$A$2:$B$12,2,FALSE)</f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  <c r="P2348">
        <f t="shared" si="296"/>
        <v>1</v>
      </c>
      <c r="Q2348">
        <f t="shared" si="297"/>
        <v>0</v>
      </c>
    </row>
    <row r="2349" spans="1:17" x14ac:dyDescent="0.25">
      <c r="A2349" s="27" t="s">
        <v>7</v>
      </c>
      <c r="B2349" t="s">
        <v>11</v>
      </c>
      <c r="C2349" t="s">
        <v>3</v>
      </c>
      <c r="D2349" t="s">
        <v>1</v>
      </c>
      <c r="E2349" t="s">
        <v>3</v>
      </c>
      <c r="F2349" s="27">
        <f>VLOOKUP($A2349,ranks!$A$2:$B$12,2,FALSE)-VLOOKUP(B2349,ranks!$A$2:$B$12,2,FALSE)</f>
        <v>5</v>
      </c>
      <c r="G2349" s="27">
        <f>VLOOKUP($A2349,ranks!$A$2:$B$12,2,FALSE)-VLOOKUP(C2349,ranks!$A$2:$B$12,2,FALSE)</f>
        <v>-1</v>
      </c>
      <c r="H2349" s="27">
        <f>VLOOKUP($A2349,ranks!$A$2:$B$12,2,FALSE)-VLOOKUP(D2349,ranks!$A$2:$B$12,2,FALSE)</f>
        <v>-2</v>
      </c>
      <c r="I2349" s="27">
        <f>VLOOKUP($A2349,ranks!$A$2:$B$12,2,FALSE)-VLOOKUP(E2349,ranks!$A$2:$B$12,2,FALSE)</f>
        <v>-1</v>
      </c>
      <c r="J2349">
        <f t="shared" si="290"/>
        <v>25</v>
      </c>
      <c r="K2349">
        <f t="shared" si="291"/>
        <v>1</v>
      </c>
      <c r="L2349">
        <f t="shared" si="292"/>
        <v>4</v>
      </c>
      <c r="M2349">
        <f t="shared" si="293"/>
        <v>1</v>
      </c>
      <c r="N2349">
        <f t="shared" si="294"/>
        <v>5</v>
      </c>
      <c r="O2349">
        <f t="shared" si="295"/>
        <v>1</v>
      </c>
      <c r="P2349">
        <f t="shared" si="296"/>
        <v>2</v>
      </c>
      <c r="Q2349">
        <f t="shared" si="297"/>
        <v>1</v>
      </c>
    </row>
    <row r="2350" spans="1:17" x14ac:dyDescent="0.25">
      <c r="A2350" s="27" t="s">
        <v>9</v>
      </c>
      <c r="B2350" t="s">
        <v>3</v>
      </c>
      <c r="C2350" t="s">
        <v>3</v>
      </c>
      <c r="D2350" t="s">
        <v>1</v>
      </c>
      <c r="E2350" t="s">
        <v>3</v>
      </c>
      <c r="F2350" s="27">
        <f>VLOOKUP($A2350,ranks!$A$2:$B$12,2,FALSE)-VLOOKUP(B2350,ranks!$A$2:$B$12,2,FALSE)</f>
        <v>-4</v>
      </c>
      <c r="G2350" s="27">
        <f>VLOOKUP($A2350,ranks!$A$2:$B$12,2,FALSE)-VLOOKUP(C2350,ranks!$A$2:$B$12,2,FALSE)</f>
        <v>-4</v>
      </c>
      <c r="H2350" s="27">
        <f>VLOOKUP($A2350,ranks!$A$2:$B$12,2,FALSE)-VLOOKUP(D2350,ranks!$A$2:$B$12,2,FALSE)</f>
        <v>-5</v>
      </c>
      <c r="I2350" s="27">
        <f>VLOOKUP($A2350,ranks!$A$2:$B$12,2,FALSE)-VLOOKUP(E2350,ranks!$A$2:$B$12,2,FALSE)</f>
        <v>-4</v>
      </c>
      <c r="J2350">
        <f t="shared" si="290"/>
        <v>16</v>
      </c>
      <c r="K2350">
        <f t="shared" si="291"/>
        <v>16</v>
      </c>
      <c r="L2350">
        <f t="shared" si="292"/>
        <v>25</v>
      </c>
      <c r="M2350">
        <f t="shared" si="293"/>
        <v>16</v>
      </c>
      <c r="N2350">
        <f t="shared" si="294"/>
        <v>4</v>
      </c>
      <c r="O2350">
        <f t="shared" si="295"/>
        <v>4</v>
      </c>
      <c r="P2350">
        <f t="shared" si="296"/>
        <v>5</v>
      </c>
      <c r="Q2350">
        <f t="shared" si="297"/>
        <v>4</v>
      </c>
    </row>
    <row r="2351" spans="1:17" x14ac:dyDescent="0.25">
      <c r="A2351" s="27" t="s">
        <v>1</v>
      </c>
      <c r="B2351" t="s">
        <v>1</v>
      </c>
      <c r="C2351" t="s">
        <v>1</v>
      </c>
      <c r="D2351" t="s">
        <v>1</v>
      </c>
      <c r="E2351" t="s">
        <v>3</v>
      </c>
      <c r="F2351" s="27">
        <f>VLOOKUP($A2351,ranks!$A$2:$B$12,2,FALSE)-VLOOKUP(B2351,ranks!$A$2:$B$12,2,FALSE)</f>
        <v>0</v>
      </c>
      <c r="G2351" s="27">
        <f>VLOOKUP($A2351,ranks!$A$2:$B$12,2,FALSE)-VLOOKUP(C2351,ranks!$A$2:$B$12,2,FALSE)</f>
        <v>0</v>
      </c>
      <c r="H2351" s="27">
        <f>VLOOKUP($A2351,ranks!$A$2:$B$12,2,FALSE)-VLOOKUP(D2351,ranks!$A$2:$B$12,2,FALSE)</f>
        <v>0</v>
      </c>
      <c r="I2351" s="27">
        <f>VLOOKUP($A2351,ranks!$A$2:$B$12,2,FALSE)-VLOOKUP(E2351,ranks!$A$2:$B$12,2,FALSE)</f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1</v>
      </c>
    </row>
    <row r="2352" spans="1:17" x14ac:dyDescent="0.25">
      <c r="A2352" s="27" t="s">
        <v>7</v>
      </c>
      <c r="B2352" t="s">
        <v>4</v>
      </c>
      <c r="C2352" t="s">
        <v>3</v>
      </c>
      <c r="D2352" t="s">
        <v>1</v>
      </c>
      <c r="E2352" t="s">
        <v>3</v>
      </c>
      <c r="F2352" s="27">
        <f>VLOOKUP($A2352,ranks!$A$2:$B$12,2,FALSE)-VLOOKUP(B2352,ranks!$A$2:$B$12,2,FALSE)</f>
        <v>-3</v>
      </c>
      <c r="G2352" s="27">
        <f>VLOOKUP($A2352,ranks!$A$2:$B$12,2,FALSE)-VLOOKUP(C2352,ranks!$A$2:$B$12,2,FALSE)</f>
        <v>-1</v>
      </c>
      <c r="H2352" s="27">
        <f>VLOOKUP($A2352,ranks!$A$2:$B$12,2,FALSE)-VLOOKUP(D2352,ranks!$A$2:$B$12,2,FALSE)</f>
        <v>-2</v>
      </c>
      <c r="I2352" s="27">
        <f>VLOOKUP($A2352,ranks!$A$2:$B$12,2,FALSE)-VLOOKUP(E2352,ranks!$A$2:$B$12,2,FALSE)</f>
        <v>-1</v>
      </c>
      <c r="J2352">
        <f t="shared" si="290"/>
        <v>9</v>
      </c>
      <c r="K2352">
        <f t="shared" si="291"/>
        <v>1</v>
      </c>
      <c r="L2352">
        <f t="shared" si="292"/>
        <v>4</v>
      </c>
      <c r="M2352">
        <f t="shared" si="293"/>
        <v>1</v>
      </c>
      <c r="N2352">
        <f t="shared" si="294"/>
        <v>3</v>
      </c>
      <c r="O2352">
        <f t="shared" si="295"/>
        <v>1</v>
      </c>
      <c r="P2352">
        <f t="shared" si="296"/>
        <v>2</v>
      </c>
      <c r="Q2352">
        <f t="shared" si="297"/>
        <v>1</v>
      </c>
    </row>
    <row r="2353" spans="1:17" x14ac:dyDescent="0.25">
      <c r="A2353" s="27" t="s">
        <v>1</v>
      </c>
      <c r="B2353" t="s">
        <v>1</v>
      </c>
      <c r="C2353" t="s">
        <v>1</v>
      </c>
      <c r="D2353" t="s">
        <v>1</v>
      </c>
      <c r="E2353" t="s">
        <v>3</v>
      </c>
      <c r="F2353" s="27">
        <f>VLOOKUP($A2353,ranks!$A$2:$B$12,2,FALSE)-VLOOKUP(B2353,ranks!$A$2:$B$12,2,FALSE)</f>
        <v>0</v>
      </c>
      <c r="G2353" s="27">
        <f>VLOOKUP($A2353,ranks!$A$2:$B$12,2,FALSE)-VLOOKUP(C2353,ranks!$A$2:$B$12,2,FALSE)</f>
        <v>0</v>
      </c>
      <c r="H2353" s="27">
        <f>VLOOKUP($A2353,ranks!$A$2:$B$12,2,FALSE)-VLOOKUP(D2353,ranks!$A$2:$B$12,2,FALSE)</f>
        <v>0</v>
      </c>
      <c r="I2353" s="27">
        <f>VLOOKUP($A2353,ranks!$A$2:$B$12,2,FALSE)-VLOOKUP(E2353,ranks!$A$2:$B$12,2,FALSE)</f>
        <v>1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1</v>
      </c>
    </row>
    <row r="2354" spans="1:17" x14ac:dyDescent="0.25">
      <c r="A2354" s="27" t="s">
        <v>6</v>
      </c>
      <c r="B2354" t="s">
        <v>4</v>
      </c>
      <c r="C2354" t="s">
        <v>1</v>
      </c>
      <c r="D2354" t="s">
        <v>1</v>
      </c>
      <c r="E2354" t="s">
        <v>3</v>
      </c>
      <c r="F2354" s="27">
        <f>VLOOKUP($A2354,ranks!$A$2:$B$12,2,FALSE)-VLOOKUP(B2354,ranks!$A$2:$B$12,2,FALSE)</f>
        <v>2</v>
      </c>
      <c r="G2354" s="27">
        <f>VLOOKUP($A2354,ranks!$A$2:$B$12,2,FALSE)-VLOOKUP(C2354,ranks!$A$2:$B$12,2,FALSE)</f>
        <v>3</v>
      </c>
      <c r="H2354" s="27">
        <f>VLOOKUP($A2354,ranks!$A$2:$B$12,2,FALSE)-VLOOKUP(D2354,ranks!$A$2:$B$12,2,FALSE)</f>
        <v>3</v>
      </c>
      <c r="I2354" s="27">
        <f>VLOOKUP($A2354,ranks!$A$2:$B$12,2,FALSE)-VLOOKUP(E2354,ranks!$A$2:$B$12,2,FALSE)</f>
        <v>4</v>
      </c>
      <c r="J2354">
        <f t="shared" si="290"/>
        <v>4</v>
      </c>
      <c r="K2354">
        <f t="shared" si="291"/>
        <v>9</v>
      </c>
      <c r="L2354">
        <f t="shared" si="292"/>
        <v>9</v>
      </c>
      <c r="M2354">
        <f t="shared" si="293"/>
        <v>16</v>
      </c>
      <c r="N2354">
        <f t="shared" si="294"/>
        <v>2</v>
      </c>
      <c r="O2354">
        <f t="shared" si="295"/>
        <v>3</v>
      </c>
      <c r="P2354">
        <f t="shared" si="296"/>
        <v>3</v>
      </c>
      <c r="Q2354">
        <f t="shared" si="297"/>
        <v>4</v>
      </c>
    </row>
    <row r="2355" spans="1:17" x14ac:dyDescent="0.25">
      <c r="A2355" s="27" t="s">
        <v>3</v>
      </c>
      <c r="B2355" t="s">
        <v>4</v>
      </c>
      <c r="C2355" t="s">
        <v>1</v>
      </c>
      <c r="D2355" t="s">
        <v>1</v>
      </c>
      <c r="E2355" t="s">
        <v>3</v>
      </c>
      <c r="F2355" s="27">
        <f>VLOOKUP($A2355,ranks!$A$2:$B$12,2,FALSE)-VLOOKUP(B2355,ranks!$A$2:$B$12,2,FALSE)</f>
        <v>-2</v>
      </c>
      <c r="G2355" s="27">
        <f>VLOOKUP($A2355,ranks!$A$2:$B$12,2,FALSE)-VLOOKUP(C2355,ranks!$A$2:$B$12,2,FALSE)</f>
        <v>-1</v>
      </c>
      <c r="H2355" s="27">
        <f>VLOOKUP($A2355,ranks!$A$2:$B$12,2,FALSE)-VLOOKUP(D2355,ranks!$A$2:$B$12,2,FALSE)</f>
        <v>-1</v>
      </c>
      <c r="I2355" s="27">
        <f>VLOOKUP($A2355,ranks!$A$2:$B$12,2,FALSE)-VLOOKUP(E2355,ranks!$A$2:$B$12,2,FALSE)</f>
        <v>0</v>
      </c>
      <c r="J2355">
        <f t="shared" si="290"/>
        <v>4</v>
      </c>
      <c r="K2355">
        <f t="shared" si="291"/>
        <v>1</v>
      </c>
      <c r="L2355">
        <f t="shared" si="292"/>
        <v>1</v>
      </c>
      <c r="M2355">
        <f t="shared" si="293"/>
        <v>0</v>
      </c>
      <c r="N2355">
        <f t="shared" si="294"/>
        <v>2</v>
      </c>
      <c r="O2355">
        <f t="shared" si="295"/>
        <v>1</v>
      </c>
      <c r="P2355">
        <f t="shared" si="296"/>
        <v>1</v>
      </c>
      <c r="Q2355">
        <f t="shared" si="297"/>
        <v>0</v>
      </c>
    </row>
    <row r="2356" spans="1:17" x14ac:dyDescent="0.25">
      <c r="A2356" s="27" t="s">
        <v>1</v>
      </c>
      <c r="B2356" t="s">
        <v>7</v>
      </c>
      <c r="C2356" t="s">
        <v>1</v>
      </c>
      <c r="D2356" t="s">
        <v>1</v>
      </c>
      <c r="E2356" t="s">
        <v>3</v>
      </c>
      <c r="F2356" s="27">
        <f>VLOOKUP($A2356,ranks!$A$2:$B$12,2,FALSE)-VLOOKUP(B2356,ranks!$A$2:$B$12,2,FALSE)</f>
        <v>2</v>
      </c>
      <c r="G2356" s="27">
        <f>VLOOKUP($A2356,ranks!$A$2:$B$12,2,FALSE)-VLOOKUP(C2356,ranks!$A$2:$B$12,2,FALSE)</f>
        <v>0</v>
      </c>
      <c r="H2356" s="27">
        <f>VLOOKUP($A2356,ranks!$A$2:$B$12,2,FALSE)-VLOOKUP(D2356,ranks!$A$2:$B$12,2,FALSE)</f>
        <v>0</v>
      </c>
      <c r="I2356" s="27">
        <f>VLOOKUP($A2356,ranks!$A$2:$B$12,2,FALSE)-VLOOKUP(E2356,ranks!$A$2:$B$12,2,FALSE)</f>
        <v>1</v>
      </c>
      <c r="J2356">
        <f t="shared" si="290"/>
        <v>4</v>
      </c>
      <c r="K2356">
        <f t="shared" si="291"/>
        <v>0</v>
      </c>
      <c r="L2356">
        <f t="shared" si="292"/>
        <v>0</v>
      </c>
      <c r="M2356">
        <f t="shared" si="293"/>
        <v>1</v>
      </c>
      <c r="N2356">
        <f t="shared" si="294"/>
        <v>2</v>
      </c>
      <c r="O2356">
        <f t="shared" si="295"/>
        <v>0</v>
      </c>
      <c r="P2356">
        <f t="shared" si="296"/>
        <v>0</v>
      </c>
      <c r="Q2356">
        <f t="shared" si="297"/>
        <v>1</v>
      </c>
    </row>
    <row r="2357" spans="1:17" x14ac:dyDescent="0.25">
      <c r="A2357" s="27" t="s">
        <v>4</v>
      </c>
      <c r="B2357" t="s">
        <v>1</v>
      </c>
      <c r="C2357" t="s">
        <v>1</v>
      </c>
      <c r="D2357" t="s">
        <v>1</v>
      </c>
      <c r="E2357" t="s">
        <v>3</v>
      </c>
      <c r="F2357" s="27">
        <f>VLOOKUP($A2357,ranks!$A$2:$B$12,2,FALSE)-VLOOKUP(B2357,ranks!$A$2:$B$12,2,FALSE)</f>
        <v>1</v>
      </c>
      <c r="G2357" s="27">
        <f>VLOOKUP($A2357,ranks!$A$2:$B$12,2,FALSE)-VLOOKUP(C2357,ranks!$A$2:$B$12,2,FALSE)</f>
        <v>1</v>
      </c>
      <c r="H2357" s="27">
        <f>VLOOKUP($A2357,ranks!$A$2:$B$12,2,FALSE)-VLOOKUP(D2357,ranks!$A$2:$B$12,2,FALSE)</f>
        <v>1</v>
      </c>
      <c r="I2357" s="27">
        <f>VLOOKUP($A2357,ranks!$A$2:$B$12,2,FALSE)-VLOOKUP(E2357,ranks!$A$2:$B$12,2,FALSE)</f>
        <v>2</v>
      </c>
      <c r="J2357">
        <f t="shared" si="290"/>
        <v>1</v>
      </c>
      <c r="K2357">
        <f t="shared" si="291"/>
        <v>1</v>
      </c>
      <c r="L2357">
        <f t="shared" si="292"/>
        <v>1</v>
      </c>
      <c r="M2357">
        <f t="shared" si="293"/>
        <v>4</v>
      </c>
      <c r="N2357">
        <f t="shared" si="294"/>
        <v>1</v>
      </c>
      <c r="O2357">
        <f t="shared" si="295"/>
        <v>1</v>
      </c>
      <c r="P2357">
        <f t="shared" si="296"/>
        <v>1</v>
      </c>
      <c r="Q2357">
        <f t="shared" si="297"/>
        <v>2</v>
      </c>
    </row>
    <row r="2358" spans="1:17" x14ac:dyDescent="0.25">
      <c r="A2358" s="27" t="s">
        <v>11</v>
      </c>
      <c r="B2358" t="s">
        <v>3</v>
      </c>
      <c r="C2358" t="s">
        <v>4</v>
      </c>
      <c r="D2358" t="s">
        <v>1</v>
      </c>
      <c r="E2358" t="s">
        <v>3</v>
      </c>
      <c r="F2358" s="27">
        <f>VLOOKUP($A2358,ranks!$A$2:$B$12,2,FALSE)-VLOOKUP(B2358,ranks!$A$2:$B$12,2,FALSE)</f>
        <v>-6</v>
      </c>
      <c r="G2358" s="27">
        <f>VLOOKUP($A2358,ranks!$A$2:$B$12,2,FALSE)-VLOOKUP(C2358,ranks!$A$2:$B$12,2,FALSE)</f>
        <v>-8</v>
      </c>
      <c r="H2358" s="27">
        <f>VLOOKUP($A2358,ranks!$A$2:$B$12,2,FALSE)-VLOOKUP(D2358,ranks!$A$2:$B$12,2,FALSE)</f>
        <v>-7</v>
      </c>
      <c r="I2358" s="27">
        <f>VLOOKUP($A2358,ranks!$A$2:$B$12,2,FALSE)-VLOOKUP(E2358,ranks!$A$2:$B$12,2,FALSE)</f>
        <v>-6</v>
      </c>
      <c r="J2358">
        <f t="shared" si="290"/>
        <v>36</v>
      </c>
      <c r="K2358">
        <f t="shared" si="291"/>
        <v>64</v>
      </c>
      <c r="L2358">
        <f t="shared" si="292"/>
        <v>49</v>
      </c>
      <c r="M2358">
        <f t="shared" si="293"/>
        <v>36</v>
      </c>
      <c r="N2358">
        <f t="shared" si="294"/>
        <v>6</v>
      </c>
      <c r="O2358">
        <f t="shared" si="295"/>
        <v>8</v>
      </c>
      <c r="P2358">
        <f t="shared" si="296"/>
        <v>7</v>
      </c>
      <c r="Q2358">
        <f t="shared" si="297"/>
        <v>6</v>
      </c>
    </row>
    <row r="2359" spans="1:17" x14ac:dyDescent="0.25">
      <c r="A2359" s="27" t="s">
        <v>2</v>
      </c>
      <c r="B2359" t="s">
        <v>1</v>
      </c>
      <c r="C2359" t="s">
        <v>1</v>
      </c>
      <c r="D2359" t="s">
        <v>1</v>
      </c>
      <c r="E2359" t="s">
        <v>3</v>
      </c>
      <c r="F2359" s="27">
        <f>VLOOKUP($A2359,ranks!$A$2:$B$12,2,FALSE)-VLOOKUP(B2359,ranks!$A$2:$B$12,2,FALSE)</f>
        <v>2</v>
      </c>
      <c r="G2359" s="27">
        <f>VLOOKUP($A2359,ranks!$A$2:$B$12,2,FALSE)-VLOOKUP(C2359,ranks!$A$2:$B$12,2,FALSE)</f>
        <v>2</v>
      </c>
      <c r="H2359" s="27">
        <f>VLOOKUP($A2359,ranks!$A$2:$B$12,2,FALSE)-VLOOKUP(D2359,ranks!$A$2:$B$12,2,FALSE)</f>
        <v>2</v>
      </c>
      <c r="I2359" s="27">
        <f>VLOOKUP($A2359,ranks!$A$2:$B$12,2,FALSE)-VLOOKUP(E2359,ranks!$A$2:$B$12,2,FALSE)</f>
        <v>3</v>
      </c>
      <c r="J2359">
        <f t="shared" si="290"/>
        <v>4</v>
      </c>
      <c r="K2359">
        <f t="shared" si="291"/>
        <v>4</v>
      </c>
      <c r="L2359">
        <f t="shared" si="292"/>
        <v>4</v>
      </c>
      <c r="M2359">
        <f t="shared" si="293"/>
        <v>9</v>
      </c>
      <c r="N2359">
        <f t="shared" si="294"/>
        <v>2</v>
      </c>
      <c r="O2359">
        <f t="shared" si="295"/>
        <v>2</v>
      </c>
      <c r="P2359">
        <f t="shared" si="296"/>
        <v>2</v>
      </c>
      <c r="Q2359">
        <f t="shared" si="297"/>
        <v>3</v>
      </c>
    </row>
    <row r="2360" spans="1:17" x14ac:dyDescent="0.25">
      <c r="A2360" s="27" t="s">
        <v>1</v>
      </c>
      <c r="B2360" t="s">
        <v>4</v>
      </c>
      <c r="C2360" t="s">
        <v>1</v>
      </c>
      <c r="D2360" t="s">
        <v>1</v>
      </c>
      <c r="E2360" t="s">
        <v>3</v>
      </c>
      <c r="F2360" s="27">
        <f>VLOOKUP($A2360,ranks!$A$2:$B$12,2,FALSE)-VLOOKUP(B2360,ranks!$A$2:$B$12,2,FALSE)</f>
        <v>-1</v>
      </c>
      <c r="G2360" s="27">
        <f>VLOOKUP($A2360,ranks!$A$2:$B$12,2,FALSE)-VLOOKUP(C2360,ranks!$A$2:$B$12,2,FALSE)</f>
        <v>0</v>
      </c>
      <c r="H2360" s="27">
        <f>VLOOKUP($A2360,ranks!$A$2:$B$12,2,FALSE)-VLOOKUP(D2360,ranks!$A$2:$B$12,2,FALSE)</f>
        <v>0</v>
      </c>
      <c r="I2360" s="27">
        <f>VLOOKUP($A2360,ranks!$A$2:$B$12,2,FALSE)-VLOOKUP(E2360,ranks!$A$2:$B$12,2,FALSE)</f>
        <v>1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1</v>
      </c>
      <c r="N2360">
        <f t="shared" si="294"/>
        <v>1</v>
      </c>
      <c r="O2360">
        <f t="shared" si="295"/>
        <v>0</v>
      </c>
      <c r="P2360">
        <f t="shared" si="296"/>
        <v>0</v>
      </c>
      <c r="Q2360">
        <f t="shared" si="297"/>
        <v>1</v>
      </c>
    </row>
    <row r="2361" spans="1:17" x14ac:dyDescent="0.25">
      <c r="A2361" s="27" t="s">
        <v>10</v>
      </c>
      <c r="B2361" t="s">
        <v>1</v>
      </c>
      <c r="C2361" t="s">
        <v>1</v>
      </c>
      <c r="D2361" t="s">
        <v>1</v>
      </c>
      <c r="E2361" t="s">
        <v>3</v>
      </c>
      <c r="F2361" s="27">
        <f>VLOOKUP($A2361,ranks!$A$2:$B$12,2,FALSE)-VLOOKUP(B2361,ranks!$A$2:$B$12,2,FALSE)</f>
        <v>-4</v>
      </c>
      <c r="G2361" s="27">
        <f>VLOOKUP($A2361,ranks!$A$2:$B$12,2,FALSE)-VLOOKUP(C2361,ranks!$A$2:$B$12,2,FALSE)</f>
        <v>-4</v>
      </c>
      <c r="H2361" s="27">
        <f>VLOOKUP($A2361,ranks!$A$2:$B$12,2,FALSE)-VLOOKUP(D2361,ranks!$A$2:$B$12,2,FALSE)</f>
        <v>-4</v>
      </c>
      <c r="I2361" s="27">
        <f>VLOOKUP($A2361,ranks!$A$2:$B$12,2,FALSE)-VLOOKUP(E2361,ranks!$A$2:$B$12,2,FALSE)</f>
        <v>-3</v>
      </c>
      <c r="J2361">
        <f t="shared" si="290"/>
        <v>16</v>
      </c>
      <c r="K2361">
        <f t="shared" si="291"/>
        <v>16</v>
      </c>
      <c r="L2361">
        <f t="shared" si="292"/>
        <v>16</v>
      </c>
      <c r="M2361">
        <f t="shared" si="293"/>
        <v>9</v>
      </c>
      <c r="N2361">
        <f t="shared" si="294"/>
        <v>4</v>
      </c>
      <c r="O2361">
        <f t="shared" si="295"/>
        <v>4</v>
      </c>
      <c r="P2361">
        <f t="shared" si="296"/>
        <v>4</v>
      </c>
      <c r="Q2361">
        <f t="shared" si="297"/>
        <v>3</v>
      </c>
    </row>
    <row r="2362" spans="1:17" x14ac:dyDescent="0.25">
      <c r="A2362" s="27" t="s">
        <v>1</v>
      </c>
      <c r="B2362" t="s">
        <v>3</v>
      </c>
      <c r="C2362" t="s">
        <v>1</v>
      </c>
      <c r="D2362" t="s">
        <v>1</v>
      </c>
      <c r="E2362" t="s">
        <v>3</v>
      </c>
      <c r="F2362" s="27">
        <f>VLOOKUP($A2362,ranks!$A$2:$B$12,2,FALSE)-VLOOKUP(B2362,ranks!$A$2:$B$12,2,FALSE)</f>
        <v>1</v>
      </c>
      <c r="G2362" s="27">
        <f>VLOOKUP($A2362,ranks!$A$2:$B$12,2,FALSE)-VLOOKUP(C2362,ranks!$A$2:$B$12,2,FALSE)</f>
        <v>0</v>
      </c>
      <c r="H2362" s="27">
        <f>VLOOKUP($A2362,ranks!$A$2:$B$12,2,FALSE)-VLOOKUP(D2362,ranks!$A$2:$B$12,2,FALSE)</f>
        <v>0</v>
      </c>
      <c r="I2362" s="27">
        <f>VLOOKUP($A2362,ranks!$A$2:$B$12,2,FALSE)-VLOOKUP(E2362,ranks!$A$2:$B$12,2,FALSE)</f>
        <v>1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1</v>
      </c>
      <c r="N2362">
        <f t="shared" si="294"/>
        <v>1</v>
      </c>
      <c r="O2362">
        <f t="shared" si="295"/>
        <v>0</v>
      </c>
      <c r="P2362">
        <f t="shared" si="296"/>
        <v>0</v>
      </c>
      <c r="Q2362">
        <f t="shared" si="297"/>
        <v>1</v>
      </c>
    </row>
    <row r="2363" spans="1:17" x14ac:dyDescent="0.25">
      <c r="A2363" s="27" t="s">
        <v>7</v>
      </c>
      <c r="B2363" t="s">
        <v>1</v>
      </c>
      <c r="C2363" t="s">
        <v>1</v>
      </c>
      <c r="D2363" t="s">
        <v>1</v>
      </c>
      <c r="E2363" t="s">
        <v>3</v>
      </c>
      <c r="F2363" s="27">
        <f>VLOOKUP($A2363,ranks!$A$2:$B$12,2,FALSE)-VLOOKUP(B2363,ranks!$A$2:$B$12,2,FALSE)</f>
        <v>-2</v>
      </c>
      <c r="G2363" s="27">
        <f>VLOOKUP($A2363,ranks!$A$2:$B$12,2,FALSE)-VLOOKUP(C2363,ranks!$A$2:$B$12,2,FALSE)</f>
        <v>-2</v>
      </c>
      <c r="H2363" s="27">
        <f>VLOOKUP($A2363,ranks!$A$2:$B$12,2,FALSE)-VLOOKUP(D2363,ranks!$A$2:$B$12,2,FALSE)</f>
        <v>-2</v>
      </c>
      <c r="I2363" s="27">
        <f>VLOOKUP($A2363,ranks!$A$2:$B$12,2,FALSE)-VLOOKUP(E2363,ranks!$A$2:$B$12,2,FALSE)</f>
        <v>-1</v>
      </c>
      <c r="J2363">
        <f t="shared" si="290"/>
        <v>4</v>
      </c>
      <c r="K2363">
        <f t="shared" si="291"/>
        <v>4</v>
      </c>
      <c r="L2363">
        <f t="shared" si="292"/>
        <v>4</v>
      </c>
      <c r="M2363">
        <f t="shared" si="293"/>
        <v>1</v>
      </c>
      <c r="N2363">
        <f t="shared" si="294"/>
        <v>2</v>
      </c>
      <c r="O2363">
        <f t="shared" si="295"/>
        <v>2</v>
      </c>
      <c r="P2363">
        <f t="shared" si="296"/>
        <v>2</v>
      </c>
      <c r="Q2363">
        <f t="shared" si="297"/>
        <v>1</v>
      </c>
    </row>
    <row r="2364" spans="1:17" x14ac:dyDescent="0.25">
      <c r="A2364" s="27" t="s">
        <v>5</v>
      </c>
      <c r="B2364" t="s">
        <v>11</v>
      </c>
      <c r="C2364" t="s">
        <v>5</v>
      </c>
      <c r="D2364" t="s">
        <v>1</v>
      </c>
      <c r="E2364" t="s">
        <v>3</v>
      </c>
      <c r="F2364" s="27">
        <f>VLOOKUP($A2364,ranks!$A$2:$B$12,2,FALSE)-VLOOKUP(B2364,ranks!$A$2:$B$12,2,FALSE)</f>
        <v>4</v>
      </c>
      <c r="G2364" s="27">
        <f>VLOOKUP($A2364,ranks!$A$2:$B$12,2,FALSE)-VLOOKUP(C2364,ranks!$A$2:$B$12,2,FALSE)</f>
        <v>0</v>
      </c>
      <c r="H2364" s="27">
        <f>VLOOKUP($A2364,ranks!$A$2:$B$12,2,FALSE)-VLOOKUP(D2364,ranks!$A$2:$B$12,2,FALSE)</f>
        <v>-3</v>
      </c>
      <c r="I2364" s="27">
        <f>VLOOKUP($A2364,ranks!$A$2:$B$12,2,FALSE)-VLOOKUP(E2364,ranks!$A$2:$B$12,2,FALSE)</f>
        <v>-2</v>
      </c>
      <c r="J2364">
        <f t="shared" si="290"/>
        <v>16</v>
      </c>
      <c r="K2364">
        <f t="shared" si="291"/>
        <v>0</v>
      </c>
      <c r="L2364">
        <f t="shared" si="292"/>
        <v>9</v>
      </c>
      <c r="M2364">
        <f t="shared" si="293"/>
        <v>4</v>
      </c>
      <c r="N2364">
        <f t="shared" si="294"/>
        <v>4</v>
      </c>
      <c r="O2364">
        <f t="shared" si="295"/>
        <v>0</v>
      </c>
      <c r="P2364">
        <f t="shared" si="296"/>
        <v>3</v>
      </c>
      <c r="Q2364">
        <f t="shared" si="297"/>
        <v>2</v>
      </c>
    </row>
    <row r="2365" spans="1:17" x14ac:dyDescent="0.25">
      <c r="A2365" s="27" t="s">
        <v>2</v>
      </c>
      <c r="B2365" t="s">
        <v>2</v>
      </c>
      <c r="C2365" t="s">
        <v>1</v>
      </c>
      <c r="D2365" t="s">
        <v>1</v>
      </c>
      <c r="E2365" t="s">
        <v>3</v>
      </c>
      <c r="F2365" s="27">
        <f>VLOOKUP($A2365,ranks!$A$2:$B$12,2,FALSE)-VLOOKUP(B2365,ranks!$A$2:$B$12,2,FALSE)</f>
        <v>0</v>
      </c>
      <c r="G2365" s="27">
        <f>VLOOKUP($A2365,ranks!$A$2:$B$12,2,FALSE)-VLOOKUP(C2365,ranks!$A$2:$B$12,2,FALSE)</f>
        <v>2</v>
      </c>
      <c r="H2365" s="27">
        <f>VLOOKUP($A2365,ranks!$A$2:$B$12,2,FALSE)-VLOOKUP(D2365,ranks!$A$2:$B$12,2,FALSE)</f>
        <v>2</v>
      </c>
      <c r="I2365" s="27">
        <f>VLOOKUP($A2365,ranks!$A$2:$B$12,2,FALSE)-VLOOKUP(E2365,ranks!$A$2:$B$12,2,FALSE)</f>
        <v>3</v>
      </c>
      <c r="J2365">
        <f t="shared" si="290"/>
        <v>0</v>
      </c>
      <c r="K2365">
        <f t="shared" si="291"/>
        <v>4</v>
      </c>
      <c r="L2365">
        <f t="shared" si="292"/>
        <v>4</v>
      </c>
      <c r="M2365">
        <f t="shared" si="293"/>
        <v>9</v>
      </c>
      <c r="N2365">
        <f t="shared" si="294"/>
        <v>0</v>
      </c>
      <c r="O2365">
        <f t="shared" si="295"/>
        <v>2</v>
      </c>
      <c r="P2365">
        <f t="shared" si="296"/>
        <v>2</v>
      </c>
      <c r="Q2365">
        <f t="shared" si="297"/>
        <v>3</v>
      </c>
    </row>
    <row r="2366" spans="1:17" x14ac:dyDescent="0.25">
      <c r="A2366" s="27" t="s">
        <v>3</v>
      </c>
      <c r="B2366" t="s">
        <v>1</v>
      </c>
      <c r="C2366" t="s">
        <v>1</v>
      </c>
      <c r="D2366" t="s">
        <v>1</v>
      </c>
      <c r="E2366" t="s">
        <v>3</v>
      </c>
      <c r="F2366" s="27">
        <f>VLOOKUP($A2366,ranks!$A$2:$B$12,2,FALSE)-VLOOKUP(B2366,ranks!$A$2:$B$12,2,FALSE)</f>
        <v>-1</v>
      </c>
      <c r="G2366" s="27">
        <f>VLOOKUP($A2366,ranks!$A$2:$B$12,2,FALSE)-VLOOKUP(C2366,ranks!$A$2:$B$12,2,FALSE)</f>
        <v>-1</v>
      </c>
      <c r="H2366" s="27">
        <f>VLOOKUP($A2366,ranks!$A$2:$B$12,2,FALSE)-VLOOKUP(D2366,ranks!$A$2:$B$12,2,FALSE)</f>
        <v>-1</v>
      </c>
      <c r="I2366" s="27">
        <f>VLOOKUP($A2366,ranks!$A$2:$B$12,2,FALSE)-VLOOKUP(E2366,ranks!$A$2:$B$12,2,FALSE)</f>
        <v>0</v>
      </c>
      <c r="J2366">
        <f t="shared" si="290"/>
        <v>1</v>
      </c>
      <c r="K2366">
        <f t="shared" si="291"/>
        <v>1</v>
      </c>
      <c r="L2366">
        <f t="shared" si="292"/>
        <v>1</v>
      </c>
      <c r="M2366">
        <f t="shared" si="293"/>
        <v>0</v>
      </c>
      <c r="N2366">
        <f t="shared" si="294"/>
        <v>1</v>
      </c>
      <c r="O2366">
        <f t="shared" si="295"/>
        <v>1</v>
      </c>
      <c r="P2366">
        <f t="shared" si="296"/>
        <v>1</v>
      </c>
      <c r="Q2366">
        <f t="shared" si="297"/>
        <v>0</v>
      </c>
    </row>
    <row r="2367" spans="1:17" x14ac:dyDescent="0.25">
      <c r="A2367" s="27" t="s">
        <v>2</v>
      </c>
      <c r="B2367" t="s">
        <v>1</v>
      </c>
      <c r="C2367" t="s">
        <v>1</v>
      </c>
      <c r="D2367" t="s">
        <v>1</v>
      </c>
      <c r="E2367" t="s">
        <v>3</v>
      </c>
      <c r="F2367" s="27">
        <f>VLOOKUP($A2367,ranks!$A$2:$B$12,2,FALSE)-VLOOKUP(B2367,ranks!$A$2:$B$12,2,FALSE)</f>
        <v>2</v>
      </c>
      <c r="G2367" s="27">
        <f>VLOOKUP($A2367,ranks!$A$2:$B$12,2,FALSE)-VLOOKUP(C2367,ranks!$A$2:$B$12,2,FALSE)</f>
        <v>2</v>
      </c>
      <c r="H2367" s="27">
        <f>VLOOKUP($A2367,ranks!$A$2:$B$12,2,FALSE)-VLOOKUP(D2367,ranks!$A$2:$B$12,2,FALSE)</f>
        <v>2</v>
      </c>
      <c r="I2367" s="27">
        <f>VLOOKUP($A2367,ranks!$A$2:$B$12,2,FALSE)-VLOOKUP(E2367,ranks!$A$2:$B$12,2,FALSE)</f>
        <v>3</v>
      </c>
      <c r="J2367">
        <f t="shared" si="290"/>
        <v>4</v>
      </c>
      <c r="K2367">
        <f t="shared" si="291"/>
        <v>4</v>
      </c>
      <c r="L2367">
        <f t="shared" si="292"/>
        <v>4</v>
      </c>
      <c r="M2367">
        <f t="shared" si="293"/>
        <v>9</v>
      </c>
      <c r="N2367">
        <f t="shared" si="294"/>
        <v>2</v>
      </c>
      <c r="O2367">
        <f t="shared" si="295"/>
        <v>2</v>
      </c>
      <c r="P2367">
        <f t="shared" si="296"/>
        <v>2</v>
      </c>
      <c r="Q2367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2019-07-17T00:47:49Z</dcterms:modified>
</cp:coreProperties>
</file>