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itzgeralaus\PycharmProjects\Server\correlations_between_course_grades\results\"/>
    </mc:Choice>
  </mc:AlternateContent>
  <bookViews>
    <workbookView xWindow="0" yWindow="0" windowWidth="24000" windowHeight="9600" activeTab="2"/>
  </bookViews>
  <sheets>
    <sheet name="raw" sheetId="1" r:id="rId1"/>
    <sheet name="departments" sheetId="3" r:id="rId2"/>
    <sheet name="departments_no_forumlas" sheetId="4" r:id="rId3"/>
  </sheets>
  <definedNames>
    <definedName name="_xlnm._FilterDatabase" localSheetId="1" hidden="1">departments!$P$1:$P$124</definedName>
    <definedName name="_xlnm._FilterDatabase" localSheetId="0" hidden="1">raw!$I$1:$J$501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2" i="3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  <c r="N26" i="3" s="1"/>
  <c r="L2" i="1"/>
  <c r="K122" i="3" l="1"/>
  <c r="K98" i="3"/>
  <c r="K82" i="3"/>
  <c r="K74" i="3"/>
  <c r="K66" i="3"/>
  <c r="K50" i="3"/>
  <c r="N115" i="3"/>
  <c r="N84" i="3"/>
  <c r="N52" i="3"/>
  <c r="N20" i="3"/>
  <c r="K120" i="3"/>
  <c r="K112" i="3"/>
  <c r="K104" i="3"/>
  <c r="K96" i="3"/>
  <c r="K88" i="3"/>
  <c r="K80" i="3"/>
  <c r="K72" i="3"/>
  <c r="K64" i="3"/>
  <c r="K56" i="3"/>
  <c r="K48" i="3"/>
  <c r="K16" i="3"/>
  <c r="N108" i="3"/>
  <c r="N76" i="3"/>
  <c r="N44" i="3"/>
  <c r="K106" i="3"/>
  <c r="K90" i="3"/>
  <c r="K24" i="3"/>
  <c r="O12" i="3"/>
  <c r="K118" i="3"/>
  <c r="K110" i="3"/>
  <c r="K102" i="3"/>
  <c r="K94" i="3"/>
  <c r="K86" i="3"/>
  <c r="K78" i="3"/>
  <c r="K70" i="3"/>
  <c r="K62" i="3"/>
  <c r="K54" i="3"/>
  <c r="K40" i="3"/>
  <c r="K8" i="3"/>
  <c r="N100" i="3"/>
  <c r="N68" i="3"/>
  <c r="N36" i="3"/>
  <c r="K114" i="3"/>
  <c r="K58" i="3"/>
  <c r="K124" i="3"/>
  <c r="K116" i="3"/>
  <c r="K108" i="3"/>
  <c r="K100" i="3"/>
  <c r="K92" i="3"/>
  <c r="K84" i="3"/>
  <c r="K76" i="3"/>
  <c r="K68" i="3"/>
  <c r="K60" i="3"/>
  <c r="K52" i="3"/>
  <c r="K32" i="3"/>
  <c r="N123" i="3"/>
  <c r="N92" i="3"/>
  <c r="N60" i="3"/>
  <c r="N28" i="3"/>
  <c r="O4" i="3"/>
  <c r="O3" i="3"/>
  <c r="O5" i="3"/>
  <c r="O7" i="3"/>
  <c r="O9" i="3"/>
  <c r="O11" i="3"/>
  <c r="O13" i="3"/>
  <c r="O15" i="3"/>
  <c r="O17" i="3"/>
  <c r="O112" i="3"/>
  <c r="O114" i="3"/>
  <c r="O19" i="3"/>
  <c r="O21" i="3"/>
  <c r="O23" i="3"/>
  <c r="O25" i="3"/>
  <c r="O27" i="3"/>
  <c r="O29" i="3"/>
  <c r="O31" i="3"/>
  <c r="O33" i="3"/>
  <c r="O35" i="3"/>
  <c r="O37" i="3"/>
  <c r="O39" i="3"/>
  <c r="O41" i="3"/>
  <c r="O43" i="3"/>
  <c r="O45" i="3"/>
  <c r="O47" i="3"/>
  <c r="O49" i="3"/>
  <c r="O51" i="3"/>
  <c r="O53" i="3"/>
  <c r="O55" i="3"/>
  <c r="O57" i="3"/>
  <c r="O59" i="3"/>
  <c r="O61" i="3"/>
  <c r="O63" i="3"/>
  <c r="O65" i="3"/>
  <c r="O67" i="3"/>
  <c r="O69" i="3"/>
  <c r="O71" i="3"/>
  <c r="O73" i="3"/>
  <c r="O75" i="3"/>
  <c r="O77" i="3"/>
  <c r="O79" i="3"/>
  <c r="O81" i="3"/>
  <c r="O83" i="3"/>
  <c r="O85" i="3"/>
  <c r="O87" i="3"/>
  <c r="O89" i="3"/>
  <c r="O91" i="3"/>
  <c r="O93" i="3"/>
  <c r="O95" i="3"/>
  <c r="O97" i="3"/>
  <c r="O99" i="3"/>
  <c r="O101" i="3"/>
  <c r="O103" i="3"/>
  <c r="O105" i="3"/>
  <c r="O107" i="3"/>
  <c r="O109" i="3"/>
  <c r="O116" i="3"/>
  <c r="O118" i="3"/>
  <c r="O120" i="3"/>
  <c r="O122" i="3"/>
  <c r="O124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O20" i="3"/>
  <c r="O22" i="3"/>
  <c r="O24" i="3"/>
  <c r="O26" i="3"/>
  <c r="O28" i="3"/>
  <c r="O30" i="3"/>
  <c r="O32" i="3"/>
  <c r="O34" i="3"/>
  <c r="O36" i="3"/>
  <c r="O38" i="3"/>
  <c r="O40" i="3"/>
  <c r="O42" i="3"/>
  <c r="O44" i="3"/>
  <c r="O46" i="3"/>
  <c r="O48" i="3"/>
  <c r="O50" i="3"/>
  <c r="O52" i="3"/>
  <c r="O54" i="3"/>
  <c r="O56" i="3"/>
  <c r="O58" i="3"/>
  <c r="O60" i="3"/>
  <c r="O62" i="3"/>
  <c r="O64" i="3"/>
  <c r="O66" i="3"/>
  <c r="O68" i="3"/>
  <c r="O70" i="3"/>
  <c r="O72" i="3"/>
  <c r="O74" i="3"/>
  <c r="O76" i="3"/>
  <c r="P76" i="3" s="1"/>
  <c r="O78" i="3"/>
  <c r="O80" i="3"/>
  <c r="O82" i="3"/>
  <c r="O84" i="3"/>
  <c r="O86" i="3"/>
  <c r="O88" i="3"/>
  <c r="O90" i="3"/>
  <c r="O92" i="3"/>
  <c r="O94" i="3"/>
  <c r="O96" i="3"/>
  <c r="O98" i="3"/>
  <c r="O100" i="3"/>
  <c r="O102" i="3"/>
  <c r="O104" i="3"/>
  <c r="O106" i="3"/>
  <c r="O108" i="3"/>
  <c r="P108" i="3" s="1"/>
  <c r="O110" i="3"/>
  <c r="O115" i="3"/>
  <c r="O117" i="3"/>
  <c r="O119" i="3"/>
  <c r="O121" i="3"/>
  <c r="O123" i="3"/>
  <c r="L4" i="3"/>
  <c r="L6" i="3"/>
  <c r="L8" i="3"/>
  <c r="L10" i="3"/>
  <c r="L12" i="3"/>
  <c r="L14" i="3"/>
  <c r="L16" i="3"/>
  <c r="L18" i="3"/>
  <c r="L20" i="3"/>
  <c r="L22" i="3"/>
  <c r="L24" i="3"/>
  <c r="M24" i="3" s="1"/>
  <c r="L26" i="3"/>
  <c r="L28" i="3"/>
  <c r="L30" i="3"/>
  <c r="L32" i="3"/>
  <c r="L34" i="3"/>
  <c r="L36" i="3"/>
  <c r="L38" i="3"/>
  <c r="L40" i="3"/>
  <c r="L42" i="3"/>
  <c r="L44" i="3"/>
  <c r="L46" i="3"/>
  <c r="K2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K46" i="3"/>
  <c r="M46" i="3" s="1"/>
  <c r="K38" i="3"/>
  <c r="K30" i="3"/>
  <c r="K22" i="3"/>
  <c r="K14" i="3"/>
  <c r="M14" i="3" s="1"/>
  <c r="K6" i="3"/>
  <c r="N121" i="3"/>
  <c r="O113" i="3"/>
  <c r="N106" i="3"/>
  <c r="N98" i="3"/>
  <c r="N90" i="3"/>
  <c r="N82" i="3"/>
  <c r="P82" i="3" s="1"/>
  <c r="N74" i="3"/>
  <c r="P74" i="3" s="1"/>
  <c r="N66" i="3"/>
  <c r="P66" i="3" s="1"/>
  <c r="N58" i="3"/>
  <c r="N50" i="3"/>
  <c r="P50" i="3" s="1"/>
  <c r="N42" i="3"/>
  <c r="N34" i="3"/>
  <c r="O18" i="3"/>
  <c r="O10" i="3"/>
  <c r="M32" i="3"/>
  <c r="M8" i="3"/>
  <c r="N19" i="3"/>
  <c r="N21" i="3"/>
  <c r="N23" i="3"/>
  <c r="N25" i="3"/>
  <c r="N27" i="3"/>
  <c r="N29" i="3"/>
  <c r="N31" i="3"/>
  <c r="N33" i="3"/>
  <c r="N35" i="3"/>
  <c r="P35" i="3" s="1"/>
  <c r="N37" i="3"/>
  <c r="N39" i="3"/>
  <c r="N41" i="3"/>
  <c r="N43" i="3"/>
  <c r="N45" i="3"/>
  <c r="N47" i="3"/>
  <c r="P47" i="3" s="1"/>
  <c r="N49" i="3"/>
  <c r="N51" i="3"/>
  <c r="N53" i="3"/>
  <c r="N55" i="3"/>
  <c r="N57" i="3"/>
  <c r="N59" i="3"/>
  <c r="N61" i="3"/>
  <c r="N63" i="3"/>
  <c r="N65" i="3"/>
  <c r="N67" i="3"/>
  <c r="N69" i="3"/>
  <c r="N71" i="3"/>
  <c r="N73" i="3"/>
  <c r="N75" i="3"/>
  <c r="P75" i="3" s="1"/>
  <c r="N77" i="3"/>
  <c r="N79" i="3"/>
  <c r="N81" i="3"/>
  <c r="N83" i="3"/>
  <c r="N85" i="3"/>
  <c r="N87" i="3"/>
  <c r="N89" i="3"/>
  <c r="N91" i="3"/>
  <c r="N93" i="3"/>
  <c r="N95" i="3"/>
  <c r="N97" i="3"/>
  <c r="N99" i="3"/>
  <c r="N101" i="3"/>
  <c r="N103" i="3"/>
  <c r="N105" i="3"/>
  <c r="N107" i="3"/>
  <c r="P107" i="3" s="1"/>
  <c r="N109" i="3"/>
  <c r="N116" i="3"/>
  <c r="N118" i="3"/>
  <c r="N120" i="3"/>
  <c r="P120" i="3" s="1"/>
  <c r="N122" i="3"/>
  <c r="N124" i="3"/>
  <c r="K3" i="3"/>
  <c r="K5" i="3"/>
  <c r="M5" i="3" s="1"/>
  <c r="K7" i="3"/>
  <c r="K9" i="3"/>
  <c r="K11" i="3"/>
  <c r="K13" i="3"/>
  <c r="M13" i="3" s="1"/>
  <c r="K15" i="3"/>
  <c r="K17" i="3"/>
  <c r="K19" i="3"/>
  <c r="K21" i="3"/>
  <c r="K23" i="3"/>
  <c r="K25" i="3"/>
  <c r="K27" i="3"/>
  <c r="K29" i="3"/>
  <c r="M29" i="3" s="1"/>
  <c r="K31" i="3"/>
  <c r="K33" i="3"/>
  <c r="K35" i="3"/>
  <c r="K37" i="3"/>
  <c r="K39" i="3"/>
  <c r="K41" i="3"/>
  <c r="K43" i="3"/>
  <c r="K45" i="3"/>
  <c r="K47" i="3"/>
  <c r="N4" i="3"/>
  <c r="N6" i="3"/>
  <c r="N8" i="3"/>
  <c r="N10" i="3"/>
  <c r="P10" i="3" s="1"/>
  <c r="N12" i="3"/>
  <c r="P12" i="3" s="1"/>
  <c r="N14" i="3"/>
  <c r="N16" i="3"/>
  <c r="N18" i="3"/>
  <c r="P18" i="3" s="1"/>
  <c r="N111" i="3"/>
  <c r="N113" i="3"/>
  <c r="N3" i="3"/>
  <c r="P3" i="3" s="1"/>
  <c r="N5" i="3"/>
  <c r="N7" i="3"/>
  <c r="P7" i="3" s="1"/>
  <c r="N9" i="3"/>
  <c r="N11" i="3"/>
  <c r="P11" i="3" s="1"/>
  <c r="N13" i="3"/>
  <c r="N15" i="3"/>
  <c r="P15" i="3" s="1"/>
  <c r="N17" i="3"/>
  <c r="N112" i="3"/>
  <c r="N114" i="3"/>
  <c r="P114" i="3" s="1"/>
  <c r="N2" i="3"/>
  <c r="L2" i="3"/>
  <c r="K123" i="3"/>
  <c r="M123" i="3" s="1"/>
  <c r="K121" i="3"/>
  <c r="M121" i="3" s="1"/>
  <c r="K119" i="3"/>
  <c r="K117" i="3"/>
  <c r="K115" i="3"/>
  <c r="K113" i="3"/>
  <c r="K111" i="3"/>
  <c r="K109" i="3"/>
  <c r="K107" i="3"/>
  <c r="M107" i="3" s="1"/>
  <c r="K105" i="3"/>
  <c r="M105" i="3" s="1"/>
  <c r="K103" i="3"/>
  <c r="K101" i="3"/>
  <c r="K99" i="3"/>
  <c r="K97" i="3"/>
  <c r="K95" i="3"/>
  <c r="K93" i="3"/>
  <c r="K91" i="3"/>
  <c r="M91" i="3" s="1"/>
  <c r="K89" i="3"/>
  <c r="K87" i="3"/>
  <c r="K85" i="3"/>
  <c r="K83" i="3"/>
  <c r="K81" i="3"/>
  <c r="K79" i="3"/>
  <c r="K77" i="3"/>
  <c r="K75" i="3"/>
  <c r="M75" i="3" s="1"/>
  <c r="K73" i="3"/>
  <c r="M73" i="3" s="1"/>
  <c r="K71" i="3"/>
  <c r="K69" i="3"/>
  <c r="K67" i="3"/>
  <c r="K65" i="3"/>
  <c r="K63" i="3"/>
  <c r="K61" i="3"/>
  <c r="K59" i="3"/>
  <c r="M59" i="3" s="1"/>
  <c r="K57" i="3"/>
  <c r="M57" i="3" s="1"/>
  <c r="K55" i="3"/>
  <c r="K53" i="3"/>
  <c r="K51" i="3"/>
  <c r="K49" i="3"/>
  <c r="M49" i="3" s="1"/>
  <c r="K44" i="3"/>
  <c r="M44" i="3" s="1"/>
  <c r="K36" i="3"/>
  <c r="M36" i="3" s="1"/>
  <c r="K28" i="3"/>
  <c r="M28" i="3" s="1"/>
  <c r="K20" i="3"/>
  <c r="M20" i="3" s="1"/>
  <c r="K12" i="3"/>
  <c r="M12" i="3" s="1"/>
  <c r="K4" i="3"/>
  <c r="M4" i="3" s="1"/>
  <c r="N119" i="3"/>
  <c r="P119" i="3" s="1"/>
  <c r="O111" i="3"/>
  <c r="N104" i="3"/>
  <c r="P104" i="3" s="1"/>
  <c r="N96" i="3"/>
  <c r="N88" i="3"/>
  <c r="P88" i="3" s="1"/>
  <c r="N80" i="3"/>
  <c r="P80" i="3" s="1"/>
  <c r="N72" i="3"/>
  <c r="P72" i="3" s="1"/>
  <c r="N64" i="3"/>
  <c r="N56" i="3"/>
  <c r="N48" i="3"/>
  <c r="P48" i="3" s="1"/>
  <c r="N40" i="3"/>
  <c r="N32" i="3"/>
  <c r="N24" i="3"/>
  <c r="O16" i="3"/>
  <c r="O8" i="3"/>
  <c r="M90" i="3"/>
  <c r="M40" i="3"/>
  <c r="M16" i="3"/>
  <c r="P115" i="3"/>
  <c r="L124" i="3"/>
  <c r="M124" i="3" s="1"/>
  <c r="L122" i="3"/>
  <c r="M122" i="3" s="1"/>
  <c r="L120" i="3"/>
  <c r="M120" i="3" s="1"/>
  <c r="L118" i="3"/>
  <c r="M118" i="3" s="1"/>
  <c r="L116" i="3"/>
  <c r="M116" i="3" s="1"/>
  <c r="L114" i="3"/>
  <c r="M114" i="3" s="1"/>
  <c r="L112" i="3"/>
  <c r="M112" i="3" s="1"/>
  <c r="L110" i="3"/>
  <c r="M110" i="3" s="1"/>
  <c r="L108" i="3"/>
  <c r="M108" i="3" s="1"/>
  <c r="L106" i="3"/>
  <c r="M106" i="3" s="1"/>
  <c r="L104" i="3"/>
  <c r="M104" i="3" s="1"/>
  <c r="L102" i="3"/>
  <c r="M102" i="3" s="1"/>
  <c r="L100" i="3"/>
  <c r="M100" i="3" s="1"/>
  <c r="L98" i="3"/>
  <c r="M98" i="3" s="1"/>
  <c r="L96" i="3"/>
  <c r="M96" i="3" s="1"/>
  <c r="L94" i="3"/>
  <c r="M94" i="3" s="1"/>
  <c r="L92" i="3"/>
  <c r="M92" i="3" s="1"/>
  <c r="L90" i="3"/>
  <c r="L88" i="3"/>
  <c r="M88" i="3" s="1"/>
  <c r="L86" i="3"/>
  <c r="M86" i="3" s="1"/>
  <c r="L84" i="3"/>
  <c r="M84" i="3" s="1"/>
  <c r="L82" i="3"/>
  <c r="M82" i="3" s="1"/>
  <c r="L80" i="3"/>
  <c r="M80" i="3" s="1"/>
  <c r="L78" i="3"/>
  <c r="M78" i="3" s="1"/>
  <c r="L76" i="3"/>
  <c r="M76" i="3" s="1"/>
  <c r="L74" i="3"/>
  <c r="M74" i="3" s="1"/>
  <c r="L72" i="3"/>
  <c r="M72" i="3" s="1"/>
  <c r="L70" i="3"/>
  <c r="M70" i="3" s="1"/>
  <c r="L68" i="3"/>
  <c r="M68" i="3" s="1"/>
  <c r="L66" i="3"/>
  <c r="M66" i="3" s="1"/>
  <c r="L64" i="3"/>
  <c r="M64" i="3" s="1"/>
  <c r="L62" i="3"/>
  <c r="M62" i="3" s="1"/>
  <c r="L60" i="3"/>
  <c r="M60" i="3" s="1"/>
  <c r="L58" i="3"/>
  <c r="M58" i="3" s="1"/>
  <c r="L56" i="3"/>
  <c r="M56" i="3" s="1"/>
  <c r="L54" i="3"/>
  <c r="M54" i="3" s="1"/>
  <c r="L52" i="3"/>
  <c r="M52" i="3" s="1"/>
  <c r="L50" i="3"/>
  <c r="M50" i="3" s="1"/>
  <c r="L48" i="3"/>
  <c r="M48" i="3" s="1"/>
  <c r="K42" i="3"/>
  <c r="M42" i="3" s="1"/>
  <c r="K34" i="3"/>
  <c r="M34" i="3" s="1"/>
  <c r="K26" i="3"/>
  <c r="M26" i="3" s="1"/>
  <c r="K18" i="3"/>
  <c r="M18" i="3" s="1"/>
  <c r="K10" i="3"/>
  <c r="M10" i="3" s="1"/>
  <c r="O2" i="3"/>
  <c r="P2" i="3" s="1"/>
  <c r="N117" i="3"/>
  <c r="N110" i="3"/>
  <c r="P110" i="3" s="1"/>
  <c r="N102" i="3"/>
  <c r="P102" i="3" s="1"/>
  <c r="N94" i="3"/>
  <c r="N86" i="3"/>
  <c r="N78" i="3"/>
  <c r="P78" i="3" s="1"/>
  <c r="N70" i="3"/>
  <c r="P70" i="3" s="1"/>
  <c r="N62" i="3"/>
  <c r="N54" i="3"/>
  <c r="N46" i="3"/>
  <c r="P46" i="3" s="1"/>
  <c r="N38" i="3"/>
  <c r="P38" i="3" s="1"/>
  <c r="N30" i="3"/>
  <c r="N22" i="3"/>
  <c r="O14" i="3"/>
  <c r="O6" i="3"/>
  <c r="M117" i="3"/>
  <c r="M113" i="3"/>
  <c r="M109" i="3"/>
  <c r="M101" i="3"/>
  <c r="M97" i="3"/>
  <c r="M93" i="3"/>
  <c r="M85" i="3"/>
  <c r="M81" i="3"/>
  <c r="M77" i="3"/>
  <c r="M69" i="3"/>
  <c r="M65" i="3"/>
  <c r="M61" i="3"/>
  <c r="M53" i="3"/>
  <c r="M45" i="3"/>
  <c r="M37" i="3"/>
  <c r="M33" i="3"/>
  <c r="M21" i="3"/>
  <c r="M17" i="3"/>
  <c r="P83" i="3"/>
  <c r="P44" i="3"/>
  <c r="P42" i="3"/>
  <c r="P40" i="3"/>
  <c r="P34" i="3"/>
  <c r="P79" i="3"/>
  <c r="P51" i="3"/>
  <c r="P98" i="3"/>
  <c r="P62" i="3"/>
  <c r="P19" i="3"/>
  <c r="P124" i="3"/>
  <c r="P122" i="3"/>
  <c r="P118" i="3"/>
  <c r="P99" i="3"/>
  <c r="P92" i="3"/>
  <c r="P90" i="3"/>
  <c r="P86" i="3"/>
  <c r="P67" i="3"/>
  <c r="P60" i="3"/>
  <c r="P58" i="3"/>
  <c r="P56" i="3"/>
  <c r="P54" i="3"/>
  <c r="P26" i="3"/>
  <c r="P24" i="3"/>
  <c r="P22" i="3"/>
  <c r="M119" i="3"/>
  <c r="M115" i="3"/>
  <c r="M111" i="3"/>
  <c r="M103" i="3"/>
  <c r="M99" i="3"/>
  <c r="M95" i="3"/>
  <c r="M87" i="3"/>
  <c r="M83" i="3"/>
  <c r="M79" i="3"/>
  <c r="M71" i="3"/>
  <c r="M67" i="3"/>
  <c r="M63" i="3"/>
  <c r="M55" i="3"/>
  <c r="M51" i="3"/>
  <c r="M47" i="3"/>
  <c r="M43" i="3"/>
  <c r="M39" i="3"/>
  <c r="M35" i="3"/>
  <c r="M31" i="3"/>
  <c r="M27" i="3"/>
  <c r="M23" i="3"/>
  <c r="M19" i="3"/>
  <c r="M15" i="3"/>
  <c r="M11" i="3"/>
  <c r="M7" i="3"/>
  <c r="M3" i="3"/>
  <c r="P121" i="3"/>
  <c r="P95" i="3"/>
  <c r="P93" i="3"/>
  <c r="P89" i="3"/>
  <c r="P63" i="3"/>
  <c r="P61" i="3"/>
  <c r="P57" i="3"/>
  <c r="P31" i="3"/>
  <c r="P29" i="3"/>
  <c r="P25" i="3"/>
  <c r="P13" i="3"/>
  <c r="P5" i="3"/>
  <c r="P123" i="3"/>
  <c r="P116" i="3"/>
  <c r="P100" i="3"/>
  <c r="P91" i="3"/>
  <c r="P84" i="3"/>
  <c r="P68" i="3"/>
  <c r="P59" i="3"/>
  <c r="P52" i="3"/>
  <c r="P43" i="3"/>
  <c r="P36" i="3"/>
  <c r="P27" i="3"/>
  <c r="P20" i="3"/>
  <c r="P9" i="3"/>
  <c r="P4" i="3"/>
  <c r="P117" i="3"/>
  <c r="P112" i="3"/>
  <c r="P103" i="3"/>
  <c r="P101" i="3"/>
  <c r="P96" i="3"/>
  <c r="P87" i="3"/>
  <c r="P85" i="3"/>
  <c r="P71" i="3"/>
  <c r="P69" i="3"/>
  <c r="P64" i="3"/>
  <c r="P55" i="3"/>
  <c r="P53" i="3"/>
  <c r="P39" i="3"/>
  <c r="P37" i="3"/>
  <c r="P32" i="3"/>
  <c r="P23" i="3"/>
  <c r="P21" i="3"/>
  <c r="P113" i="3"/>
  <c r="P97" i="3"/>
  <c r="P81" i="3"/>
  <c r="P65" i="3"/>
  <c r="P49" i="3"/>
  <c r="P33" i="3"/>
  <c r="P28" i="3"/>
  <c r="P17" i="3"/>
  <c r="P16" i="3" l="1"/>
  <c r="P8" i="3"/>
  <c r="P106" i="3"/>
  <c r="M25" i="3"/>
  <c r="P111" i="3"/>
  <c r="M41" i="3"/>
  <c r="M9" i="3"/>
  <c r="M30" i="3"/>
  <c r="M6" i="3"/>
  <c r="M38" i="3"/>
  <c r="M2" i="3"/>
  <c r="P94" i="3"/>
  <c r="P30" i="3"/>
  <c r="P105" i="3"/>
  <c r="P73" i="3"/>
  <c r="P41" i="3"/>
  <c r="P14" i="3"/>
  <c r="P6" i="3"/>
  <c r="M22" i="3"/>
  <c r="M89" i="3"/>
  <c r="P109" i="3"/>
  <c r="P77" i="3"/>
  <c r="P45" i="3"/>
</calcChain>
</file>

<file path=xl/sharedStrings.xml><?xml version="1.0" encoding="utf-8"?>
<sst xmlns="http://schemas.openxmlformats.org/spreadsheetml/2006/main" count="3817" uniqueCount="248">
  <si>
    <t>a_original</t>
  </si>
  <si>
    <t>class_1</t>
  </si>
  <si>
    <t>class_2</t>
  </si>
  <si>
    <t>pval</t>
  </si>
  <si>
    <t>rho</t>
  </si>
  <si>
    <t>n</t>
  </si>
  <si>
    <t>num_comparisons</t>
  </si>
  <si>
    <t>Introduction to Engineering Projects</t>
  </si>
  <si>
    <t>Introduction to Ethnic Studies</t>
  </si>
  <si>
    <t>a_adjusted</t>
  </si>
  <si>
    <t>Artificial Intelligence</t>
  </si>
  <si>
    <t>Linear Algebra</t>
  </si>
  <si>
    <t>n_lower_bound</t>
  </si>
  <si>
    <t>College Writing II</t>
  </si>
  <si>
    <t>Psychology of Women</t>
  </si>
  <si>
    <t>Differential Equations I</t>
  </si>
  <si>
    <t>Intermediate Software Engineering</t>
  </si>
  <si>
    <t>Fitness Assessment and Management</t>
  </si>
  <si>
    <t>Introduction to Mass Media</t>
  </si>
  <si>
    <t>Introduction to College Life</t>
  </si>
  <si>
    <t>Music Appreciation</t>
  </si>
  <si>
    <t>Statistical Methods with Applications</t>
  </si>
  <si>
    <t>Calculus and Analytic Geometry III</t>
  </si>
  <si>
    <t>World Civilization II</t>
  </si>
  <si>
    <t>Principles of Microeconomics</t>
  </si>
  <si>
    <t>Programming Language Structures</t>
  </si>
  <si>
    <t>Object-Oriented Programming and Data Structures II</t>
  </si>
  <si>
    <t>Introduction to American Government</t>
  </si>
  <si>
    <t>Circuit Modeling I</t>
  </si>
  <si>
    <t>Object-Oriented Programming and Data Structures I</t>
  </si>
  <si>
    <t>Calculus and Analytic Geometry II</t>
  </si>
  <si>
    <t>Precalculus</t>
  </si>
  <si>
    <t>Introduction to Marketing</t>
  </si>
  <si>
    <t>Object Oriented Analysis and Design</t>
  </si>
  <si>
    <t>Discrete Mathematics</t>
  </si>
  <si>
    <t>General Physics II</t>
  </si>
  <si>
    <t>Data Communications and Computer Networks</t>
  </si>
  <si>
    <t>Concepts of Biology</t>
  </si>
  <si>
    <t>General Psychology</t>
  </si>
  <si>
    <t>Computer Architecture/Operating Systems</t>
  </si>
  <si>
    <t>Database Design and Implementation</t>
  </si>
  <si>
    <t>Software Quality</t>
  </si>
  <si>
    <t>Principles of Macroeconomics</t>
  </si>
  <si>
    <t>Real-Time Embedded Systems Programming</t>
  </si>
  <si>
    <t>Software Engineering Project I</t>
  </si>
  <si>
    <t>Introduction to Software Engineering</t>
  </si>
  <si>
    <t>College Algebra</t>
  </si>
  <si>
    <t>Trigonometry and Analytic Geometry</t>
  </si>
  <si>
    <t>Web Protocols, Technologies and Applications</t>
  </si>
  <si>
    <t>Leadership and Management</t>
  </si>
  <si>
    <t>Science, Technology, and Ethics</t>
  </si>
  <si>
    <t>Elementary Statistics</t>
  </si>
  <si>
    <t>Programming in COBOL</t>
  </si>
  <si>
    <t>General Physics I</t>
  </si>
  <si>
    <t>Introduction to Microprocessors</t>
  </si>
  <si>
    <t>Programming in C++</t>
  </si>
  <si>
    <t>Engineering Success Skills</t>
  </si>
  <si>
    <t>Logic and Digital Design</t>
  </si>
  <si>
    <t>Financial Accounting</t>
  </si>
  <si>
    <t>Introduction to Programming</t>
  </si>
  <si>
    <t>Software Maintenance and Reengineering</t>
  </si>
  <si>
    <t>Programming in VB.NET</t>
  </si>
  <si>
    <t>Global Business</t>
  </si>
  <si>
    <t>Calculus and Analytic Geometry I</t>
  </si>
  <si>
    <t>Management Accounting</t>
  </si>
  <si>
    <t>Planet Earth</t>
  </si>
  <si>
    <t>Windows Programming</t>
  </si>
  <si>
    <t>Oral Communication for Professionals</t>
  </si>
  <si>
    <t>Software Engineering Project II</t>
  </si>
  <si>
    <t>College Writing I</t>
  </si>
  <si>
    <t>World Civilization I</t>
  </si>
  <si>
    <t>Electrical Engineering Projects and Tools</t>
  </si>
  <si>
    <t>Introduction to Philosophy</t>
  </si>
  <si>
    <t>Art Survey</t>
  </si>
  <si>
    <t>class_1 college</t>
  </si>
  <si>
    <t>class_2 college</t>
  </si>
  <si>
    <t>LAE</t>
  </si>
  <si>
    <t>BILSA</t>
  </si>
  <si>
    <t>EMS</t>
  </si>
  <si>
    <t>class_1 department</t>
  </si>
  <si>
    <t>class_2 department</t>
  </si>
  <si>
    <t>GENENG</t>
  </si>
  <si>
    <t>ETHNSTDY</t>
  </si>
  <si>
    <t>COMPUTER</t>
  </si>
  <si>
    <t>MATH</t>
  </si>
  <si>
    <t>ENGLISH</t>
  </si>
  <si>
    <t>PSYCHLGY</t>
  </si>
  <si>
    <t>SOFTWARE</t>
  </si>
  <si>
    <t>HHP</t>
  </si>
  <si>
    <t>COMMNCTN</t>
  </si>
  <si>
    <t>UWPSTUDY</t>
  </si>
  <si>
    <t>MUSIC</t>
  </si>
  <si>
    <t>HISTORY</t>
  </si>
  <si>
    <t>ECONOMIC</t>
  </si>
  <si>
    <t>POLISCI</t>
  </si>
  <si>
    <t>ELECTENG</t>
  </si>
  <si>
    <t>BUSADMIN</t>
  </si>
  <si>
    <t>PHYSICS</t>
  </si>
  <si>
    <t>BIOLOGY</t>
  </si>
  <si>
    <t>PHLSPHY</t>
  </si>
  <si>
    <t>ACCTING</t>
  </si>
  <si>
    <t>GEOGRPHY</t>
  </si>
  <si>
    <t>SPEECH</t>
  </si>
  <si>
    <t>ART</t>
  </si>
  <si>
    <t>GENENGETHNSTDY</t>
  </si>
  <si>
    <t>COMPUTERMATH</t>
  </si>
  <si>
    <t>MATHCOMPUTER</t>
  </si>
  <si>
    <t>ENGLISHPSYCHLGY</t>
  </si>
  <si>
    <t>MATHMATH</t>
  </si>
  <si>
    <t>COMPUTERSOFTWARE</t>
  </si>
  <si>
    <t>SOFTWARECOMPUTER</t>
  </si>
  <si>
    <t>HHPCOMMNCTN</t>
  </si>
  <si>
    <t>UWPSTUDYMUSIC</t>
  </si>
  <si>
    <t>UWPSTUDYHISTORY</t>
  </si>
  <si>
    <t>COMPUTERECONOMIC</t>
  </si>
  <si>
    <t>ECONOMICCOMPUTER</t>
  </si>
  <si>
    <t>COMPUTERCOMPUTER</t>
  </si>
  <si>
    <t>HHPPOLISCI</t>
  </si>
  <si>
    <t>ELECTENGCOMPUTER</t>
  </si>
  <si>
    <t>COMPUTERELECTENG</t>
  </si>
  <si>
    <t>BUSADMINSOFTWARE</t>
  </si>
  <si>
    <t>SOFTWAREBUSADMIN</t>
  </si>
  <si>
    <t>SOFTWARESOFTWARE</t>
  </si>
  <si>
    <t>MATHPHYSICS</t>
  </si>
  <si>
    <t>PHYSICSMATH</t>
  </si>
  <si>
    <t>BIOLOGYPSYCHLGY</t>
  </si>
  <si>
    <t>SOFTWAREMATH</t>
  </si>
  <si>
    <t>MATHSOFTWARE</t>
  </si>
  <si>
    <t>BUSADMINECONOMIC</t>
  </si>
  <si>
    <t>ELECTENGSOFTWARE</t>
  </si>
  <si>
    <t>SOFTWAREELECTENG</t>
  </si>
  <si>
    <t>PHYSICSECONOMIC</t>
  </si>
  <si>
    <t>MATHECONOMIC</t>
  </si>
  <si>
    <t>PSYCHLGYECONOMIC</t>
  </si>
  <si>
    <t>SOFTWAREECONOMIC</t>
  </si>
  <si>
    <t>ECONOMICSOFTWARE</t>
  </si>
  <si>
    <t>BUSADMINMATH</t>
  </si>
  <si>
    <t>MATHBUSADMIN</t>
  </si>
  <si>
    <t>ECONOMICPHLSPHY</t>
  </si>
  <si>
    <t>PHYSICSCOMPUTER</t>
  </si>
  <si>
    <t>COMPUTERPHYSICS</t>
  </si>
  <si>
    <t>UWPSTUDYCOMPUTER</t>
  </si>
  <si>
    <t>PHYSICSSOFTWARE</t>
  </si>
  <si>
    <t>BUSADMINCOMPUTER</t>
  </si>
  <si>
    <t>COMPUTERBUSADMIN</t>
  </si>
  <si>
    <t>ELECTENGMATH</t>
  </si>
  <si>
    <t>MATHELECTENG</t>
  </si>
  <si>
    <t>BIOLOGYECONOMIC</t>
  </si>
  <si>
    <t>SOFTWAREPHLSPHY</t>
  </si>
  <si>
    <t>PHLSPHYSOFTWARE</t>
  </si>
  <si>
    <t>GENENGMATH</t>
  </si>
  <si>
    <t>MATHGENENG</t>
  </si>
  <si>
    <t>PHYSICSELECTENG</t>
  </si>
  <si>
    <t>ELECTENGPHYSICS</t>
  </si>
  <si>
    <t>MATHACCTING</t>
  </si>
  <si>
    <t>PSYCHLGYCOMPUTER</t>
  </si>
  <si>
    <t>COMPUTERPSYCHLGY</t>
  </si>
  <si>
    <t>ACCTINGACCTING</t>
  </si>
  <si>
    <t>GENENGACCTING</t>
  </si>
  <si>
    <t>PSYCHLGYGEOGRPHY</t>
  </si>
  <si>
    <t>ACCTINGBUSADMIN</t>
  </si>
  <si>
    <t>BUSADMINACCTING</t>
  </si>
  <si>
    <t>ACCTINGCOMPUTER</t>
  </si>
  <si>
    <t>PSYCHLGYSOFTWARE</t>
  </si>
  <si>
    <t>ELECTENGPHLSPHY</t>
  </si>
  <si>
    <t>SPEECHMATH</t>
  </si>
  <si>
    <t>MATHSPEECH</t>
  </si>
  <si>
    <t>COMPUTERGEOGRPHY</t>
  </si>
  <si>
    <t>GEOGRPHYCOMPUTER</t>
  </si>
  <si>
    <t>COMPUTERPHLSPHY</t>
  </si>
  <si>
    <t>GENENGBUSADMIN</t>
  </si>
  <si>
    <t>BUSADMINBUSADMIN</t>
  </si>
  <si>
    <t>ENGLISHMATH</t>
  </si>
  <si>
    <t>MATHENGLISH</t>
  </si>
  <si>
    <t>SOFTWARESPEECH</t>
  </si>
  <si>
    <t>ELECTENGBUSADMIN</t>
  </si>
  <si>
    <t>ELECTENGELECTENG</t>
  </si>
  <si>
    <t>BUSADMINHISTORY</t>
  </si>
  <si>
    <t>MATHPSYCHLGY</t>
  </si>
  <si>
    <t>ENGLISHBUSADMIN</t>
  </si>
  <si>
    <t>GENENGHHP</t>
  </si>
  <si>
    <t>ENGLISHGENENG</t>
  </si>
  <si>
    <t>ENGLISHSOFTWARE</t>
  </si>
  <si>
    <t>SOFTWAREGEOGRPHY</t>
  </si>
  <si>
    <t>MATHPHLSPHY</t>
  </si>
  <si>
    <t>ENGLISHECONOMIC</t>
  </si>
  <si>
    <t>GENENGCOMPUTER</t>
  </si>
  <si>
    <t>COMPUTERGENENG</t>
  </si>
  <si>
    <t>PHYSICSPHYSICS</t>
  </si>
  <si>
    <t>SOFTWAREHISTORY</t>
  </si>
  <si>
    <t>ENGLISHCOMPUTER</t>
  </si>
  <si>
    <t>BUSADMINMUSIC</t>
  </si>
  <si>
    <t>ELECTENGGENENG</t>
  </si>
  <si>
    <t>GEOGRPHYECONOMIC</t>
  </si>
  <si>
    <t>MATHHISTORY</t>
  </si>
  <si>
    <t>SPEECHECONOMIC</t>
  </si>
  <si>
    <t>HHPBUSADMIN</t>
  </si>
  <si>
    <t>GENENGECONOMIC</t>
  </si>
  <si>
    <t>ARTENGLISH</t>
  </si>
  <si>
    <t>HHPMUSIC</t>
  </si>
  <si>
    <t>GENENGSOFTWARE</t>
  </si>
  <si>
    <t>SOFTWAREMUSIC</t>
  </si>
  <si>
    <t>COMPUTERSPEECH</t>
  </si>
  <si>
    <t>SPEECHCOMPUTER</t>
  </si>
  <si>
    <t>ENGLISHHHP</t>
  </si>
  <si>
    <t>ENGLISHSPEECH</t>
  </si>
  <si>
    <t>ENGLISHMUSIC</t>
  </si>
  <si>
    <t>COMPUTERHISTORY</t>
  </si>
  <si>
    <t>PSYCHLGYHISTORY</t>
  </si>
  <si>
    <t>PSYCHLGYBUSADMIN</t>
  </si>
  <si>
    <t>GENENGMUSIC</t>
  </si>
  <si>
    <t>GENENGSPEECH</t>
  </si>
  <si>
    <t>ENGLISHHISTORY</t>
  </si>
  <si>
    <t>HHPGEOGRPHY</t>
  </si>
  <si>
    <t>GENENGGENENG</t>
  </si>
  <si>
    <t>MUSICCOMPUTER</t>
  </si>
  <si>
    <t>HHPSOFTWARE</t>
  </si>
  <si>
    <t>MUSICECONOMIC</t>
  </si>
  <si>
    <t>ECONOMICHISTORY</t>
  </si>
  <si>
    <t>HHPECONOMIC</t>
  </si>
  <si>
    <t>ELECTENGHHP</t>
  </si>
  <si>
    <t>BUSADMINSPEECH</t>
  </si>
  <si>
    <t>ENGLISHENGLISH</t>
  </si>
  <si>
    <t>MATHHHP</t>
  </si>
  <si>
    <t>HHPCOMPUTER</t>
  </si>
  <si>
    <t>MUSICSPEECH</t>
  </si>
  <si>
    <t>HHPSPEECH</t>
  </si>
  <si>
    <t>concat_dept</t>
  </si>
  <si>
    <t>dept_1</t>
  </si>
  <si>
    <t>dept_2</t>
  </si>
  <si>
    <t>n_dept_1</t>
  </si>
  <si>
    <t>n_dept_2</t>
  </si>
  <si>
    <t>num_concat_1</t>
  </si>
  <si>
    <t>num_concat_2</t>
  </si>
  <si>
    <t>concat_1</t>
  </si>
  <si>
    <t>concat_2</t>
  </si>
  <si>
    <t>total_n</t>
  </si>
  <si>
    <t>total_combinations</t>
  </si>
  <si>
    <t>p_dept_1</t>
  </si>
  <si>
    <t>p_dept_2</t>
  </si>
  <si>
    <t>rho_dept_1</t>
  </si>
  <si>
    <t>rho_dept_2</t>
  </si>
  <si>
    <t>avg_p</t>
  </si>
  <si>
    <t>avg_rho</t>
  </si>
  <si>
    <t>avg_n</t>
  </si>
  <si>
    <t>same_dept?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</si>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</sst>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1"/>
  <sheetViews>
    <sheetView workbookViewId="0">
      <selection activeCell="E8" sqref="E8"/>
    </sheetView>
  </sheetViews>
  <sheetFormatPr defaultRowHeight="15" x14ac:dyDescent="0.25"/>
  <cols>
    <col min="1" max="1" width="17.42578125" bestFit="1" customWidth="1"/>
    <col min="5" max="5" width="11.42578125" customWidth="1"/>
    <col min="7" max="8" width="14.140625" bestFit="1" customWidth="1"/>
    <col min="9" max="10" width="18.42578125" bestFit="1" customWidth="1"/>
    <col min="11" max="11" width="18.42578125" customWidth="1"/>
    <col min="12" max="12" width="18.5703125" customWidth="1"/>
  </cols>
  <sheetData>
    <row r="1" spans="1:15" x14ac:dyDescent="0.25">
      <c r="A1" t="s">
        <v>0</v>
      </c>
      <c r="B1">
        <v>0.05</v>
      </c>
      <c r="E1" t="s">
        <v>1</v>
      </c>
      <c r="F1" t="s">
        <v>2</v>
      </c>
      <c r="G1" t="s">
        <v>74</v>
      </c>
      <c r="H1" t="s">
        <v>75</v>
      </c>
      <c r="I1" t="s">
        <v>79</v>
      </c>
      <c r="J1" t="s">
        <v>80</v>
      </c>
      <c r="K1" t="s">
        <v>234</v>
      </c>
      <c r="L1" t="s">
        <v>235</v>
      </c>
      <c r="M1" t="s">
        <v>3</v>
      </c>
      <c r="N1" t="s">
        <v>4</v>
      </c>
      <c r="O1" t="s">
        <v>5</v>
      </c>
    </row>
    <row r="2" spans="1:15" x14ac:dyDescent="0.25">
      <c r="A2" t="s">
        <v>6</v>
      </c>
      <c r="B2">
        <v>15953</v>
      </c>
      <c r="E2" t="s">
        <v>7</v>
      </c>
      <c r="F2" t="s">
        <v>8</v>
      </c>
      <c r="G2" t="s">
        <v>76</v>
      </c>
      <c r="H2" t="s">
        <v>76</v>
      </c>
      <c r="I2" t="s">
        <v>81</v>
      </c>
      <c r="J2" t="s">
        <v>82</v>
      </c>
      <c r="K2" t="str">
        <f>CONCATENATE(I2,J2)</f>
        <v>GENENGETHNSTDY</v>
      </c>
      <c r="L2" t="str">
        <f>CONCATENATE(J2,I2)</f>
        <v>ETHNSTDYGENENG</v>
      </c>
      <c r="M2">
        <v>2.2000000000000001E-6</v>
      </c>
      <c r="N2">
        <v>0.83737044299999996</v>
      </c>
      <c r="O2">
        <v>21</v>
      </c>
    </row>
    <row r="3" spans="1:15" x14ac:dyDescent="0.25">
      <c r="A3" t="s">
        <v>9</v>
      </c>
      <c r="B3">
        <v>3.134206732276061E-6</v>
      </c>
      <c r="E3" t="s">
        <v>10</v>
      </c>
      <c r="F3" t="s">
        <v>11</v>
      </c>
      <c r="G3" t="s">
        <v>77</v>
      </c>
      <c r="H3" t="s">
        <v>78</v>
      </c>
      <c r="I3" t="s">
        <v>83</v>
      </c>
      <c r="J3" t="s">
        <v>84</v>
      </c>
      <c r="K3" t="str">
        <f t="shared" ref="K3:K66" si="0">CONCATENATE(I3,J3)</f>
        <v>COMPUTERMATH</v>
      </c>
      <c r="L3" t="str">
        <f t="shared" ref="L3:L66" si="1">CONCATENATE(J3,I3)</f>
        <v>MATHCOMPUTER</v>
      </c>
      <c r="M3">
        <v>7.9599999999999998E-8</v>
      </c>
      <c r="N3">
        <v>0.75925675000000004</v>
      </c>
      <c r="O3">
        <v>36</v>
      </c>
    </row>
    <row r="4" spans="1:15" x14ac:dyDescent="0.25">
      <c r="A4" t="s">
        <v>12</v>
      </c>
      <c r="B4">
        <v>20</v>
      </c>
      <c r="E4" t="s">
        <v>13</v>
      </c>
      <c r="F4" t="s">
        <v>14</v>
      </c>
      <c r="G4" t="s">
        <v>76</v>
      </c>
      <c r="H4" t="s">
        <v>76</v>
      </c>
      <c r="I4" t="s">
        <v>85</v>
      </c>
      <c r="J4" t="s">
        <v>86</v>
      </c>
      <c r="K4" t="str">
        <f t="shared" si="0"/>
        <v>ENGLISHPSYCHLGY</v>
      </c>
      <c r="L4" t="str">
        <f t="shared" si="1"/>
        <v>PSYCHLGYENGLISH</v>
      </c>
      <c r="M4">
        <v>4.08E-7</v>
      </c>
      <c r="N4">
        <v>0.75386096199999997</v>
      </c>
      <c r="O4">
        <v>33</v>
      </c>
    </row>
    <row r="5" spans="1:15" x14ac:dyDescent="0.25">
      <c r="E5" t="s">
        <v>15</v>
      </c>
      <c r="F5" t="s">
        <v>11</v>
      </c>
      <c r="G5" t="s">
        <v>78</v>
      </c>
      <c r="H5" t="s">
        <v>78</v>
      </c>
      <c r="I5" t="s">
        <v>84</v>
      </c>
      <c r="J5" t="s">
        <v>84</v>
      </c>
      <c r="K5" t="str">
        <f t="shared" si="0"/>
        <v>MATHMATH</v>
      </c>
      <c r="L5" t="str">
        <f t="shared" si="1"/>
        <v>MATHMATH</v>
      </c>
      <c r="M5">
        <v>2.4400000000000001E-11</v>
      </c>
      <c r="N5">
        <v>0.75177264700000002</v>
      </c>
      <c r="O5">
        <v>56</v>
      </c>
    </row>
    <row r="6" spans="1:15" x14ac:dyDescent="0.25">
      <c r="E6" t="s">
        <v>10</v>
      </c>
      <c r="F6" t="s">
        <v>16</v>
      </c>
      <c r="G6" t="s">
        <v>77</v>
      </c>
      <c r="H6" t="s">
        <v>78</v>
      </c>
      <c r="I6" t="s">
        <v>83</v>
      </c>
      <c r="J6" t="s">
        <v>87</v>
      </c>
      <c r="K6" t="str">
        <f t="shared" si="0"/>
        <v>COMPUTERSOFTWARE</v>
      </c>
      <c r="L6" t="str">
        <f t="shared" si="1"/>
        <v>SOFTWARECOMPUTER</v>
      </c>
      <c r="M6">
        <v>2.45E-9</v>
      </c>
      <c r="N6">
        <v>0.74170899099999998</v>
      </c>
      <c r="O6">
        <v>47</v>
      </c>
    </row>
    <row r="7" spans="1:15" x14ac:dyDescent="0.25">
      <c r="E7" t="s">
        <v>17</v>
      </c>
      <c r="F7" t="s">
        <v>18</v>
      </c>
      <c r="G7" t="s">
        <v>76</v>
      </c>
      <c r="H7" t="s">
        <v>77</v>
      </c>
      <c r="I7" t="s">
        <v>88</v>
      </c>
      <c r="J7" t="s">
        <v>89</v>
      </c>
      <c r="K7" t="str">
        <f t="shared" si="0"/>
        <v>HHPCOMMNCTN</v>
      </c>
      <c r="L7" t="str">
        <f t="shared" si="1"/>
        <v>COMMNCTNHHP</v>
      </c>
      <c r="M7">
        <v>5.1900000000000003E-7</v>
      </c>
      <c r="N7">
        <v>0.71961563100000003</v>
      </c>
      <c r="O7">
        <v>37</v>
      </c>
    </row>
    <row r="8" spans="1:15" x14ac:dyDescent="0.25">
      <c r="E8" t="s">
        <v>19</v>
      </c>
      <c r="F8" t="s">
        <v>20</v>
      </c>
      <c r="G8" t="s">
        <v>76</v>
      </c>
      <c r="H8" t="s">
        <v>76</v>
      </c>
      <c r="I8" t="s">
        <v>90</v>
      </c>
      <c r="J8" t="s">
        <v>91</v>
      </c>
      <c r="K8" t="str">
        <f t="shared" si="0"/>
        <v>UWPSTUDYMUSIC</v>
      </c>
      <c r="L8" t="str">
        <f t="shared" si="1"/>
        <v>MUSICUWPSTUDY</v>
      </c>
      <c r="M8">
        <v>3.2300000000000002E-7</v>
      </c>
      <c r="N8">
        <v>0.71458834299999996</v>
      </c>
      <c r="O8">
        <v>39</v>
      </c>
    </row>
    <row r="9" spans="1:15" x14ac:dyDescent="0.25">
      <c r="E9" t="s">
        <v>15</v>
      </c>
      <c r="F9" t="s">
        <v>21</v>
      </c>
      <c r="G9" t="s">
        <v>78</v>
      </c>
      <c r="H9" t="s">
        <v>78</v>
      </c>
      <c r="I9" t="s">
        <v>84</v>
      </c>
      <c r="J9" t="s">
        <v>84</v>
      </c>
      <c r="K9" t="str">
        <f t="shared" si="0"/>
        <v>MATHMATH</v>
      </c>
      <c r="L9" t="str">
        <f t="shared" si="1"/>
        <v>MATHMATH</v>
      </c>
      <c r="M9">
        <v>8.1699999999999996E-16</v>
      </c>
      <c r="N9">
        <v>0.71239260599999998</v>
      </c>
      <c r="O9">
        <v>94</v>
      </c>
    </row>
    <row r="10" spans="1:15" x14ac:dyDescent="0.25">
      <c r="E10" t="s">
        <v>10</v>
      </c>
      <c r="F10" t="s">
        <v>22</v>
      </c>
      <c r="G10" t="s">
        <v>77</v>
      </c>
      <c r="H10" t="s">
        <v>78</v>
      </c>
      <c r="I10" t="s">
        <v>83</v>
      </c>
      <c r="J10" t="s">
        <v>84</v>
      </c>
      <c r="K10" t="str">
        <f t="shared" si="0"/>
        <v>COMPUTERMATH</v>
      </c>
      <c r="L10" t="str">
        <f t="shared" si="1"/>
        <v>MATHCOMPUTER</v>
      </c>
      <c r="M10">
        <v>2.4699999999999998E-7</v>
      </c>
      <c r="N10">
        <v>0.70635093500000001</v>
      </c>
      <c r="O10">
        <v>41</v>
      </c>
    </row>
    <row r="11" spans="1:15" x14ac:dyDescent="0.25">
      <c r="E11" t="s">
        <v>11</v>
      </c>
      <c r="F11" t="s">
        <v>21</v>
      </c>
      <c r="G11" t="s">
        <v>78</v>
      </c>
      <c r="H11" t="s">
        <v>78</v>
      </c>
      <c r="I11" t="s">
        <v>84</v>
      </c>
      <c r="J11" t="s">
        <v>84</v>
      </c>
      <c r="K11" t="str">
        <f t="shared" si="0"/>
        <v>MATHMATH</v>
      </c>
      <c r="L11" t="str">
        <f t="shared" si="1"/>
        <v>MATHMATH</v>
      </c>
      <c r="M11">
        <v>1.8E-17</v>
      </c>
      <c r="N11">
        <v>0.69982235599999998</v>
      </c>
      <c r="O11">
        <v>110</v>
      </c>
    </row>
    <row r="12" spans="1:15" x14ac:dyDescent="0.25">
      <c r="E12" t="s">
        <v>19</v>
      </c>
      <c r="F12" t="s">
        <v>23</v>
      </c>
      <c r="G12" t="s">
        <v>76</v>
      </c>
      <c r="H12" t="s">
        <v>76</v>
      </c>
      <c r="I12" t="s">
        <v>90</v>
      </c>
      <c r="J12" t="s">
        <v>92</v>
      </c>
      <c r="K12" t="str">
        <f t="shared" si="0"/>
        <v>UWPSTUDYHISTORY</v>
      </c>
      <c r="L12" t="str">
        <f t="shared" si="1"/>
        <v>HISTORYUWPSTUDY</v>
      </c>
      <c r="M12">
        <v>1.2800000000000001E-7</v>
      </c>
      <c r="N12">
        <v>0.69941759299999995</v>
      </c>
      <c r="O12">
        <v>44</v>
      </c>
    </row>
    <row r="13" spans="1:15" x14ac:dyDescent="0.25">
      <c r="E13" t="s">
        <v>10</v>
      </c>
      <c r="F13" t="s">
        <v>24</v>
      </c>
      <c r="G13" t="s">
        <v>77</v>
      </c>
      <c r="H13" t="s">
        <v>77</v>
      </c>
      <c r="I13" t="s">
        <v>83</v>
      </c>
      <c r="J13" t="s">
        <v>93</v>
      </c>
      <c r="K13" t="str">
        <f t="shared" si="0"/>
        <v>COMPUTERECONOMIC</v>
      </c>
      <c r="L13" t="str">
        <f t="shared" si="1"/>
        <v>ECONOMICCOMPUTER</v>
      </c>
      <c r="M13">
        <v>6.2600000000000002E-7</v>
      </c>
      <c r="N13">
        <v>0.68924834199999996</v>
      </c>
      <c r="O13">
        <v>41</v>
      </c>
    </row>
    <row r="14" spans="1:15" x14ac:dyDescent="0.25">
      <c r="E14" t="s">
        <v>10</v>
      </c>
      <c r="F14" t="s">
        <v>25</v>
      </c>
      <c r="G14" t="s">
        <v>77</v>
      </c>
      <c r="H14" t="s">
        <v>77</v>
      </c>
      <c r="I14" t="s">
        <v>83</v>
      </c>
      <c r="J14" t="s">
        <v>83</v>
      </c>
      <c r="K14" t="str">
        <f t="shared" si="0"/>
        <v>COMPUTERCOMPUTER</v>
      </c>
      <c r="L14" t="str">
        <f t="shared" si="1"/>
        <v>COMPUTERCOMPUTER</v>
      </c>
      <c r="M14">
        <v>8.4199999999999999E-10</v>
      </c>
      <c r="N14">
        <v>0.68470542300000004</v>
      </c>
      <c r="O14">
        <v>62</v>
      </c>
    </row>
    <row r="15" spans="1:15" x14ac:dyDescent="0.25">
      <c r="E15" t="s">
        <v>10</v>
      </c>
      <c r="F15" t="s">
        <v>21</v>
      </c>
      <c r="G15" t="s">
        <v>77</v>
      </c>
      <c r="H15" t="s">
        <v>78</v>
      </c>
      <c r="I15" t="s">
        <v>83</v>
      </c>
      <c r="J15" t="s">
        <v>84</v>
      </c>
      <c r="K15" t="str">
        <f t="shared" si="0"/>
        <v>COMPUTERMATH</v>
      </c>
      <c r="L15" t="str">
        <f t="shared" si="1"/>
        <v>MATHCOMPUTER</v>
      </c>
      <c r="M15">
        <v>8.2799999999999995E-7</v>
      </c>
      <c r="N15">
        <v>0.68386454500000005</v>
      </c>
      <c r="O15">
        <v>41</v>
      </c>
    </row>
    <row r="16" spans="1:15" x14ac:dyDescent="0.25">
      <c r="E16" t="s">
        <v>10</v>
      </c>
      <c r="F16" t="s">
        <v>26</v>
      </c>
      <c r="G16" t="s">
        <v>77</v>
      </c>
      <c r="H16" t="s">
        <v>77</v>
      </c>
      <c r="I16" t="s">
        <v>83</v>
      </c>
      <c r="J16" t="s">
        <v>83</v>
      </c>
      <c r="K16" t="str">
        <f t="shared" si="0"/>
        <v>COMPUTERCOMPUTER</v>
      </c>
      <c r="L16" t="str">
        <f t="shared" si="1"/>
        <v>COMPUTERCOMPUTER</v>
      </c>
      <c r="M16">
        <v>5.8800000000000006E-11</v>
      </c>
      <c r="N16">
        <v>0.68188892000000001</v>
      </c>
      <c r="O16">
        <v>71</v>
      </c>
    </row>
    <row r="17" spans="5:15" x14ac:dyDescent="0.25">
      <c r="E17" t="s">
        <v>15</v>
      </c>
      <c r="F17" t="s">
        <v>26</v>
      </c>
      <c r="G17" t="s">
        <v>78</v>
      </c>
      <c r="H17" t="s">
        <v>77</v>
      </c>
      <c r="I17" t="s">
        <v>84</v>
      </c>
      <c r="J17" t="s">
        <v>83</v>
      </c>
      <c r="K17" t="str">
        <f t="shared" si="0"/>
        <v>MATHCOMPUTER</v>
      </c>
      <c r="L17" t="str">
        <f t="shared" si="1"/>
        <v>COMPUTERMATH</v>
      </c>
      <c r="M17">
        <v>2.3100000000000001E-12</v>
      </c>
      <c r="N17">
        <v>0.66141308899999995</v>
      </c>
      <c r="O17">
        <v>88</v>
      </c>
    </row>
    <row r="18" spans="5:15" x14ac:dyDescent="0.25">
      <c r="E18" t="s">
        <v>17</v>
      </c>
      <c r="F18" t="s">
        <v>27</v>
      </c>
      <c r="G18" t="s">
        <v>76</v>
      </c>
      <c r="H18" t="s">
        <v>76</v>
      </c>
      <c r="I18" t="s">
        <v>88</v>
      </c>
      <c r="J18" t="s">
        <v>94</v>
      </c>
      <c r="K18" t="str">
        <f t="shared" si="0"/>
        <v>HHPPOLISCI</v>
      </c>
      <c r="L18" t="str">
        <f t="shared" si="1"/>
        <v>POLISCIHHP</v>
      </c>
      <c r="M18">
        <v>3.9600000000000004E-9</v>
      </c>
      <c r="N18">
        <v>0.64836756299999998</v>
      </c>
      <c r="O18">
        <v>66</v>
      </c>
    </row>
    <row r="19" spans="5:15" x14ac:dyDescent="0.25">
      <c r="E19" t="s">
        <v>28</v>
      </c>
      <c r="F19" t="s">
        <v>29</v>
      </c>
      <c r="G19" t="s">
        <v>78</v>
      </c>
      <c r="H19" t="s">
        <v>77</v>
      </c>
      <c r="I19" t="s">
        <v>95</v>
      </c>
      <c r="J19" t="s">
        <v>83</v>
      </c>
      <c r="K19" t="str">
        <f t="shared" si="0"/>
        <v>ELECTENGCOMPUTER</v>
      </c>
      <c r="L19" t="str">
        <f t="shared" si="1"/>
        <v>COMPUTERELECTENG</v>
      </c>
      <c r="M19">
        <v>8.7299999999999997E-20</v>
      </c>
      <c r="N19">
        <v>0.64746688100000005</v>
      </c>
      <c r="O19">
        <v>155</v>
      </c>
    </row>
    <row r="20" spans="5:15" x14ac:dyDescent="0.25">
      <c r="E20" t="s">
        <v>30</v>
      </c>
      <c r="F20" t="s">
        <v>31</v>
      </c>
      <c r="G20" t="s">
        <v>78</v>
      </c>
      <c r="H20" t="s">
        <v>78</v>
      </c>
      <c r="I20" t="s">
        <v>84</v>
      </c>
      <c r="J20" t="s">
        <v>84</v>
      </c>
      <c r="K20" t="str">
        <f t="shared" si="0"/>
        <v>MATHMATH</v>
      </c>
      <c r="L20" t="str">
        <f t="shared" si="1"/>
        <v>MATHMATH</v>
      </c>
      <c r="M20">
        <v>1.5600000000000001E-6</v>
      </c>
      <c r="N20">
        <v>0.64707834900000005</v>
      </c>
      <c r="O20">
        <v>45</v>
      </c>
    </row>
    <row r="21" spans="5:15" x14ac:dyDescent="0.25">
      <c r="E21" t="s">
        <v>10</v>
      </c>
      <c r="F21" t="s">
        <v>29</v>
      </c>
      <c r="G21" t="s">
        <v>77</v>
      </c>
      <c r="H21" t="s">
        <v>77</v>
      </c>
      <c r="I21" t="s">
        <v>83</v>
      </c>
      <c r="J21" t="s">
        <v>83</v>
      </c>
      <c r="K21" t="str">
        <f t="shared" si="0"/>
        <v>COMPUTERCOMPUTER</v>
      </c>
      <c r="L21" t="str">
        <f t="shared" si="1"/>
        <v>COMPUTERCOMPUTER</v>
      </c>
      <c r="M21">
        <v>6.2000000000000001E-9</v>
      </c>
      <c r="N21">
        <v>0.64601455100000005</v>
      </c>
      <c r="O21">
        <v>65</v>
      </c>
    </row>
    <row r="22" spans="5:15" x14ac:dyDescent="0.25">
      <c r="E22" t="s">
        <v>30</v>
      </c>
      <c r="F22" t="s">
        <v>15</v>
      </c>
      <c r="G22" t="s">
        <v>78</v>
      </c>
      <c r="H22" t="s">
        <v>78</v>
      </c>
      <c r="I22" t="s">
        <v>84</v>
      </c>
      <c r="J22" t="s">
        <v>84</v>
      </c>
      <c r="K22" t="str">
        <f t="shared" si="0"/>
        <v>MATHMATH</v>
      </c>
      <c r="L22" t="str">
        <f t="shared" si="1"/>
        <v>MATHMATH</v>
      </c>
      <c r="M22">
        <v>1.51E-10</v>
      </c>
      <c r="N22">
        <v>0.64415900699999995</v>
      </c>
      <c r="O22">
        <v>79</v>
      </c>
    </row>
    <row r="23" spans="5:15" x14ac:dyDescent="0.25">
      <c r="E23" t="s">
        <v>32</v>
      </c>
      <c r="F23" t="s">
        <v>33</v>
      </c>
      <c r="G23" t="s">
        <v>77</v>
      </c>
      <c r="H23" t="s">
        <v>78</v>
      </c>
      <c r="I23" t="s">
        <v>96</v>
      </c>
      <c r="J23" t="s">
        <v>87</v>
      </c>
      <c r="K23" t="str">
        <f t="shared" si="0"/>
        <v>BUSADMINSOFTWARE</v>
      </c>
      <c r="L23" t="str">
        <f t="shared" si="1"/>
        <v>SOFTWAREBUSADMIN</v>
      </c>
      <c r="M23">
        <v>1.9300000000000002E-6</v>
      </c>
      <c r="N23">
        <v>0.63158019799999998</v>
      </c>
      <c r="O23">
        <v>47</v>
      </c>
    </row>
    <row r="24" spans="5:15" x14ac:dyDescent="0.25">
      <c r="E24" t="s">
        <v>11</v>
      </c>
      <c r="F24" t="s">
        <v>26</v>
      </c>
      <c r="G24" t="s">
        <v>78</v>
      </c>
      <c r="H24" t="s">
        <v>77</v>
      </c>
      <c r="I24" t="s">
        <v>84</v>
      </c>
      <c r="J24" t="s">
        <v>83</v>
      </c>
      <c r="K24" t="str">
        <f t="shared" si="0"/>
        <v>MATHCOMPUTER</v>
      </c>
      <c r="L24" t="str">
        <f t="shared" si="1"/>
        <v>COMPUTERMATH</v>
      </c>
      <c r="M24">
        <v>1.4900000000000002E-14</v>
      </c>
      <c r="N24">
        <v>0.62465623100000001</v>
      </c>
      <c r="O24">
        <v>122</v>
      </c>
    </row>
    <row r="25" spans="5:15" x14ac:dyDescent="0.25">
      <c r="E25" t="s">
        <v>34</v>
      </c>
      <c r="F25" t="s">
        <v>26</v>
      </c>
      <c r="G25" t="s">
        <v>78</v>
      </c>
      <c r="H25" t="s">
        <v>77</v>
      </c>
      <c r="I25" t="s">
        <v>84</v>
      </c>
      <c r="J25" t="s">
        <v>83</v>
      </c>
      <c r="K25" t="str">
        <f t="shared" si="0"/>
        <v>MATHCOMPUTER</v>
      </c>
      <c r="L25" t="str">
        <f t="shared" si="1"/>
        <v>COMPUTERMATH</v>
      </c>
      <c r="M25">
        <v>1.5100000000000001E-32</v>
      </c>
      <c r="N25">
        <v>0.62113330099999997</v>
      </c>
      <c r="O25">
        <v>292</v>
      </c>
    </row>
    <row r="26" spans="5:15" x14ac:dyDescent="0.25">
      <c r="E26" t="s">
        <v>16</v>
      </c>
      <c r="F26" t="s">
        <v>33</v>
      </c>
      <c r="G26" t="s">
        <v>78</v>
      </c>
      <c r="H26" t="s">
        <v>78</v>
      </c>
      <c r="I26" t="s">
        <v>87</v>
      </c>
      <c r="J26" t="s">
        <v>87</v>
      </c>
      <c r="K26" t="str">
        <f t="shared" si="0"/>
        <v>SOFTWARESOFTWARE</v>
      </c>
      <c r="L26" t="str">
        <f t="shared" si="1"/>
        <v>SOFTWARESOFTWARE</v>
      </c>
      <c r="M26">
        <v>8.3100000000000005E-23</v>
      </c>
      <c r="N26">
        <v>0.61960443200000004</v>
      </c>
      <c r="O26">
        <v>202</v>
      </c>
    </row>
    <row r="27" spans="5:15" x14ac:dyDescent="0.25">
      <c r="E27" t="s">
        <v>34</v>
      </c>
      <c r="F27" t="s">
        <v>35</v>
      </c>
      <c r="G27" t="s">
        <v>78</v>
      </c>
      <c r="H27" t="s">
        <v>78</v>
      </c>
      <c r="I27" t="s">
        <v>84</v>
      </c>
      <c r="J27" t="s">
        <v>97</v>
      </c>
      <c r="K27" t="str">
        <f t="shared" si="0"/>
        <v>MATHPHYSICS</v>
      </c>
      <c r="L27" t="str">
        <f t="shared" si="1"/>
        <v>PHYSICSMATH</v>
      </c>
      <c r="M27">
        <v>4.52E-17</v>
      </c>
      <c r="N27">
        <v>0.61649244800000003</v>
      </c>
      <c r="O27">
        <v>150</v>
      </c>
    </row>
    <row r="28" spans="5:15" x14ac:dyDescent="0.25">
      <c r="E28" t="s">
        <v>26</v>
      </c>
      <c r="F28" t="s">
        <v>25</v>
      </c>
      <c r="G28" t="s">
        <v>77</v>
      </c>
      <c r="H28" t="s">
        <v>77</v>
      </c>
      <c r="I28" t="s">
        <v>83</v>
      </c>
      <c r="J28" t="s">
        <v>83</v>
      </c>
      <c r="K28" t="str">
        <f t="shared" si="0"/>
        <v>COMPUTERCOMPUTER</v>
      </c>
      <c r="L28" t="str">
        <f t="shared" si="1"/>
        <v>COMPUTERCOMPUTER</v>
      </c>
      <c r="M28">
        <v>6.3200000000000005E-29</v>
      </c>
      <c r="N28">
        <v>0.61558484099999999</v>
      </c>
      <c r="O28">
        <v>264</v>
      </c>
    </row>
    <row r="29" spans="5:15" x14ac:dyDescent="0.25">
      <c r="E29" t="s">
        <v>22</v>
      </c>
      <c r="F29" t="s">
        <v>15</v>
      </c>
      <c r="G29" t="s">
        <v>78</v>
      </c>
      <c r="H29" t="s">
        <v>78</v>
      </c>
      <c r="I29" t="s">
        <v>84</v>
      </c>
      <c r="J29" t="s">
        <v>84</v>
      </c>
      <c r="K29" t="str">
        <f t="shared" si="0"/>
        <v>MATHMATH</v>
      </c>
      <c r="L29" t="str">
        <f t="shared" si="1"/>
        <v>MATHMATH</v>
      </c>
      <c r="M29">
        <v>1.6900000000000001E-11</v>
      </c>
      <c r="N29">
        <v>0.61450415899999999</v>
      </c>
      <c r="O29">
        <v>98</v>
      </c>
    </row>
    <row r="30" spans="5:15" x14ac:dyDescent="0.25">
      <c r="E30" t="s">
        <v>36</v>
      </c>
      <c r="F30" t="s">
        <v>11</v>
      </c>
      <c r="G30" t="s">
        <v>77</v>
      </c>
      <c r="H30" t="s">
        <v>78</v>
      </c>
      <c r="I30" t="s">
        <v>83</v>
      </c>
      <c r="J30" t="s">
        <v>84</v>
      </c>
      <c r="K30" t="str">
        <f t="shared" si="0"/>
        <v>COMPUTERMATH</v>
      </c>
      <c r="L30" t="str">
        <f t="shared" si="1"/>
        <v>MATHCOMPUTER</v>
      </c>
      <c r="M30">
        <v>9.7099999999999998E-14</v>
      </c>
      <c r="N30">
        <v>0.61116476600000003</v>
      </c>
      <c r="O30">
        <v>121</v>
      </c>
    </row>
    <row r="31" spans="5:15" x14ac:dyDescent="0.25">
      <c r="E31" t="s">
        <v>37</v>
      </c>
      <c r="F31" t="s">
        <v>38</v>
      </c>
      <c r="G31" t="s">
        <v>77</v>
      </c>
      <c r="H31" t="s">
        <v>76</v>
      </c>
      <c r="I31" t="s">
        <v>98</v>
      </c>
      <c r="J31" t="s">
        <v>86</v>
      </c>
      <c r="K31" t="str">
        <f t="shared" si="0"/>
        <v>BIOLOGYPSYCHLGY</v>
      </c>
      <c r="L31" t="str">
        <f t="shared" si="1"/>
        <v>PSYCHLGYBIOLOGY</v>
      </c>
      <c r="M31">
        <v>3.5900000000000003E-7</v>
      </c>
      <c r="N31">
        <v>0.61058013499999997</v>
      </c>
      <c r="O31">
        <v>58</v>
      </c>
    </row>
    <row r="32" spans="5:15" x14ac:dyDescent="0.25">
      <c r="E32" t="s">
        <v>39</v>
      </c>
      <c r="F32" t="s">
        <v>16</v>
      </c>
      <c r="G32" t="s">
        <v>77</v>
      </c>
      <c r="H32" t="s">
        <v>78</v>
      </c>
      <c r="I32" t="s">
        <v>83</v>
      </c>
      <c r="J32" t="s">
        <v>87</v>
      </c>
      <c r="K32" t="str">
        <f t="shared" si="0"/>
        <v>COMPUTERSOFTWARE</v>
      </c>
      <c r="L32" t="str">
        <f t="shared" si="1"/>
        <v>SOFTWARECOMPUTER</v>
      </c>
      <c r="M32">
        <v>8.1600000000000002E-22</v>
      </c>
      <c r="N32">
        <v>0.60810324999999998</v>
      </c>
      <c r="O32">
        <v>202</v>
      </c>
    </row>
    <row r="33" spans="5:15" x14ac:dyDescent="0.25">
      <c r="E33" t="s">
        <v>30</v>
      </c>
      <c r="F33" t="s">
        <v>26</v>
      </c>
      <c r="G33" t="s">
        <v>78</v>
      </c>
      <c r="H33" t="s">
        <v>77</v>
      </c>
      <c r="I33" t="s">
        <v>84</v>
      </c>
      <c r="J33" t="s">
        <v>83</v>
      </c>
      <c r="K33" t="str">
        <f t="shared" si="0"/>
        <v>MATHCOMPUTER</v>
      </c>
      <c r="L33" t="str">
        <f t="shared" si="1"/>
        <v>COMPUTERMATH</v>
      </c>
      <c r="M33">
        <v>2.45E-19</v>
      </c>
      <c r="N33">
        <v>0.60751671500000004</v>
      </c>
      <c r="O33">
        <v>178</v>
      </c>
    </row>
    <row r="34" spans="5:15" x14ac:dyDescent="0.25">
      <c r="E34" t="s">
        <v>40</v>
      </c>
      <c r="F34" t="s">
        <v>33</v>
      </c>
      <c r="G34" t="s">
        <v>77</v>
      </c>
      <c r="H34" t="s">
        <v>78</v>
      </c>
      <c r="I34" t="s">
        <v>83</v>
      </c>
      <c r="J34" t="s">
        <v>87</v>
      </c>
      <c r="K34" t="str">
        <f t="shared" si="0"/>
        <v>COMPUTERSOFTWARE</v>
      </c>
      <c r="L34" t="str">
        <f t="shared" si="1"/>
        <v>SOFTWARECOMPUTER</v>
      </c>
      <c r="M34">
        <v>1.1399999999999999E-26</v>
      </c>
      <c r="N34">
        <v>0.60709476799999995</v>
      </c>
      <c r="O34">
        <v>251</v>
      </c>
    </row>
    <row r="35" spans="5:15" x14ac:dyDescent="0.25">
      <c r="E35" t="s">
        <v>10</v>
      </c>
      <c r="F35" t="s">
        <v>34</v>
      </c>
      <c r="G35" t="s">
        <v>77</v>
      </c>
      <c r="H35" t="s">
        <v>78</v>
      </c>
      <c r="I35" t="s">
        <v>83</v>
      </c>
      <c r="J35" t="s">
        <v>84</v>
      </c>
      <c r="K35" t="str">
        <f t="shared" si="0"/>
        <v>COMPUTERMATH</v>
      </c>
      <c r="L35" t="str">
        <f t="shared" si="1"/>
        <v>MATHCOMPUTER</v>
      </c>
      <c r="M35">
        <v>3.2199999999999997E-8</v>
      </c>
      <c r="N35">
        <v>0.60698845899999998</v>
      </c>
      <c r="O35">
        <v>69</v>
      </c>
    </row>
    <row r="36" spans="5:15" x14ac:dyDescent="0.25">
      <c r="E36" t="s">
        <v>33</v>
      </c>
      <c r="F36" t="s">
        <v>21</v>
      </c>
      <c r="G36" t="s">
        <v>78</v>
      </c>
      <c r="H36" t="s">
        <v>78</v>
      </c>
      <c r="I36" t="s">
        <v>87</v>
      </c>
      <c r="J36" t="s">
        <v>84</v>
      </c>
      <c r="K36" t="str">
        <f t="shared" si="0"/>
        <v>SOFTWAREMATH</v>
      </c>
      <c r="L36" t="str">
        <f t="shared" si="1"/>
        <v>MATHSOFTWARE</v>
      </c>
      <c r="M36">
        <v>1.24E-17</v>
      </c>
      <c r="N36">
        <v>0.60327376899999996</v>
      </c>
      <c r="O36">
        <v>164</v>
      </c>
    </row>
    <row r="37" spans="5:15" x14ac:dyDescent="0.25">
      <c r="E37" t="s">
        <v>11</v>
      </c>
      <c r="F37" t="s">
        <v>41</v>
      </c>
      <c r="G37" t="s">
        <v>78</v>
      </c>
      <c r="H37" t="s">
        <v>78</v>
      </c>
      <c r="I37" t="s">
        <v>84</v>
      </c>
      <c r="J37" t="s">
        <v>87</v>
      </c>
      <c r="K37" t="str">
        <f t="shared" si="0"/>
        <v>MATHSOFTWARE</v>
      </c>
      <c r="L37" t="str">
        <f t="shared" si="1"/>
        <v>SOFTWAREMATH</v>
      </c>
      <c r="M37">
        <v>2.7499999999999999E-11</v>
      </c>
      <c r="N37">
        <v>0.60205832299999995</v>
      </c>
      <c r="O37">
        <v>101</v>
      </c>
    </row>
    <row r="38" spans="5:15" x14ac:dyDescent="0.25">
      <c r="E38" t="s">
        <v>32</v>
      </c>
      <c r="F38" t="s">
        <v>42</v>
      </c>
      <c r="G38" t="s">
        <v>77</v>
      </c>
      <c r="H38" t="s">
        <v>77</v>
      </c>
      <c r="I38" t="s">
        <v>96</v>
      </c>
      <c r="J38" t="s">
        <v>93</v>
      </c>
      <c r="K38" t="str">
        <f t="shared" si="0"/>
        <v>BUSADMINECONOMIC</v>
      </c>
      <c r="L38" t="str">
        <f t="shared" si="1"/>
        <v>ECONOMICBUSADMIN</v>
      </c>
      <c r="M38">
        <v>4.7700000000000001E-14</v>
      </c>
      <c r="N38">
        <v>0.60150084699999995</v>
      </c>
      <c r="O38">
        <v>129</v>
      </c>
    </row>
    <row r="39" spans="5:15" x14ac:dyDescent="0.25">
      <c r="E39" t="s">
        <v>16</v>
      </c>
      <c r="F39" t="s">
        <v>21</v>
      </c>
      <c r="G39" t="s">
        <v>78</v>
      </c>
      <c r="H39" t="s">
        <v>78</v>
      </c>
      <c r="I39" t="s">
        <v>87</v>
      </c>
      <c r="J39" t="s">
        <v>84</v>
      </c>
      <c r="K39" t="str">
        <f t="shared" si="0"/>
        <v>SOFTWAREMATH</v>
      </c>
      <c r="L39" t="str">
        <f t="shared" si="1"/>
        <v>MATHSOFTWARE</v>
      </c>
      <c r="M39">
        <v>2.2600000000000002E-16</v>
      </c>
      <c r="N39">
        <v>0.60065758199999997</v>
      </c>
      <c r="O39">
        <v>153</v>
      </c>
    </row>
    <row r="40" spans="5:15" x14ac:dyDescent="0.25">
      <c r="E40" t="s">
        <v>43</v>
      </c>
      <c r="F40" t="s">
        <v>44</v>
      </c>
      <c r="G40" t="s">
        <v>78</v>
      </c>
      <c r="H40" t="s">
        <v>78</v>
      </c>
      <c r="I40" t="s">
        <v>87</v>
      </c>
      <c r="J40" t="s">
        <v>87</v>
      </c>
      <c r="K40" t="str">
        <f t="shared" si="0"/>
        <v>SOFTWARESOFTWARE</v>
      </c>
      <c r="L40" t="str">
        <f t="shared" si="1"/>
        <v>SOFTWARESOFTWARE</v>
      </c>
      <c r="M40">
        <v>5.6199999999999998E-15</v>
      </c>
      <c r="N40">
        <v>0.60040018900000003</v>
      </c>
      <c r="O40">
        <v>139</v>
      </c>
    </row>
    <row r="41" spans="5:15" x14ac:dyDescent="0.25">
      <c r="E41" t="s">
        <v>36</v>
      </c>
      <c r="F41" t="s">
        <v>26</v>
      </c>
      <c r="G41" t="s">
        <v>77</v>
      </c>
      <c r="H41" t="s">
        <v>77</v>
      </c>
      <c r="I41" t="s">
        <v>83</v>
      </c>
      <c r="J41" t="s">
        <v>83</v>
      </c>
      <c r="K41" t="str">
        <f t="shared" si="0"/>
        <v>COMPUTERCOMPUTER</v>
      </c>
      <c r="L41" t="str">
        <f t="shared" si="1"/>
        <v>COMPUTERCOMPUTER</v>
      </c>
      <c r="M41">
        <v>1.1099999999999999E-31</v>
      </c>
      <c r="N41">
        <v>0.599867331</v>
      </c>
      <c r="O41">
        <v>310</v>
      </c>
    </row>
    <row r="42" spans="5:15" x14ac:dyDescent="0.25">
      <c r="E42" t="s">
        <v>39</v>
      </c>
      <c r="F42" t="s">
        <v>26</v>
      </c>
      <c r="G42" t="s">
        <v>77</v>
      </c>
      <c r="H42" t="s">
        <v>77</v>
      </c>
      <c r="I42" t="s">
        <v>83</v>
      </c>
      <c r="J42" t="s">
        <v>83</v>
      </c>
      <c r="K42" t="str">
        <f t="shared" si="0"/>
        <v>COMPUTERCOMPUTER</v>
      </c>
      <c r="L42" t="str">
        <f t="shared" si="1"/>
        <v>COMPUTERCOMPUTER</v>
      </c>
      <c r="M42">
        <v>2.4700000000000001E-30</v>
      </c>
      <c r="N42">
        <v>0.59840173100000005</v>
      </c>
      <c r="O42">
        <v>298</v>
      </c>
    </row>
    <row r="43" spans="5:15" x14ac:dyDescent="0.25">
      <c r="E43" t="s">
        <v>22</v>
      </c>
      <c r="F43" t="s">
        <v>34</v>
      </c>
      <c r="G43" t="s">
        <v>78</v>
      </c>
      <c r="H43" t="s">
        <v>78</v>
      </c>
      <c r="I43" t="s">
        <v>84</v>
      </c>
      <c r="J43" t="s">
        <v>84</v>
      </c>
      <c r="K43" t="str">
        <f t="shared" si="0"/>
        <v>MATHMATH</v>
      </c>
      <c r="L43" t="str">
        <f t="shared" si="1"/>
        <v>MATHMATH</v>
      </c>
      <c r="M43">
        <v>9.2799999999999999E-19</v>
      </c>
      <c r="N43">
        <v>0.596924605</v>
      </c>
      <c r="O43">
        <v>180</v>
      </c>
    </row>
    <row r="44" spans="5:15" x14ac:dyDescent="0.25">
      <c r="E44" t="s">
        <v>33</v>
      </c>
      <c r="F44" t="s">
        <v>41</v>
      </c>
      <c r="G44" t="s">
        <v>78</v>
      </c>
      <c r="H44" t="s">
        <v>78</v>
      </c>
      <c r="I44" t="s">
        <v>87</v>
      </c>
      <c r="J44" t="s">
        <v>87</v>
      </c>
      <c r="K44" t="str">
        <f t="shared" si="0"/>
        <v>SOFTWARESOFTWARE</v>
      </c>
      <c r="L44" t="str">
        <f t="shared" si="1"/>
        <v>SOFTWARESOFTWARE</v>
      </c>
      <c r="M44">
        <v>1.04E-19</v>
      </c>
      <c r="N44">
        <v>0.596708829</v>
      </c>
      <c r="O44">
        <v>190</v>
      </c>
    </row>
    <row r="45" spans="5:15" x14ac:dyDescent="0.25">
      <c r="E45" t="s">
        <v>36</v>
      </c>
      <c r="F45" t="s">
        <v>33</v>
      </c>
      <c r="G45" t="s">
        <v>77</v>
      </c>
      <c r="H45" t="s">
        <v>78</v>
      </c>
      <c r="I45" t="s">
        <v>83</v>
      </c>
      <c r="J45" t="s">
        <v>87</v>
      </c>
      <c r="K45" t="str">
        <f t="shared" si="0"/>
        <v>COMPUTERSOFTWARE</v>
      </c>
      <c r="L45" t="str">
        <f t="shared" si="1"/>
        <v>SOFTWARECOMPUTER</v>
      </c>
      <c r="M45">
        <v>8.4100000000000004E-29</v>
      </c>
      <c r="N45">
        <v>0.59604444300000003</v>
      </c>
      <c r="O45">
        <v>285</v>
      </c>
    </row>
    <row r="46" spans="5:15" x14ac:dyDescent="0.25">
      <c r="E46" t="s">
        <v>45</v>
      </c>
      <c r="F46" t="s">
        <v>29</v>
      </c>
      <c r="G46" t="s">
        <v>78</v>
      </c>
      <c r="H46" t="s">
        <v>77</v>
      </c>
      <c r="I46" t="s">
        <v>87</v>
      </c>
      <c r="J46" t="s">
        <v>83</v>
      </c>
      <c r="K46" t="str">
        <f t="shared" si="0"/>
        <v>SOFTWARECOMPUTER</v>
      </c>
      <c r="L46" t="str">
        <f t="shared" si="1"/>
        <v>COMPUTERSOFTWARE</v>
      </c>
      <c r="M46" s="1">
        <v>2.89E-33</v>
      </c>
      <c r="N46">
        <v>0.59568190799999998</v>
      </c>
      <c r="O46">
        <v>332</v>
      </c>
    </row>
    <row r="47" spans="5:15" x14ac:dyDescent="0.25">
      <c r="E47" t="s">
        <v>46</v>
      </c>
      <c r="F47" t="s">
        <v>47</v>
      </c>
      <c r="G47" t="s">
        <v>78</v>
      </c>
      <c r="H47" t="s">
        <v>78</v>
      </c>
      <c r="I47" t="s">
        <v>84</v>
      </c>
      <c r="J47" t="s">
        <v>84</v>
      </c>
      <c r="K47" t="str">
        <f t="shared" si="0"/>
        <v>MATHMATH</v>
      </c>
      <c r="L47" t="str">
        <f t="shared" si="1"/>
        <v>MATHMATH</v>
      </c>
      <c r="M47">
        <v>1.14E-8</v>
      </c>
      <c r="N47">
        <v>0.59514513400000002</v>
      </c>
      <c r="O47">
        <v>77</v>
      </c>
    </row>
    <row r="48" spans="5:15" x14ac:dyDescent="0.25">
      <c r="E48" t="s">
        <v>43</v>
      </c>
      <c r="F48" t="s">
        <v>21</v>
      </c>
      <c r="G48" t="s">
        <v>78</v>
      </c>
      <c r="H48" t="s">
        <v>78</v>
      </c>
      <c r="I48" t="s">
        <v>87</v>
      </c>
      <c r="J48" t="s">
        <v>84</v>
      </c>
      <c r="K48" t="str">
        <f t="shared" si="0"/>
        <v>SOFTWAREMATH</v>
      </c>
      <c r="L48" t="str">
        <f t="shared" si="1"/>
        <v>MATHSOFTWARE</v>
      </c>
      <c r="M48">
        <v>1.8200000000000001E-14</v>
      </c>
      <c r="N48">
        <v>0.59472083899999995</v>
      </c>
      <c r="O48">
        <v>137</v>
      </c>
    </row>
    <row r="49" spans="5:15" x14ac:dyDescent="0.25">
      <c r="E49" t="s">
        <v>40</v>
      </c>
      <c r="F49" t="s">
        <v>11</v>
      </c>
      <c r="G49" t="s">
        <v>77</v>
      </c>
      <c r="H49" t="s">
        <v>78</v>
      </c>
      <c r="I49" t="s">
        <v>83</v>
      </c>
      <c r="J49" t="s">
        <v>84</v>
      </c>
      <c r="K49" t="str">
        <f t="shared" si="0"/>
        <v>COMPUTERMATH</v>
      </c>
      <c r="L49" t="str">
        <f t="shared" si="1"/>
        <v>MATHCOMPUTER</v>
      </c>
      <c r="M49">
        <v>1.35E-10</v>
      </c>
      <c r="N49">
        <v>0.58963262100000002</v>
      </c>
      <c r="O49">
        <v>99</v>
      </c>
    </row>
    <row r="50" spans="5:15" x14ac:dyDescent="0.25">
      <c r="E50" t="s">
        <v>34</v>
      </c>
      <c r="F50" t="s">
        <v>29</v>
      </c>
      <c r="G50" t="s">
        <v>78</v>
      </c>
      <c r="H50" t="s">
        <v>77</v>
      </c>
      <c r="I50" t="s">
        <v>84</v>
      </c>
      <c r="J50" t="s">
        <v>83</v>
      </c>
      <c r="K50" t="str">
        <f t="shared" si="0"/>
        <v>MATHCOMPUTER</v>
      </c>
      <c r="L50" t="str">
        <f t="shared" si="1"/>
        <v>COMPUTERMATH</v>
      </c>
      <c r="M50">
        <v>3.79E-30</v>
      </c>
      <c r="N50">
        <v>0.588200116</v>
      </c>
      <c r="O50">
        <v>309</v>
      </c>
    </row>
    <row r="51" spans="5:15" x14ac:dyDescent="0.25">
      <c r="E51" t="s">
        <v>34</v>
      </c>
      <c r="F51" t="s">
        <v>11</v>
      </c>
      <c r="G51" t="s">
        <v>78</v>
      </c>
      <c r="H51" t="s">
        <v>78</v>
      </c>
      <c r="I51" t="s">
        <v>84</v>
      </c>
      <c r="J51" t="s">
        <v>84</v>
      </c>
      <c r="K51" t="str">
        <f t="shared" si="0"/>
        <v>MATHMATH</v>
      </c>
      <c r="L51" t="str">
        <f t="shared" si="1"/>
        <v>MATHMATH</v>
      </c>
      <c r="M51">
        <v>1.1099999999999999E-12</v>
      </c>
      <c r="N51">
        <v>0.58768995999999996</v>
      </c>
      <c r="O51">
        <v>122</v>
      </c>
    </row>
    <row r="52" spans="5:15" x14ac:dyDescent="0.25">
      <c r="E52" t="s">
        <v>28</v>
      </c>
      <c r="F52" t="s">
        <v>26</v>
      </c>
      <c r="G52" t="s">
        <v>78</v>
      </c>
      <c r="H52" t="s">
        <v>77</v>
      </c>
      <c r="I52" t="s">
        <v>95</v>
      </c>
      <c r="J52" t="s">
        <v>83</v>
      </c>
      <c r="K52" t="str">
        <f t="shared" si="0"/>
        <v>ELECTENGCOMPUTER</v>
      </c>
      <c r="L52" t="str">
        <f t="shared" si="1"/>
        <v>COMPUTERELECTENG</v>
      </c>
      <c r="M52">
        <v>9.5100000000000003E-15</v>
      </c>
      <c r="N52">
        <v>0.58616158200000001</v>
      </c>
      <c r="O52">
        <v>145</v>
      </c>
    </row>
    <row r="53" spans="5:15" x14ac:dyDescent="0.25">
      <c r="E53" t="s">
        <v>45</v>
      </c>
      <c r="F53" t="s">
        <v>26</v>
      </c>
      <c r="G53" t="s">
        <v>78</v>
      </c>
      <c r="H53" t="s">
        <v>77</v>
      </c>
      <c r="I53" t="s">
        <v>87</v>
      </c>
      <c r="J53" t="s">
        <v>83</v>
      </c>
      <c r="K53" t="str">
        <f t="shared" si="0"/>
        <v>SOFTWARECOMPUTER</v>
      </c>
      <c r="L53" t="str">
        <f t="shared" si="1"/>
        <v>COMPUTERSOFTWARE</v>
      </c>
      <c r="M53">
        <v>5.6600000000000001E-30</v>
      </c>
      <c r="N53">
        <v>0.58294793099999997</v>
      </c>
      <c r="O53">
        <v>314</v>
      </c>
    </row>
    <row r="54" spans="5:15" x14ac:dyDescent="0.25">
      <c r="E54" t="s">
        <v>28</v>
      </c>
      <c r="F54" t="s">
        <v>33</v>
      </c>
      <c r="G54" t="s">
        <v>78</v>
      </c>
      <c r="H54" t="s">
        <v>78</v>
      </c>
      <c r="I54" t="s">
        <v>95</v>
      </c>
      <c r="J54" t="s">
        <v>87</v>
      </c>
      <c r="K54" t="str">
        <f t="shared" si="0"/>
        <v>ELECTENGSOFTWARE</v>
      </c>
      <c r="L54" t="str">
        <f t="shared" si="1"/>
        <v>SOFTWAREELECTENG</v>
      </c>
      <c r="M54">
        <v>2.4600000000000001E-14</v>
      </c>
      <c r="N54">
        <v>0.58202294399999999</v>
      </c>
      <c r="O54">
        <v>143</v>
      </c>
    </row>
    <row r="55" spans="5:15" x14ac:dyDescent="0.25">
      <c r="E55" t="s">
        <v>29</v>
      </c>
      <c r="F55" t="s">
        <v>26</v>
      </c>
      <c r="G55" t="s">
        <v>77</v>
      </c>
      <c r="H55" t="s">
        <v>77</v>
      </c>
      <c r="I55" t="s">
        <v>83</v>
      </c>
      <c r="J55" t="s">
        <v>83</v>
      </c>
      <c r="K55" t="str">
        <f t="shared" si="0"/>
        <v>COMPUTERCOMPUTER</v>
      </c>
      <c r="L55" t="str">
        <f t="shared" si="1"/>
        <v>COMPUTERCOMPUTER</v>
      </c>
      <c r="M55">
        <v>1.7499999999999999E-29</v>
      </c>
      <c r="N55">
        <v>0.578097902</v>
      </c>
      <c r="O55">
        <v>315</v>
      </c>
    </row>
    <row r="56" spans="5:15" x14ac:dyDescent="0.25">
      <c r="E56" t="s">
        <v>22</v>
      </c>
      <c r="F56" t="s">
        <v>26</v>
      </c>
      <c r="G56" t="s">
        <v>78</v>
      </c>
      <c r="H56" t="s">
        <v>77</v>
      </c>
      <c r="I56" t="s">
        <v>84</v>
      </c>
      <c r="J56" t="s">
        <v>83</v>
      </c>
      <c r="K56" t="str">
        <f t="shared" si="0"/>
        <v>MATHCOMPUTER</v>
      </c>
      <c r="L56" t="str">
        <f t="shared" si="1"/>
        <v>COMPUTERMATH</v>
      </c>
      <c r="M56">
        <v>9.9999999999999998E-17</v>
      </c>
      <c r="N56">
        <v>0.57677199800000001</v>
      </c>
      <c r="O56">
        <v>173</v>
      </c>
    </row>
    <row r="57" spans="5:15" x14ac:dyDescent="0.25">
      <c r="E57" t="s">
        <v>34</v>
      </c>
      <c r="F57" t="s">
        <v>21</v>
      </c>
      <c r="G57" t="s">
        <v>78</v>
      </c>
      <c r="H57" t="s">
        <v>78</v>
      </c>
      <c r="I57" t="s">
        <v>84</v>
      </c>
      <c r="J57" t="s">
        <v>84</v>
      </c>
      <c r="K57" t="str">
        <f t="shared" si="0"/>
        <v>MATHMATH</v>
      </c>
      <c r="L57" t="str">
        <f t="shared" si="1"/>
        <v>MATHMATH</v>
      </c>
      <c r="M57">
        <v>7.95E-16</v>
      </c>
      <c r="N57">
        <v>0.575174411</v>
      </c>
      <c r="O57">
        <v>164</v>
      </c>
    </row>
    <row r="58" spans="5:15" x14ac:dyDescent="0.25">
      <c r="E58" t="s">
        <v>16</v>
      </c>
      <c r="F58" t="s">
        <v>25</v>
      </c>
      <c r="G58" t="s">
        <v>78</v>
      </c>
      <c r="H58" t="s">
        <v>77</v>
      </c>
      <c r="I58" t="s">
        <v>87</v>
      </c>
      <c r="J58" t="s">
        <v>83</v>
      </c>
      <c r="K58" t="str">
        <f t="shared" si="0"/>
        <v>SOFTWARECOMPUTER</v>
      </c>
      <c r="L58" t="str">
        <f t="shared" si="1"/>
        <v>COMPUTERSOFTWARE</v>
      </c>
      <c r="M58">
        <v>1.1699999999999999E-17</v>
      </c>
      <c r="N58">
        <v>0.57098500600000002</v>
      </c>
      <c r="O58">
        <v>188</v>
      </c>
    </row>
    <row r="59" spans="5:15" x14ac:dyDescent="0.25">
      <c r="E59" t="s">
        <v>36</v>
      </c>
      <c r="F59" t="s">
        <v>48</v>
      </c>
      <c r="G59" t="s">
        <v>77</v>
      </c>
      <c r="H59" t="s">
        <v>77</v>
      </c>
      <c r="I59" t="s">
        <v>83</v>
      </c>
      <c r="J59" t="s">
        <v>83</v>
      </c>
      <c r="K59" t="str">
        <f t="shared" si="0"/>
        <v>COMPUTERCOMPUTER</v>
      </c>
      <c r="L59" t="str">
        <f t="shared" si="1"/>
        <v>COMPUTERCOMPUTER</v>
      </c>
      <c r="M59">
        <v>1.03E-8</v>
      </c>
      <c r="N59">
        <v>0.56978940300000003</v>
      </c>
      <c r="O59">
        <v>86</v>
      </c>
    </row>
    <row r="60" spans="5:15" x14ac:dyDescent="0.25">
      <c r="E60" t="s">
        <v>22</v>
      </c>
      <c r="F60" t="s">
        <v>29</v>
      </c>
      <c r="G60" t="s">
        <v>78</v>
      </c>
      <c r="H60" t="s">
        <v>77</v>
      </c>
      <c r="I60" t="s">
        <v>84</v>
      </c>
      <c r="J60" t="s">
        <v>83</v>
      </c>
      <c r="K60" t="str">
        <f t="shared" si="0"/>
        <v>MATHCOMPUTER</v>
      </c>
      <c r="L60" t="str">
        <f t="shared" si="1"/>
        <v>COMPUTERMATH</v>
      </c>
      <c r="M60">
        <v>1.31E-17</v>
      </c>
      <c r="N60">
        <v>0.56903364899999997</v>
      </c>
      <c r="O60">
        <v>189</v>
      </c>
    </row>
    <row r="61" spans="5:15" x14ac:dyDescent="0.25">
      <c r="E61" t="s">
        <v>10</v>
      </c>
      <c r="F61" t="s">
        <v>33</v>
      </c>
      <c r="G61" t="s">
        <v>77</v>
      </c>
      <c r="H61" t="s">
        <v>78</v>
      </c>
      <c r="I61" t="s">
        <v>83</v>
      </c>
      <c r="J61" t="s">
        <v>87</v>
      </c>
      <c r="K61" t="str">
        <f t="shared" si="0"/>
        <v>COMPUTERSOFTWARE</v>
      </c>
      <c r="L61" t="str">
        <f t="shared" si="1"/>
        <v>SOFTWARECOMPUTER</v>
      </c>
      <c r="M61">
        <v>2.36E-7</v>
      </c>
      <c r="N61">
        <v>0.56821885900000002</v>
      </c>
      <c r="O61">
        <v>71</v>
      </c>
    </row>
    <row r="62" spans="5:15" x14ac:dyDescent="0.25">
      <c r="E62" t="s">
        <v>10</v>
      </c>
      <c r="F62" t="s">
        <v>39</v>
      </c>
      <c r="G62" t="s">
        <v>77</v>
      </c>
      <c r="H62" t="s">
        <v>77</v>
      </c>
      <c r="I62" t="s">
        <v>83</v>
      </c>
      <c r="J62" t="s">
        <v>83</v>
      </c>
      <c r="K62" t="str">
        <f t="shared" si="0"/>
        <v>COMPUTERCOMPUTER</v>
      </c>
      <c r="L62" t="str">
        <f t="shared" si="1"/>
        <v>COMPUTERCOMPUTER</v>
      </c>
      <c r="M62">
        <v>2.48E-7</v>
      </c>
      <c r="N62">
        <v>0.56735626800000005</v>
      </c>
      <c r="O62">
        <v>71</v>
      </c>
    </row>
    <row r="63" spans="5:15" x14ac:dyDescent="0.25">
      <c r="E63" t="s">
        <v>33</v>
      </c>
      <c r="F63" t="s">
        <v>44</v>
      </c>
      <c r="G63" t="s">
        <v>78</v>
      </c>
      <c r="H63" t="s">
        <v>78</v>
      </c>
      <c r="I63" t="s">
        <v>87</v>
      </c>
      <c r="J63" t="s">
        <v>87</v>
      </c>
      <c r="K63" t="str">
        <f t="shared" si="0"/>
        <v>SOFTWARESOFTWARE</v>
      </c>
      <c r="L63" t="str">
        <f t="shared" si="1"/>
        <v>SOFTWARESOFTWARE</v>
      </c>
      <c r="M63">
        <v>2.2699999999999999E-13</v>
      </c>
      <c r="N63">
        <v>0.56713535400000004</v>
      </c>
      <c r="O63">
        <v>141</v>
      </c>
    </row>
    <row r="64" spans="5:15" x14ac:dyDescent="0.25">
      <c r="E64" t="s">
        <v>10</v>
      </c>
      <c r="F64" t="s">
        <v>36</v>
      </c>
      <c r="G64" t="s">
        <v>77</v>
      </c>
      <c r="H64" t="s">
        <v>77</v>
      </c>
      <c r="I64" t="s">
        <v>83</v>
      </c>
      <c r="J64" t="s">
        <v>83</v>
      </c>
      <c r="K64" t="str">
        <f t="shared" si="0"/>
        <v>COMPUTERCOMPUTER</v>
      </c>
      <c r="L64" t="str">
        <f t="shared" si="1"/>
        <v>COMPUTERCOMPUTER</v>
      </c>
      <c r="M64">
        <v>3.2599999999999998E-7</v>
      </c>
      <c r="N64">
        <v>0.56610614999999997</v>
      </c>
      <c r="O64">
        <v>70</v>
      </c>
    </row>
    <row r="65" spans="5:15" x14ac:dyDescent="0.25">
      <c r="E65" t="s">
        <v>35</v>
      </c>
      <c r="F65" t="s">
        <v>24</v>
      </c>
      <c r="G65" t="s">
        <v>78</v>
      </c>
      <c r="H65" t="s">
        <v>77</v>
      </c>
      <c r="I65" t="s">
        <v>97</v>
      </c>
      <c r="J65" t="s">
        <v>93</v>
      </c>
      <c r="K65" t="str">
        <f t="shared" si="0"/>
        <v>PHYSICSECONOMIC</v>
      </c>
      <c r="L65" t="str">
        <f t="shared" si="1"/>
        <v>ECONOMICPHYSICS</v>
      </c>
      <c r="M65">
        <v>1.05E-7</v>
      </c>
      <c r="N65">
        <v>0.56512488299999997</v>
      </c>
      <c r="O65">
        <v>76</v>
      </c>
    </row>
    <row r="66" spans="5:15" x14ac:dyDescent="0.25">
      <c r="E66" t="s">
        <v>34</v>
      </c>
      <c r="F66" t="s">
        <v>44</v>
      </c>
      <c r="G66" t="s">
        <v>78</v>
      </c>
      <c r="H66" t="s">
        <v>78</v>
      </c>
      <c r="I66" t="s">
        <v>84</v>
      </c>
      <c r="J66" t="s">
        <v>87</v>
      </c>
      <c r="K66" t="str">
        <f t="shared" si="0"/>
        <v>MATHSOFTWARE</v>
      </c>
      <c r="L66" t="str">
        <f t="shared" si="1"/>
        <v>SOFTWAREMATH</v>
      </c>
      <c r="M66">
        <v>5.2999999999999996E-13</v>
      </c>
      <c r="N66">
        <v>0.56322057699999994</v>
      </c>
      <c r="O66">
        <v>139</v>
      </c>
    </row>
    <row r="67" spans="5:15" x14ac:dyDescent="0.25">
      <c r="E67" t="s">
        <v>22</v>
      </c>
      <c r="F67" t="s">
        <v>24</v>
      </c>
      <c r="G67" t="s">
        <v>78</v>
      </c>
      <c r="H67" t="s">
        <v>77</v>
      </c>
      <c r="I67" t="s">
        <v>84</v>
      </c>
      <c r="J67" t="s">
        <v>93</v>
      </c>
      <c r="K67" t="str">
        <f t="shared" ref="K67:K130" si="2">CONCATENATE(I67,J67)</f>
        <v>MATHECONOMIC</v>
      </c>
      <c r="L67" t="str">
        <f t="shared" ref="L67:L130" si="3">CONCATENATE(J67,I67)</f>
        <v>ECONOMICMATH</v>
      </c>
      <c r="M67">
        <v>1.97E-9</v>
      </c>
      <c r="N67">
        <v>0.56279009199999996</v>
      </c>
      <c r="O67">
        <v>97</v>
      </c>
    </row>
    <row r="68" spans="5:15" x14ac:dyDescent="0.25">
      <c r="E68" t="s">
        <v>38</v>
      </c>
      <c r="F68" t="s">
        <v>42</v>
      </c>
      <c r="G68" t="s">
        <v>76</v>
      </c>
      <c r="H68" t="s">
        <v>77</v>
      </c>
      <c r="I68" t="s">
        <v>86</v>
      </c>
      <c r="J68" t="s">
        <v>93</v>
      </c>
      <c r="K68" t="str">
        <f t="shared" si="2"/>
        <v>PSYCHLGYECONOMIC</v>
      </c>
      <c r="L68" t="str">
        <f t="shared" si="3"/>
        <v>ECONOMICPSYCHLGY</v>
      </c>
      <c r="M68">
        <v>2.66E-12</v>
      </c>
      <c r="N68">
        <v>0.56268742800000005</v>
      </c>
      <c r="O68">
        <v>131</v>
      </c>
    </row>
    <row r="69" spans="5:15" x14ac:dyDescent="0.25">
      <c r="E69" t="s">
        <v>35</v>
      </c>
      <c r="F69" t="s">
        <v>21</v>
      </c>
      <c r="G69" t="s">
        <v>78</v>
      </c>
      <c r="H69" t="s">
        <v>78</v>
      </c>
      <c r="I69" t="s">
        <v>97</v>
      </c>
      <c r="J69" t="s">
        <v>84</v>
      </c>
      <c r="K69" t="str">
        <f t="shared" si="2"/>
        <v>PHYSICSMATH</v>
      </c>
      <c r="L69" t="str">
        <f t="shared" si="3"/>
        <v>MATHPHYSICS</v>
      </c>
      <c r="M69">
        <v>9.2800000000000006E-14</v>
      </c>
      <c r="N69">
        <v>0.56001993500000002</v>
      </c>
      <c r="O69">
        <v>150</v>
      </c>
    </row>
    <row r="70" spans="5:15" x14ac:dyDescent="0.25">
      <c r="E70" t="s">
        <v>16</v>
      </c>
      <c r="F70" t="s">
        <v>42</v>
      </c>
      <c r="G70" t="s">
        <v>78</v>
      </c>
      <c r="H70" t="s">
        <v>77</v>
      </c>
      <c r="I70" t="s">
        <v>87</v>
      </c>
      <c r="J70" t="s">
        <v>93</v>
      </c>
      <c r="K70" t="str">
        <f t="shared" si="2"/>
        <v>SOFTWAREECONOMIC</v>
      </c>
      <c r="L70" t="str">
        <f t="shared" si="3"/>
        <v>ECONOMICSOFTWARE</v>
      </c>
      <c r="M70">
        <v>3.6800000000000002E-10</v>
      </c>
      <c r="N70">
        <v>0.55968971099999998</v>
      </c>
      <c r="O70">
        <v>107</v>
      </c>
    </row>
    <row r="71" spans="5:15" x14ac:dyDescent="0.25">
      <c r="E71" t="s">
        <v>15</v>
      </c>
      <c r="F71" t="s">
        <v>34</v>
      </c>
      <c r="G71" t="s">
        <v>78</v>
      </c>
      <c r="H71" t="s">
        <v>78</v>
      </c>
      <c r="I71" t="s">
        <v>84</v>
      </c>
      <c r="J71" t="s">
        <v>84</v>
      </c>
      <c r="K71" t="str">
        <f t="shared" si="2"/>
        <v>MATHMATH</v>
      </c>
      <c r="L71" t="str">
        <f t="shared" si="3"/>
        <v>MATHMATH</v>
      </c>
      <c r="M71">
        <v>5.6100000000000003E-9</v>
      </c>
      <c r="N71">
        <v>0.55935885200000002</v>
      </c>
      <c r="O71">
        <v>93</v>
      </c>
    </row>
    <row r="72" spans="5:15" x14ac:dyDescent="0.25">
      <c r="E72" t="s">
        <v>22</v>
      </c>
      <c r="F72" t="s">
        <v>11</v>
      </c>
      <c r="G72" t="s">
        <v>78</v>
      </c>
      <c r="H72" t="s">
        <v>78</v>
      </c>
      <c r="I72" t="s">
        <v>84</v>
      </c>
      <c r="J72" t="s">
        <v>84</v>
      </c>
      <c r="K72" t="str">
        <f t="shared" si="2"/>
        <v>MATHMATH</v>
      </c>
      <c r="L72" t="str">
        <f t="shared" si="3"/>
        <v>MATHMATH</v>
      </c>
      <c r="M72">
        <v>1.2299999999999999E-10</v>
      </c>
      <c r="N72">
        <v>0.55909307699999999</v>
      </c>
      <c r="O72">
        <v>113</v>
      </c>
    </row>
    <row r="73" spans="5:15" x14ac:dyDescent="0.25">
      <c r="E73" t="s">
        <v>15</v>
      </c>
      <c r="F73" t="s">
        <v>33</v>
      </c>
      <c r="G73" t="s">
        <v>78</v>
      </c>
      <c r="H73" t="s">
        <v>78</v>
      </c>
      <c r="I73" t="s">
        <v>84</v>
      </c>
      <c r="J73" t="s">
        <v>87</v>
      </c>
      <c r="K73" t="str">
        <f t="shared" si="2"/>
        <v>MATHSOFTWARE</v>
      </c>
      <c r="L73" t="str">
        <f t="shared" si="3"/>
        <v>SOFTWAREMATH</v>
      </c>
      <c r="M73">
        <v>1.28E-8</v>
      </c>
      <c r="N73">
        <v>0.55864766200000004</v>
      </c>
      <c r="O73">
        <v>89</v>
      </c>
    </row>
    <row r="74" spans="5:15" x14ac:dyDescent="0.25">
      <c r="E74" t="s">
        <v>49</v>
      </c>
      <c r="F74" t="s">
        <v>31</v>
      </c>
      <c r="G74" t="s">
        <v>77</v>
      </c>
      <c r="H74" t="s">
        <v>78</v>
      </c>
      <c r="I74" t="s">
        <v>96</v>
      </c>
      <c r="J74" t="s">
        <v>84</v>
      </c>
      <c r="K74" t="str">
        <f t="shared" si="2"/>
        <v>BUSADMINMATH</v>
      </c>
      <c r="L74" t="str">
        <f t="shared" si="3"/>
        <v>MATHBUSADMIN</v>
      </c>
      <c r="M74">
        <v>2.4699999999999997E-10</v>
      </c>
      <c r="N74">
        <v>0.55770233000000002</v>
      </c>
      <c r="O74">
        <v>110</v>
      </c>
    </row>
    <row r="75" spans="5:15" x14ac:dyDescent="0.25">
      <c r="E75" t="s">
        <v>42</v>
      </c>
      <c r="F75" t="s">
        <v>50</v>
      </c>
      <c r="G75" t="s">
        <v>77</v>
      </c>
      <c r="H75" t="s">
        <v>76</v>
      </c>
      <c r="I75" t="s">
        <v>93</v>
      </c>
      <c r="J75" t="s">
        <v>99</v>
      </c>
      <c r="K75" t="str">
        <f t="shared" si="2"/>
        <v>ECONOMICPHLSPHY</v>
      </c>
      <c r="L75" t="str">
        <f t="shared" si="3"/>
        <v>PHLSPHYECONOMIC</v>
      </c>
      <c r="M75">
        <v>2.6499999999999999E-8</v>
      </c>
      <c r="N75">
        <v>0.55648391900000005</v>
      </c>
      <c r="O75">
        <v>86</v>
      </c>
    </row>
    <row r="76" spans="5:15" x14ac:dyDescent="0.25">
      <c r="E76" t="s">
        <v>39</v>
      </c>
      <c r="F76" t="s">
        <v>34</v>
      </c>
      <c r="G76" t="s">
        <v>77</v>
      </c>
      <c r="H76" t="s">
        <v>78</v>
      </c>
      <c r="I76" t="s">
        <v>83</v>
      </c>
      <c r="J76" t="s">
        <v>84</v>
      </c>
      <c r="K76" t="str">
        <f t="shared" si="2"/>
        <v>COMPUTERMATH</v>
      </c>
      <c r="L76" t="str">
        <f t="shared" si="3"/>
        <v>MATHCOMPUTER</v>
      </c>
      <c r="M76">
        <v>4.6200000000000001E-24</v>
      </c>
      <c r="N76">
        <v>0.55540497799999999</v>
      </c>
      <c r="O76">
        <v>280</v>
      </c>
    </row>
    <row r="77" spans="5:15" x14ac:dyDescent="0.25">
      <c r="E77" t="s">
        <v>33</v>
      </c>
      <c r="F77" t="s">
        <v>26</v>
      </c>
      <c r="G77" t="s">
        <v>78</v>
      </c>
      <c r="H77" t="s">
        <v>77</v>
      </c>
      <c r="I77" t="s">
        <v>87</v>
      </c>
      <c r="J77" t="s">
        <v>83</v>
      </c>
      <c r="K77" t="str">
        <f t="shared" si="2"/>
        <v>SOFTWARECOMPUTER</v>
      </c>
      <c r="L77" t="str">
        <f t="shared" si="3"/>
        <v>COMPUTERSOFTWARE</v>
      </c>
      <c r="M77">
        <v>2.0500000000000001E-24</v>
      </c>
      <c r="N77">
        <v>0.55489025999999997</v>
      </c>
      <c r="O77">
        <v>285</v>
      </c>
    </row>
    <row r="78" spans="5:15" x14ac:dyDescent="0.25">
      <c r="E78" t="s">
        <v>51</v>
      </c>
      <c r="F78" t="s">
        <v>52</v>
      </c>
      <c r="G78" t="s">
        <v>78</v>
      </c>
      <c r="H78" t="s">
        <v>77</v>
      </c>
      <c r="I78" t="s">
        <v>84</v>
      </c>
      <c r="J78" t="s">
        <v>83</v>
      </c>
      <c r="K78" t="str">
        <f t="shared" si="2"/>
        <v>MATHCOMPUTER</v>
      </c>
      <c r="L78" t="str">
        <f t="shared" si="3"/>
        <v>COMPUTERMATH</v>
      </c>
      <c r="M78">
        <v>1.1400000000000001E-6</v>
      </c>
      <c r="N78">
        <v>0.55423797399999997</v>
      </c>
      <c r="O78">
        <v>67</v>
      </c>
    </row>
    <row r="79" spans="5:15" x14ac:dyDescent="0.25">
      <c r="E79" t="s">
        <v>22</v>
      </c>
      <c r="F79" t="s">
        <v>16</v>
      </c>
      <c r="G79" t="s">
        <v>78</v>
      </c>
      <c r="H79" t="s">
        <v>78</v>
      </c>
      <c r="I79" t="s">
        <v>84</v>
      </c>
      <c r="J79" t="s">
        <v>87</v>
      </c>
      <c r="K79" t="str">
        <f t="shared" si="2"/>
        <v>MATHSOFTWARE</v>
      </c>
      <c r="L79" t="str">
        <f t="shared" si="3"/>
        <v>SOFTWAREMATH</v>
      </c>
      <c r="M79">
        <v>4.4900000000000001E-13</v>
      </c>
      <c r="N79">
        <v>0.55313254300000003</v>
      </c>
      <c r="O79">
        <v>146</v>
      </c>
    </row>
    <row r="80" spans="5:15" x14ac:dyDescent="0.25">
      <c r="E80" t="s">
        <v>53</v>
      </c>
      <c r="F80" t="s">
        <v>26</v>
      </c>
      <c r="G80" t="s">
        <v>78</v>
      </c>
      <c r="H80" t="s">
        <v>77</v>
      </c>
      <c r="I80" t="s">
        <v>97</v>
      </c>
      <c r="J80" t="s">
        <v>83</v>
      </c>
      <c r="K80" t="str">
        <f t="shared" si="2"/>
        <v>PHYSICSCOMPUTER</v>
      </c>
      <c r="L80" t="str">
        <f t="shared" si="3"/>
        <v>COMPUTERPHYSICS</v>
      </c>
      <c r="M80">
        <v>1.11E-14</v>
      </c>
      <c r="N80">
        <v>0.553026939</v>
      </c>
      <c r="O80">
        <v>166</v>
      </c>
    </row>
    <row r="81" spans="5:15" x14ac:dyDescent="0.25">
      <c r="E81" t="s">
        <v>54</v>
      </c>
      <c r="F81" t="s">
        <v>33</v>
      </c>
      <c r="G81" t="s">
        <v>78</v>
      </c>
      <c r="H81" t="s">
        <v>78</v>
      </c>
      <c r="I81" t="s">
        <v>95</v>
      </c>
      <c r="J81" t="s">
        <v>87</v>
      </c>
      <c r="K81" t="str">
        <f t="shared" si="2"/>
        <v>ELECTENGSOFTWARE</v>
      </c>
      <c r="L81" t="str">
        <f t="shared" si="3"/>
        <v>SOFTWAREELECTENG</v>
      </c>
      <c r="M81">
        <v>1.1700000000000001E-9</v>
      </c>
      <c r="N81">
        <v>0.55052916299999999</v>
      </c>
      <c r="O81">
        <v>105</v>
      </c>
    </row>
    <row r="82" spans="5:15" x14ac:dyDescent="0.25">
      <c r="E82" t="s">
        <v>39</v>
      </c>
      <c r="F82" t="s">
        <v>36</v>
      </c>
      <c r="G82" t="s">
        <v>77</v>
      </c>
      <c r="H82" t="s">
        <v>77</v>
      </c>
      <c r="I82" t="s">
        <v>83</v>
      </c>
      <c r="J82" t="s">
        <v>83</v>
      </c>
      <c r="K82" t="str">
        <f t="shared" si="2"/>
        <v>COMPUTERCOMPUTER</v>
      </c>
      <c r="L82" t="str">
        <f t="shared" si="3"/>
        <v>COMPUTERCOMPUTER</v>
      </c>
      <c r="M82">
        <v>1.2600000000000001E-25</v>
      </c>
      <c r="N82">
        <v>0.55032629799999999</v>
      </c>
      <c r="O82">
        <v>306</v>
      </c>
    </row>
    <row r="83" spans="5:15" x14ac:dyDescent="0.25">
      <c r="E83" t="s">
        <v>30</v>
      </c>
      <c r="F83" t="s">
        <v>45</v>
      </c>
      <c r="G83" t="s">
        <v>78</v>
      </c>
      <c r="H83" t="s">
        <v>78</v>
      </c>
      <c r="I83" t="s">
        <v>84</v>
      </c>
      <c r="J83" t="s">
        <v>87</v>
      </c>
      <c r="K83" t="str">
        <f t="shared" si="2"/>
        <v>MATHSOFTWARE</v>
      </c>
      <c r="L83" t="str">
        <f t="shared" si="3"/>
        <v>SOFTWAREMATH</v>
      </c>
      <c r="M83">
        <v>3.4499999999999999E-16</v>
      </c>
      <c r="N83">
        <v>0.55018761299999996</v>
      </c>
      <c r="O83">
        <v>187</v>
      </c>
    </row>
    <row r="84" spans="5:15" x14ac:dyDescent="0.25">
      <c r="E84" t="s">
        <v>29</v>
      </c>
      <c r="F84" t="s">
        <v>55</v>
      </c>
      <c r="G84" t="s">
        <v>77</v>
      </c>
      <c r="H84" t="s">
        <v>77</v>
      </c>
      <c r="I84" t="s">
        <v>83</v>
      </c>
      <c r="J84" t="s">
        <v>83</v>
      </c>
      <c r="K84" t="str">
        <f t="shared" si="2"/>
        <v>COMPUTERCOMPUTER</v>
      </c>
      <c r="L84" t="str">
        <f t="shared" si="3"/>
        <v>COMPUTERCOMPUTER</v>
      </c>
      <c r="M84">
        <v>6.4199999999999995E-33</v>
      </c>
      <c r="N84">
        <v>0.549964746</v>
      </c>
      <c r="O84">
        <v>399</v>
      </c>
    </row>
    <row r="85" spans="5:15" x14ac:dyDescent="0.25">
      <c r="E85" t="s">
        <v>40</v>
      </c>
      <c r="F85" t="s">
        <v>21</v>
      </c>
      <c r="G85" t="s">
        <v>77</v>
      </c>
      <c r="H85" t="s">
        <v>78</v>
      </c>
      <c r="I85" t="s">
        <v>83</v>
      </c>
      <c r="J85" t="s">
        <v>84</v>
      </c>
      <c r="K85" t="str">
        <f t="shared" si="2"/>
        <v>COMPUTERMATH</v>
      </c>
      <c r="L85" t="str">
        <f t="shared" si="3"/>
        <v>MATHCOMPUTER</v>
      </c>
      <c r="M85">
        <v>1.25E-11</v>
      </c>
      <c r="N85">
        <v>0.54799656900000004</v>
      </c>
      <c r="O85">
        <v>131</v>
      </c>
    </row>
    <row r="86" spans="5:15" x14ac:dyDescent="0.25">
      <c r="E86" t="s">
        <v>19</v>
      </c>
      <c r="F86" t="s">
        <v>55</v>
      </c>
      <c r="G86" t="s">
        <v>76</v>
      </c>
      <c r="H86" t="s">
        <v>77</v>
      </c>
      <c r="I86" t="s">
        <v>90</v>
      </c>
      <c r="J86" t="s">
        <v>83</v>
      </c>
      <c r="K86" t="str">
        <f t="shared" si="2"/>
        <v>UWPSTUDYCOMPUTER</v>
      </c>
      <c r="L86" t="str">
        <f t="shared" si="3"/>
        <v>COMPUTERUWPSTUDY</v>
      </c>
      <c r="M86">
        <v>1.1200000000000001E-6</v>
      </c>
      <c r="N86">
        <v>0.54760973599999996</v>
      </c>
      <c r="O86">
        <v>69</v>
      </c>
    </row>
    <row r="87" spans="5:15" x14ac:dyDescent="0.25">
      <c r="E87" t="s">
        <v>35</v>
      </c>
      <c r="F87" t="s">
        <v>43</v>
      </c>
      <c r="G87" t="s">
        <v>78</v>
      </c>
      <c r="H87" t="s">
        <v>78</v>
      </c>
      <c r="I87" t="s">
        <v>97</v>
      </c>
      <c r="J87" t="s">
        <v>87</v>
      </c>
      <c r="K87" t="str">
        <f t="shared" si="2"/>
        <v>PHYSICSSOFTWARE</v>
      </c>
      <c r="L87" t="str">
        <f t="shared" si="3"/>
        <v>SOFTWAREPHYSICS</v>
      </c>
      <c r="M87">
        <v>1.64E-11</v>
      </c>
      <c r="N87">
        <v>0.54713159</v>
      </c>
      <c r="O87">
        <v>130</v>
      </c>
    </row>
    <row r="88" spans="5:15" x14ac:dyDescent="0.25">
      <c r="E88" t="s">
        <v>22</v>
      </c>
      <c r="F88" t="s">
        <v>35</v>
      </c>
      <c r="G88" t="s">
        <v>78</v>
      </c>
      <c r="H88" t="s">
        <v>78</v>
      </c>
      <c r="I88" t="s">
        <v>84</v>
      </c>
      <c r="J88" t="s">
        <v>97</v>
      </c>
      <c r="K88" t="str">
        <f t="shared" si="2"/>
        <v>MATHPHYSICS</v>
      </c>
      <c r="L88" t="str">
        <f t="shared" si="3"/>
        <v>PHYSICSMATH</v>
      </c>
      <c r="M88">
        <v>1.78E-13</v>
      </c>
      <c r="N88">
        <v>0.54703550499999998</v>
      </c>
      <c r="O88">
        <v>155</v>
      </c>
    </row>
    <row r="89" spans="5:15" x14ac:dyDescent="0.25">
      <c r="E89" t="s">
        <v>10</v>
      </c>
      <c r="F89" t="s">
        <v>45</v>
      </c>
      <c r="G89" t="s">
        <v>77</v>
      </c>
      <c r="H89" t="s">
        <v>78</v>
      </c>
      <c r="I89" t="s">
        <v>83</v>
      </c>
      <c r="J89" t="s">
        <v>87</v>
      </c>
      <c r="K89" t="str">
        <f t="shared" si="2"/>
        <v>COMPUTERSOFTWARE</v>
      </c>
      <c r="L89" t="str">
        <f t="shared" si="3"/>
        <v>SOFTWARECOMPUTER</v>
      </c>
      <c r="M89">
        <v>8.85E-7</v>
      </c>
      <c r="N89">
        <v>0.54515050799999998</v>
      </c>
      <c r="O89">
        <v>71</v>
      </c>
    </row>
    <row r="90" spans="5:15" x14ac:dyDescent="0.25">
      <c r="E90" t="s">
        <v>34</v>
      </c>
      <c r="F90" t="s">
        <v>45</v>
      </c>
      <c r="G90" t="s">
        <v>78</v>
      </c>
      <c r="H90" t="s">
        <v>78</v>
      </c>
      <c r="I90" t="s">
        <v>84</v>
      </c>
      <c r="J90" t="s">
        <v>87</v>
      </c>
      <c r="K90" t="str">
        <f t="shared" si="2"/>
        <v>MATHSOFTWARE</v>
      </c>
      <c r="L90" t="str">
        <f t="shared" si="3"/>
        <v>SOFTWAREMATH</v>
      </c>
      <c r="M90">
        <v>1.1E-24</v>
      </c>
      <c r="N90">
        <v>0.54499745600000005</v>
      </c>
      <c r="O90">
        <v>301</v>
      </c>
    </row>
    <row r="91" spans="5:15" x14ac:dyDescent="0.25">
      <c r="E91" t="s">
        <v>32</v>
      </c>
      <c r="F91" t="s">
        <v>52</v>
      </c>
      <c r="G91" t="s">
        <v>77</v>
      </c>
      <c r="H91" t="s">
        <v>77</v>
      </c>
      <c r="I91" t="s">
        <v>96</v>
      </c>
      <c r="J91" t="s">
        <v>83</v>
      </c>
      <c r="K91" t="str">
        <f t="shared" si="2"/>
        <v>BUSADMINCOMPUTER</v>
      </c>
      <c r="L91" t="str">
        <f t="shared" si="3"/>
        <v>COMPUTERBUSADMIN</v>
      </c>
      <c r="M91">
        <v>5.62E-9</v>
      </c>
      <c r="N91">
        <v>0.54465152800000005</v>
      </c>
      <c r="O91">
        <v>99</v>
      </c>
    </row>
    <row r="92" spans="5:15" x14ac:dyDescent="0.25">
      <c r="E92" t="s">
        <v>16</v>
      </c>
      <c r="F92" t="s">
        <v>41</v>
      </c>
      <c r="G92" t="s">
        <v>78</v>
      </c>
      <c r="H92" t="s">
        <v>78</v>
      </c>
      <c r="I92" t="s">
        <v>87</v>
      </c>
      <c r="J92" t="s">
        <v>87</v>
      </c>
      <c r="K92" t="str">
        <f t="shared" si="2"/>
        <v>SOFTWARESOFTWARE</v>
      </c>
      <c r="L92" t="str">
        <f t="shared" si="3"/>
        <v>SOFTWARESOFTWARE</v>
      </c>
      <c r="M92">
        <v>3.2899999999999997E-14</v>
      </c>
      <c r="N92">
        <v>0.54332650400000004</v>
      </c>
      <c r="O92">
        <v>167</v>
      </c>
    </row>
    <row r="93" spans="5:15" x14ac:dyDescent="0.25">
      <c r="E93" t="s">
        <v>25</v>
      </c>
      <c r="F93" t="s">
        <v>21</v>
      </c>
      <c r="G93" t="s">
        <v>77</v>
      </c>
      <c r="H93" t="s">
        <v>78</v>
      </c>
      <c r="I93" t="s">
        <v>83</v>
      </c>
      <c r="J93" t="s">
        <v>84</v>
      </c>
      <c r="K93" t="str">
        <f t="shared" si="2"/>
        <v>COMPUTERMATH</v>
      </c>
      <c r="L93" t="str">
        <f t="shared" si="3"/>
        <v>MATHCOMPUTER</v>
      </c>
      <c r="M93">
        <v>8.2300000000000003E-13</v>
      </c>
      <c r="N93">
        <v>0.54318701300000005</v>
      </c>
      <c r="O93">
        <v>149</v>
      </c>
    </row>
    <row r="94" spans="5:15" x14ac:dyDescent="0.25">
      <c r="E94" t="s">
        <v>26</v>
      </c>
      <c r="F94" t="s">
        <v>21</v>
      </c>
      <c r="G94" t="s">
        <v>77</v>
      </c>
      <c r="H94" t="s">
        <v>78</v>
      </c>
      <c r="I94" t="s">
        <v>83</v>
      </c>
      <c r="J94" t="s">
        <v>84</v>
      </c>
      <c r="K94" t="str">
        <f t="shared" si="2"/>
        <v>COMPUTERMATH</v>
      </c>
      <c r="L94" t="str">
        <f t="shared" si="3"/>
        <v>MATHCOMPUTER</v>
      </c>
      <c r="M94">
        <v>6.7300000000000001E-14</v>
      </c>
      <c r="N94">
        <v>0.54187598400000003</v>
      </c>
      <c r="O94">
        <v>164</v>
      </c>
    </row>
    <row r="95" spans="5:15" x14ac:dyDescent="0.25">
      <c r="E95" t="s">
        <v>28</v>
      </c>
      <c r="F95" t="s">
        <v>55</v>
      </c>
      <c r="G95" t="s">
        <v>78</v>
      </c>
      <c r="H95" t="s">
        <v>77</v>
      </c>
      <c r="I95" t="s">
        <v>95</v>
      </c>
      <c r="J95" t="s">
        <v>83</v>
      </c>
      <c r="K95" t="str">
        <f t="shared" si="2"/>
        <v>ELECTENGCOMPUTER</v>
      </c>
      <c r="L95" t="str">
        <f t="shared" si="3"/>
        <v>COMPUTERELECTENG</v>
      </c>
      <c r="M95">
        <v>8.4600000000000007E-12</v>
      </c>
      <c r="N95">
        <v>0.54136999100000005</v>
      </c>
      <c r="O95">
        <v>137</v>
      </c>
    </row>
    <row r="96" spans="5:15" x14ac:dyDescent="0.25">
      <c r="E96" t="s">
        <v>39</v>
      </c>
      <c r="F96" t="s">
        <v>45</v>
      </c>
      <c r="G96" t="s">
        <v>77</v>
      </c>
      <c r="H96" t="s">
        <v>78</v>
      </c>
      <c r="I96" t="s">
        <v>83</v>
      </c>
      <c r="J96" t="s">
        <v>87</v>
      </c>
      <c r="K96" t="str">
        <f t="shared" si="2"/>
        <v>COMPUTERSOFTWARE</v>
      </c>
      <c r="L96" t="str">
        <f t="shared" si="3"/>
        <v>SOFTWARECOMPUTER</v>
      </c>
      <c r="M96">
        <v>8.6599999999999997E-24</v>
      </c>
      <c r="N96">
        <v>0.54061947399999999</v>
      </c>
      <c r="O96">
        <v>295</v>
      </c>
    </row>
    <row r="97" spans="5:15" x14ac:dyDescent="0.25">
      <c r="E97" t="s">
        <v>16</v>
      </c>
      <c r="F97" t="s">
        <v>26</v>
      </c>
      <c r="G97" t="s">
        <v>78</v>
      </c>
      <c r="H97" t="s">
        <v>77</v>
      </c>
      <c r="I97" t="s">
        <v>87</v>
      </c>
      <c r="J97" t="s">
        <v>83</v>
      </c>
      <c r="K97" t="str">
        <f t="shared" si="2"/>
        <v>SOFTWARECOMPUTER</v>
      </c>
      <c r="L97" t="str">
        <f t="shared" si="3"/>
        <v>COMPUTERSOFTWARE</v>
      </c>
      <c r="M97">
        <v>7.1599999999999995E-17</v>
      </c>
      <c r="N97">
        <v>0.54051313300000003</v>
      </c>
      <c r="O97">
        <v>204</v>
      </c>
    </row>
    <row r="98" spans="5:15" x14ac:dyDescent="0.25">
      <c r="E98" t="s">
        <v>33</v>
      </c>
      <c r="F98" t="s">
        <v>42</v>
      </c>
      <c r="G98" t="s">
        <v>78</v>
      </c>
      <c r="H98" t="s">
        <v>77</v>
      </c>
      <c r="I98" t="s">
        <v>87</v>
      </c>
      <c r="J98" t="s">
        <v>93</v>
      </c>
      <c r="K98" t="str">
        <f t="shared" si="2"/>
        <v>SOFTWAREECONOMIC</v>
      </c>
      <c r="L98" t="str">
        <f t="shared" si="3"/>
        <v>ECONOMICSOFTWARE</v>
      </c>
      <c r="M98">
        <v>2.2699999999999998E-12</v>
      </c>
      <c r="N98">
        <v>0.54049249700000002</v>
      </c>
      <c r="O98">
        <v>145</v>
      </c>
    </row>
    <row r="99" spans="5:15" x14ac:dyDescent="0.25">
      <c r="E99" t="s">
        <v>36</v>
      </c>
      <c r="F99" t="s">
        <v>21</v>
      </c>
      <c r="G99" t="s">
        <v>77</v>
      </c>
      <c r="H99" t="s">
        <v>78</v>
      </c>
      <c r="I99" t="s">
        <v>83</v>
      </c>
      <c r="J99" t="s">
        <v>84</v>
      </c>
      <c r="K99" t="str">
        <f t="shared" si="2"/>
        <v>COMPUTERMATH</v>
      </c>
      <c r="L99" t="str">
        <f t="shared" si="3"/>
        <v>MATHCOMPUTER</v>
      </c>
      <c r="M99">
        <v>9.7200000000000005E-14</v>
      </c>
      <c r="N99">
        <v>0.54034924399999995</v>
      </c>
      <c r="O99">
        <v>163</v>
      </c>
    </row>
    <row r="100" spans="5:15" x14ac:dyDescent="0.25">
      <c r="E100" t="s">
        <v>46</v>
      </c>
      <c r="F100" t="s">
        <v>49</v>
      </c>
      <c r="G100" t="s">
        <v>78</v>
      </c>
      <c r="H100" t="s">
        <v>77</v>
      </c>
      <c r="I100" t="s">
        <v>84</v>
      </c>
      <c r="J100" t="s">
        <v>96</v>
      </c>
      <c r="K100" t="str">
        <f t="shared" si="2"/>
        <v>MATHBUSADMIN</v>
      </c>
      <c r="L100" t="str">
        <f t="shared" si="3"/>
        <v>BUSADMINMATH</v>
      </c>
      <c r="M100">
        <v>9.3800000000000007E-10</v>
      </c>
      <c r="N100">
        <v>0.54023801900000001</v>
      </c>
      <c r="O100">
        <v>111</v>
      </c>
    </row>
    <row r="101" spans="5:15" x14ac:dyDescent="0.25">
      <c r="E101" t="s">
        <v>54</v>
      </c>
      <c r="F101" t="s">
        <v>11</v>
      </c>
      <c r="G101" t="s">
        <v>78</v>
      </c>
      <c r="H101" t="s">
        <v>78</v>
      </c>
      <c r="I101" t="s">
        <v>95</v>
      </c>
      <c r="J101" t="s">
        <v>84</v>
      </c>
      <c r="K101" t="str">
        <f t="shared" si="2"/>
        <v>ELECTENGMATH</v>
      </c>
      <c r="L101" t="str">
        <f t="shared" si="3"/>
        <v>MATHELECTENG</v>
      </c>
      <c r="M101">
        <v>1.4699999999999999E-6</v>
      </c>
      <c r="N101">
        <v>0.53913540000000004</v>
      </c>
      <c r="O101">
        <v>70</v>
      </c>
    </row>
    <row r="102" spans="5:15" x14ac:dyDescent="0.25">
      <c r="E102" t="s">
        <v>40</v>
      </c>
      <c r="F102" t="s">
        <v>43</v>
      </c>
      <c r="G102" t="s">
        <v>77</v>
      </c>
      <c r="H102" t="s">
        <v>78</v>
      </c>
      <c r="I102" t="s">
        <v>83</v>
      </c>
      <c r="J102" t="s">
        <v>87</v>
      </c>
      <c r="K102" t="str">
        <f t="shared" si="2"/>
        <v>COMPUTERSOFTWARE</v>
      </c>
      <c r="L102" t="str">
        <f t="shared" si="3"/>
        <v>SOFTWARECOMPUTER</v>
      </c>
      <c r="M102">
        <v>4.33E-10</v>
      </c>
      <c r="N102">
        <v>0.53896873700000003</v>
      </c>
      <c r="O102">
        <v>116</v>
      </c>
    </row>
    <row r="103" spans="5:15" x14ac:dyDescent="0.25">
      <c r="E103" t="s">
        <v>30</v>
      </c>
      <c r="F103" t="s">
        <v>28</v>
      </c>
      <c r="G103" t="s">
        <v>78</v>
      </c>
      <c r="H103" t="s">
        <v>78</v>
      </c>
      <c r="I103" t="s">
        <v>84</v>
      </c>
      <c r="J103" t="s">
        <v>95</v>
      </c>
      <c r="K103" t="str">
        <f t="shared" si="2"/>
        <v>MATHELECTENG</v>
      </c>
      <c r="L103" t="str">
        <f t="shared" si="3"/>
        <v>ELECTENGMATH</v>
      </c>
      <c r="M103">
        <v>4.1599999999999997E-11</v>
      </c>
      <c r="N103">
        <v>0.53781852299999999</v>
      </c>
      <c r="O103">
        <v>130</v>
      </c>
    </row>
    <row r="104" spans="5:15" x14ac:dyDescent="0.25">
      <c r="E104" t="s">
        <v>39</v>
      </c>
      <c r="F104" t="s">
        <v>29</v>
      </c>
      <c r="G104" t="s">
        <v>77</v>
      </c>
      <c r="H104" t="s">
        <v>77</v>
      </c>
      <c r="I104" t="s">
        <v>83</v>
      </c>
      <c r="J104" t="s">
        <v>83</v>
      </c>
      <c r="K104" t="str">
        <f t="shared" si="2"/>
        <v>COMPUTERCOMPUTER</v>
      </c>
      <c r="L104" t="str">
        <f t="shared" si="3"/>
        <v>COMPUTERCOMPUTER</v>
      </c>
      <c r="M104">
        <v>1.5900000000000001E-24</v>
      </c>
      <c r="N104">
        <v>0.53744385299999997</v>
      </c>
      <c r="O104">
        <v>309</v>
      </c>
    </row>
    <row r="105" spans="5:15" x14ac:dyDescent="0.25">
      <c r="E105" t="s">
        <v>22</v>
      </c>
      <c r="F105" t="s">
        <v>28</v>
      </c>
      <c r="G105" t="s">
        <v>78</v>
      </c>
      <c r="H105" t="s">
        <v>78</v>
      </c>
      <c r="I105" t="s">
        <v>84</v>
      </c>
      <c r="J105" t="s">
        <v>95</v>
      </c>
      <c r="K105" t="str">
        <f t="shared" si="2"/>
        <v>MATHELECTENG</v>
      </c>
      <c r="L105" t="str">
        <f t="shared" si="3"/>
        <v>ELECTENGMATH</v>
      </c>
      <c r="M105">
        <v>1.06E-10</v>
      </c>
      <c r="N105">
        <v>0.53720173500000001</v>
      </c>
      <c r="O105">
        <v>125</v>
      </c>
    </row>
    <row r="106" spans="5:15" x14ac:dyDescent="0.25">
      <c r="E106" t="s">
        <v>22</v>
      </c>
      <c r="F106" t="s">
        <v>21</v>
      </c>
      <c r="G106" t="s">
        <v>78</v>
      </c>
      <c r="H106" t="s">
        <v>78</v>
      </c>
      <c r="I106" t="s">
        <v>84</v>
      </c>
      <c r="J106" t="s">
        <v>84</v>
      </c>
      <c r="K106" t="str">
        <f t="shared" si="2"/>
        <v>MATHMATH</v>
      </c>
      <c r="L106" t="str">
        <f t="shared" si="3"/>
        <v>MATHMATH</v>
      </c>
      <c r="M106">
        <v>1.47E-13</v>
      </c>
      <c r="N106">
        <v>0.537033859</v>
      </c>
      <c r="O106">
        <v>163</v>
      </c>
    </row>
    <row r="107" spans="5:15" x14ac:dyDescent="0.25">
      <c r="E107" t="s">
        <v>44</v>
      </c>
      <c r="F107" t="s">
        <v>21</v>
      </c>
      <c r="G107" t="s">
        <v>78</v>
      </c>
      <c r="H107" t="s">
        <v>78</v>
      </c>
      <c r="I107" t="s">
        <v>87</v>
      </c>
      <c r="J107" t="s">
        <v>84</v>
      </c>
      <c r="K107" t="str">
        <f t="shared" si="2"/>
        <v>SOFTWAREMATH</v>
      </c>
      <c r="L107" t="str">
        <f t="shared" si="3"/>
        <v>MATHSOFTWARE</v>
      </c>
      <c r="M107">
        <v>1.1300000000000001E-11</v>
      </c>
      <c r="N107">
        <v>0.53526115200000002</v>
      </c>
      <c r="O107">
        <v>139</v>
      </c>
    </row>
    <row r="108" spans="5:15" x14ac:dyDescent="0.25">
      <c r="E108" t="s">
        <v>36</v>
      </c>
      <c r="F108" t="s">
        <v>45</v>
      </c>
      <c r="G108" t="s">
        <v>77</v>
      </c>
      <c r="H108" t="s">
        <v>78</v>
      </c>
      <c r="I108" t="s">
        <v>83</v>
      </c>
      <c r="J108" t="s">
        <v>87</v>
      </c>
      <c r="K108" t="str">
        <f t="shared" si="2"/>
        <v>COMPUTERSOFTWARE</v>
      </c>
      <c r="L108" t="str">
        <f t="shared" si="3"/>
        <v>SOFTWARECOMPUTER</v>
      </c>
      <c r="M108">
        <v>6.35E-24</v>
      </c>
      <c r="N108">
        <v>0.53514569000000001</v>
      </c>
      <c r="O108">
        <v>304</v>
      </c>
    </row>
    <row r="109" spans="5:15" x14ac:dyDescent="0.25">
      <c r="E109" t="s">
        <v>39</v>
      </c>
      <c r="F109" t="s">
        <v>33</v>
      </c>
      <c r="G109" t="s">
        <v>77</v>
      </c>
      <c r="H109" t="s">
        <v>78</v>
      </c>
      <c r="I109" t="s">
        <v>83</v>
      </c>
      <c r="J109" t="s">
        <v>87</v>
      </c>
      <c r="K109" t="str">
        <f t="shared" si="2"/>
        <v>COMPUTERSOFTWARE</v>
      </c>
      <c r="L109" t="str">
        <f t="shared" si="3"/>
        <v>SOFTWARECOMPUTER</v>
      </c>
      <c r="M109">
        <v>3.3699999999999998E-22</v>
      </c>
      <c r="N109">
        <v>0.53409301499999995</v>
      </c>
      <c r="O109">
        <v>282</v>
      </c>
    </row>
    <row r="110" spans="5:15" x14ac:dyDescent="0.25">
      <c r="E110" t="s">
        <v>28</v>
      </c>
      <c r="F110" t="s">
        <v>11</v>
      </c>
      <c r="G110" t="s">
        <v>78</v>
      </c>
      <c r="H110" t="s">
        <v>78</v>
      </c>
      <c r="I110" t="s">
        <v>95</v>
      </c>
      <c r="J110" t="s">
        <v>84</v>
      </c>
      <c r="K110" t="str">
        <f t="shared" si="2"/>
        <v>ELECTENGMATH</v>
      </c>
      <c r="L110" t="str">
        <f t="shared" si="3"/>
        <v>MATHELECTENG</v>
      </c>
      <c r="M110">
        <v>5.0099999999999999E-8</v>
      </c>
      <c r="N110">
        <v>0.53398173100000002</v>
      </c>
      <c r="O110">
        <v>91</v>
      </c>
    </row>
    <row r="111" spans="5:15" x14ac:dyDescent="0.25">
      <c r="E111" t="s">
        <v>36</v>
      </c>
      <c r="F111" t="s">
        <v>16</v>
      </c>
      <c r="G111" t="s">
        <v>77</v>
      </c>
      <c r="H111" t="s">
        <v>78</v>
      </c>
      <c r="I111" t="s">
        <v>83</v>
      </c>
      <c r="J111" t="s">
        <v>87</v>
      </c>
      <c r="K111" t="str">
        <f t="shared" si="2"/>
        <v>COMPUTERSOFTWARE</v>
      </c>
      <c r="L111" t="str">
        <f t="shared" si="3"/>
        <v>SOFTWARECOMPUTER</v>
      </c>
      <c r="M111">
        <v>2.88E-16</v>
      </c>
      <c r="N111">
        <v>0.53256185899999997</v>
      </c>
      <c r="O111">
        <v>203</v>
      </c>
    </row>
    <row r="112" spans="5:15" x14ac:dyDescent="0.25">
      <c r="E112" t="s">
        <v>34</v>
      </c>
      <c r="F112" t="s">
        <v>43</v>
      </c>
      <c r="G112" t="s">
        <v>78</v>
      </c>
      <c r="H112" t="s">
        <v>78</v>
      </c>
      <c r="I112" t="s">
        <v>84</v>
      </c>
      <c r="J112" t="s">
        <v>87</v>
      </c>
      <c r="K112" t="str">
        <f t="shared" si="2"/>
        <v>MATHSOFTWARE</v>
      </c>
      <c r="L112" t="str">
        <f t="shared" si="3"/>
        <v>SOFTWAREMATH</v>
      </c>
      <c r="M112">
        <v>5.6099999999999997E-12</v>
      </c>
      <c r="N112">
        <v>0.532212778</v>
      </c>
      <c r="O112">
        <v>145</v>
      </c>
    </row>
    <row r="113" spans="5:15" x14ac:dyDescent="0.25">
      <c r="E113" t="s">
        <v>24</v>
      </c>
      <c r="F113" t="s">
        <v>25</v>
      </c>
      <c r="G113" t="s">
        <v>77</v>
      </c>
      <c r="H113" t="s">
        <v>77</v>
      </c>
      <c r="I113" t="s">
        <v>93</v>
      </c>
      <c r="J113" t="s">
        <v>83</v>
      </c>
      <c r="K113" t="str">
        <f t="shared" si="2"/>
        <v>ECONOMICCOMPUTER</v>
      </c>
      <c r="L113" t="str">
        <f t="shared" si="3"/>
        <v>COMPUTERECONOMIC</v>
      </c>
      <c r="M113">
        <v>2.25E-11</v>
      </c>
      <c r="N113">
        <v>0.530248414</v>
      </c>
      <c r="O113">
        <v>138</v>
      </c>
    </row>
    <row r="114" spans="5:15" x14ac:dyDescent="0.25">
      <c r="E114" t="s">
        <v>35</v>
      </c>
      <c r="F114" t="s">
        <v>25</v>
      </c>
      <c r="G114" t="s">
        <v>78</v>
      </c>
      <c r="H114" t="s">
        <v>77</v>
      </c>
      <c r="I114" t="s">
        <v>97</v>
      </c>
      <c r="J114" t="s">
        <v>83</v>
      </c>
      <c r="K114" t="str">
        <f t="shared" si="2"/>
        <v>PHYSICSCOMPUTER</v>
      </c>
      <c r="L114" t="str">
        <f t="shared" si="3"/>
        <v>COMPUTERPHYSICS</v>
      </c>
      <c r="M114">
        <v>7.2199999999999994E-11</v>
      </c>
      <c r="N114">
        <v>0.52868682099999997</v>
      </c>
      <c r="O114">
        <v>132</v>
      </c>
    </row>
    <row r="115" spans="5:15" x14ac:dyDescent="0.25">
      <c r="E115" t="s">
        <v>35</v>
      </c>
      <c r="F115" t="s">
        <v>33</v>
      </c>
      <c r="G115" t="s">
        <v>78</v>
      </c>
      <c r="H115" t="s">
        <v>78</v>
      </c>
      <c r="I115" t="s">
        <v>97</v>
      </c>
      <c r="J115" t="s">
        <v>87</v>
      </c>
      <c r="K115" t="str">
        <f t="shared" si="2"/>
        <v>PHYSICSSOFTWARE</v>
      </c>
      <c r="L115" t="str">
        <f t="shared" si="3"/>
        <v>SOFTWAREPHYSICS</v>
      </c>
      <c r="M115">
        <v>7.0799999999999997E-12</v>
      </c>
      <c r="N115">
        <v>0.52848039700000005</v>
      </c>
      <c r="O115">
        <v>146</v>
      </c>
    </row>
    <row r="116" spans="5:15" x14ac:dyDescent="0.25">
      <c r="E116" t="s">
        <v>29</v>
      </c>
      <c r="F116" t="s">
        <v>52</v>
      </c>
      <c r="G116" t="s">
        <v>77</v>
      </c>
      <c r="H116" t="s">
        <v>77</v>
      </c>
      <c r="I116" t="s">
        <v>83</v>
      </c>
      <c r="J116" t="s">
        <v>83</v>
      </c>
      <c r="K116" t="str">
        <f t="shared" si="2"/>
        <v>COMPUTERCOMPUTER</v>
      </c>
      <c r="L116" t="str">
        <f t="shared" si="3"/>
        <v>COMPUTERCOMPUTER</v>
      </c>
      <c r="M116">
        <v>4.15E-13</v>
      </c>
      <c r="N116">
        <v>0.52847055799999998</v>
      </c>
      <c r="O116">
        <v>163</v>
      </c>
    </row>
    <row r="117" spans="5:15" x14ac:dyDescent="0.25">
      <c r="E117" t="s">
        <v>30</v>
      </c>
      <c r="F117" t="s">
        <v>29</v>
      </c>
      <c r="G117" t="s">
        <v>78</v>
      </c>
      <c r="H117" t="s">
        <v>77</v>
      </c>
      <c r="I117" t="s">
        <v>84</v>
      </c>
      <c r="J117" t="s">
        <v>83</v>
      </c>
      <c r="K117" t="str">
        <f t="shared" si="2"/>
        <v>MATHCOMPUTER</v>
      </c>
      <c r="L117" t="str">
        <f t="shared" si="3"/>
        <v>COMPUTERMATH</v>
      </c>
      <c r="M117">
        <v>2.64E-16</v>
      </c>
      <c r="N117">
        <v>0.52762824200000003</v>
      </c>
      <c r="O117">
        <v>208</v>
      </c>
    </row>
    <row r="118" spans="5:15" x14ac:dyDescent="0.25">
      <c r="E118" t="s">
        <v>53</v>
      </c>
      <c r="F118" t="s">
        <v>11</v>
      </c>
      <c r="G118" t="s">
        <v>78</v>
      </c>
      <c r="H118" t="s">
        <v>78</v>
      </c>
      <c r="I118" t="s">
        <v>97</v>
      </c>
      <c r="J118" t="s">
        <v>84</v>
      </c>
      <c r="K118" t="str">
        <f t="shared" si="2"/>
        <v>PHYSICSMATH</v>
      </c>
      <c r="L118" t="str">
        <f t="shared" si="3"/>
        <v>MATHPHYSICS</v>
      </c>
      <c r="M118">
        <v>2.0800000000000001E-8</v>
      </c>
      <c r="N118">
        <v>0.52715242799999995</v>
      </c>
      <c r="O118">
        <v>99</v>
      </c>
    </row>
    <row r="119" spans="5:15" x14ac:dyDescent="0.25">
      <c r="E119" t="s">
        <v>37</v>
      </c>
      <c r="F119" t="s">
        <v>42</v>
      </c>
      <c r="G119" t="s">
        <v>77</v>
      </c>
      <c r="H119" t="s">
        <v>77</v>
      </c>
      <c r="I119" t="s">
        <v>98</v>
      </c>
      <c r="J119" t="s">
        <v>93</v>
      </c>
      <c r="K119" t="str">
        <f t="shared" si="2"/>
        <v>BIOLOGYECONOMIC</v>
      </c>
      <c r="L119" t="str">
        <f t="shared" si="3"/>
        <v>ECONOMICBIOLOGY</v>
      </c>
      <c r="M119">
        <v>1.6700000000000001E-6</v>
      </c>
      <c r="N119">
        <v>0.52695950199999997</v>
      </c>
      <c r="O119">
        <v>73</v>
      </c>
    </row>
    <row r="120" spans="5:15" x14ac:dyDescent="0.25">
      <c r="E120" t="s">
        <v>45</v>
      </c>
      <c r="F120" t="s">
        <v>42</v>
      </c>
      <c r="G120" t="s">
        <v>78</v>
      </c>
      <c r="H120" t="s">
        <v>77</v>
      </c>
      <c r="I120" t="s">
        <v>87</v>
      </c>
      <c r="J120" t="s">
        <v>93</v>
      </c>
      <c r="K120" t="str">
        <f t="shared" si="2"/>
        <v>SOFTWAREECONOMIC</v>
      </c>
      <c r="L120" t="str">
        <f t="shared" si="3"/>
        <v>ECONOMICSOFTWARE</v>
      </c>
      <c r="M120">
        <v>1.7100000000000001E-14</v>
      </c>
      <c r="N120">
        <v>0.52618885599999998</v>
      </c>
      <c r="O120">
        <v>184</v>
      </c>
    </row>
    <row r="121" spans="5:15" x14ac:dyDescent="0.25">
      <c r="E121" t="s">
        <v>16</v>
      </c>
      <c r="F121" t="s">
        <v>50</v>
      </c>
      <c r="G121" t="s">
        <v>78</v>
      </c>
      <c r="H121" t="s">
        <v>76</v>
      </c>
      <c r="I121" t="s">
        <v>87</v>
      </c>
      <c r="J121" t="s">
        <v>99</v>
      </c>
      <c r="K121" t="str">
        <f t="shared" si="2"/>
        <v>SOFTWAREPHLSPHY</v>
      </c>
      <c r="L121" t="str">
        <f t="shared" si="3"/>
        <v>PHLSPHYSOFTWARE</v>
      </c>
      <c r="M121">
        <v>6.3299999999999999E-10</v>
      </c>
      <c r="N121">
        <v>0.52501200000000003</v>
      </c>
      <c r="O121">
        <v>121</v>
      </c>
    </row>
    <row r="122" spans="5:15" x14ac:dyDescent="0.25">
      <c r="E122" t="s">
        <v>34</v>
      </c>
      <c r="F122" t="s">
        <v>33</v>
      </c>
      <c r="G122" t="s">
        <v>78</v>
      </c>
      <c r="H122" t="s">
        <v>78</v>
      </c>
      <c r="I122" t="s">
        <v>84</v>
      </c>
      <c r="J122" t="s">
        <v>87</v>
      </c>
      <c r="K122" t="str">
        <f t="shared" si="2"/>
        <v>MATHSOFTWARE</v>
      </c>
      <c r="L122" t="str">
        <f t="shared" si="3"/>
        <v>SOFTWAREMATH</v>
      </c>
      <c r="M122">
        <v>2.9800000000000001E-21</v>
      </c>
      <c r="N122">
        <v>0.52438073500000004</v>
      </c>
      <c r="O122">
        <v>281</v>
      </c>
    </row>
    <row r="123" spans="5:15" x14ac:dyDescent="0.25">
      <c r="E123" t="s">
        <v>22</v>
      </c>
      <c r="F123" t="s">
        <v>39</v>
      </c>
      <c r="G123" t="s">
        <v>78</v>
      </c>
      <c r="H123" t="s">
        <v>77</v>
      </c>
      <c r="I123" t="s">
        <v>84</v>
      </c>
      <c r="J123" t="s">
        <v>83</v>
      </c>
      <c r="K123" t="str">
        <f t="shared" si="2"/>
        <v>MATHCOMPUTER</v>
      </c>
      <c r="L123" t="str">
        <f t="shared" si="3"/>
        <v>COMPUTERMATH</v>
      </c>
      <c r="M123">
        <v>2.4600000000000001E-13</v>
      </c>
      <c r="N123">
        <v>0.52328419299999995</v>
      </c>
      <c r="O123">
        <v>170</v>
      </c>
    </row>
    <row r="124" spans="5:15" x14ac:dyDescent="0.25">
      <c r="E124" t="s">
        <v>54</v>
      </c>
      <c r="F124" t="s">
        <v>21</v>
      </c>
      <c r="G124" t="s">
        <v>78</v>
      </c>
      <c r="H124" t="s">
        <v>78</v>
      </c>
      <c r="I124" t="s">
        <v>95</v>
      </c>
      <c r="J124" t="s">
        <v>84</v>
      </c>
      <c r="K124" t="str">
        <f t="shared" si="2"/>
        <v>ELECTENGMATH</v>
      </c>
      <c r="L124" t="str">
        <f t="shared" si="3"/>
        <v>MATHELECTENG</v>
      </c>
      <c r="M124">
        <v>1.31E-8</v>
      </c>
      <c r="N124">
        <v>0.52217209099999995</v>
      </c>
      <c r="O124">
        <v>104</v>
      </c>
    </row>
    <row r="125" spans="5:15" x14ac:dyDescent="0.25">
      <c r="E125" t="s">
        <v>11</v>
      </c>
      <c r="F125" t="s">
        <v>43</v>
      </c>
      <c r="G125" t="s">
        <v>78</v>
      </c>
      <c r="H125" t="s">
        <v>78</v>
      </c>
      <c r="I125" t="s">
        <v>84</v>
      </c>
      <c r="J125" t="s">
        <v>87</v>
      </c>
      <c r="K125" t="str">
        <f t="shared" si="2"/>
        <v>MATHSOFTWARE</v>
      </c>
      <c r="L125" t="str">
        <f t="shared" si="3"/>
        <v>SOFTWAREMATH</v>
      </c>
      <c r="M125">
        <v>1.15E-7</v>
      </c>
      <c r="N125">
        <v>0.52157093399999999</v>
      </c>
      <c r="O125">
        <v>91</v>
      </c>
    </row>
    <row r="126" spans="5:15" x14ac:dyDescent="0.25">
      <c r="E126" t="s">
        <v>30</v>
      </c>
      <c r="F126" t="s">
        <v>34</v>
      </c>
      <c r="G126" t="s">
        <v>78</v>
      </c>
      <c r="H126" t="s">
        <v>78</v>
      </c>
      <c r="I126" t="s">
        <v>84</v>
      </c>
      <c r="J126" t="s">
        <v>84</v>
      </c>
      <c r="K126" t="str">
        <f t="shared" si="2"/>
        <v>MATHMATH</v>
      </c>
      <c r="L126" t="str">
        <f t="shared" si="3"/>
        <v>MATHMATH</v>
      </c>
      <c r="M126">
        <v>2.0100000000000001E-14</v>
      </c>
      <c r="N126">
        <v>0.52014739200000004</v>
      </c>
      <c r="O126">
        <v>188</v>
      </c>
    </row>
    <row r="127" spans="5:15" x14ac:dyDescent="0.25">
      <c r="E127" t="s">
        <v>41</v>
      </c>
      <c r="F127" t="s">
        <v>21</v>
      </c>
      <c r="G127" t="s">
        <v>78</v>
      </c>
      <c r="H127" t="s">
        <v>78</v>
      </c>
      <c r="I127" t="s">
        <v>87</v>
      </c>
      <c r="J127" t="s">
        <v>84</v>
      </c>
      <c r="K127" t="str">
        <f t="shared" si="2"/>
        <v>SOFTWAREMATH</v>
      </c>
      <c r="L127" t="str">
        <f t="shared" si="3"/>
        <v>MATHSOFTWARE</v>
      </c>
      <c r="M127">
        <v>1.31E-11</v>
      </c>
      <c r="N127">
        <v>0.51963310500000004</v>
      </c>
      <c r="O127">
        <v>148</v>
      </c>
    </row>
    <row r="128" spans="5:15" x14ac:dyDescent="0.25">
      <c r="E128" t="s">
        <v>26</v>
      </c>
      <c r="F128" t="s">
        <v>44</v>
      </c>
      <c r="G128" t="s">
        <v>77</v>
      </c>
      <c r="H128" t="s">
        <v>78</v>
      </c>
      <c r="I128" t="s">
        <v>83</v>
      </c>
      <c r="J128" t="s">
        <v>87</v>
      </c>
      <c r="K128" t="str">
        <f t="shared" si="2"/>
        <v>COMPUTERSOFTWARE</v>
      </c>
      <c r="L128" t="str">
        <f t="shared" si="3"/>
        <v>SOFTWARECOMPUTER</v>
      </c>
      <c r="M128">
        <v>4.4400000000000003E-11</v>
      </c>
      <c r="N128">
        <v>0.51869099100000005</v>
      </c>
      <c r="O128">
        <v>141</v>
      </c>
    </row>
    <row r="129" spans="5:15" x14ac:dyDescent="0.25">
      <c r="E129" t="s">
        <v>45</v>
      </c>
      <c r="F129" t="s">
        <v>33</v>
      </c>
      <c r="G129" t="s">
        <v>78</v>
      </c>
      <c r="H129" t="s">
        <v>78</v>
      </c>
      <c r="I129" t="s">
        <v>87</v>
      </c>
      <c r="J129" t="s">
        <v>87</v>
      </c>
      <c r="K129" t="str">
        <f t="shared" si="2"/>
        <v>SOFTWARESOFTWARE</v>
      </c>
      <c r="L129" t="str">
        <f t="shared" si="3"/>
        <v>SOFTWARESOFTWARE</v>
      </c>
      <c r="M129">
        <v>2.27E-21</v>
      </c>
      <c r="N129">
        <v>0.51865724599999996</v>
      </c>
      <c r="O129">
        <v>290</v>
      </c>
    </row>
    <row r="130" spans="5:15" x14ac:dyDescent="0.25">
      <c r="E130" t="s">
        <v>15</v>
      </c>
      <c r="F130" t="s">
        <v>29</v>
      </c>
      <c r="G130" t="s">
        <v>78</v>
      </c>
      <c r="H130" t="s">
        <v>77</v>
      </c>
      <c r="I130" t="s">
        <v>84</v>
      </c>
      <c r="J130" t="s">
        <v>83</v>
      </c>
      <c r="K130" t="str">
        <f t="shared" si="2"/>
        <v>MATHCOMPUTER</v>
      </c>
      <c r="L130" t="str">
        <f t="shared" si="3"/>
        <v>COMPUTERMATH</v>
      </c>
      <c r="M130">
        <v>6.4399999999999994E-8</v>
      </c>
      <c r="N130">
        <v>0.518076447</v>
      </c>
      <c r="O130">
        <v>96</v>
      </c>
    </row>
    <row r="131" spans="5:15" x14ac:dyDescent="0.25">
      <c r="E131" t="s">
        <v>56</v>
      </c>
      <c r="F131" t="s">
        <v>31</v>
      </c>
      <c r="G131" t="s">
        <v>76</v>
      </c>
      <c r="H131" t="s">
        <v>78</v>
      </c>
      <c r="I131" t="s">
        <v>81</v>
      </c>
      <c r="J131" t="s">
        <v>84</v>
      </c>
      <c r="K131" t="str">
        <f t="shared" ref="K131:K194" si="4">CONCATENATE(I131,J131)</f>
        <v>GENENGMATH</v>
      </c>
      <c r="L131" t="str">
        <f t="shared" ref="L131:L194" si="5">CONCATENATE(J131,I131)</f>
        <v>MATHGENENG</v>
      </c>
      <c r="M131">
        <v>6.9600000000000001E-8</v>
      </c>
      <c r="N131">
        <v>0.51695268500000002</v>
      </c>
      <c r="O131">
        <v>96</v>
      </c>
    </row>
    <row r="132" spans="5:15" x14ac:dyDescent="0.25">
      <c r="E132" t="s">
        <v>36</v>
      </c>
      <c r="F132" t="s">
        <v>34</v>
      </c>
      <c r="G132" t="s">
        <v>77</v>
      </c>
      <c r="H132" t="s">
        <v>78</v>
      </c>
      <c r="I132" t="s">
        <v>83</v>
      </c>
      <c r="J132" t="s">
        <v>84</v>
      </c>
      <c r="K132" t="str">
        <f t="shared" si="4"/>
        <v>COMPUTERMATH</v>
      </c>
      <c r="L132" t="str">
        <f t="shared" si="5"/>
        <v>MATHCOMPUTER</v>
      </c>
      <c r="M132">
        <v>1.01E-20</v>
      </c>
      <c r="N132">
        <v>0.51673725199999998</v>
      </c>
      <c r="O132">
        <v>283</v>
      </c>
    </row>
    <row r="133" spans="5:15" x14ac:dyDescent="0.25">
      <c r="E133" t="s">
        <v>28</v>
      </c>
      <c r="F133" t="s">
        <v>21</v>
      </c>
      <c r="G133" t="s">
        <v>78</v>
      </c>
      <c r="H133" t="s">
        <v>78</v>
      </c>
      <c r="I133" t="s">
        <v>95</v>
      </c>
      <c r="J133" t="s">
        <v>84</v>
      </c>
      <c r="K133" t="str">
        <f t="shared" si="4"/>
        <v>ELECTENGMATH</v>
      </c>
      <c r="L133" t="str">
        <f t="shared" si="5"/>
        <v>MATHELECTENG</v>
      </c>
      <c r="M133">
        <v>9.4600000000000004E-10</v>
      </c>
      <c r="N133">
        <v>0.51671974899999995</v>
      </c>
      <c r="O133">
        <v>123</v>
      </c>
    </row>
    <row r="134" spans="5:15" x14ac:dyDescent="0.25">
      <c r="E134" t="s">
        <v>28</v>
      </c>
      <c r="F134" t="s">
        <v>34</v>
      </c>
      <c r="G134" t="s">
        <v>78</v>
      </c>
      <c r="H134" t="s">
        <v>78</v>
      </c>
      <c r="I134" t="s">
        <v>95</v>
      </c>
      <c r="J134" t="s">
        <v>84</v>
      </c>
      <c r="K134" t="str">
        <f t="shared" si="4"/>
        <v>ELECTENGMATH</v>
      </c>
      <c r="L134" t="str">
        <f t="shared" si="5"/>
        <v>MATHELECTENG</v>
      </c>
      <c r="M134">
        <v>1.4E-11</v>
      </c>
      <c r="N134">
        <v>0.51596714899999996</v>
      </c>
      <c r="O134">
        <v>150</v>
      </c>
    </row>
    <row r="135" spans="5:15" x14ac:dyDescent="0.25">
      <c r="E135" t="s">
        <v>33</v>
      </c>
      <c r="F135" t="s">
        <v>43</v>
      </c>
      <c r="G135" t="s">
        <v>78</v>
      </c>
      <c r="H135" t="s">
        <v>78</v>
      </c>
      <c r="I135" t="s">
        <v>87</v>
      </c>
      <c r="J135" t="s">
        <v>87</v>
      </c>
      <c r="K135" t="str">
        <f t="shared" si="4"/>
        <v>SOFTWARESOFTWARE</v>
      </c>
      <c r="L135" t="str">
        <f t="shared" si="5"/>
        <v>SOFTWARESOFTWARE</v>
      </c>
      <c r="M135">
        <v>2.4099999999999999E-11</v>
      </c>
      <c r="N135">
        <v>0.51533097900000002</v>
      </c>
      <c r="O135">
        <v>147</v>
      </c>
    </row>
    <row r="136" spans="5:15" x14ac:dyDescent="0.25">
      <c r="E136" t="s">
        <v>39</v>
      </c>
      <c r="F136" t="s">
        <v>25</v>
      </c>
      <c r="G136" t="s">
        <v>77</v>
      </c>
      <c r="H136" t="s">
        <v>77</v>
      </c>
      <c r="I136" t="s">
        <v>83</v>
      </c>
      <c r="J136" t="s">
        <v>83</v>
      </c>
      <c r="K136" t="str">
        <f t="shared" si="4"/>
        <v>COMPUTERCOMPUTER</v>
      </c>
      <c r="L136" t="str">
        <f t="shared" si="5"/>
        <v>COMPUTERCOMPUTER</v>
      </c>
      <c r="M136">
        <v>3.06E-19</v>
      </c>
      <c r="N136">
        <v>0.51530334600000005</v>
      </c>
      <c r="O136">
        <v>263</v>
      </c>
    </row>
    <row r="137" spans="5:15" x14ac:dyDescent="0.25">
      <c r="E137" t="s">
        <v>35</v>
      </c>
      <c r="F137" t="s">
        <v>57</v>
      </c>
      <c r="G137" t="s">
        <v>78</v>
      </c>
      <c r="H137" t="s">
        <v>78</v>
      </c>
      <c r="I137" t="s">
        <v>97</v>
      </c>
      <c r="J137" t="s">
        <v>95</v>
      </c>
      <c r="K137" t="str">
        <f t="shared" si="4"/>
        <v>PHYSICSELECTENG</v>
      </c>
      <c r="L137" t="str">
        <f t="shared" si="5"/>
        <v>ELECTENGPHYSICS</v>
      </c>
      <c r="M137">
        <v>4.2199999999999999E-10</v>
      </c>
      <c r="N137">
        <v>0.51510197400000002</v>
      </c>
      <c r="O137">
        <v>129</v>
      </c>
    </row>
    <row r="138" spans="5:15" x14ac:dyDescent="0.25">
      <c r="E138" t="s">
        <v>36</v>
      </c>
      <c r="F138" t="s">
        <v>40</v>
      </c>
      <c r="G138" t="s">
        <v>77</v>
      </c>
      <c r="H138" t="s">
        <v>77</v>
      </c>
      <c r="I138" t="s">
        <v>83</v>
      </c>
      <c r="J138" t="s">
        <v>83</v>
      </c>
      <c r="K138" t="str">
        <f t="shared" si="4"/>
        <v>COMPUTERCOMPUTER</v>
      </c>
      <c r="L138" t="str">
        <f t="shared" si="5"/>
        <v>COMPUTERCOMPUTER</v>
      </c>
      <c r="M138">
        <v>1.0799999999999999E-22</v>
      </c>
      <c r="N138">
        <v>0.51457093399999998</v>
      </c>
      <c r="O138">
        <v>315</v>
      </c>
    </row>
    <row r="139" spans="5:15" x14ac:dyDescent="0.25">
      <c r="E139" t="s">
        <v>39</v>
      </c>
      <c r="F139" t="s">
        <v>21</v>
      </c>
      <c r="G139" t="s">
        <v>77</v>
      </c>
      <c r="H139" t="s">
        <v>78</v>
      </c>
      <c r="I139" t="s">
        <v>83</v>
      </c>
      <c r="J139" t="s">
        <v>84</v>
      </c>
      <c r="K139" t="str">
        <f t="shared" si="4"/>
        <v>COMPUTERMATH</v>
      </c>
      <c r="L139" t="str">
        <f t="shared" si="5"/>
        <v>MATHCOMPUTER</v>
      </c>
      <c r="M139">
        <v>2.23E-12</v>
      </c>
      <c r="N139">
        <v>0.51409792899999995</v>
      </c>
      <c r="O139">
        <v>163</v>
      </c>
    </row>
    <row r="140" spans="5:15" x14ac:dyDescent="0.25">
      <c r="E140" t="s">
        <v>34</v>
      </c>
      <c r="F140" t="s">
        <v>42</v>
      </c>
      <c r="G140" t="s">
        <v>78</v>
      </c>
      <c r="H140" t="s">
        <v>77</v>
      </c>
      <c r="I140" t="s">
        <v>84</v>
      </c>
      <c r="J140" t="s">
        <v>93</v>
      </c>
      <c r="K140" t="str">
        <f t="shared" si="4"/>
        <v>MATHECONOMIC</v>
      </c>
      <c r="L140" t="str">
        <f t="shared" si="5"/>
        <v>ECONOMICMATH</v>
      </c>
      <c r="M140">
        <v>1.32E-12</v>
      </c>
      <c r="N140">
        <v>0.51195003100000003</v>
      </c>
      <c r="O140">
        <v>168</v>
      </c>
    </row>
    <row r="141" spans="5:15" x14ac:dyDescent="0.25">
      <c r="E141" t="s">
        <v>39</v>
      </c>
      <c r="F141" t="s">
        <v>24</v>
      </c>
      <c r="G141" t="s">
        <v>77</v>
      </c>
      <c r="H141" t="s">
        <v>77</v>
      </c>
      <c r="I141" t="s">
        <v>83</v>
      </c>
      <c r="J141" t="s">
        <v>93</v>
      </c>
      <c r="K141" t="str">
        <f t="shared" si="4"/>
        <v>COMPUTERECONOMIC</v>
      </c>
      <c r="L141" t="str">
        <f t="shared" si="5"/>
        <v>ECONOMICCOMPUTER</v>
      </c>
      <c r="M141">
        <v>3.7600000000000001E-12</v>
      </c>
      <c r="N141">
        <v>0.51087913399999996</v>
      </c>
      <c r="O141">
        <v>162</v>
      </c>
    </row>
    <row r="142" spans="5:15" x14ac:dyDescent="0.25">
      <c r="E142" t="s">
        <v>34</v>
      </c>
      <c r="F142" t="s">
        <v>53</v>
      </c>
      <c r="G142" t="s">
        <v>78</v>
      </c>
      <c r="H142" t="s">
        <v>78</v>
      </c>
      <c r="I142" t="s">
        <v>84</v>
      </c>
      <c r="J142" t="s">
        <v>97</v>
      </c>
      <c r="K142" t="str">
        <f t="shared" si="4"/>
        <v>MATHPHYSICS</v>
      </c>
      <c r="L142" t="str">
        <f t="shared" si="5"/>
        <v>PHYSICSMATH</v>
      </c>
      <c r="M142">
        <v>1.32E-12</v>
      </c>
      <c r="N142">
        <v>0.51061676600000006</v>
      </c>
      <c r="O142">
        <v>169</v>
      </c>
    </row>
    <row r="143" spans="5:15" x14ac:dyDescent="0.25">
      <c r="E143" t="s">
        <v>39</v>
      </c>
      <c r="F143" t="s">
        <v>15</v>
      </c>
      <c r="G143" t="s">
        <v>77</v>
      </c>
      <c r="H143" t="s">
        <v>78</v>
      </c>
      <c r="I143" t="s">
        <v>83</v>
      </c>
      <c r="J143" t="s">
        <v>84</v>
      </c>
      <c r="K143" t="str">
        <f t="shared" si="4"/>
        <v>COMPUTERMATH</v>
      </c>
      <c r="L143" t="str">
        <f t="shared" si="5"/>
        <v>MATHCOMPUTER</v>
      </c>
      <c r="M143">
        <v>3.7500000000000001E-7</v>
      </c>
      <c r="N143">
        <v>0.51051084400000002</v>
      </c>
      <c r="O143">
        <v>88</v>
      </c>
    </row>
    <row r="144" spans="5:15" x14ac:dyDescent="0.25">
      <c r="E144" t="s">
        <v>51</v>
      </c>
      <c r="F144" t="s">
        <v>58</v>
      </c>
      <c r="G144" t="s">
        <v>78</v>
      </c>
      <c r="H144" t="s">
        <v>77</v>
      </c>
      <c r="I144" t="s">
        <v>84</v>
      </c>
      <c r="J144" t="s">
        <v>100</v>
      </c>
      <c r="K144" t="str">
        <f t="shared" si="4"/>
        <v>MATHACCTING</v>
      </c>
      <c r="L144" t="str">
        <f t="shared" si="5"/>
        <v>ACCTINGMATH</v>
      </c>
      <c r="M144">
        <v>8.4099999999999997E-7</v>
      </c>
      <c r="N144">
        <v>0.51007180500000004</v>
      </c>
      <c r="O144">
        <v>83</v>
      </c>
    </row>
    <row r="145" spans="5:15" x14ac:dyDescent="0.25">
      <c r="E145" t="s">
        <v>15</v>
      </c>
      <c r="F145" t="s">
        <v>25</v>
      </c>
      <c r="G145" t="s">
        <v>78</v>
      </c>
      <c r="H145" t="s">
        <v>77</v>
      </c>
      <c r="I145" t="s">
        <v>84</v>
      </c>
      <c r="J145" t="s">
        <v>83</v>
      </c>
      <c r="K145" t="str">
        <f t="shared" si="4"/>
        <v>MATHCOMPUTER</v>
      </c>
      <c r="L145" t="str">
        <f t="shared" si="5"/>
        <v>COMPUTERMATH</v>
      </c>
      <c r="M145">
        <v>7.5199999999999996E-7</v>
      </c>
      <c r="N145">
        <v>0.50929276300000004</v>
      </c>
      <c r="O145">
        <v>84</v>
      </c>
    </row>
    <row r="146" spans="5:15" x14ac:dyDescent="0.25">
      <c r="E146" t="s">
        <v>11</v>
      </c>
      <c r="F146" t="s">
        <v>33</v>
      </c>
      <c r="G146" t="s">
        <v>78</v>
      </c>
      <c r="H146" t="s">
        <v>78</v>
      </c>
      <c r="I146" t="s">
        <v>84</v>
      </c>
      <c r="J146" t="s">
        <v>87</v>
      </c>
      <c r="K146" t="str">
        <f t="shared" si="4"/>
        <v>MATHSOFTWARE</v>
      </c>
      <c r="L146" t="str">
        <f t="shared" si="5"/>
        <v>SOFTWAREMATH</v>
      </c>
      <c r="M146">
        <v>3.9199999999999997E-9</v>
      </c>
      <c r="N146">
        <v>0.50915107999999998</v>
      </c>
      <c r="O146">
        <v>118</v>
      </c>
    </row>
    <row r="147" spans="5:15" x14ac:dyDescent="0.25">
      <c r="E147" t="s">
        <v>34</v>
      </c>
      <c r="F147" t="s">
        <v>25</v>
      </c>
      <c r="G147" t="s">
        <v>78</v>
      </c>
      <c r="H147" t="s">
        <v>77</v>
      </c>
      <c r="I147" t="s">
        <v>84</v>
      </c>
      <c r="J147" t="s">
        <v>83</v>
      </c>
      <c r="K147" t="str">
        <f t="shared" si="4"/>
        <v>MATHCOMPUTER</v>
      </c>
      <c r="L147" t="str">
        <f t="shared" si="5"/>
        <v>COMPUTERMATH</v>
      </c>
      <c r="M147">
        <v>3.3900000000000001E-18</v>
      </c>
      <c r="N147">
        <v>0.50793615400000003</v>
      </c>
      <c r="O147">
        <v>256</v>
      </c>
    </row>
    <row r="148" spans="5:15" x14ac:dyDescent="0.25">
      <c r="E148" t="s">
        <v>11</v>
      </c>
      <c r="F148" t="s">
        <v>29</v>
      </c>
      <c r="G148" t="s">
        <v>78</v>
      </c>
      <c r="H148" t="s">
        <v>77</v>
      </c>
      <c r="I148" t="s">
        <v>84</v>
      </c>
      <c r="J148" t="s">
        <v>83</v>
      </c>
      <c r="K148" t="str">
        <f t="shared" si="4"/>
        <v>MATHCOMPUTER</v>
      </c>
      <c r="L148" t="str">
        <f t="shared" si="5"/>
        <v>COMPUTERMATH</v>
      </c>
      <c r="M148">
        <v>2.0299999999999998E-9</v>
      </c>
      <c r="N148">
        <v>0.50785553299999997</v>
      </c>
      <c r="O148">
        <v>123</v>
      </c>
    </row>
    <row r="149" spans="5:15" x14ac:dyDescent="0.25">
      <c r="E149" t="s">
        <v>40</v>
      </c>
      <c r="F149" t="s">
        <v>54</v>
      </c>
      <c r="G149" t="s">
        <v>77</v>
      </c>
      <c r="H149" t="s">
        <v>78</v>
      </c>
      <c r="I149" t="s">
        <v>83</v>
      </c>
      <c r="J149" t="s">
        <v>95</v>
      </c>
      <c r="K149" t="str">
        <f t="shared" si="4"/>
        <v>COMPUTERELECTENG</v>
      </c>
      <c r="L149" t="str">
        <f t="shared" si="5"/>
        <v>ELECTENGCOMPUTER</v>
      </c>
      <c r="M149">
        <v>8.2200000000000003E-7</v>
      </c>
      <c r="N149">
        <v>0.50776307600000004</v>
      </c>
      <c r="O149">
        <v>84</v>
      </c>
    </row>
    <row r="150" spans="5:15" x14ac:dyDescent="0.25">
      <c r="E150" t="s">
        <v>38</v>
      </c>
      <c r="F150" t="s">
        <v>59</v>
      </c>
      <c r="G150" t="s">
        <v>76</v>
      </c>
      <c r="H150" t="s">
        <v>77</v>
      </c>
      <c r="I150" t="s">
        <v>86</v>
      </c>
      <c r="J150" t="s">
        <v>83</v>
      </c>
      <c r="K150" t="str">
        <f t="shared" si="4"/>
        <v>PSYCHLGYCOMPUTER</v>
      </c>
      <c r="L150" t="str">
        <f t="shared" si="5"/>
        <v>COMPUTERPSYCHLGY</v>
      </c>
      <c r="M150">
        <v>8.3799999999999996E-7</v>
      </c>
      <c r="N150">
        <v>0.50744019699999998</v>
      </c>
      <c r="O150">
        <v>84</v>
      </c>
    </row>
    <row r="151" spans="5:15" x14ac:dyDescent="0.25">
      <c r="E151" t="s">
        <v>33</v>
      </c>
      <c r="F151" t="s">
        <v>60</v>
      </c>
      <c r="G151" t="s">
        <v>78</v>
      </c>
      <c r="H151" t="s">
        <v>78</v>
      </c>
      <c r="I151" t="s">
        <v>87</v>
      </c>
      <c r="J151" t="s">
        <v>87</v>
      </c>
      <c r="K151" t="str">
        <f t="shared" si="4"/>
        <v>SOFTWARESOFTWARE</v>
      </c>
      <c r="L151" t="str">
        <f t="shared" si="5"/>
        <v>SOFTWARESOFTWARE</v>
      </c>
      <c r="M151">
        <v>8.9600000000000002E-13</v>
      </c>
      <c r="N151">
        <v>0.50615803100000001</v>
      </c>
      <c r="O151">
        <v>175</v>
      </c>
    </row>
    <row r="152" spans="5:15" x14ac:dyDescent="0.25">
      <c r="E152" t="s">
        <v>33</v>
      </c>
      <c r="F152" t="s">
        <v>24</v>
      </c>
      <c r="G152" t="s">
        <v>78</v>
      </c>
      <c r="H152" t="s">
        <v>77</v>
      </c>
      <c r="I152" t="s">
        <v>87</v>
      </c>
      <c r="J152" t="s">
        <v>93</v>
      </c>
      <c r="K152" t="str">
        <f t="shared" si="4"/>
        <v>SOFTWAREECONOMIC</v>
      </c>
      <c r="L152" t="str">
        <f t="shared" si="5"/>
        <v>ECONOMICSOFTWARE</v>
      </c>
      <c r="M152">
        <v>5.4999999999999997E-11</v>
      </c>
      <c r="N152">
        <v>0.50577005399999997</v>
      </c>
      <c r="O152">
        <v>148</v>
      </c>
    </row>
    <row r="153" spans="5:15" x14ac:dyDescent="0.25">
      <c r="E153" t="s">
        <v>52</v>
      </c>
      <c r="F153" t="s">
        <v>61</v>
      </c>
      <c r="G153" t="s">
        <v>77</v>
      </c>
      <c r="H153" t="s">
        <v>77</v>
      </c>
      <c r="I153" t="s">
        <v>83</v>
      </c>
      <c r="J153" t="s">
        <v>83</v>
      </c>
      <c r="K153" t="str">
        <f t="shared" si="4"/>
        <v>COMPUTERCOMPUTER</v>
      </c>
      <c r="L153" t="str">
        <f t="shared" si="5"/>
        <v>COMPUTERCOMPUTER</v>
      </c>
      <c r="M153">
        <v>8.4100000000000005E-9</v>
      </c>
      <c r="N153">
        <v>0.50534778000000002</v>
      </c>
      <c r="O153">
        <v>115</v>
      </c>
    </row>
    <row r="154" spans="5:15" x14ac:dyDescent="0.25">
      <c r="E154" t="s">
        <v>24</v>
      </c>
      <c r="F154" t="s">
        <v>41</v>
      </c>
      <c r="G154" t="s">
        <v>77</v>
      </c>
      <c r="H154" t="s">
        <v>78</v>
      </c>
      <c r="I154" t="s">
        <v>93</v>
      </c>
      <c r="J154" t="s">
        <v>87</v>
      </c>
      <c r="K154" t="str">
        <f t="shared" si="4"/>
        <v>ECONOMICSOFTWARE</v>
      </c>
      <c r="L154" t="str">
        <f t="shared" si="5"/>
        <v>SOFTWAREECONOMIC</v>
      </c>
      <c r="M154">
        <v>5.2099999999999997E-7</v>
      </c>
      <c r="N154">
        <v>0.50506938999999995</v>
      </c>
      <c r="O154">
        <v>88</v>
      </c>
    </row>
    <row r="155" spans="5:15" x14ac:dyDescent="0.25">
      <c r="E155" t="s">
        <v>28</v>
      </c>
      <c r="F155" t="s">
        <v>16</v>
      </c>
      <c r="G155" t="s">
        <v>78</v>
      </c>
      <c r="H155" t="s">
        <v>78</v>
      </c>
      <c r="I155" t="s">
        <v>95</v>
      </c>
      <c r="J155" t="s">
        <v>87</v>
      </c>
      <c r="K155" t="str">
        <f t="shared" si="4"/>
        <v>ELECTENGSOFTWARE</v>
      </c>
      <c r="L155" t="str">
        <f t="shared" si="5"/>
        <v>SOFTWAREELECTENG</v>
      </c>
      <c r="M155">
        <v>1.2300000000000001E-9</v>
      </c>
      <c r="N155">
        <v>0.50479090500000001</v>
      </c>
      <c r="O155">
        <v>128</v>
      </c>
    </row>
    <row r="156" spans="5:15" x14ac:dyDescent="0.25">
      <c r="E156" t="s">
        <v>16</v>
      </c>
      <c r="F156" t="s">
        <v>43</v>
      </c>
      <c r="G156" t="s">
        <v>78</v>
      </c>
      <c r="H156" t="s">
        <v>78</v>
      </c>
      <c r="I156" t="s">
        <v>87</v>
      </c>
      <c r="J156" t="s">
        <v>87</v>
      </c>
      <c r="K156" t="str">
        <f t="shared" si="4"/>
        <v>SOFTWARESOFTWARE</v>
      </c>
      <c r="L156" t="str">
        <f t="shared" si="5"/>
        <v>SOFTWARESOFTWARE</v>
      </c>
      <c r="M156">
        <v>1.35E-10</v>
      </c>
      <c r="N156">
        <v>0.50427109299999995</v>
      </c>
      <c r="O156">
        <v>143</v>
      </c>
    </row>
    <row r="157" spans="5:15" x14ac:dyDescent="0.25">
      <c r="E157" t="s">
        <v>29</v>
      </c>
      <c r="F157" t="s">
        <v>42</v>
      </c>
      <c r="G157" t="s">
        <v>77</v>
      </c>
      <c r="H157" t="s">
        <v>77</v>
      </c>
      <c r="I157" t="s">
        <v>83</v>
      </c>
      <c r="J157" t="s">
        <v>93</v>
      </c>
      <c r="K157" t="str">
        <f t="shared" si="4"/>
        <v>COMPUTERECONOMIC</v>
      </c>
      <c r="L157" t="str">
        <f t="shared" si="5"/>
        <v>ECONOMICCOMPUTER</v>
      </c>
      <c r="M157">
        <v>5.4300000000000004E-18</v>
      </c>
      <c r="N157">
        <v>0.50269044600000001</v>
      </c>
      <c r="O157">
        <v>259</v>
      </c>
    </row>
    <row r="158" spans="5:15" x14ac:dyDescent="0.25">
      <c r="E158" t="s">
        <v>26</v>
      </c>
      <c r="F158" t="s">
        <v>43</v>
      </c>
      <c r="G158" t="s">
        <v>77</v>
      </c>
      <c r="H158" t="s">
        <v>78</v>
      </c>
      <c r="I158" t="s">
        <v>83</v>
      </c>
      <c r="J158" t="s">
        <v>87</v>
      </c>
      <c r="K158" t="str">
        <f t="shared" si="4"/>
        <v>COMPUTERSOFTWARE</v>
      </c>
      <c r="L158" t="str">
        <f t="shared" si="5"/>
        <v>SOFTWARECOMPUTER</v>
      </c>
      <c r="M158">
        <v>9.2899999999999997E-11</v>
      </c>
      <c r="N158">
        <v>0.50202129600000001</v>
      </c>
      <c r="O158">
        <v>147</v>
      </c>
    </row>
    <row r="159" spans="5:15" x14ac:dyDescent="0.25">
      <c r="E159" t="s">
        <v>16</v>
      </c>
      <c r="F159" t="s">
        <v>45</v>
      </c>
      <c r="G159" t="s">
        <v>78</v>
      </c>
      <c r="H159" t="s">
        <v>78</v>
      </c>
      <c r="I159" t="s">
        <v>87</v>
      </c>
      <c r="J159" t="s">
        <v>87</v>
      </c>
      <c r="K159" t="str">
        <f t="shared" si="4"/>
        <v>SOFTWARESOFTWARE</v>
      </c>
      <c r="L159" t="str">
        <f t="shared" si="5"/>
        <v>SOFTWARESOFTWARE</v>
      </c>
      <c r="M159">
        <v>2.0299999999999999E-14</v>
      </c>
      <c r="N159">
        <v>0.50198580500000001</v>
      </c>
      <c r="O159">
        <v>204</v>
      </c>
    </row>
    <row r="160" spans="5:15" x14ac:dyDescent="0.25">
      <c r="E160" t="s">
        <v>15</v>
      </c>
      <c r="F160" t="s">
        <v>35</v>
      </c>
      <c r="G160" t="s">
        <v>78</v>
      </c>
      <c r="H160" t="s">
        <v>78</v>
      </c>
      <c r="I160" t="s">
        <v>84</v>
      </c>
      <c r="J160" t="s">
        <v>97</v>
      </c>
      <c r="K160" t="str">
        <f t="shared" si="4"/>
        <v>MATHPHYSICS</v>
      </c>
      <c r="L160" t="str">
        <f t="shared" si="5"/>
        <v>PHYSICSMATH</v>
      </c>
      <c r="M160">
        <v>1.5799999999999999E-6</v>
      </c>
      <c r="N160">
        <v>0.50166638900000005</v>
      </c>
      <c r="O160">
        <v>82</v>
      </c>
    </row>
    <row r="161" spans="5:15" x14ac:dyDescent="0.25">
      <c r="E161" t="s">
        <v>16</v>
      </c>
      <c r="F161" t="s">
        <v>11</v>
      </c>
      <c r="G161" t="s">
        <v>78</v>
      </c>
      <c r="H161" t="s">
        <v>78</v>
      </c>
      <c r="I161" t="s">
        <v>87</v>
      </c>
      <c r="J161" t="s">
        <v>84</v>
      </c>
      <c r="K161" t="str">
        <f t="shared" si="4"/>
        <v>SOFTWAREMATH</v>
      </c>
      <c r="L161" t="str">
        <f t="shared" si="5"/>
        <v>MATHSOFTWARE</v>
      </c>
      <c r="M161">
        <v>6.9399999999999999E-8</v>
      </c>
      <c r="N161">
        <v>0.50123521500000001</v>
      </c>
      <c r="O161">
        <v>103</v>
      </c>
    </row>
    <row r="162" spans="5:15" x14ac:dyDescent="0.25">
      <c r="E162" t="s">
        <v>45</v>
      </c>
      <c r="F162" t="s">
        <v>52</v>
      </c>
      <c r="G162" t="s">
        <v>78</v>
      </c>
      <c r="H162" t="s">
        <v>77</v>
      </c>
      <c r="I162" t="s">
        <v>87</v>
      </c>
      <c r="J162" t="s">
        <v>83</v>
      </c>
      <c r="K162" t="str">
        <f t="shared" si="4"/>
        <v>SOFTWARECOMPUTER</v>
      </c>
      <c r="L162" t="str">
        <f t="shared" si="5"/>
        <v>COMPUTERSOFTWARE</v>
      </c>
      <c r="M162">
        <v>1.08E-6</v>
      </c>
      <c r="N162">
        <v>0.49785712300000001</v>
      </c>
      <c r="O162">
        <v>86</v>
      </c>
    </row>
    <row r="163" spans="5:15" x14ac:dyDescent="0.25">
      <c r="E163" t="s">
        <v>62</v>
      </c>
      <c r="F163" t="s">
        <v>42</v>
      </c>
      <c r="G163" t="s">
        <v>77</v>
      </c>
      <c r="H163" t="s">
        <v>77</v>
      </c>
      <c r="I163" t="s">
        <v>96</v>
      </c>
      <c r="J163" t="s">
        <v>93</v>
      </c>
      <c r="K163" t="str">
        <f t="shared" si="4"/>
        <v>BUSADMINECONOMIC</v>
      </c>
      <c r="L163" t="str">
        <f t="shared" si="5"/>
        <v>ECONOMICBUSADMIN</v>
      </c>
      <c r="M163">
        <v>4.4299999999999998E-11</v>
      </c>
      <c r="N163">
        <v>0.497721582</v>
      </c>
      <c r="O163">
        <v>155</v>
      </c>
    </row>
    <row r="164" spans="5:15" x14ac:dyDescent="0.25">
      <c r="E164" t="s">
        <v>30</v>
      </c>
      <c r="F164" t="s">
        <v>53</v>
      </c>
      <c r="G164" t="s">
        <v>78</v>
      </c>
      <c r="H164" t="s">
        <v>78</v>
      </c>
      <c r="I164" t="s">
        <v>84</v>
      </c>
      <c r="J164" t="s">
        <v>97</v>
      </c>
      <c r="K164" t="str">
        <f t="shared" si="4"/>
        <v>MATHPHYSICS</v>
      </c>
      <c r="L164" t="str">
        <f t="shared" si="5"/>
        <v>PHYSICSMATH</v>
      </c>
      <c r="M164">
        <v>8.0799999999999995E-12</v>
      </c>
      <c r="N164">
        <v>0.49734452499999998</v>
      </c>
      <c r="O164">
        <v>167</v>
      </c>
    </row>
    <row r="165" spans="5:15" x14ac:dyDescent="0.25">
      <c r="E165" t="s">
        <v>63</v>
      </c>
      <c r="F165" t="s">
        <v>31</v>
      </c>
      <c r="G165" t="s">
        <v>78</v>
      </c>
      <c r="H165" t="s">
        <v>78</v>
      </c>
      <c r="I165" t="s">
        <v>84</v>
      </c>
      <c r="J165" t="s">
        <v>84</v>
      </c>
      <c r="K165" t="str">
        <f t="shared" si="4"/>
        <v>MATHMATH</v>
      </c>
      <c r="L165" t="str">
        <f t="shared" si="5"/>
        <v>MATHMATH</v>
      </c>
      <c r="M165">
        <v>2.9799999999999999E-7</v>
      </c>
      <c r="N165">
        <v>0.497158129</v>
      </c>
      <c r="O165">
        <v>95</v>
      </c>
    </row>
    <row r="166" spans="5:15" x14ac:dyDescent="0.25">
      <c r="E166" t="s">
        <v>58</v>
      </c>
      <c r="F166" t="s">
        <v>64</v>
      </c>
      <c r="G166" t="s">
        <v>77</v>
      </c>
      <c r="H166" t="s">
        <v>77</v>
      </c>
      <c r="I166" t="s">
        <v>100</v>
      </c>
      <c r="J166" t="s">
        <v>100</v>
      </c>
      <c r="K166" t="str">
        <f t="shared" si="4"/>
        <v>ACCTINGACCTING</v>
      </c>
      <c r="L166" t="str">
        <f t="shared" si="5"/>
        <v>ACCTINGACCTING</v>
      </c>
      <c r="M166">
        <v>9.6999999999999992E-9</v>
      </c>
      <c r="N166">
        <v>0.49599248800000001</v>
      </c>
      <c r="O166">
        <v>119</v>
      </c>
    </row>
    <row r="167" spans="5:15" x14ac:dyDescent="0.25">
      <c r="E167" t="s">
        <v>40</v>
      </c>
      <c r="F167" t="s">
        <v>26</v>
      </c>
      <c r="G167" t="s">
        <v>77</v>
      </c>
      <c r="H167" t="s">
        <v>77</v>
      </c>
      <c r="I167" t="s">
        <v>83</v>
      </c>
      <c r="J167" t="s">
        <v>83</v>
      </c>
      <c r="K167" t="str">
        <f t="shared" si="4"/>
        <v>COMPUTERCOMPUTER</v>
      </c>
      <c r="L167" t="str">
        <f t="shared" si="5"/>
        <v>COMPUTERCOMPUTER</v>
      </c>
      <c r="M167">
        <v>2.0599999999999998E-18</v>
      </c>
      <c r="N167">
        <v>0.49590034700000002</v>
      </c>
      <c r="O167">
        <v>274</v>
      </c>
    </row>
    <row r="168" spans="5:15" x14ac:dyDescent="0.25">
      <c r="E168" t="s">
        <v>28</v>
      </c>
      <c r="F168" t="s">
        <v>35</v>
      </c>
      <c r="G168" t="s">
        <v>78</v>
      </c>
      <c r="H168" t="s">
        <v>78</v>
      </c>
      <c r="I168" t="s">
        <v>95</v>
      </c>
      <c r="J168" t="s">
        <v>97</v>
      </c>
      <c r="K168" t="str">
        <f t="shared" si="4"/>
        <v>ELECTENGPHYSICS</v>
      </c>
      <c r="L168" t="str">
        <f t="shared" si="5"/>
        <v>PHYSICSELECTENG</v>
      </c>
      <c r="M168">
        <v>1.8200000000000001E-8</v>
      </c>
      <c r="N168">
        <v>0.495332983</v>
      </c>
      <c r="O168">
        <v>115</v>
      </c>
    </row>
    <row r="169" spans="5:15" x14ac:dyDescent="0.25">
      <c r="E169" t="s">
        <v>56</v>
      </c>
      <c r="F169" t="s">
        <v>58</v>
      </c>
      <c r="G169" t="s">
        <v>76</v>
      </c>
      <c r="H169" t="s">
        <v>77</v>
      </c>
      <c r="I169" t="s">
        <v>81</v>
      </c>
      <c r="J169" t="s">
        <v>100</v>
      </c>
      <c r="K169" t="str">
        <f t="shared" si="4"/>
        <v>GENENGACCTING</v>
      </c>
      <c r="L169" t="str">
        <f t="shared" si="5"/>
        <v>ACCTINGGENENG</v>
      </c>
      <c r="M169">
        <v>1.2699999999999999E-6</v>
      </c>
      <c r="N169">
        <v>0.49493155799999999</v>
      </c>
      <c r="O169">
        <v>86</v>
      </c>
    </row>
    <row r="170" spans="5:15" x14ac:dyDescent="0.25">
      <c r="E170" t="s">
        <v>28</v>
      </c>
      <c r="F170" t="s">
        <v>36</v>
      </c>
      <c r="G170" t="s">
        <v>78</v>
      </c>
      <c r="H170" t="s">
        <v>77</v>
      </c>
      <c r="I170" t="s">
        <v>95</v>
      </c>
      <c r="J170" t="s">
        <v>83</v>
      </c>
      <c r="K170" t="str">
        <f t="shared" si="4"/>
        <v>ELECTENGCOMPUTER</v>
      </c>
      <c r="L170" t="str">
        <f t="shared" si="5"/>
        <v>COMPUTERELECTENG</v>
      </c>
      <c r="M170">
        <v>2.5699999999999999E-10</v>
      </c>
      <c r="N170">
        <v>0.49459490699999997</v>
      </c>
      <c r="O170">
        <v>145</v>
      </c>
    </row>
    <row r="171" spans="5:15" x14ac:dyDescent="0.25">
      <c r="E171" t="s">
        <v>35</v>
      </c>
      <c r="F171" t="s">
        <v>26</v>
      </c>
      <c r="G171" t="s">
        <v>78</v>
      </c>
      <c r="H171" t="s">
        <v>77</v>
      </c>
      <c r="I171" t="s">
        <v>97</v>
      </c>
      <c r="J171" t="s">
        <v>83</v>
      </c>
      <c r="K171" t="str">
        <f t="shared" si="4"/>
        <v>PHYSICSCOMPUTER</v>
      </c>
      <c r="L171" t="str">
        <f t="shared" si="5"/>
        <v>COMPUTERPHYSICS</v>
      </c>
      <c r="M171">
        <v>2.4199999999999999E-10</v>
      </c>
      <c r="N171">
        <v>0.49368701700000001</v>
      </c>
      <c r="O171">
        <v>146</v>
      </c>
    </row>
    <row r="172" spans="5:15" x14ac:dyDescent="0.25">
      <c r="E172" t="s">
        <v>38</v>
      </c>
      <c r="F172" t="s">
        <v>65</v>
      </c>
      <c r="G172" t="s">
        <v>76</v>
      </c>
      <c r="H172" t="s">
        <v>76</v>
      </c>
      <c r="I172" t="s">
        <v>86</v>
      </c>
      <c r="J172" t="s">
        <v>101</v>
      </c>
      <c r="K172" t="str">
        <f t="shared" si="4"/>
        <v>PSYCHLGYGEOGRPHY</v>
      </c>
      <c r="L172" t="str">
        <f t="shared" si="5"/>
        <v>GEOGRPHYPSYCHLGY</v>
      </c>
      <c r="M172">
        <v>7.6000000000000006E-8</v>
      </c>
      <c r="N172">
        <v>0.49360942000000002</v>
      </c>
      <c r="O172">
        <v>106</v>
      </c>
    </row>
    <row r="173" spans="5:15" x14ac:dyDescent="0.25">
      <c r="E173" t="s">
        <v>36</v>
      </c>
      <c r="F173" t="s">
        <v>35</v>
      </c>
      <c r="G173" t="s">
        <v>77</v>
      </c>
      <c r="H173" t="s">
        <v>78</v>
      </c>
      <c r="I173" t="s">
        <v>83</v>
      </c>
      <c r="J173" t="s">
        <v>97</v>
      </c>
      <c r="K173" t="str">
        <f t="shared" si="4"/>
        <v>COMPUTERPHYSICS</v>
      </c>
      <c r="L173" t="str">
        <f t="shared" si="5"/>
        <v>PHYSICSCOMPUTER</v>
      </c>
      <c r="M173">
        <v>2.8599999999999999E-10</v>
      </c>
      <c r="N173">
        <v>0.493438551</v>
      </c>
      <c r="O173">
        <v>145</v>
      </c>
    </row>
    <row r="174" spans="5:15" x14ac:dyDescent="0.25">
      <c r="E174" t="s">
        <v>42</v>
      </c>
      <c r="F174" t="s">
        <v>55</v>
      </c>
      <c r="G174" t="s">
        <v>77</v>
      </c>
      <c r="H174" t="s">
        <v>77</v>
      </c>
      <c r="I174" t="s">
        <v>93</v>
      </c>
      <c r="J174" t="s">
        <v>83</v>
      </c>
      <c r="K174" t="str">
        <f t="shared" si="4"/>
        <v>ECONOMICCOMPUTER</v>
      </c>
      <c r="L174" t="str">
        <f t="shared" si="5"/>
        <v>COMPUTERECONOMIC</v>
      </c>
      <c r="M174">
        <v>3.09E-19</v>
      </c>
      <c r="N174">
        <v>0.49311148700000001</v>
      </c>
      <c r="O174">
        <v>291</v>
      </c>
    </row>
    <row r="175" spans="5:15" x14ac:dyDescent="0.25">
      <c r="E175" t="s">
        <v>54</v>
      </c>
      <c r="F175" t="s">
        <v>43</v>
      </c>
      <c r="G175" t="s">
        <v>78</v>
      </c>
      <c r="H175" t="s">
        <v>78</v>
      </c>
      <c r="I175" t="s">
        <v>95</v>
      </c>
      <c r="J175" t="s">
        <v>87</v>
      </c>
      <c r="K175" t="str">
        <f t="shared" si="4"/>
        <v>ELECTENGSOFTWARE</v>
      </c>
      <c r="L175" t="str">
        <f t="shared" si="5"/>
        <v>SOFTWAREELECTENG</v>
      </c>
      <c r="M175">
        <v>1.73E-7</v>
      </c>
      <c r="N175">
        <v>0.49208753999999999</v>
      </c>
      <c r="O175">
        <v>101</v>
      </c>
    </row>
    <row r="176" spans="5:15" x14ac:dyDescent="0.25">
      <c r="E176" t="s">
        <v>54</v>
      </c>
      <c r="F176" t="s">
        <v>44</v>
      </c>
      <c r="G176" t="s">
        <v>78</v>
      </c>
      <c r="H176" t="s">
        <v>78</v>
      </c>
      <c r="I176" t="s">
        <v>95</v>
      </c>
      <c r="J176" t="s">
        <v>87</v>
      </c>
      <c r="K176" t="str">
        <f t="shared" si="4"/>
        <v>ELECTENGSOFTWARE</v>
      </c>
      <c r="L176" t="str">
        <f t="shared" si="5"/>
        <v>SOFTWAREELECTENG</v>
      </c>
      <c r="M176">
        <v>1.8E-7</v>
      </c>
      <c r="N176">
        <v>0.491473681</v>
      </c>
      <c r="O176">
        <v>101</v>
      </c>
    </row>
    <row r="177" spans="5:15" x14ac:dyDescent="0.25">
      <c r="E177" t="s">
        <v>40</v>
      </c>
      <c r="F177" t="s">
        <v>48</v>
      </c>
      <c r="G177" t="s">
        <v>77</v>
      </c>
      <c r="H177" t="s">
        <v>77</v>
      </c>
      <c r="I177" t="s">
        <v>83</v>
      </c>
      <c r="J177" t="s">
        <v>83</v>
      </c>
      <c r="K177" t="str">
        <f t="shared" si="4"/>
        <v>COMPUTERCOMPUTER</v>
      </c>
      <c r="L177" t="str">
        <f t="shared" si="5"/>
        <v>COMPUTERCOMPUTER</v>
      </c>
      <c r="M177">
        <v>8.9400000000000004E-7</v>
      </c>
      <c r="N177">
        <v>0.49102426500000002</v>
      </c>
      <c r="O177">
        <v>90</v>
      </c>
    </row>
    <row r="178" spans="5:15" x14ac:dyDescent="0.25">
      <c r="E178" t="s">
        <v>22</v>
      </c>
      <c r="F178" t="s">
        <v>33</v>
      </c>
      <c r="G178" t="s">
        <v>78</v>
      </c>
      <c r="H178" t="s">
        <v>78</v>
      </c>
      <c r="I178" t="s">
        <v>84</v>
      </c>
      <c r="J178" t="s">
        <v>87</v>
      </c>
      <c r="K178" t="str">
        <f t="shared" si="4"/>
        <v>MATHSOFTWARE</v>
      </c>
      <c r="L178" t="str">
        <f t="shared" si="5"/>
        <v>SOFTWAREMATH</v>
      </c>
      <c r="M178">
        <v>1.2200000000000001E-11</v>
      </c>
      <c r="N178">
        <v>0.49098934500000002</v>
      </c>
      <c r="O178">
        <v>169</v>
      </c>
    </row>
    <row r="179" spans="5:15" x14ac:dyDescent="0.25">
      <c r="E179" t="s">
        <v>22</v>
      </c>
      <c r="F179" t="s">
        <v>40</v>
      </c>
      <c r="G179" t="s">
        <v>78</v>
      </c>
      <c r="H179" t="s">
        <v>77</v>
      </c>
      <c r="I179" t="s">
        <v>84</v>
      </c>
      <c r="J179" t="s">
        <v>83</v>
      </c>
      <c r="K179" t="str">
        <f t="shared" si="4"/>
        <v>MATHCOMPUTER</v>
      </c>
      <c r="L179" t="str">
        <f t="shared" si="5"/>
        <v>COMPUTERMATH</v>
      </c>
      <c r="M179">
        <v>7.5799999999999997E-10</v>
      </c>
      <c r="N179">
        <v>0.49061576899999998</v>
      </c>
      <c r="O179">
        <v>140</v>
      </c>
    </row>
    <row r="180" spans="5:15" x14ac:dyDescent="0.25">
      <c r="E180" t="s">
        <v>28</v>
      </c>
      <c r="F180" t="s">
        <v>43</v>
      </c>
      <c r="G180" t="s">
        <v>78</v>
      </c>
      <c r="H180" t="s">
        <v>78</v>
      </c>
      <c r="I180" t="s">
        <v>95</v>
      </c>
      <c r="J180" t="s">
        <v>87</v>
      </c>
      <c r="K180" t="str">
        <f t="shared" si="4"/>
        <v>ELECTENGSOFTWARE</v>
      </c>
      <c r="L180" t="str">
        <f t="shared" si="5"/>
        <v>SOFTWAREELECTENG</v>
      </c>
      <c r="M180">
        <v>6.73E-8</v>
      </c>
      <c r="N180">
        <v>0.48923908599999999</v>
      </c>
      <c r="O180">
        <v>109</v>
      </c>
    </row>
    <row r="181" spans="5:15" x14ac:dyDescent="0.25">
      <c r="E181" t="s">
        <v>36</v>
      </c>
      <c r="F181" t="s">
        <v>29</v>
      </c>
      <c r="G181" t="s">
        <v>77</v>
      </c>
      <c r="H181" t="s">
        <v>77</v>
      </c>
      <c r="I181" t="s">
        <v>83</v>
      </c>
      <c r="J181" t="s">
        <v>83</v>
      </c>
      <c r="K181" t="str">
        <f t="shared" si="4"/>
        <v>COMPUTERCOMPUTER</v>
      </c>
      <c r="L181" t="str">
        <f t="shared" si="5"/>
        <v>COMPUTERCOMPUTER</v>
      </c>
      <c r="M181">
        <v>2.7800000000000001E-22</v>
      </c>
      <c r="N181">
        <v>0.489233904</v>
      </c>
      <c r="O181">
        <v>347</v>
      </c>
    </row>
    <row r="182" spans="5:15" x14ac:dyDescent="0.25">
      <c r="E182" t="s">
        <v>28</v>
      </c>
      <c r="F182" t="s">
        <v>45</v>
      </c>
      <c r="G182" t="s">
        <v>78</v>
      </c>
      <c r="H182" t="s">
        <v>78</v>
      </c>
      <c r="I182" t="s">
        <v>95</v>
      </c>
      <c r="J182" t="s">
        <v>87</v>
      </c>
      <c r="K182" t="str">
        <f t="shared" si="4"/>
        <v>ELECTENGSOFTWARE</v>
      </c>
      <c r="L182" t="str">
        <f t="shared" si="5"/>
        <v>SOFTWAREELECTENG</v>
      </c>
      <c r="M182">
        <v>2.4599999999999998E-10</v>
      </c>
      <c r="N182">
        <v>0.48911644399999998</v>
      </c>
      <c r="O182">
        <v>149</v>
      </c>
    </row>
    <row r="183" spans="5:15" x14ac:dyDescent="0.25">
      <c r="E183" t="s">
        <v>58</v>
      </c>
      <c r="F183" t="s">
        <v>32</v>
      </c>
      <c r="G183" t="s">
        <v>77</v>
      </c>
      <c r="H183" t="s">
        <v>77</v>
      </c>
      <c r="I183" t="s">
        <v>100</v>
      </c>
      <c r="J183" t="s">
        <v>96</v>
      </c>
      <c r="K183" t="str">
        <f t="shared" si="4"/>
        <v>ACCTINGBUSADMIN</v>
      </c>
      <c r="L183" t="str">
        <f t="shared" si="5"/>
        <v>BUSADMINACCTING</v>
      </c>
      <c r="M183">
        <v>2.6500000000000002E-10</v>
      </c>
      <c r="N183">
        <v>0.48836800400000002</v>
      </c>
      <c r="O183">
        <v>149</v>
      </c>
    </row>
    <row r="184" spans="5:15" x14ac:dyDescent="0.25">
      <c r="E184" t="s">
        <v>26</v>
      </c>
      <c r="F184" t="s">
        <v>66</v>
      </c>
      <c r="G184" t="s">
        <v>77</v>
      </c>
      <c r="H184" t="s">
        <v>77</v>
      </c>
      <c r="I184" t="s">
        <v>83</v>
      </c>
      <c r="J184" t="s">
        <v>83</v>
      </c>
      <c r="K184" t="str">
        <f t="shared" si="4"/>
        <v>COMPUTERCOMPUTER</v>
      </c>
      <c r="L184" t="str">
        <f t="shared" si="5"/>
        <v>COMPUTERCOMPUTER</v>
      </c>
      <c r="M184">
        <v>4.3599999999999998E-9</v>
      </c>
      <c r="N184">
        <v>0.48827583400000002</v>
      </c>
      <c r="O184">
        <v>129</v>
      </c>
    </row>
    <row r="185" spans="5:15" x14ac:dyDescent="0.25">
      <c r="E185" t="s">
        <v>58</v>
      </c>
      <c r="F185" t="s">
        <v>52</v>
      </c>
      <c r="G185" t="s">
        <v>77</v>
      </c>
      <c r="H185" t="s">
        <v>77</v>
      </c>
      <c r="I185" t="s">
        <v>100</v>
      </c>
      <c r="J185" t="s">
        <v>83</v>
      </c>
      <c r="K185" t="str">
        <f t="shared" si="4"/>
        <v>ACCTINGCOMPUTER</v>
      </c>
      <c r="L185" t="str">
        <f t="shared" si="5"/>
        <v>COMPUTERACCTING</v>
      </c>
      <c r="M185">
        <v>2.9999999999999999E-7</v>
      </c>
      <c r="N185">
        <v>0.48800734400000001</v>
      </c>
      <c r="O185">
        <v>99</v>
      </c>
    </row>
    <row r="186" spans="5:15" x14ac:dyDescent="0.25">
      <c r="E186" t="s">
        <v>16</v>
      </c>
      <c r="F186" t="s">
        <v>29</v>
      </c>
      <c r="G186" t="s">
        <v>78</v>
      </c>
      <c r="H186" t="s">
        <v>77</v>
      </c>
      <c r="I186" t="s">
        <v>87</v>
      </c>
      <c r="J186" t="s">
        <v>83</v>
      </c>
      <c r="K186" t="str">
        <f t="shared" si="4"/>
        <v>SOFTWARECOMPUTER</v>
      </c>
      <c r="L186" t="str">
        <f t="shared" si="5"/>
        <v>COMPUTERSOFTWARE</v>
      </c>
      <c r="M186">
        <v>3.5000000000000002E-13</v>
      </c>
      <c r="N186">
        <v>0.48800261</v>
      </c>
      <c r="O186">
        <v>197</v>
      </c>
    </row>
    <row r="187" spans="5:15" x14ac:dyDescent="0.25">
      <c r="E187" t="s">
        <v>38</v>
      </c>
      <c r="F187" t="s">
        <v>45</v>
      </c>
      <c r="G187" t="s">
        <v>76</v>
      </c>
      <c r="H187" t="s">
        <v>78</v>
      </c>
      <c r="I187" t="s">
        <v>86</v>
      </c>
      <c r="J187" t="s">
        <v>87</v>
      </c>
      <c r="K187" t="str">
        <f t="shared" si="4"/>
        <v>PSYCHLGYSOFTWARE</v>
      </c>
      <c r="L187" t="str">
        <f t="shared" si="5"/>
        <v>SOFTWAREPSYCHLGY</v>
      </c>
      <c r="M187">
        <v>4.0499999999999999E-9</v>
      </c>
      <c r="N187">
        <v>0.48748251399999998</v>
      </c>
      <c r="O187">
        <v>130</v>
      </c>
    </row>
    <row r="188" spans="5:15" x14ac:dyDescent="0.25">
      <c r="E188" t="s">
        <v>40</v>
      </c>
      <c r="F188" t="s">
        <v>41</v>
      </c>
      <c r="G188" t="s">
        <v>77</v>
      </c>
      <c r="H188" t="s">
        <v>78</v>
      </c>
      <c r="I188" t="s">
        <v>83</v>
      </c>
      <c r="J188" t="s">
        <v>87</v>
      </c>
      <c r="K188" t="str">
        <f t="shared" si="4"/>
        <v>COMPUTERSOFTWARE</v>
      </c>
      <c r="L188" t="str">
        <f t="shared" si="5"/>
        <v>SOFTWARECOMPUTER</v>
      </c>
      <c r="M188">
        <v>8.2600000000000004E-11</v>
      </c>
      <c r="N188">
        <v>0.48748070500000001</v>
      </c>
      <c r="O188">
        <v>158</v>
      </c>
    </row>
    <row r="189" spans="5:15" x14ac:dyDescent="0.25">
      <c r="E189" t="s">
        <v>28</v>
      </c>
      <c r="F189" t="s">
        <v>53</v>
      </c>
      <c r="G189" t="s">
        <v>78</v>
      </c>
      <c r="H189" t="s">
        <v>78</v>
      </c>
      <c r="I189" t="s">
        <v>95</v>
      </c>
      <c r="J189" t="s">
        <v>97</v>
      </c>
      <c r="K189" t="str">
        <f t="shared" si="4"/>
        <v>ELECTENGPHYSICS</v>
      </c>
      <c r="L189" t="str">
        <f t="shared" si="5"/>
        <v>PHYSICSELECTENG</v>
      </c>
      <c r="M189">
        <v>8.1799999999999995E-9</v>
      </c>
      <c r="N189">
        <v>0.48741302399999997</v>
      </c>
      <c r="O189">
        <v>125</v>
      </c>
    </row>
    <row r="190" spans="5:15" x14ac:dyDescent="0.25">
      <c r="E190" t="s">
        <v>45</v>
      </c>
      <c r="F190" t="s">
        <v>49</v>
      </c>
      <c r="G190" t="s">
        <v>78</v>
      </c>
      <c r="H190" t="s">
        <v>77</v>
      </c>
      <c r="I190" t="s">
        <v>87</v>
      </c>
      <c r="J190" t="s">
        <v>96</v>
      </c>
      <c r="K190" t="str">
        <f t="shared" si="4"/>
        <v>SOFTWAREBUSADMIN</v>
      </c>
      <c r="L190" t="str">
        <f t="shared" si="5"/>
        <v>BUSADMINSOFTWARE</v>
      </c>
      <c r="M190">
        <v>2.5899999999999999E-20</v>
      </c>
      <c r="N190">
        <v>0.48732972000000002</v>
      </c>
      <c r="O190">
        <v>317</v>
      </c>
    </row>
    <row r="191" spans="5:15" x14ac:dyDescent="0.25">
      <c r="E191" t="s">
        <v>30</v>
      </c>
      <c r="F191" t="s">
        <v>22</v>
      </c>
      <c r="G191" t="s">
        <v>78</v>
      </c>
      <c r="H191" t="s">
        <v>78</v>
      </c>
      <c r="I191" t="s">
        <v>84</v>
      </c>
      <c r="J191" t="s">
        <v>84</v>
      </c>
      <c r="K191" t="str">
        <f t="shared" si="4"/>
        <v>MATHMATH</v>
      </c>
      <c r="L191" t="str">
        <f t="shared" si="5"/>
        <v>MATHMATH</v>
      </c>
      <c r="M191">
        <v>3.3000000000000002E-11</v>
      </c>
      <c r="N191">
        <v>0.48698796900000002</v>
      </c>
      <c r="O191">
        <v>165</v>
      </c>
    </row>
    <row r="192" spans="5:15" x14ac:dyDescent="0.25">
      <c r="E192" t="s">
        <v>22</v>
      </c>
      <c r="F192" t="s">
        <v>45</v>
      </c>
      <c r="G192" t="s">
        <v>78</v>
      </c>
      <c r="H192" t="s">
        <v>78</v>
      </c>
      <c r="I192" t="s">
        <v>84</v>
      </c>
      <c r="J192" t="s">
        <v>87</v>
      </c>
      <c r="K192" t="str">
        <f t="shared" si="4"/>
        <v>MATHSOFTWARE</v>
      </c>
      <c r="L192" t="str">
        <f t="shared" si="5"/>
        <v>SOFTWAREMATH</v>
      </c>
      <c r="M192">
        <v>4.9099999999999999E-12</v>
      </c>
      <c r="N192">
        <v>0.486719919</v>
      </c>
      <c r="O192">
        <v>179</v>
      </c>
    </row>
    <row r="193" spans="5:15" x14ac:dyDescent="0.25">
      <c r="E193" t="s">
        <v>28</v>
      </c>
      <c r="F193" t="s">
        <v>50</v>
      </c>
      <c r="G193" t="s">
        <v>78</v>
      </c>
      <c r="H193" t="s">
        <v>76</v>
      </c>
      <c r="I193" t="s">
        <v>95</v>
      </c>
      <c r="J193" t="s">
        <v>99</v>
      </c>
      <c r="K193" t="str">
        <f t="shared" si="4"/>
        <v>ELECTENGPHLSPHY</v>
      </c>
      <c r="L193" t="str">
        <f t="shared" si="5"/>
        <v>PHLSPHYELECTENG</v>
      </c>
      <c r="M193">
        <v>6.2499999999999997E-8</v>
      </c>
      <c r="N193">
        <v>0.48634470499999999</v>
      </c>
      <c r="O193">
        <v>111</v>
      </c>
    </row>
    <row r="194" spans="5:15" x14ac:dyDescent="0.25">
      <c r="E194" t="s">
        <v>34</v>
      </c>
      <c r="F194" t="s">
        <v>24</v>
      </c>
      <c r="G194" t="s">
        <v>78</v>
      </c>
      <c r="H194" t="s">
        <v>77</v>
      </c>
      <c r="I194" t="s">
        <v>84</v>
      </c>
      <c r="J194" t="s">
        <v>93</v>
      </c>
      <c r="K194" t="str">
        <f t="shared" si="4"/>
        <v>MATHECONOMIC</v>
      </c>
      <c r="L194" t="str">
        <f t="shared" si="5"/>
        <v>ECONOMICMATH</v>
      </c>
      <c r="M194">
        <v>1.08E-10</v>
      </c>
      <c r="N194">
        <v>0.48621964099999998</v>
      </c>
      <c r="O194">
        <v>157</v>
      </c>
    </row>
    <row r="195" spans="5:15" x14ac:dyDescent="0.25">
      <c r="E195" t="s">
        <v>53</v>
      </c>
      <c r="F195" t="s">
        <v>42</v>
      </c>
      <c r="G195" t="s">
        <v>78</v>
      </c>
      <c r="H195" t="s">
        <v>77</v>
      </c>
      <c r="I195" t="s">
        <v>97</v>
      </c>
      <c r="J195" t="s">
        <v>93</v>
      </c>
      <c r="K195" t="str">
        <f t="shared" ref="K195:K258" si="6">CONCATENATE(I195,J195)</f>
        <v>PHYSICSECONOMIC</v>
      </c>
      <c r="L195" t="str">
        <f t="shared" ref="L195:L258" si="7">CONCATENATE(J195,I195)</f>
        <v>ECONOMICPHYSICS</v>
      </c>
      <c r="M195">
        <v>1.9399999999999999E-7</v>
      </c>
      <c r="N195">
        <v>0.48609006599999999</v>
      </c>
      <c r="O195">
        <v>103</v>
      </c>
    </row>
    <row r="196" spans="5:15" x14ac:dyDescent="0.25">
      <c r="E196" t="s">
        <v>35</v>
      </c>
      <c r="F196" t="s">
        <v>11</v>
      </c>
      <c r="G196" t="s">
        <v>78</v>
      </c>
      <c r="H196" t="s">
        <v>78</v>
      </c>
      <c r="I196" t="s">
        <v>97</v>
      </c>
      <c r="J196" t="s">
        <v>84</v>
      </c>
      <c r="K196" t="str">
        <f t="shared" si="6"/>
        <v>PHYSICSMATH</v>
      </c>
      <c r="L196" t="str">
        <f t="shared" si="7"/>
        <v>MATHPHYSICS</v>
      </c>
      <c r="M196">
        <v>7.23E-7</v>
      </c>
      <c r="N196">
        <v>0.485094468</v>
      </c>
      <c r="O196">
        <v>94</v>
      </c>
    </row>
    <row r="197" spans="5:15" x14ac:dyDescent="0.25">
      <c r="E197" t="s">
        <v>35</v>
      </c>
      <c r="F197" t="s">
        <v>44</v>
      </c>
      <c r="G197" t="s">
        <v>78</v>
      </c>
      <c r="H197" t="s">
        <v>78</v>
      </c>
      <c r="I197" t="s">
        <v>97</v>
      </c>
      <c r="J197" t="s">
        <v>87</v>
      </c>
      <c r="K197" t="str">
        <f t="shared" si="6"/>
        <v>PHYSICSSOFTWARE</v>
      </c>
      <c r="L197" t="str">
        <f t="shared" si="7"/>
        <v>SOFTWAREPHYSICS</v>
      </c>
      <c r="M197">
        <v>3.8600000000000003E-9</v>
      </c>
      <c r="N197">
        <v>0.48476870399999999</v>
      </c>
      <c r="O197">
        <v>132</v>
      </c>
    </row>
    <row r="198" spans="5:15" x14ac:dyDescent="0.25">
      <c r="E198" t="s">
        <v>67</v>
      </c>
      <c r="F198" t="s">
        <v>31</v>
      </c>
      <c r="G198" t="s">
        <v>76</v>
      </c>
      <c r="H198" t="s">
        <v>78</v>
      </c>
      <c r="I198" t="s">
        <v>102</v>
      </c>
      <c r="J198" t="s">
        <v>84</v>
      </c>
      <c r="K198" t="str">
        <f t="shared" si="6"/>
        <v>SPEECHMATH</v>
      </c>
      <c r="L198" t="str">
        <f t="shared" si="7"/>
        <v>MATHSPEECH</v>
      </c>
      <c r="M198">
        <v>3.0599999999999999E-6</v>
      </c>
      <c r="N198">
        <v>0.48420928400000002</v>
      </c>
      <c r="O198">
        <v>84</v>
      </c>
    </row>
    <row r="199" spans="5:15" x14ac:dyDescent="0.25">
      <c r="E199" t="s">
        <v>26</v>
      </c>
      <c r="F199" t="s">
        <v>42</v>
      </c>
      <c r="G199" t="s">
        <v>77</v>
      </c>
      <c r="H199" t="s">
        <v>77</v>
      </c>
      <c r="I199" t="s">
        <v>83</v>
      </c>
      <c r="J199" t="s">
        <v>93</v>
      </c>
      <c r="K199" t="str">
        <f t="shared" si="6"/>
        <v>COMPUTERECONOMIC</v>
      </c>
      <c r="L199" t="str">
        <f t="shared" si="7"/>
        <v>ECONOMICCOMPUTER</v>
      </c>
      <c r="M199">
        <v>1.0299999999999999E-11</v>
      </c>
      <c r="N199">
        <v>0.48382922099999998</v>
      </c>
      <c r="O199">
        <v>176</v>
      </c>
    </row>
    <row r="200" spans="5:15" x14ac:dyDescent="0.25">
      <c r="E200" t="s">
        <v>40</v>
      </c>
      <c r="F200" t="s">
        <v>35</v>
      </c>
      <c r="G200" t="s">
        <v>77</v>
      </c>
      <c r="H200" t="s">
        <v>78</v>
      </c>
      <c r="I200" t="s">
        <v>83</v>
      </c>
      <c r="J200" t="s">
        <v>97</v>
      </c>
      <c r="K200" t="str">
        <f t="shared" si="6"/>
        <v>COMPUTERPHYSICS</v>
      </c>
      <c r="L200" t="str">
        <f t="shared" si="7"/>
        <v>PHYSICSCOMPUTER</v>
      </c>
      <c r="M200">
        <v>5.8299999999999999E-8</v>
      </c>
      <c r="N200">
        <v>0.483447075</v>
      </c>
      <c r="O200">
        <v>113</v>
      </c>
    </row>
    <row r="201" spans="5:15" x14ac:dyDescent="0.25">
      <c r="E201" t="s">
        <v>36</v>
      </c>
      <c r="F201" t="s">
        <v>24</v>
      </c>
      <c r="G201" t="s">
        <v>77</v>
      </c>
      <c r="H201" t="s">
        <v>77</v>
      </c>
      <c r="I201" t="s">
        <v>83</v>
      </c>
      <c r="J201" t="s">
        <v>93</v>
      </c>
      <c r="K201" t="str">
        <f t="shared" si="6"/>
        <v>COMPUTERECONOMIC</v>
      </c>
      <c r="L201" t="str">
        <f t="shared" si="7"/>
        <v>ECONOMICCOMPUTER</v>
      </c>
      <c r="M201">
        <v>7.1899999999999999E-12</v>
      </c>
      <c r="N201">
        <v>0.483382427</v>
      </c>
      <c r="O201">
        <v>179</v>
      </c>
    </row>
    <row r="202" spans="5:15" x14ac:dyDescent="0.25">
      <c r="E202" t="s">
        <v>40</v>
      </c>
      <c r="F202" t="s">
        <v>60</v>
      </c>
      <c r="G202" t="s">
        <v>77</v>
      </c>
      <c r="H202" t="s">
        <v>78</v>
      </c>
      <c r="I202" t="s">
        <v>83</v>
      </c>
      <c r="J202" t="s">
        <v>87</v>
      </c>
      <c r="K202" t="str">
        <f t="shared" si="6"/>
        <v>COMPUTERSOFTWARE</v>
      </c>
      <c r="L202" t="str">
        <f t="shared" si="7"/>
        <v>SOFTWARECOMPUTER</v>
      </c>
      <c r="M202">
        <v>9.4899999999999993E-10</v>
      </c>
      <c r="N202">
        <v>0.48207629400000002</v>
      </c>
      <c r="O202">
        <v>144</v>
      </c>
    </row>
    <row r="203" spans="5:15" x14ac:dyDescent="0.25">
      <c r="E203" t="s">
        <v>33</v>
      </c>
      <c r="F203" t="s">
        <v>68</v>
      </c>
      <c r="G203" t="s">
        <v>78</v>
      </c>
      <c r="H203" t="s">
        <v>78</v>
      </c>
      <c r="I203" t="s">
        <v>87</v>
      </c>
      <c r="J203" t="s">
        <v>87</v>
      </c>
      <c r="K203" t="str">
        <f t="shared" si="6"/>
        <v>SOFTWARESOFTWARE</v>
      </c>
      <c r="L203" t="str">
        <f t="shared" si="7"/>
        <v>SOFTWARESOFTWARE</v>
      </c>
      <c r="M203">
        <v>2.1900000000000001E-9</v>
      </c>
      <c r="N203">
        <v>0.48182887600000002</v>
      </c>
      <c r="O203">
        <v>138</v>
      </c>
    </row>
    <row r="204" spans="5:15" x14ac:dyDescent="0.25">
      <c r="E204" t="s">
        <v>53</v>
      </c>
      <c r="F204" t="s">
        <v>21</v>
      </c>
      <c r="G204" t="s">
        <v>78</v>
      </c>
      <c r="H204" t="s">
        <v>78</v>
      </c>
      <c r="I204" t="s">
        <v>97</v>
      </c>
      <c r="J204" t="s">
        <v>84</v>
      </c>
      <c r="K204" t="str">
        <f t="shared" si="6"/>
        <v>PHYSICSMATH</v>
      </c>
      <c r="L204" t="str">
        <f t="shared" si="7"/>
        <v>MATHPHYSICS</v>
      </c>
      <c r="M204">
        <v>2.85E-10</v>
      </c>
      <c r="N204">
        <v>0.48052400200000001</v>
      </c>
      <c r="O204">
        <v>154</v>
      </c>
    </row>
    <row r="205" spans="5:15" x14ac:dyDescent="0.25">
      <c r="E205" t="s">
        <v>39</v>
      </c>
      <c r="F205" t="s">
        <v>11</v>
      </c>
      <c r="G205" t="s">
        <v>77</v>
      </c>
      <c r="H205" t="s">
        <v>78</v>
      </c>
      <c r="I205" t="s">
        <v>83</v>
      </c>
      <c r="J205" t="s">
        <v>84</v>
      </c>
      <c r="K205" t="str">
        <f t="shared" si="6"/>
        <v>COMPUTERMATH</v>
      </c>
      <c r="L205" t="str">
        <f t="shared" si="7"/>
        <v>MATHCOMPUTER</v>
      </c>
      <c r="M205">
        <v>2.7999999999999999E-8</v>
      </c>
      <c r="N205">
        <v>0.48047067999999998</v>
      </c>
      <c r="O205">
        <v>120</v>
      </c>
    </row>
    <row r="206" spans="5:15" x14ac:dyDescent="0.25">
      <c r="E206" t="s">
        <v>39</v>
      </c>
      <c r="F206" t="s">
        <v>53</v>
      </c>
      <c r="G206" t="s">
        <v>77</v>
      </c>
      <c r="H206" t="s">
        <v>78</v>
      </c>
      <c r="I206" t="s">
        <v>83</v>
      </c>
      <c r="J206" t="s">
        <v>97</v>
      </c>
      <c r="K206" t="str">
        <f t="shared" si="6"/>
        <v>COMPUTERPHYSICS</v>
      </c>
      <c r="L206" t="str">
        <f t="shared" si="7"/>
        <v>PHYSICSCOMPUTER</v>
      </c>
      <c r="M206">
        <v>8.9800000000000003E-11</v>
      </c>
      <c r="N206">
        <v>0.479979504</v>
      </c>
      <c r="O206">
        <v>163</v>
      </c>
    </row>
    <row r="207" spans="5:15" x14ac:dyDescent="0.25">
      <c r="E207" t="s">
        <v>36</v>
      </c>
      <c r="F207" t="s">
        <v>60</v>
      </c>
      <c r="G207" t="s">
        <v>77</v>
      </c>
      <c r="H207" t="s">
        <v>78</v>
      </c>
      <c r="I207" t="s">
        <v>83</v>
      </c>
      <c r="J207" t="s">
        <v>87</v>
      </c>
      <c r="K207" t="str">
        <f t="shared" si="6"/>
        <v>COMPUTERSOFTWARE</v>
      </c>
      <c r="L207" t="str">
        <f t="shared" si="7"/>
        <v>SOFTWARECOMPUTER</v>
      </c>
      <c r="M207">
        <v>1.9199999999999999E-11</v>
      </c>
      <c r="N207">
        <v>0.47940683699999997</v>
      </c>
      <c r="O207">
        <v>175</v>
      </c>
    </row>
    <row r="208" spans="5:15" x14ac:dyDescent="0.25">
      <c r="E208" t="s">
        <v>45</v>
      </c>
      <c r="F208" t="s">
        <v>50</v>
      </c>
      <c r="G208" t="s">
        <v>78</v>
      </c>
      <c r="H208" t="s">
        <v>76</v>
      </c>
      <c r="I208" t="s">
        <v>87</v>
      </c>
      <c r="J208" t="s">
        <v>99</v>
      </c>
      <c r="K208" t="str">
        <f t="shared" si="6"/>
        <v>SOFTWAREPHLSPHY</v>
      </c>
      <c r="L208" t="str">
        <f t="shared" si="7"/>
        <v>PHLSPHYSOFTWARE</v>
      </c>
      <c r="M208">
        <v>1.62E-9</v>
      </c>
      <c r="N208">
        <v>0.47913189499999997</v>
      </c>
      <c r="O208">
        <v>142</v>
      </c>
    </row>
    <row r="209" spans="5:15" x14ac:dyDescent="0.25">
      <c r="E209" t="s">
        <v>28</v>
      </c>
      <c r="F209" t="s">
        <v>40</v>
      </c>
      <c r="G209" t="s">
        <v>78</v>
      </c>
      <c r="H209" t="s">
        <v>77</v>
      </c>
      <c r="I209" t="s">
        <v>95</v>
      </c>
      <c r="J209" t="s">
        <v>83</v>
      </c>
      <c r="K209" t="str">
        <f t="shared" si="6"/>
        <v>ELECTENGCOMPUTER</v>
      </c>
      <c r="L209" t="str">
        <f t="shared" si="7"/>
        <v>COMPUTERELECTENG</v>
      </c>
      <c r="M209">
        <v>2.44E-8</v>
      </c>
      <c r="N209">
        <v>0.478729348</v>
      </c>
      <c r="O209">
        <v>122</v>
      </c>
    </row>
    <row r="210" spans="5:15" x14ac:dyDescent="0.25">
      <c r="E210" t="s">
        <v>32</v>
      </c>
      <c r="F210" t="s">
        <v>64</v>
      </c>
      <c r="G210" t="s">
        <v>77</v>
      </c>
      <c r="H210" t="s">
        <v>77</v>
      </c>
      <c r="I210" t="s">
        <v>96</v>
      </c>
      <c r="J210" t="s">
        <v>100</v>
      </c>
      <c r="K210" t="str">
        <f t="shared" si="6"/>
        <v>BUSADMINACCTING</v>
      </c>
      <c r="L210" t="str">
        <f t="shared" si="7"/>
        <v>ACCTINGBUSADMIN</v>
      </c>
      <c r="M210">
        <v>6.6199999999999997E-8</v>
      </c>
      <c r="N210">
        <v>0.47790517799999999</v>
      </c>
      <c r="O210">
        <v>115</v>
      </c>
    </row>
    <row r="211" spans="5:15" x14ac:dyDescent="0.25">
      <c r="E211" t="s">
        <v>26</v>
      </c>
      <c r="F211" t="s">
        <v>24</v>
      </c>
      <c r="G211" t="s">
        <v>77</v>
      </c>
      <c r="H211" t="s">
        <v>77</v>
      </c>
      <c r="I211" t="s">
        <v>83</v>
      </c>
      <c r="J211" t="s">
        <v>93</v>
      </c>
      <c r="K211" t="str">
        <f t="shared" si="6"/>
        <v>COMPUTERECONOMIC</v>
      </c>
      <c r="L211" t="str">
        <f t="shared" si="7"/>
        <v>ECONOMICCOMPUTER</v>
      </c>
      <c r="M211">
        <v>1.2899999999999999E-10</v>
      </c>
      <c r="N211">
        <v>0.47771845699999999</v>
      </c>
      <c r="O211">
        <v>162</v>
      </c>
    </row>
    <row r="212" spans="5:15" x14ac:dyDescent="0.25">
      <c r="E212" t="s">
        <v>63</v>
      </c>
      <c r="F212" t="s">
        <v>22</v>
      </c>
      <c r="G212" t="s">
        <v>78</v>
      </c>
      <c r="H212" t="s">
        <v>78</v>
      </c>
      <c r="I212" t="s">
        <v>84</v>
      </c>
      <c r="J212" t="s">
        <v>84</v>
      </c>
      <c r="K212" t="str">
        <f t="shared" si="6"/>
        <v>MATHMATH</v>
      </c>
      <c r="L212" t="str">
        <f t="shared" si="7"/>
        <v>MATHMATH</v>
      </c>
      <c r="M212">
        <v>3.5299999999999998E-8</v>
      </c>
      <c r="N212">
        <v>0.47736092400000002</v>
      </c>
      <c r="O212">
        <v>120</v>
      </c>
    </row>
    <row r="213" spans="5:15" x14ac:dyDescent="0.25">
      <c r="E213" t="s">
        <v>35</v>
      </c>
      <c r="F213" t="s">
        <v>16</v>
      </c>
      <c r="G213" t="s">
        <v>78</v>
      </c>
      <c r="H213" t="s">
        <v>78</v>
      </c>
      <c r="I213" t="s">
        <v>97</v>
      </c>
      <c r="J213" t="s">
        <v>87</v>
      </c>
      <c r="K213" t="str">
        <f t="shared" si="6"/>
        <v>PHYSICSSOFTWARE</v>
      </c>
      <c r="L213" t="str">
        <f t="shared" si="7"/>
        <v>SOFTWAREPHYSICS</v>
      </c>
      <c r="M213">
        <v>2.8699999999999998E-9</v>
      </c>
      <c r="N213">
        <v>0.47718326900000002</v>
      </c>
      <c r="O213">
        <v>139</v>
      </c>
    </row>
    <row r="214" spans="5:15" x14ac:dyDescent="0.25">
      <c r="E214" t="s">
        <v>34</v>
      </c>
      <c r="F214" t="s">
        <v>16</v>
      </c>
      <c r="G214" t="s">
        <v>78</v>
      </c>
      <c r="H214" t="s">
        <v>78</v>
      </c>
      <c r="I214" t="s">
        <v>84</v>
      </c>
      <c r="J214" t="s">
        <v>87</v>
      </c>
      <c r="K214" t="str">
        <f t="shared" si="6"/>
        <v>MATHSOFTWARE</v>
      </c>
      <c r="L214" t="str">
        <f t="shared" si="7"/>
        <v>SOFTWAREMATH</v>
      </c>
      <c r="M214">
        <v>1.04E-12</v>
      </c>
      <c r="N214">
        <v>0.477166284</v>
      </c>
      <c r="O214">
        <v>199</v>
      </c>
    </row>
    <row r="215" spans="5:15" x14ac:dyDescent="0.25">
      <c r="E215" t="s">
        <v>11</v>
      </c>
      <c r="F215" t="s">
        <v>55</v>
      </c>
      <c r="G215" t="s">
        <v>78</v>
      </c>
      <c r="H215" t="s">
        <v>77</v>
      </c>
      <c r="I215" t="s">
        <v>84</v>
      </c>
      <c r="J215" t="s">
        <v>83</v>
      </c>
      <c r="K215" t="str">
        <f t="shared" si="6"/>
        <v>MATHCOMPUTER</v>
      </c>
      <c r="L215" t="str">
        <f t="shared" si="7"/>
        <v>COMPUTERMATH</v>
      </c>
      <c r="M215">
        <v>3.9299999999999999E-7</v>
      </c>
      <c r="N215">
        <v>0.47521951899999998</v>
      </c>
      <c r="O215">
        <v>103</v>
      </c>
    </row>
    <row r="216" spans="5:15" x14ac:dyDescent="0.25">
      <c r="E216" t="s">
        <v>45</v>
      </c>
      <c r="F216" t="s">
        <v>21</v>
      </c>
      <c r="G216" t="s">
        <v>78</v>
      </c>
      <c r="H216" t="s">
        <v>78</v>
      </c>
      <c r="I216" t="s">
        <v>87</v>
      </c>
      <c r="J216" t="s">
        <v>84</v>
      </c>
      <c r="K216" t="str">
        <f t="shared" si="6"/>
        <v>SOFTWAREMATH</v>
      </c>
      <c r="L216" t="str">
        <f t="shared" si="7"/>
        <v>MATHSOFTWARE</v>
      </c>
      <c r="M216">
        <v>9.0900000000000004E-11</v>
      </c>
      <c r="N216">
        <v>0.47471023899999998</v>
      </c>
      <c r="O216">
        <v>167</v>
      </c>
    </row>
    <row r="217" spans="5:15" x14ac:dyDescent="0.25">
      <c r="E217" t="s">
        <v>59</v>
      </c>
      <c r="F217" t="s">
        <v>49</v>
      </c>
      <c r="G217" t="s">
        <v>77</v>
      </c>
      <c r="H217" t="s">
        <v>77</v>
      </c>
      <c r="I217" t="s">
        <v>83</v>
      </c>
      <c r="J217" t="s">
        <v>96</v>
      </c>
      <c r="K217" t="str">
        <f t="shared" si="6"/>
        <v>COMPUTERBUSADMIN</v>
      </c>
      <c r="L217" t="str">
        <f t="shared" si="7"/>
        <v>BUSADMINCOMPUTER</v>
      </c>
      <c r="M217">
        <v>3.0399999999999998E-10</v>
      </c>
      <c r="N217">
        <v>0.47439489400000001</v>
      </c>
      <c r="O217">
        <v>158</v>
      </c>
    </row>
    <row r="218" spans="5:15" x14ac:dyDescent="0.25">
      <c r="E218" t="s">
        <v>33</v>
      </c>
      <c r="F218" t="s">
        <v>25</v>
      </c>
      <c r="G218" t="s">
        <v>78</v>
      </c>
      <c r="H218" t="s">
        <v>77</v>
      </c>
      <c r="I218" t="s">
        <v>87</v>
      </c>
      <c r="J218" t="s">
        <v>83</v>
      </c>
      <c r="K218" t="str">
        <f t="shared" si="6"/>
        <v>SOFTWARECOMPUTER</v>
      </c>
      <c r="L218" t="str">
        <f t="shared" si="7"/>
        <v>COMPUTERSOFTWARE</v>
      </c>
      <c r="M218">
        <v>5.7300000000000004E-16</v>
      </c>
      <c r="N218">
        <v>0.47319069400000002</v>
      </c>
      <c r="O218">
        <v>261</v>
      </c>
    </row>
    <row r="219" spans="5:15" x14ac:dyDescent="0.25">
      <c r="E219" t="s">
        <v>31</v>
      </c>
      <c r="F219" t="s">
        <v>55</v>
      </c>
      <c r="G219" t="s">
        <v>78</v>
      </c>
      <c r="H219" t="s">
        <v>77</v>
      </c>
      <c r="I219" t="s">
        <v>84</v>
      </c>
      <c r="J219" t="s">
        <v>83</v>
      </c>
      <c r="K219" t="str">
        <f t="shared" si="6"/>
        <v>MATHCOMPUTER</v>
      </c>
      <c r="L219" t="str">
        <f t="shared" si="7"/>
        <v>COMPUTERMATH</v>
      </c>
      <c r="M219">
        <v>7.0900000000000001E-9</v>
      </c>
      <c r="N219">
        <v>0.47269455700000002</v>
      </c>
      <c r="O219">
        <v>135</v>
      </c>
    </row>
    <row r="220" spans="5:15" x14ac:dyDescent="0.25">
      <c r="E220" t="s">
        <v>40</v>
      </c>
      <c r="F220" t="s">
        <v>65</v>
      </c>
      <c r="G220" t="s">
        <v>77</v>
      </c>
      <c r="H220" t="s">
        <v>76</v>
      </c>
      <c r="I220" t="s">
        <v>83</v>
      </c>
      <c r="J220" t="s">
        <v>101</v>
      </c>
      <c r="K220" t="str">
        <f t="shared" si="6"/>
        <v>COMPUTERGEOGRPHY</v>
      </c>
      <c r="L220" t="str">
        <f t="shared" si="7"/>
        <v>GEOGRPHYCOMPUTER</v>
      </c>
      <c r="M220">
        <v>9.0399999999999998E-10</v>
      </c>
      <c r="N220">
        <v>0.47250619199999999</v>
      </c>
      <c r="O220">
        <v>151</v>
      </c>
    </row>
    <row r="221" spans="5:15" x14ac:dyDescent="0.25">
      <c r="E221" t="s">
        <v>60</v>
      </c>
      <c r="F221" t="s">
        <v>21</v>
      </c>
      <c r="G221" t="s">
        <v>78</v>
      </c>
      <c r="H221" t="s">
        <v>78</v>
      </c>
      <c r="I221" t="s">
        <v>87</v>
      </c>
      <c r="J221" t="s">
        <v>84</v>
      </c>
      <c r="K221" t="str">
        <f t="shared" si="6"/>
        <v>SOFTWAREMATH</v>
      </c>
      <c r="L221" t="str">
        <f t="shared" si="7"/>
        <v>MATHSOFTWARE</v>
      </c>
      <c r="M221">
        <v>1.57E-9</v>
      </c>
      <c r="N221">
        <v>0.47212838499999998</v>
      </c>
      <c r="O221">
        <v>147</v>
      </c>
    </row>
    <row r="222" spans="5:15" x14ac:dyDescent="0.25">
      <c r="E222" t="s">
        <v>36</v>
      </c>
      <c r="F222" t="s">
        <v>50</v>
      </c>
      <c r="G222" t="s">
        <v>77</v>
      </c>
      <c r="H222" t="s">
        <v>76</v>
      </c>
      <c r="I222" t="s">
        <v>83</v>
      </c>
      <c r="J222" t="s">
        <v>99</v>
      </c>
      <c r="K222" t="str">
        <f t="shared" si="6"/>
        <v>COMPUTERPHLSPHY</v>
      </c>
      <c r="L222" t="str">
        <f t="shared" si="7"/>
        <v>PHLSPHYCOMPUTER</v>
      </c>
      <c r="M222">
        <v>4.6299999999999999E-9</v>
      </c>
      <c r="N222">
        <v>0.47160141700000002</v>
      </c>
      <c r="O222">
        <v>139</v>
      </c>
    </row>
    <row r="223" spans="5:15" x14ac:dyDescent="0.25">
      <c r="E223" t="s">
        <v>56</v>
      </c>
      <c r="F223" t="s">
        <v>49</v>
      </c>
      <c r="G223" t="s">
        <v>76</v>
      </c>
      <c r="H223" t="s">
        <v>77</v>
      </c>
      <c r="I223" t="s">
        <v>81</v>
      </c>
      <c r="J223" t="s">
        <v>96</v>
      </c>
      <c r="K223" t="str">
        <f t="shared" si="6"/>
        <v>GENENGBUSADMIN</v>
      </c>
      <c r="L223" t="str">
        <f t="shared" si="7"/>
        <v>BUSADMINGENENG</v>
      </c>
      <c r="M223">
        <v>1.7299999999999999E-19</v>
      </c>
      <c r="N223">
        <v>0.47132042200000002</v>
      </c>
      <c r="O223">
        <v>327</v>
      </c>
    </row>
    <row r="224" spans="5:15" x14ac:dyDescent="0.25">
      <c r="E224" t="s">
        <v>38</v>
      </c>
      <c r="F224" t="s">
        <v>55</v>
      </c>
      <c r="G224" t="s">
        <v>76</v>
      </c>
      <c r="H224" t="s">
        <v>77</v>
      </c>
      <c r="I224" t="s">
        <v>86</v>
      </c>
      <c r="J224" t="s">
        <v>83</v>
      </c>
      <c r="K224" t="str">
        <f t="shared" si="6"/>
        <v>PSYCHLGYCOMPUTER</v>
      </c>
      <c r="L224" t="str">
        <f t="shared" si="7"/>
        <v>COMPUTERPSYCHLGY</v>
      </c>
      <c r="M224">
        <v>1.28E-12</v>
      </c>
      <c r="N224">
        <v>0.47126391400000001</v>
      </c>
      <c r="O224">
        <v>203</v>
      </c>
    </row>
    <row r="225" spans="5:15" x14ac:dyDescent="0.25">
      <c r="E225" t="s">
        <v>62</v>
      </c>
      <c r="F225" t="s">
        <v>32</v>
      </c>
      <c r="G225" t="s">
        <v>77</v>
      </c>
      <c r="H225" t="s">
        <v>77</v>
      </c>
      <c r="I225" t="s">
        <v>96</v>
      </c>
      <c r="J225" t="s">
        <v>96</v>
      </c>
      <c r="K225" t="str">
        <f t="shared" si="6"/>
        <v>BUSADMINBUSADMIN</v>
      </c>
      <c r="L225" t="str">
        <f t="shared" si="7"/>
        <v>BUSADMINBUSADMIN</v>
      </c>
      <c r="M225">
        <v>1.28E-10</v>
      </c>
      <c r="N225">
        <v>0.47014782199999999</v>
      </c>
      <c r="O225">
        <v>168</v>
      </c>
    </row>
    <row r="226" spans="5:15" x14ac:dyDescent="0.25">
      <c r="E226" t="s">
        <v>22</v>
      </c>
      <c r="F226" t="s">
        <v>25</v>
      </c>
      <c r="G226" t="s">
        <v>78</v>
      </c>
      <c r="H226" t="s">
        <v>77</v>
      </c>
      <c r="I226" t="s">
        <v>84</v>
      </c>
      <c r="J226" t="s">
        <v>83</v>
      </c>
      <c r="K226" t="str">
        <f t="shared" si="6"/>
        <v>MATHCOMPUTER</v>
      </c>
      <c r="L226" t="str">
        <f t="shared" si="7"/>
        <v>COMPUTERMATH</v>
      </c>
      <c r="M226">
        <v>1.01E-9</v>
      </c>
      <c r="N226">
        <v>0.46991178</v>
      </c>
      <c r="O226">
        <v>152</v>
      </c>
    </row>
    <row r="227" spans="5:15" x14ac:dyDescent="0.25">
      <c r="E227" t="s">
        <v>53</v>
      </c>
      <c r="F227" t="s">
        <v>33</v>
      </c>
      <c r="G227" t="s">
        <v>78</v>
      </c>
      <c r="H227" t="s">
        <v>78</v>
      </c>
      <c r="I227" t="s">
        <v>97</v>
      </c>
      <c r="J227" t="s">
        <v>87</v>
      </c>
      <c r="K227" t="str">
        <f t="shared" si="6"/>
        <v>PHYSICSSOFTWARE</v>
      </c>
      <c r="L227" t="str">
        <f t="shared" si="7"/>
        <v>SOFTWAREPHYSICS</v>
      </c>
      <c r="M227">
        <v>4.18E-10</v>
      </c>
      <c r="N227">
        <v>0.46978846000000002</v>
      </c>
      <c r="O227">
        <v>159</v>
      </c>
    </row>
    <row r="228" spans="5:15" x14ac:dyDescent="0.25">
      <c r="E228" t="s">
        <v>36</v>
      </c>
      <c r="F228" t="s">
        <v>41</v>
      </c>
      <c r="G228" t="s">
        <v>77</v>
      </c>
      <c r="H228" t="s">
        <v>78</v>
      </c>
      <c r="I228" t="s">
        <v>83</v>
      </c>
      <c r="J228" t="s">
        <v>87</v>
      </c>
      <c r="K228" t="str">
        <f t="shared" si="6"/>
        <v>COMPUTERSOFTWARE</v>
      </c>
      <c r="L228" t="str">
        <f t="shared" si="7"/>
        <v>SOFTWARECOMPUTER</v>
      </c>
      <c r="M228">
        <v>8.7500000000000005E-12</v>
      </c>
      <c r="N228">
        <v>0.46904247599999999</v>
      </c>
      <c r="O228">
        <v>190</v>
      </c>
    </row>
    <row r="229" spans="5:15" x14ac:dyDescent="0.25">
      <c r="E229" t="s">
        <v>26</v>
      </c>
      <c r="F229" t="s">
        <v>52</v>
      </c>
      <c r="G229" t="s">
        <v>77</v>
      </c>
      <c r="H229" t="s">
        <v>77</v>
      </c>
      <c r="I229" t="s">
        <v>83</v>
      </c>
      <c r="J229" t="s">
        <v>83</v>
      </c>
      <c r="K229" t="str">
        <f t="shared" si="6"/>
        <v>COMPUTERCOMPUTER</v>
      </c>
      <c r="L229" t="str">
        <f t="shared" si="7"/>
        <v>COMPUTERCOMPUTER</v>
      </c>
      <c r="M229">
        <v>2.7599999999999998E-6</v>
      </c>
      <c r="N229">
        <v>0.46887998400000003</v>
      </c>
      <c r="O229">
        <v>91</v>
      </c>
    </row>
    <row r="230" spans="5:15" x14ac:dyDescent="0.25">
      <c r="E230" t="s">
        <v>49</v>
      </c>
      <c r="F230" t="s">
        <v>26</v>
      </c>
      <c r="G230" t="s">
        <v>77</v>
      </c>
      <c r="H230" t="s">
        <v>77</v>
      </c>
      <c r="I230" t="s">
        <v>96</v>
      </c>
      <c r="J230" t="s">
        <v>83</v>
      </c>
      <c r="K230" t="str">
        <f t="shared" si="6"/>
        <v>BUSADMINCOMPUTER</v>
      </c>
      <c r="L230" t="str">
        <f t="shared" si="7"/>
        <v>COMPUTERBUSADMIN</v>
      </c>
      <c r="M230">
        <v>3.5900000000000002E-18</v>
      </c>
      <c r="N230">
        <v>0.468704379</v>
      </c>
      <c r="O230">
        <v>307</v>
      </c>
    </row>
    <row r="231" spans="5:15" x14ac:dyDescent="0.25">
      <c r="E231" t="s">
        <v>36</v>
      </c>
      <c r="F231" t="s">
        <v>25</v>
      </c>
      <c r="G231" t="s">
        <v>77</v>
      </c>
      <c r="H231" t="s">
        <v>77</v>
      </c>
      <c r="I231" t="s">
        <v>83</v>
      </c>
      <c r="J231" t="s">
        <v>83</v>
      </c>
      <c r="K231" t="str">
        <f t="shared" si="6"/>
        <v>COMPUTERCOMPUTER</v>
      </c>
      <c r="L231" t="str">
        <f t="shared" si="7"/>
        <v>COMPUTERCOMPUTER</v>
      </c>
      <c r="M231">
        <v>9.1100000000000001E-16</v>
      </c>
      <c r="N231">
        <v>0.46868280299999998</v>
      </c>
      <c r="O231">
        <v>263</v>
      </c>
    </row>
    <row r="232" spans="5:15" x14ac:dyDescent="0.25">
      <c r="E232" t="s">
        <v>69</v>
      </c>
      <c r="F232" t="s">
        <v>31</v>
      </c>
      <c r="G232" t="s">
        <v>76</v>
      </c>
      <c r="H232" t="s">
        <v>78</v>
      </c>
      <c r="I232" t="s">
        <v>85</v>
      </c>
      <c r="J232" t="s">
        <v>84</v>
      </c>
      <c r="K232" t="str">
        <f t="shared" si="6"/>
        <v>ENGLISHMATH</v>
      </c>
      <c r="L232" t="str">
        <f t="shared" si="7"/>
        <v>MATHENGLISH</v>
      </c>
      <c r="M232">
        <v>8.7699999999999998E-8</v>
      </c>
      <c r="N232">
        <v>0.46851515300000002</v>
      </c>
      <c r="O232">
        <v>118</v>
      </c>
    </row>
    <row r="233" spans="5:15" x14ac:dyDescent="0.25">
      <c r="E233" t="s">
        <v>45</v>
      </c>
      <c r="F233" t="s">
        <v>67</v>
      </c>
      <c r="G233" t="s">
        <v>78</v>
      </c>
      <c r="H233" t="s">
        <v>76</v>
      </c>
      <c r="I233" t="s">
        <v>87</v>
      </c>
      <c r="J233" t="s">
        <v>102</v>
      </c>
      <c r="K233" t="str">
        <f t="shared" si="6"/>
        <v>SOFTWARESPEECH</v>
      </c>
      <c r="L233" t="str">
        <f t="shared" si="7"/>
        <v>SPEECHSOFTWARE</v>
      </c>
      <c r="M233">
        <v>6.3800000000000003E-15</v>
      </c>
      <c r="N233">
        <v>0.46746151400000002</v>
      </c>
      <c r="O233">
        <v>249</v>
      </c>
    </row>
    <row r="234" spans="5:15" x14ac:dyDescent="0.25">
      <c r="E234" t="s">
        <v>63</v>
      </c>
      <c r="F234" t="s">
        <v>16</v>
      </c>
      <c r="G234" t="s">
        <v>78</v>
      </c>
      <c r="H234" t="s">
        <v>78</v>
      </c>
      <c r="I234" t="s">
        <v>84</v>
      </c>
      <c r="J234" t="s">
        <v>87</v>
      </c>
      <c r="K234" t="str">
        <f t="shared" si="6"/>
        <v>MATHSOFTWARE</v>
      </c>
      <c r="L234" t="str">
        <f t="shared" si="7"/>
        <v>SOFTWAREMATH</v>
      </c>
      <c r="M234">
        <v>1.8699999999999999E-8</v>
      </c>
      <c r="N234">
        <v>0.46704529500000003</v>
      </c>
      <c r="O234">
        <v>131</v>
      </c>
    </row>
    <row r="235" spans="5:15" x14ac:dyDescent="0.25">
      <c r="E235" t="s">
        <v>28</v>
      </c>
      <c r="F235" t="s">
        <v>39</v>
      </c>
      <c r="G235" t="s">
        <v>78</v>
      </c>
      <c r="H235" t="s">
        <v>77</v>
      </c>
      <c r="I235" t="s">
        <v>95</v>
      </c>
      <c r="J235" t="s">
        <v>83</v>
      </c>
      <c r="K235" t="str">
        <f t="shared" si="6"/>
        <v>ELECTENGCOMPUTER</v>
      </c>
      <c r="L235" t="str">
        <f t="shared" si="7"/>
        <v>COMPUTERELECTENG</v>
      </c>
      <c r="M235">
        <v>4.6999999999999999E-9</v>
      </c>
      <c r="N235">
        <v>0.466920324</v>
      </c>
      <c r="O235">
        <v>142</v>
      </c>
    </row>
    <row r="236" spans="5:15" x14ac:dyDescent="0.25">
      <c r="E236" t="s">
        <v>53</v>
      </c>
      <c r="F236" t="s">
        <v>29</v>
      </c>
      <c r="G236" t="s">
        <v>78</v>
      </c>
      <c r="H236" t="s">
        <v>77</v>
      </c>
      <c r="I236" t="s">
        <v>97</v>
      </c>
      <c r="J236" t="s">
        <v>83</v>
      </c>
      <c r="K236" t="str">
        <f t="shared" si="6"/>
        <v>PHYSICSCOMPUTER</v>
      </c>
      <c r="L236" t="str">
        <f t="shared" si="7"/>
        <v>COMPUTERPHYSICS</v>
      </c>
      <c r="M236">
        <v>3.51E-11</v>
      </c>
      <c r="N236">
        <v>0.466775463</v>
      </c>
      <c r="O236">
        <v>181</v>
      </c>
    </row>
    <row r="237" spans="5:15" x14ac:dyDescent="0.25">
      <c r="E237" t="s">
        <v>39</v>
      </c>
      <c r="F237" t="s">
        <v>35</v>
      </c>
      <c r="G237" t="s">
        <v>77</v>
      </c>
      <c r="H237" t="s">
        <v>78</v>
      </c>
      <c r="I237" t="s">
        <v>83</v>
      </c>
      <c r="J237" t="s">
        <v>97</v>
      </c>
      <c r="K237" t="str">
        <f t="shared" si="6"/>
        <v>COMPUTERPHYSICS</v>
      </c>
      <c r="L237" t="str">
        <f t="shared" si="7"/>
        <v>PHYSICSCOMPUTER</v>
      </c>
      <c r="M237">
        <v>3.84E-9</v>
      </c>
      <c r="N237">
        <v>0.46490288699999999</v>
      </c>
      <c r="O237">
        <v>145</v>
      </c>
    </row>
    <row r="238" spans="5:15" x14ac:dyDescent="0.25">
      <c r="E238" t="s">
        <v>44</v>
      </c>
      <c r="F238" t="s">
        <v>60</v>
      </c>
      <c r="G238" t="s">
        <v>78</v>
      </c>
      <c r="H238" t="s">
        <v>78</v>
      </c>
      <c r="I238" t="s">
        <v>87</v>
      </c>
      <c r="J238" t="s">
        <v>87</v>
      </c>
      <c r="K238" t="str">
        <f t="shared" si="6"/>
        <v>SOFTWARESOFTWARE</v>
      </c>
      <c r="L238" t="str">
        <f t="shared" si="7"/>
        <v>SOFTWARESOFTWARE</v>
      </c>
      <c r="M238">
        <v>6.3700000000000001E-9</v>
      </c>
      <c r="N238">
        <v>0.46482645900000003</v>
      </c>
      <c r="O238">
        <v>141</v>
      </c>
    </row>
    <row r="239" spans="5:15" x14ac:dyDescent="0.25">
      <c r="E239" t="s">
        <v>45</v>
      </c>
      <c r="F239" t="s">
        <v>55</v>
      </c>
      <c r="G239" t="s">
        <v>78</v>
      </c>
      <c r="H239" t="s">
        <v>77</v>
      </c>
      <c r="I239" t="s">
        <v>87</v>
      </c>
      <c r="J239" t="s">
        <v>83</v>
      </c>
      <c r="K239" t="str">
        <f t="shared" si="6"/>
        <v>SOFTWARECOMPUTER</v>
      </c>
      <c r="L239" t="str">
        <f t="shared" si="7"/>
        <v>COMPUTERSOFTWARE</v>
      </c>
      <c r="M239">
        <v>4.6799999999999997E-17</v>
      </c>
      <c r="N239">
        <v>0.46409412799999999</v>
      </c>
      <c r="O239">
        <v>293</v>
      </c>
    </row>
    <row r="240" spans="5:15" x14ac:dyDescent="0.25">
      <c r="E240" t="s">
        <v>57</v>
      </c>
      <c r="F240" t="s">
        <v>26</v>
      </c>
      <c r="G240" t="s">
        <v>78</v>
      </c>
      <c r="H240" t="s">
        <v>77</v>
      </c>
      <c r="I240" t="s">
        <v>95</v>
      </c>
      <c r="J240" t="s">
        <v>83</v>
      </c>
      <c r="K240" t="str">
        <f t="shared" si="6"/>
        <v>ELECTENGCOMPUTER</v>
      </c>
      <c r="L240" t="str">
        <f t="shared" si="7"/>
        <v>COMPUTERELECTENG</v>
      </c>
      <c r="M240">
        <v>6.17E-9</v>
      </c>
      <c r="N240">
        <v>0.46372584</v>
      </c>
      <c r="O240">
        <v>142</v>
      </c>
    </row>
    <row r="241" spans="5:15" x14ac:dyDescent="0.25">
      <c r="E241" t="s">
        <v>30</v>
      </c>
      <c r="F241" t="s">
        <v>21</v>
      </c>
      <c r="G241" t="s">
        <v>78</v>
      </c>
      <c r="H241" t="s">
        <v>78</v>
      </c>
      <c r="I241" t="s">
        <v>84</v>
      </c>
      <c r="J241" t="s">
        <v>84</v>
      </c>
      <c r="K241" t="str">
        <f t="shared" si="6"/>
        <v>MATHMATH</v>
      </c>
      <c r="L241" t="str">
        <f t="shared" si="7"/>
        <v>MATHMATH</v>
      </c>
      <c r="M241">
        <v>9.0400000000000002E-9</v>
      </c>
      <c r="N241">
        <v>0.46362952400000002</v>
      </c>
      <c r="O241">
        <v>139</v>
      </c>
    </row>
    <row r="242" spans="5:15" x14ac:dyDescent="0.25">
      <c r="E242" t="s">
        <v>28</v>
      </c>
      <c r="F242" t="s">
        <v>49</v>
      </c>
      <c r="G242" t="s">
        <v>78</v>
      </c>
      <c r="H242" t="s">
        <v>77</v>
      </c>
      <c r="I242" t="s">
        <v>95</v>
      </c>
      <c r="J242" t="s">
        <v>96</v>
      </c>
      <c r="K242" t="str">
        <f t="shared" si="6"/>
        <v>ELECTENGBUSADMIN</v>
      </c>
      <c r="L242" t="str">
        <f t="shared" si="7"/>
        <v>BUSADMINELECTENG</v>
      </c>
      <c r="M242">
        <v>4.3699999999999996E-9</v>
      </c>
      <c r="N242">
        <v>0.46196711200000001</v>
      </c>
      <c r="O242">
        <v>146</v>
      </c>
    </row>
    <row r="243" spans="5:15" x14ac:dyDescent="0.25">
      <c r="E243" t="s">
        <v>57</v>
      </c>
      <c r="F243" t="s">
        <v>29</v>
      </c>
      <c r="G243" t="s">
        <v>78</v>
      </c>
      <c r="H243" t="s">
        <v>77</v>
      </c>
      <c r="I243" t="s">
        <v>95</v>
      </c>
      <c r="J243" t="s">
        <v>83</v>
      </c>
      <c r="K243" t="str">
        <f t="shared" si="6"/>
        <v>ELECTENGCOMPUTER</v>
      </c>
      <c r="L243" t="str">
        <f t="shared" si="7"/>
        <v>COMPUTERELECTENG</v>
      </c>
      <c r="M243">
        <v>1.0099999999999999E-8</v>
      </c>
      <c r="N243">
        <v>0.46079747900000001</v>
      </c>
      <c r="O243">
        <v>140</v>
      </c>
    </row>
    <row r="244" spans="5:15" x14ac:dyDescent="0.25">
      <c r="E244" t="s">
        <v>11</v>
      </c>
      <c r="F244" t="s">
        <v>60</v>
      </c>
      <c r="G244" t="s">
        <v>78</v>
      </c>
      <c r="H244" t="s">
        <v>78</v>
      </c>
      <c r="I244" t="s">
        <v>84</v>
      </c>
      <c r="J244" t="s">
        <v>87</v>
      </c>
      <c r="K244" t="str">
        <f t="shared" si="6"/>
        <v>MATHSOFTWARE</v>
      </c>
      <c r="L244" t="str">
        <f t="shared" si="7"/>
        <v>SOFTWAREMATH</v>
      </c>
      <c r="M244">
        <v>1.59E-6</v>
      </c>
      <c r="N244">
        <v>0.46078659</v>
      </c>
      <c r="O244">
        <v>99</v>
      </c>
    </row>
    <row r="245" spans="5:15" x14ac:dyDescent="0.25">
      <c r="E245" t="s">
        <v>30</v>
      </c>
      <c r="F245" t="s">
        <v>39</v>
      </c>
      <c r="G245" t="s">
        <v>78</v>
      </c>
      <c r="H245" t="s">
        <v>77</v>
      </c>
      <c r="I245" t="s">
        <v>84</v>
      </c>
      <c r="J245" t="s">
        <v>83</v>
      </c>
      <c r="K245" t="str">
        <f t="shared" si="6"/>
        <v>MATHCOMPUTER</v>
      </c>
      <c r="L245" t="str">
        <f t="shared" si="7"/>
        <v>COMPUTERMATH</v>
      </c>
      <c r="M245">
        <v>1.58E-10</v>
      </c>
      <c r="N245">
        <v>0.460777414</v>
      </c>
      <c r="O245">
        <v>174</v>
      </c>
    </row>
    <row r="246" spans="5:15" x14ac:dyDescent="0.25">
      <c r="E246" t="s">
        <v>63</v>
      </c>
      <c r="F246" t="s">
        <v>26</v>
      </c>
      <c r="G246" t="s">
        <v>78</v>
      </c>
      <c r="H246" t="s">
        <v>77</v>
      </c>
      <c r="I246" t="s">
        <v>84</v>
      </c>
      <c r="J246" t="s">
        <v>83</v>
      </c>
      <c r="K246" t="str">
        <f t="shared" si="6"/>
        <v>MATHCOMPUTER</v>
      </c>
      <c r="L246" t="str">
        <f t="shared" si="7"/>
        <v>COMPUTERMATH</v>
      </c>
      <c r="M246">
        <v>1.08E-12</v>
      </c>
      <c r="N246">
        <v>0.45972279399999999</v>
      </c>
      <c r="O246">
        <v>216</v>
      </c>
    </row>
    <row r="247" spans="5:15" x14ac:dyDescent="0.25">
      <c r="E247" t="s">
        <v>36</v>
      </c>
      <c r="F247" t="s">
        <v>55</v>
      </c>
      <c r="G247" t="s">
        <v>77</v>
      </c>
      <c r="H247" t="s">
        <v>77</v>
      </c>
      <c r="I247" t="s">
        <v>83</v>
      </c>
      <c r="J247" t="s">
        <v>83</v>
      </c>
      <c r="K247" t="str">
        <f t="shared" si="6"/>
        <v>COMPUTERCOMPUTER</v>
      </c>
      <c r="L247" t="str">
        <f t="shared" si="7"/>
        <v>COMPUTERCOMPUTER</v>
      </c>
      <c r="M247">
        <v>1.2900000000000001E-17</v>
      </c>
      <c r="N247">
        <v>0.45971840899999999</v>
      </c>
      <c r="O247">
        <v>310</v>
      </c>
    </row>
    <row r="248" spans="5:15" x14ac:dyDescent="0.25">
      <c r="E248" t="s">
        <v>16</v>
      </c>
      <c r="F248" t="s">
        <v>44</v>
      </c>
      <c r="G248" t="s">
        <v>78</v>
      </c>
      <c r="H248" t="s">
        <v>78</v>
      </c>
      <c r="I248" t="s">
        <v>87</v>
      </c>
      <c r="J248" t="s">
        <v>87</v>
      </c>
      <c r="K248" t="str">
        <f t="shared" si="6"/>
        <v>SOFTWARESOFTWARE</v>
      </c>
      <c r="L248" t="str">
        <f t="shared" si="7"/>
        <v>SOFTWARESOFTWARE</v>
      </c>
      <c r="M248">
        <v>1.0600000000000001E-8</v>
      </c>
      <c r="N248">
        <v>0.45878855499999999</v>
      </c>
      <c r="O248">
        <v>141</v>
      </c>
    </row>
    <row r="249" spans="5:15" x14ac:dyDescent="0.25">
      <c r="E249" t="s">
        <v>25</v>
      </c>
      <c r="F249" t="s">
        <v>43</v>
      </c>
      <c r="G249" t="s">
        <v>77</v>
      </c>
      <c r="H249" t="s">
        <v>78</v>
      </c>
      <c r="I249" t="s">
        <v>83</v>
      </c>
      <c r="J249" t="s">
        <v>87</v>
      </c>
      <c r="K249" t="str">
        <f t="shared" si="6"/>
        <v>COMPUTERSOFTWARE</v>
      </c>
      <c r="L249" t="str">
        <f t="shared" si="7"/>
        <v>SOFTWARECOMPUTER</v>
      </c>
      <c r="M249">
        <v>2.29E-8</v>
      </c>
      <c r="N249">
        <v>0.45824047499999998</v>
      </c>
      <c r="O249">
        <v>135</v>
      </c>
    </row>
    <row r="250" spans="5:15" x14ac:dyDescent="0.25">
      <c r="E250" t="s">
        <v>36</v>
      </c>
      <c r="F250" t="s">
        <v>44</v>
      </c>
      <c r="G250" t="s">
        <v>77</v>
      </c>
      <c r="H250" t="s">
        <v>78</v>
      </c>
      <c r="I250" t="s">
        <v>83</v>
      </c>
      <c r="J250" t="s">
        <v>87</v>
      </c>
      <c r="K250" t="str">
        <f t="shared" si="6"/>
        <v>COMPUTERSOFTWARE</v>
      </c>
      <c r="L250" t="str">
        <f t="shared" si="7"/>
        <v>SOFTWARECOMPUTER</v>
      </c>
      <c r="M250">
        <v>1.15E-8</v>
      </c>
      <c r="N250">
        <v>0.45775080099999998</v>
      </c>
      <c r="O250">
        <v>141</v>
      </c>
    </row>
    <row r="251" spans="5:15" x14ac:dyDescent="0.25">
      <c r="E251" t="s">
        <v>63</v>
      </c>
      <c r="F251" t="s">
        <v>30</v>
      </c>
      <c r="G251" t="s">
        <v>78</v>
      </c>
      <c r="H251" t="s">
        <v>78</v>
      </c>
      <c r="I251" t="s">
        <v>84</v>
      </c>
      <c r="J251" t="s">
        <v>84</v>
      </c>
      <c r="K251" t="str">
        <f t="shared" si="6"/>
        <v>MATHMATH</v>
      </c>
      <c r="L251" t="str">
        <f t="shared" si="7"/>
        <v>MATHMATH</v>
      </c>
      <c r="M251">
        <v>7.2399999999999998E-10</v>
      </c>
      <c r="N251">
        <v>0.45763572499999999</v>
      </c>
      <c r="O251">
        <v>164</v>
      </c>
    </row>
    <row r="252" spans="5:15" x14ac:dyDescent="0.25">
      <c r="E252" t="s">
        <v>28</v>
      </c>
      <c r="F252" t="s">
        <v>57</v>
      </c>
      <c r="G252" t="s">
        <v>78</v>
      </c>
      <c r="H252" t="s">
        <v>78</v>
      </c>
      <c r="I252" t="s">
        <v>95</v>
      </c>
      <c r="J252" t="s">
        <v>95</v>
      </c>
      <c r="K252" t="str">
        <f t="shared" si="6"/>
        <v>ELECTENGELECTENG</v>
      </c>
      <c r="L252" t="str">
        <f t="shared" si="7"/>
        <v>ELECTENGELECTENG</v>
      </c>
      <c r="M252">
        <v>1.55E-7</v>
      </c>
      <c r="N252">
        <v>0.45698861600000001</v>
      </c>
      <c r="O252">
        <v>120</v>
      </c>
    </row>
    <row r="253" spans="5:15" x14ac:dyDescent="0.25">
      <c r="E253" t="s">
        <v>45</v>
      </c>
      <c r="F253" t="s">
        <v>11</v>
      </c>
      <c r="G253" t="s">
        <v>78</v>
      </c>
      <c r="H253" t="s">
        <v>78</v>
      </c>
      <c r="I253" t="s">
        <v>87</v>
      </c>
      <c r="J253" t="s">
        <v>84</v>
      </c>
      <c r="K253" t="str">
        <f t="shared" si="6"/>
        <v>SOFTWAREMATH</v>
      </c>
      <c r="L253" t="str">
        <f t="shared" si="7"/>
        <v>MATHSOFTWARE</v>
      </c>
      <c r="M253">
        <v>8.6099999999999997E-8</v>
      </c>
      <c r="N253">
        <v>0.456744651</v>
      </c>
      <c r="O253">
        <v>125</v>
      </c>
    </row>
    <row r="254" spans="5:15" x14ac:dyDescent="0.25">
      <c r="E254" t="s">
        <v>63</v>
      </c>
      <c r="F254" t="s">
        <v>29</v>
      </c>
      <c r="G254" t="s">
        <v>78</v>
      </c>
      <c r="H254" t="s">
        <v>77</v>
      </c>
      <c r="I254" t="s">
        <v>84</v>
      </c>
      <c r="J254" t="s">
        <v>83</v>
      </c>
      <c r="K254" t="str">
        <f t="shared" si="6"/>
        <v>MATHCOMPUTER</v>
      </c>
      <c r="L254" t="str">
        <f t="shared" si="7"/>
        <v>COMPUTERMATH</v>
      </c>
      <c r="M254">
        <v>1.77E-15</v>
      </c>
      <c r="N254">
        <v>0.45604018499999999</v>
      </c>
      <c r="O254">
        <v>274</v>
      </c>
    </row>
    <row r="255" spans="5:15" x14ac:dyDescent="0.25">
      <c r="E255" t="s">
        <v>46</v>
      </c>
      <c r="F255" t="s">
        <v>69</v>
      </c>
      <c r="G255" t="s">
        <v>78</v>
      </c>
      <c r="H255" t="s">
        <v>76</v>
      </c>
      <c r="I255" t="s">
        <v>84</v>
      </c>
      <c r="J255" t="s">
        <v>85</v>
      </c>
      <c r="K255" t="str">
        <f t="shared" si="6"/>
        <v>MATHENGLISH</v>
      </c>
      <c r="L255" t="str">
        <f t="shared" si="7"/>
        <v>ENGLISHMATH</v>
      </c>
      <c r="M255">
        <v>3.9499999999999998E-7</v>
      </c>
      <c r="N255">
        <v>0.45565583999999998</v>
      </c>
      <c r="O255">
        <v>113</v>
      </c>
    </row>
    <row r="256" spans="5:15" x14ac:dyDescent="0.25">
      <c r="E256" t="s">
        <v>26</v>
      </c>
      <c r="F256" t="s">
        <v>50</v>
      </c>
      <c r="G256" t="s">
        <v>77</v>
      </c>
      <c r="H256" t="s">
        <v>76</v>
      </c>
      <c r="I256" t="s">
        <v>83</v>
      </c>
      <c r="J256" t="s">
        <v>99</v>
      </c>
      <c r="K256" t="str">
        <f t="shared" si="6"/>
        <v>COMPUTERPHLSPHY</v>
      </c>
      <c r="L256" t="str">
        <f t="shared" si="7"/>
        <v>PHLSPHYCOMPUTER</v>
      </c>
      <c r="M256">
        <v>2.2099999999999999E-8</v>
      </c>
      <c r="N256">
        <v>0.45564408099999998</v>
      </c>
      <c r="O256">
        <v>137</v>
      </c>
    </row>
    <row r="257" spans="5:15" x14ac:dyDescent="0.25">
      <c r="E257" t="s">
        <v>49</v>
      </c>
      <c r="F257" t="s">
        <v>70</v>
      </c>
      <c r="G257" t="s">
        <v>77</v>
      </c>
      <c r="H257" t="s">
        <v>76</v>
      </c>
      <c r="I257" t="s">
        <v>96</v>
      </c>
      <c r="J257" t="s">
        <v>92</v>
      </c>
      <c r="K257" t="str">
        <f t="shared" si="6"/>
        <v>BUSADMINHISTORY</v>
      </c>
      <c r="L257" t="str">
        <f t="shared" si="7"/>
        <v>HISTORYBUSADMIN</v>
      </c>
      <c r="M257">
        <v>2.2700000000000001E-8</v>
      </c>
      <c r="N257">
        <v>0.45532651200000002</v>
      </c>
      <c r="O257">
        <v>137</v>
      </c>
    </row>
    <row r="258" spans="5:15" x14ac:dyDescent="0.25">
      <c r="E258" t="s">
        <v>22</v>
      </c>
      <c r="F258" t="s">
        <v>36</v>
      </c>
      <c r="G258" t="s">
        <v>78</v>
      </c>
      <c r="H258" t="s">
        <v>77</v>
      </c>
      <c r="I258" t="s">
        <v>84</v>
      </c>
      <c r="J258" t="s">
        <v>83</v>
      </c>
      <c r="K258" t="str">
        <f t="shared" si="6"/>
        <v>MATHCOMPUTER</v>
      </c>
      <c r="L258" t="str">
        <f t="shared" si="7"/>
        <v>COMPUTERMATH</v>
      </c>
      <c r="M258">
        <v>4.0699999999999999E-10</v>
      </c>
      <c r="N258">
        <v>0.454960013</v>
      </c>
      <c r="O258">
        <v>171</v>
      </c>
    </row>
    <row r="259" spans="5:15" x14ac:dyDescent="0.25">
      <c r="E259" t="s">
        <v>28</v>
      </c>
      <c r="F259" t="s">
        <v>71</v>
      </c>
      <c r="G259" t="s">
        <v>78</v>
      </c>
      <c r="H259" t="s">
        <v>78</v>
      </c>
      <c r="I259" t="s">
        <v>95</v>
      </c>
      <c r="J259" t="s">
        <v>95</v>
      </c>
      <c r="K259" t="str">
        <f t="shared" ref="K259:K322" si="8">CONCATENATE(I259,J259)</f>
        <v>ELECTENGELECTENG</v>
      </c>
      <c r="L259" t="str">
        <f t="shared" ref="L259:L322" si="9">CONCATENATE(J259,I259)</f>
        <v>ELECTENGELECTENG</v>
      </c>
      <c r="M259">
        <v>7.4199999999999996E-9</v>
      </c>
      <c r="N259">
        <v>0.45440143799999999</v>
      </c>
      <c r="O259">
        <v>147</v>
      </c>
    </row>
    <row r="260" spans="5:15" x14ac:dyDescent="0.25">
      <c r="E260" t="s">
        <v>38</v>
      </c>
      <c r="F260" t="s">
        <v>29</v>
      </c>
      <c r="G260" t="s">
        <v>76</v>
      </c>
      <c r="H260" t="s">
        <v>77</v>
      </c>
      <c r="I260" t="s">
        <v>86</v>
      </c>
      <c r="J260" t="s">
        <v>83</v>
      </c>
      <c r="K260" t="str">
        <f t="shared" si="8"/>
        <v>PSYCHLGYCOMPUTER</v>
      </c>
      <c r="L260" t="str">
        <f t="shared" si="9"/>
        <v>COMPUTERPSYCHLGY</v>
      </c>
      <c r="M260">
        <v>6.3299999999999999E-10</v>
      </c>
      <c r="N260">
        <v>0.45407286800000002</v>
      </c>
      <c r="O260">
        <v>168</v>
      </c>
    </row>
    <row r="261" spans="5:15" x14ac:dyDescent="0.25">
      <c r="E261" t="s">
        <v>63</v>
      </c>
      <c r="F261" t="s">
        <v>38</v>
      </c>
      <c r="G261" t="s">
        <v>78</v>
      </c>
      <c r="H261" t="s">
        <v>76</v>
      </c>
      <c r="I261" t="s">
        <v>84</v>
      </c>
      <c r="J261" t="s">
        <v>86</v>
      </c>
      <c r="K261" t="str">
        <f t="shared" si="8"/>
        <v>MATHPSYCHLGY</v>
      </c>
      <c r="L261" t="str">
        <f t="shared" si="9"/>
        <v>PSYCHLGYMATH</v>
      </c>
      <c r="M261">
        <v>4.5200000000000001E-8</v>
      </c>
      <c r="N261">
        <v>0.45256685099999999</v>
      </c>
      <c r="O261">
        <v>133</v>
      </c>
    </row>
    <row r="262" spans="5:15" x14ac:dyDescent="0.25">
      <c r="E262" t="s">
        <v>49</v>
      </c>
      <c r="F262" t="s">
        <v>33</v>
      </c>
      <c r="G262" t="s">
        <v>77</v>
      </c>
      <c r="H262" t="s">
        <v>78</v>
      </c>
      <c r="I262" t="s">
        <v>96</v>
      </c>
      <c r="J262" t="s">
        <v>87</v>
      </c>
      <c r="K262" t="str">
        <f t="shared" si="8"/>
        <v>BUSADMINSOFTWARE</v>
      </c>
      <c r="L262" t="str">
        <f t="shared" si="9"/>
        <v>SOFTWAREBUSADMIN</v>
      </c>
      <c r="M262">
        <v>5E-15</v>
      </c>
      <c r="N262">
        <v>0.45240524900000001</v>
      </c>
      <c r="O262">
        <v>270</v>
      </c>
    </row>
    <row r="263" spans="5:15" x14ac:dyDescent="0.25">
      <c r="E263" t="s">
        <v>35</v>
      </c>
      <c r="F263" t="s">
        <v>29</v>
      </c>
      <c r="G263" t="s">
        <v>78</v>
      </c>
      <c r="H263" t="s">
        <v>77</v>
      </c>
      <c r="I263" t="s">
        <v>97</v>
      </c>
      <c r="J263" t="s">
        <v>83</v>
      </c>
      <c r="K263" t="str">
        <f t="shared" si="8"/>
        <v>PHYSICSCOMPUTER</v>
      </c>
      <c r="L263" t="str">
        <f t="shared" si="9"/>
        <v>COMPUTERPHYSICS</v>
      </c>
      <c r="M263">
        <v>5.0700000000000001E-9</v>
      </c>
      <c r="N263">
        <v>0.45195850999999998</v>
      </c>
      <c r="O263">
        <v>152</v>
      </c>
    </row>
    <row r="264" spans="5:15" x14ac:dyDescent="0.25">
      <c r="E264" t="s">
        <v>29</v>
      </c>
      <c r="F264" t="s">
        <v>24</v>
      </c>
      <c r="G264" t="s">
        <v>77</v>
      </c>
      <c r="H264" t="s">
        <v>77</v>
      </c>
      <c r="I264" t="s">
        <v>83</v>
      </c>
      <c r="J264" t="s">
        <v>93</v>
      </c>
      <c r="K264" t="str">
        <f t="shared" si="8"/>
        <v>COMPUTERECONOMIC</v>
      </c>
      <c r="L264" t="str">
        <f t="shared" si="9"/>
        <v>ECONOMICCOMPUTER</v>
      </c>
      <c r="M264">
        <v>2.0199999999999999E-12</v>
      </c>
      <c r="N264">
        <v>0.45008523499999997</v>
      </c>
      <c r="O264">
        <v>221</v>
      </c>
    </row>
    <row r="265" spans="5:15" x14ac:dyDescent="0.25">
      <c r="E265" t="s">
        <v>34</v>
      </c>
      <c r="F265" t="s">
        <v>55</v>
      </c>
      <c r="G265" t="s">
        <v>78</v>
      </c>
      <c r="H265" t="s">
        <v>77</v>
      </c>
      <c r="I265" t="s">
        <v>84</v>
      </c>
      <c r="J265" t="s">
        <v>83</v>
      </c>
      <c r="K265" t="str">
        <f t="shared" si="8"/>
        <v>MATHCOMPUTER</v>
      </c>
      <c r="L265" t="str">
        <f t="shared" si="9"/>
        <v>COMPUTERMATH</v>
      </c>
      <c r="M265">
        <v>3.5799999999999998E-15</v>
      </c>
      <c r="N265">
        <v>0.449367356</v>
      </c>
      <c r="O265">
        <v>277</v>
      </c>
    </row>
    <row r="266" spans="5:15" x14ac:dyDescent="0.25">
      <c r="E266" t="s">
        <v>36</v>
      </c>
      <c r="F266" t="s">
        <v>66</v>
      </c>
      <c r="G266" t="s">
        <v>77</v>
      </c>
      <c r="H266" t="s">
        <v>77</v>
      </c>
      <c r="I266" t="s">
        <v>83</v>
      </c>
      <c r="J266" t="s">
        <v>83</v>
      </c>
      <c r="K266" t="str">
        <f t="shared" si="8"/>
        <v>COMPUTERCOMPUTER</v>
      </c>
      <c r="L266" t="str">
        <f t="shared" si="9"/>
        <v>COMPUTERCOMPUTER</v>
      </c>
      <c r="M266">
        <v>7.1300000000000002E-10</v>
      </c>
      <c r="N266">
        <v>0.44924170000000002</v>
      </c>
      <c r="O266">
        <v>171</v>
      </c>
    </row>
    <row r="267" spans="5:15" x14ac:dyDescent="0.25">
      <c r="E267" t="s">
        <v>36</v>
      </c>
      <c r="F267" t="s">
        <v>42</v>
      </c>
      <c r="G267" t="s">
        <v>77</v>
      </c>
      <c r="H267" t="s">
        <v>77</v>
      </c>
      <c r="I267" t="s">
        <v>83</v>
      </c>
      <c r="J267" t="s">
        <v>93</v>
      </c>
      <c r="K267" t="str">
        <f t="shared" si="8"/>
        <v>COMPUTERECONOMIC</v>
      </c>
      <c r="L267" t="str">
        <f t="shared" si="9"/>
        <v>ECONOMICCOMPUTER</v>
      </c>
      <c r="M267">
        <v>5.7100000000000002E-11</v>
      </c>
      <c r="N267">
        <v>0.449121926</v>
      </c>
      <c r="O267">
        <v>193</v>
      </c>
    </row>
    <row r="268" spans="5:15" x14ac:dyDescent="0.25">
      <c r="E268" t="s">
        <v>13</v>
      </c>
      <c r="F268" t="s">
        <v>62</v>
      </c>
      <c r="G268" t="s">
        <v>76</v>
      </c>
      <c r="H268" t="s">
        <v>77</v>
      </c>
      <c r="I268" t="s">
        <v>85</v>
      </c>
      <c r="J268" t="s">
        <v>96</v>
      </c>
      <c r="K268" t="str">
        <f t="shared" si="8"/>
        <v>ENGLISHBUSADMIN</v>
      </c>
      <c r="L268" t="str">
        <f t="shared" si="9"/>
        <v>BUSADMINENGLISH</v>
      </c>
      <c r="M268">
        <v>2.05E-11</v>
      </c>
      <c r="N268">
        <v>0.44903211900000001</v>
      </c>
      <c r="O268">
        <v>202</v>
      </c>
    </row>
    <row r="269" spans="5:15" x14ac:dyDescent="0.25">
      <c r="E269" t="s">
        <v>36</v>
      </c>
      <c r="F269" t="s">
        <v>52</v>
      </c>
      <c r="G269" t="s">
        <v>77</v>
      </c>
      <c r="H269" t="s">
        <v>77</v>
      </c>
      <c r="I269" t="s">
        <v>83</v>
      </c>
      <c r="J269" t="s">
        <v>83</v>
      </c>
      <c r="K269" t="str">
        <f t="shared" si="8"/>
        <v>COMPUTERCOMPUTER</v>
      </c>
      <c r="L269" t="str">
        <f t="shared" si="9"/>
        <v>COMPUTERCOMPUTER</v>
      </c>
      <c r="M269">
        <v>5.5199999999999998E-8</v>
      </c>
      <c r="N269">
        <v>0.44691630500000001</v>
      </c>
      <c r="O269">
        <v>135</v>
      </c>
    </row>
    <row r="270" spans="5:15" x14ac:dyDescent="0.25">
      <c r="E270" t="s">
        <v>43</v>
      </c>
      <c r="F270" t="s">
        <v>68</v>
      </c>
      <c r="G270" t="s">
        <v>78</v>
      </c>
      <c r="H270" t="s">
        <v>78</v>
      </c>
      <c r="I270" t="s">
        <v>87</v>
      </c>
      <c r="J270" t="s">
        <v>87</v>
      </c>
      <c r="K270" t="str">
        <f t="shared" si="8"/>
        <v>SOFTWARESOFTWARE</v>
      </c>
      <c r="L270" t="str">
        <f t="shared" si="9"/>
        <v>SOFTWARESOFTWARE</v>
      </c>
      <c r="M270">
        <v>4.0399999999999998E-8</v>
      </c>
      <c r="N270">
        <v>0.44650665299999998</v>
      </c>
      <c r="O270">
        <v>138</v>
      </c>
    </row>
    <row r="271" spans="5:15" x14ac:dyDescent="0.25">
      <c r="E271" t="s">
        <v>39</v>
      </c>
      <c r="F271" t="s">
        <v>43</v>
      </c>
      <c r="G271" t="s">
        <v>77</v>
      </c>
      <c r="H271" t="s">
        <v>78</v>
      </c>
      <c r="I271" t="s">
        <v>83</v>
      </c>
      <c r="J271" t="s">
        <v>87</v>
      </c>
      <c r="K271" t="str">
        <f t="shared" si="8"/>
        <v>COMPUTERSOFTWARE</v>
      </c>
      <c r="L271" t="str">
        <f t="shared" si="9"/>
        <v>SOFTWARECOMPUTER</v>
      </c>
      <c r="M271">
        <v>1.5300000000000001E-8</v>
      </c>
      <c r="N271">
        <v>0.44575387700000002</v>
      </c>
      <c r="O271">
        <v>147</v>
      </c>
    </row>
    <row r="272" spans="5:15" x14ac:dyDescent="0.25">
      <c r="E272" t="s">
        <v>28</v>
      </c>
      <c r="F272" t="s">
        <v>44</v>
      </c>
      <c r="G272" t="s">
        <v>78</v>
      </c>
      <c r="H272" t="s">
        <v>78</v>
      </c>
      <c r="I272" t="s">
        <v>95</v>
      </c>
      <c r="J272" t="s">
        <v>87</v>
      </c>
      <c r="K272" t="str">
        <f t="shared" si="8"/>
        <v>ELECTENGSOFTWARE</v>
      </c>
      <c r="L272" t="str">
        <f t="shared" si="9"/>
        <v>SOFTWAREELECTENG</v>
      </c>
      <c r="M272">
        <v>1.2100000000000001E-6</v>
      </c>
      <c r="N272">
        <v>0.44547309400000001</v>
      </c>
      <c r="O272">
        <v>109</v>
      </c>
    </row>
    <row r="273" spans="5:15" x14ac:dyDescent="0.25">
      <c r="E273" t="s">
        <v>36</v>
      </c>
      <c r="F273" t="s">
        <v>61</v>
      </c>
      <c r="G273" t="s">
        <v>77</v>
      </c>
      <c r="H273" t="s">
        <v>77</v>
      </c>
      <c r="I273" t="s">
        <v>83</v>
      </c>
      <c r="J273" t="s">
        <v>83</v>
      </c>
      <c r="K273" t="str">
        <f t="shared" si="8"/>
        <v>COMPUTERCOMPUTER</v>
      </c>
      <c r="L273" t="str">
        <f t="shared" si="9"/>
        <v>COMPUTERCOMPUTER</v>
      </c>
      <c r="M273">
        <v>1.5300000000000001E-9</v>
      </c>
      <c r="N273">
        <v>0.44487338399999998</v>
      </c>
      <c r="O273">
        <v>168</v>
      </c>
    </row>
    <row r="274" spans="5:15" x14ac:dyDescent="0.25">
      <c r="E274" t="s">
        <v>65</v>
      </c>
      <c r="F274" t="s">
        <v>25</v>
      </c>
      <c r="G274" t="s">
        <v>76</v>
      </c>
      <c r="H274" t="s">
        <v>77</v>
      </c>
      <c r="I274" t="s">
        <v>101</v>
      </c>
      <c r="J274" t="s">
        <v>83</v>
      </c>
      <c r="K274" t="str">
        <f t="shared" si="8"/>
        <v>GEOGRPHYCOMPUTER</v>
      </c>
      <c r="L274" t="str">
        <f t="shared" si="9"/>
        <v>COMPUTERGEOGRPHY</v>
      </c>
      <c r="M274">
        <v>1.4300000000000001E-6</v>
      </c>
      <c r="N274">
        <v>0.444583016</v>
      </c>
      <c r="O274">
        <v>108</v>
      </c>
    </row>
    <row r="275" spans="5:15" x14ac:dyDescent="0.25">
      <c r="E275" t="s">
        <v>13</v>
      </c>
      <c r="F275" t="s">
        <v>11</v>
      </c>
      <c r="G275" t="s">
        <v>76</v>
      </c>
      <c r="H275" t="s">
        <v>78</v>
      </c>
      <c r="I275" t="s">
        <v>85</v>
      </c>
      <c r="J275" t="s">
        <v>84</v>
      </c>
      <c r="K275" t="str">
        <f t="shared" si="8"/>
        <v>ENGLISHMATH</v>
      </c>
      <c r="L275" t="str">
        <f t="shared" si="9"/>
        <v>MATHENGLISH</v>
      </c>
      <c r="M275">
        <v>1.28E-6</v>
      </c>
      <c r="N275">
        <v>0.44455143699999999</v>
      </c>
      <c r="O275">
        <v>109</v>
      </c>
    </row>
    <row r="276" spans="5:15" x14ac:dyDescent="0.25">
      <c r="E276" t="s">
        <v>56</v>
      </c>
      <c r="F276" t="s">
        <v>17</v>
      </c>
      <c r="G276" t="s">
        <v>76</v>
      </c>
      <c r="H276" t="s">
        <v>76</v>
      </c>
      <c r="I276" t="s">
        <v>81</v>
      </c>
      <c r="J276" t="s">
        <v>88</v>
      </c>
      <c r="K276" t="str">
        <f t="shared" si="8"/>
        <v>GENENGHHP</v>
      </c>
      <c r="L276" t="str">
        <f t="shared" si="9"/>
        <v>HHPGENENG</v>
      </c>
      <c r="M276">
        <v>2.4299999999999998E-19</v>
      </c>
      <c r="N276">
        <v>0.44438573999999997</v>
      </c>
      <c r="O276">
        <v>370</v>
      </c>
    </row>
    <row r="277" spans="5:15" x14ac:dyDescent="0.25">
      <c r="E277" t="s">
        <v>69</v>
      </c>
      <c r="F277" t="s">
        <v>49</v>
      </c>
      <c r="G277" t="s">
        <v>76</v>
      </c>
      <c r="H277" t="s">
        <v>77</v>
      </c>
      <c r="I277" t="s">
        <v>85</v>
      </c>
      <c r="J277" t="s">
        <v>96</v>
      </c>
      <c r="K277" t="str">
        <f t="shared" si="8"/>
        <v>ENGLISHBUSADMIN</v>
      </c>
      <c r="L277" t="str">
        <f t="shared" si="9"/>
        <v>BUSADMINENGLISH</v>
      </c>
      <c r="M277">
        <v>1.4599999999999999E-18</v>
      </c>
      <c r="N277">
        <v>0.444328895</v>
      </c>
      <c r="O277">
        <v>354</v>
      </c>
    </row>
    <row r="278" spans="5:15" x14ac:dyDescent="0.25">
      <c r="E278" t="s">
        <v>57</v>
      </c>
      <c r="F278" t="s">
        <v>21</v>
      </c>
      <c r="G278" t="s">
        <v>78</v>
      </c>
      <c r="H278" t="s">
        <v>78</v>
      </c>
      <c r="I278" t="s">
        <v>95</v>
      </c>
      <c r="J278" t="s">
        <v>84</v>
      </c>
      <c r="K278" t="str">
        <f t="shared" si="8"/>
        <v>ELECTENGMATH</v>
      </c>
      <c r="L278" t="str">
        <f t="shared" si="9"/>
        <v>MATHELECTENG</v>
      </c>
      <c r="M278">
        <v>5.4100000000000001E-8</v>
      </c>
      <c r="N278">
        <v>0.444199607</v>
      </c>
      <c r="O278">
        <v>137</v>
      </c>
    </row>
    <row r="279" spans="5:15" x14ac:dyDescent="0.25">
      <c r="E279" t="s">
        <v>69</v>
      </c>
      <c r="F279" t="s">
        <v>56</v>
      </c>
      <c r="G279" t="s">
        <v>76</v>
      </c>
      <c r="H279" t="s">
        <v>76</v>
      </c>
      <c r="I279" t="s">
        <v>85</v>
      </c>
      <c r="J279" t="s">
        <v>81</v>
      </c>
      <c r="K279" t="str">
        <f t="shared" si="8"/>
        <v>ENGLISHGENENG</v>
      </c>
      <c r="L279" t="str">
        <f t="shared" si="9"/>
        <v>GENENGENGLISH</v>
      </c>
      <c r="M279">
        <v>1.3E-15</v>
      </c>
      <c r="N279">
        <v>0.44371896300000002</v>
      </c>
      <c r="O279">
        <v>294</v>
      </c>
    </row>
    <row r="280" spans="5:15" x14ac:dyDescent="0.25">
      <c r="E280" t="s">
        <v>54</v>
      </c>
      <c r="F280" t="s">
        <v>41</v>
      </c>
      <c r="G280" t="s">
        <v>78</v>
      </c>
      <c r="H280" t="s">
        <v>78</v>
      </c>
      <c r="I280" t="s">
        <v>95</v>
      </c>
      <c r="J280" t="s">
        <v>87</v>
      </c>
      <c r="K280" t="str">
        <f t="shared" si="8"/>
        <v>ELECTENGSOFTWARE</v>
      </c>
      <c r="L280" t="str">
        <f t="shared" si="9"/>
        <v>SOFTWAREELECTENG</v>
      </c>
      <c r="M280">
        <v>2.7099999999999999E-6</v>
      </c>
      <c r="N280">
        <v>0.44348244599999997</v>
      </c>
      <c r="O280">
        <v>103</v>
      </c>
    </row>
    <row r="281" spans="5:15" x14ac:dyDescent="0.25">
      <c r="E281" t="s">
        <v>13</v>
      </c>
      <c r="F281" t="s">
        <v>45</v>
      </c>
      <c r="G281" t="s">
        <v>76</v>
      </c>
      <c r="H281" t="s">
        <v>78</v>
      </c>
      <c r="I281" t="s">
        <v>85</v>
      </c>
      <c r="J281" t="s">
        <v>87</v>
      </c>
      <c r="K281" t="str">
        <f t="shared" si="8"/>
        <v>ENGLISHSOFTWARE</v>
      </c>
      <c r="L281" t="str">
        <f t="shared" si="9"/>
        <v>SOFTWAREENGLISH</v>
      </c>
      <c r="M281">
        <v>3.0499999999999999E-15</v>
      </c>
      <c r="N281">
        <v>0.44325073999999998</v>
      </c>
      <c r="O281">
        <v>287</v>
      </c>
    </row>
    <row r="282" spans="5:15" x14ac:dyDescent="0.25">
      <c r="E282" t="s">
        <v>33</v>
      </c>
      <c r="F282" t="s">
        <v>65</v>
      </c>
      <c r="G282" t="s">
        <v>78</v>
      </c>
      <c r="H282" t="s">
        <v>76</v>
      </c>
      <c r="I282" t="s">
        <v>87</v>
      </c>
      <c r="J282" t="s">
        <v>101</v>
      </c>
      <c r="K282" t="str">
        <f t="shared" si="8"/>
        <v>SOFTWAREGEOGRPHY</v>
      </c>
      <c r="L282" t="str">
        <f t="shared" si="9"/>
        <v>GEOGRPHYSOFTWARE</v>
      </c>
      <c r="M282">
        <v>8.1299999999999999E-7</v>
      </c>
      <c r="N282">
        <v>0.44272113299999999</v>
      </c>
      <c r="O282">
        <v>114</v>
      </c>
    </row>
    <row r="283" spans="5:15" x14ac:dyDescent="0.25">
      <c r="E283" t="s">
        <v>40</v>
      </c>
      <c r="F283" t="s">
        <v>45</v>
      </c>
      <c r="G283" t="s">
        <v>77</v>
      </c>
      <c r="H283" t="s">
        <v>78</v>
      </c>
      <c r="I283" t="s">
        <v>83</v>
      </c>
      <c r="J283" t="s">
        <v>87</v>
      </c>
      <c r="K283" t="str">
        <f t="shared" si="8"/>
        <v>COMPUTERSOFTWARE</v>
      </c>
      <c r="L283" t="str">
        <f t="shared" si="9"/>
        <v>SOFTWARECOMPUTER</v>
      </c>
      <c r="M283">
        <v>4.8600000000000002E-14</v>
      </c>
      <c r="N283">
        <v>0.44256015999999998</v>
      </c>
      <c r="O283">
        <v>263</v>
      </c>
    </row>
    <row r="284" spans="5:15" x14ac:dyDescent="0.25">
      <c r="E284" t="s">
        <v>26</v>
      </c>
      <c r="F284" t="s">
        <v>60</v>
      </c>
      <c r="G284" t="s">
        <v>77</v>
      </c>
      <c r="H284" t="s">
        <v>78</v>
      </c>
      <c r="I284" t="s">
        <v>83</v>
      </c>
      <c r="J284" t="s">
        <v>87</v>
      </c>
      <c r="K284" t="str">
        <f t="shared" si="8"/>
        <v>COMPUTERSOFTWARE</v>
      </c>
      <c r="L284" t="str">
        <f t="shared" si="9"/>
        <v>SOFTWARECOMPUTER</v>
      </c>
      <c r="M284">
        <v>9.3299999999999998E-10</v>
      </c>
      <c r="N284">
        <v>0.44180080799999999</v>
      </c>
      <c r="O284">
        <v>175</v>
      </c>
    </row>
    <row r="285" spans="5:15" x14ac:dyDescent="0.25">
      <c r="E285" t="s">
        <v>34</v>
      </c>
      <c r="F285" t="s">
        <v>72</v>
      </c>
      <c r="G285" t="s">
        <v>78</v>
      </c>
      <c r="H285" t="s">
        <v>76</v>
      </c>
      <c r="I285" t="s">
        <v>84</v>
      </c>
      <c r="J285" t="s">
        <v>99</v>
      </c>
      <c r="K285" t="str">
        <f t="shared" si="8"/>
        <v>MATHPHLSPHY</v>
      </c>
      <c r="L285" t="str">
        <f t="shared" si="9"/>
        <v>PHLSPHYMATH</v>
      </c>
      <c r="M285">
        <v>1.9300000000000002E-6</v>
      </c>
      <c r="N285">
        <v>0.44149561700000001</v>
      </c>
      <c r="O285">
        <v>107</v>
      </c>
    </row>
    <row r="286" spans="5:15" x14ac:dyDescent="0.25">
      <c r="E286" t="s">
        <v>30</v>
      </c>
      <c r="F286" t="s">
        <v>56</v>
      </c>
      <c r="G286" t="s">
        <v>78</v>
      </c>
      <c r="H286" t="s">
        <v>76</v>
      </c>
      <c r="I286" t="s">
        <v>84</v>
      </c>
      <c r="J286" t="s">
        <v>81</v>
      </c>
      <c r="K286" t="str">
        <f t="shared" si="8"/>
        <v>MATHGENENG</v>
      </c>
      <c r="L286" t="str">
        <f t="shared" si="9"/>
        <v>GENENGMATH</v>
      </c>
      <c r="M286">
        <v>4.5700000000000001E-11</v>
      </c>
      <c r="N286">
        <v>0.440948228</v>
      </c>
      <c r="O286">
        <v>203</v>
      </c>
    </row>
    <row r="287" spans="5:15" x14ac:dyDescent="0.25">
      <c r="E287" t="s">
        <v>16</v>
      </c>
      <c r="F287" t="s">
        <v>60</v>
      </c>
      <c r="G287" t="s">
        <v>78</v>
      </c>
      <c r="H287" t="s">
        <v>78</v>
      </c>
      <c r="I287" t="s">
        <v>87</v>
      </c>
      <c r="J287" t="s">
        <v>87</v>
      </c>
      <c r="K287" t="str">
        <f t="shared" si="8"/>
        <v>SOFTWARESOFTWARE</v>
      </c>
      <c r="L287" t="str">
        <f t="shared" si="9"/>
        <v>SOFTWARESOFTWARE</v>
      </c>
      <c r="M287">
        <v>3.8499999999999997E-9</v>
      </c>
      <c r="N287">
        <v>0.44090754700000001</v>
      </c>
      <c r="O287">
        <v>163</v>
      </c>
    </row>
    <row r="288" spans="5:15" x14ac:dyDescent="0.25">
      <c r="E288" t="s">
        <v>13</v>
      </c>
      <c r="F288" t="s">
        <v>42</v>
      </c>
      <c r="G288" t="s">
        <v>76</v>
      </c>
      <c r="H288" t="s">
        <v>77</v>
      </c>
      <c r="I288" t="s">
        <v>85</v>
      </c>
      <c r="J288" t="s">
        <v>93</v>
      </c>
      <c r="K288" t="str">
        <f t="shared" si="8"/>
        <v>ENGLISHECONOMIC</v>
      </c>
      <c r="L288" t="str">
        <f t="shared" si="9"/>
        <v>ECONOMICENGLISH</v>
      </c>
      <c r="M288">
        <v>9.4900000000000008E-15</v>
      </c>
      <c r="N288">
        <v>0.44023188400000002</v>
      </c>
      <c r="O288">
        <v>281</v>
      </c>
    </row>
    <row r="289" spans="5:15" x14ac:dyDescent="0.25">
      <c r="E289" t="s">
        <v>40</v>
      </c>
      <c r="F289" t="s">
        <v>25</v>
      </c>
      <c r="G289" t="s">
        <v>77</v>
      </c>
      <c r="H289" t="s">
        <v>77</v>
      </c>
      <c r="I289" t="s">
        <v>83</v>
      </c>
      <c r="J289" t="s">
        <v>83</v>
      </c>
      <c r="K289" t="str">
        <f t="shared" si="8"/>
        <v>COMPUTERCOMPUTER</v>
      </c>
      <c r="L289" t="str">
        <f t="shared" si="9"/>
        <v>COMPUTERCOMPUTER</v>
      </c>
      <c r="M289">
        <v>1.5399999999999999E-12</v>
      </c>
      <c r="N289">
        <v>0.43987878200000002</v>
      </c>
      <c r="O289">
        <v>235</v>
      </c>
    </row>
    <row r="290" spans="5:15" x14ac:dyDescent="0.25">
      <c r="E290" t="s">
        <v>62</v>
      </c>
      <c r="F290" t="s">
        <v>55</v>
      </c>
      <c r="G290" t="s">
        <v>77</v>
      </c>
      <c r="H290" t="s">
        <v>77</v>
      </c>
      <c r="I290" t="s">
        <v>96</v>
      </c>
      <c r="J290" t="s">
        <v>83</v>
      </c>
      <c r="K290" t="str">
        <f t="shared" si="8"/>
        <v>BUSADMINCOMPUTER</v>
      </c>
      <c r="L290" t="str">
        <f t="shared" si="9"/>
        <v>COMPUTERBUSADMIN</v>
      </c>
      <c r="M290">
        <v>2.2600000000000001E-11</v>
      </c>
      <c r="N290">
        <v>0.43941744199999999</v>
      </c>
      <c r="O290">
        <v>211</v>
      </c>
    </row>
    <row r="291" spans="5:15" x14ac:dyDescent="0.25">
      <c r="E291" t="s">
        <v>56</v>
      </c>
      <c r="F291" t="s">
        <v>26</v>
      </c>
      <c r="G291" t="s">
        <v>76</v>
      </c>
      <c r="H291" t="s">
        <v>77</v>
      </c>
      <c r="I291" t="s">
        <v>81</v>
      </c>
      <c r="J291" t="s">
        <v>83</v>
      </c>
      <c r="K291" t="str">
        <f t="shared" si="8"/>
        <v>GENENGCOMPUTER</v>
      </c>
      <c r="L291" t="str">
        <f t="shared" si="9"/>
        <v>COMPUTERGENENG</v>
      </c>
      <c r="M291">
        <v>5.5599999999999995E-13</v>
      </c>
      <c r="N291">
        <v>0.43929666699999997</v>
      </c>
      <c r="O291">
        <v>245</v>
      </c>
    </row>
    <row r="292" spans="5:15" x14ac:dyDescent="0.25">
      <c r="E292" t="s">
        <v>36</v>
      </c>
      <c r="F292" t="s">
        <v>53</v>
      </c>
      <c r="G292" t="s">
        <v>77</v>
      </c>
      <c r="H292" t="s">
        <v>78</v>
      </c>
      <c r="I292" t="s">
        <v>83</v>
      </c>
      <c r="J292" t="s">
        <v>97</v>
      </c>
      <c r="K292" t="str">
        <f t="shared" si="8"/>
        <v>COMPUTERPHYSICS</v>
      </c>
      <c r="L292" t="str">
        <f t="shared" si="9"/>
        <v>PHYSICSCOMPUTER</v>
      </c>
      <c r="M292">
        <v>5.6299999999999998E-9</v>
      </c>
      <c r="N292">
        <v>0.43914269500000003</v>
      </c>
      <c r="O292">
        <v>161</v>
      </c>
    </row>
    <row r="293" spans="5:15" x14ac:dyDescent="0.25">
      <c r="E293" t="s">
        <v>53</v>
      </c>
      <c r="F293" t="s">
        <v>35</v>
      </c>
      <c r="G293" t="s">
        <v>78</v>
      </c>
      <c r="H293" t="s">
        <v>78</v>
      </c>
      <c r="I293" t="s">
        <v>97</v>
      </c>
      <c r="J293" t="s">
        <v>97</v>
      </c>
      <c r="K293" t="str">
        <f t="shared" si="8"/>
        <v>PHYSICSPHYSICS</v>
      </c>
      <c r="L293" t="str">
        <f t="shared" si="9"/>
        <v>PHYSICSPHYSICS</v>
      </c>
      <c r="M293">
        <v>1.11E-8</v>
      </c>
      <c r="N293">
        <v>0.43895669999999998</v>
      </c>
      <c r="O293">
        <v>155</v>
      </c>
    </row>
    <row r="294" spans="5:15" x14ac:dyDescent="0.25">
      <c r="E294" t="s">
        <v>29</v>
      </c>
      <c r="F294" t="s">
        <v>50</v>
      </c>
      <c r="G294" t="s">
        <v>77</v>
      </c>
      <c r="H294" t="s">
        <v>76</v>
      </c>
      <c r="I294" t="s">
        <v>83</v>
      </c>
      <c r="J294" t="s">
        <v>99</v>
      </c>
      <c r="K294" t="str">
        <f t="shared" si="8"/>
        <v>COMPUTERPHLSPHY</v>
      </c>
      <c r="L294" t="str">
        <f t="shared" si="9"/>
        <v>PHLSPHYCOMPUTER</v>
      </c>
      <c r="M294">
        <v>3.4499999999999998E-8</v>
      </c>
      <c r="N294">
        <v>0.43853945599999999</v>
      </c>
      <c r="O294">
        <v>145</v>
      </c>
    </row>
    <row r="295" spans="5:15" x14ac:dyDescent="0.25">
      <c r="E295" t="s">
        <v>54</v>
      </c>
      <c r="F295" t="s">
        <v>57</v>
      </c>
      <c r="G295" t="s">
        <v>78</v>
      </c>
      <c r="H295" t="s">
        <v>78</v>
      </c>
      <c r="I295" t="s">
        <v>95</v>
      </c>
      <c r="J295" t="s">
        <v>95</v>
      </c>
      <c r="K295" t="str">
        <f t="shared" si="8"/>
        <v>ELECTENGELECTENG</v>
      </c>
      <c r="L295" t="str">
        <f t="shared" si="9"/>
        <v>ELECTENGELECTENG</v>
      </c>
      <c r="M295">
        <v>2.6400000000000001E-6</v>
      </c>
      <c r="N295">
        <v>0.43812257100000002</v>
      </c>
      <c r="O295">
        <v>106</v>
      </c>
    </row>
    <row r="296" spans="5:15" x14ac:dyDescent="0.25">
      <c r="E296" t="s">
        <v>40</v>
      </c>
      <c r="F296" t="s">
        <v>7</v>
      </c>
      <c r="G296" t="s">
        <v>77</v>
      </c>
      <c r="H296" t="s">
        <v>76</v>
      </c>
      <c r="I296" t="s">
        <v>83</v>
      </c>
      <c r="J296" t="s">
        <v>81</v>
      </c>
      <c r="K296" t="str">
        <f t="shared" si="8"/>
        <v>COMPUTERGENENG</v>
      </c>
      <c r="L296" t="str">
        <f t="shared" si="9"/>
        <v>GENENGCOMPUTER</v>
      </c>
      <c r="M296">
        <v>9.4600000000000004E-10</v>
      </c>
      <c r="N296">
        <v>0.43714524900000001</v>
      </c>
      <c r="O296">
        <v>179</v>
      </c>
    </row>
    <row r="297" spans="5:15" x14ac:dyDescent="0.25">
      <c r="E297" t="s">
        <v>40</v>
      </c>
      <c r="F297" t="s">
        <v>34</v>
      </c>
      <c r="G297" t="s">
        <v>77</v>
      </c>
      <c r="H297" t="s">
        <v>78</v>
      </c>
      <c r="I297" t="s">
        <v>83</v>
      </c>
      <c r="J297" t="s">
        <v>84</v>
      </c>
      <c r="K297" t="str">
        <f t="shared" si="8"/>
        <v>COMPUTERMATH</v>
      </c>
      <c r="L297" t="str">
        <f t="shared" si="9"/>
        <v>MATHCOMPUTER</v>
      </c>
      <c r="M297">
        <v>3.9399999999999999E-13</v>
      </c>
      <c r="N297">
        <v>0.43704008</v>
      </c>
      <c r="O297">
        <v>251</v>
      </c>
    </row>
    <row r="298" spans="5:15" x14ac:dyDescent="0.25">
      <c r="E298" t="s">
        <v>34</v>
      </c>
      <c r="F298" t="s">
        <v>50</v>
      </c>
      <c r="G298" t="s">
        <v>78</v>
      </c>
      <c r="H298" t="s">
        <v>76</v>
      </c>
      <c r="I298" t="s">
        <v>84</v>
      </c>
      <c r="J298" t="s">
        <v>99</v>
      </c>
      <c r="K298" t="str">
        <f t="shared" si="8"/>
        <v>MATHPHLSPHY</v>
      </c>
      <c r="L298" t="str">
        <f t="shared" si="9"/>
        <v>PHLSPHYMATH</v>
      </c>
      <c r="M298">
        <v>9.5000000000000004E-8</v>
      </c>
      <c r="N298">
        <v>0.43678582799999999</v>
      </c>
      <c r="O298">
        <v>137</v>
      </c>
    </row>
    <row r="299" spans="5:15" x14ac:dyDescent="0.25">
      <c r="E299" t="s">
        <v>56</v>
      </c>
      <c r="F299" t="s">
        <v>55</v>
      </c>
      <c r="G299" t="s">
        <v>76</v>
      </c>
      <c r="H299" t="s">
        <v>77</v>
      </c>
      <c r="I299" t="s">
        <v>81</v>
      </c>
      <c r="J299" t="s">
        <v>83</v>
      </c>
      <c r="K299" t="str">
        <f t="shared" si="8"/>
        <v>GENENGCOMPUTER</v>
      </c>
      <c r="L299" t="str">
        <f t="shared" si="9"/>
        <v>COMPUTERGENENG</v>
      </c>
      <c r="M299">
        <v>1.0900000000000001E-17</v>
      </c>
      <c r="N299">
        <v>0.436750941</v>
      </c>
      <c r="O299">
        <v>349</v>
      </c>
    </row>
    <row r="300" spans="5:15" x14ac:dyDescent="0.25">
      <c r="E300" t="s">
        <v>26</v>
      </c>
      <c r="F300" t="s">
        <v>55</v>
      </c>
      <c r="G300" t="s">
        <v>77</v>
      </c>
      <c r="H300" t="s">
        <v>77</v>
      </c>
      <c r="I300" t="s">
        <v>83</v>
      </c>
      <c r="J300" t="s">
        <v>83</v>
      </c>
      <c r="K300" t="str">
        <f t="shared" si="8"/>
        <v>COMPUTERCOMPUTER</v>
      </c>
      <c r="L300" t="str">
        <f t="shared" si="9"/>
        <v>COMPUTERCOMPUTER</v>
      </c>
      <c r="M300">
        <v>1.47E-14</v>
      </c>
      <c r="N300">
        <v>0.43668243699999998</v>
      </c>
      <c r="O300">
        <v>282</v>
      </c>
    </row>
    <row r="301" spans="5:15" x14ac:dyDescent="0.25">
      <c r="E301" t="s">
        <v>16</v>
      </c>
      <c r="F301" t="s">
        <v>49</v>
      </c>
      <c r="G301" t="s">
        <v>78</v>
      </c>
      <c r="H301" t="s">
        <v>77</v>
      </c>
      <c r="I301" t="s">
        <v>87</v>
      </c>
      <c r="J301" t="s">
        <v>96</v>
      </c>
      <c r="K301" t="str">
        <f t="shared" si="8"/>
        <v>SOFTWAREBUSADMIN</v>
      </c>
      <c r="L301" t="str">
        <f t="shared" si="9"/>
        <v>BUSADMINSOFTWARE</v>
      </c>
      <c r="M301">
        <v>4.64E-10</v>
      </c>
      <c r="N301">
        <v>0.43560798499999998</v>
      </c>
      <c r="O301">
        <v>187</v>
      </c>
    </row>
    <row r="302" spans="5:15" x14ac:dyDescent="0.25">
      <c r="E302" t="s">
        <v>40</v>
      </c>
      <c r="F302" t="s">
        <v>38</v>
      </c>
      <c r="G302" t="s">
        <v>77</v>
      </c>
      <c r="H302" t="s">
        <v>76</v>
      </c>
      <c r="I302" t="s">
        <v>83</v>
      </c>
      <c r="J302" t="s">
        <v>86</v>
      </c>
      <c r="K302" t="str">
        <f t="shared" si="8"/>
        <v>COMPUTERPSYCHLGY</v>
      </c>
      <c r="L302" t="str">
        <f t="shared" si="9"/>
        <v>PSYCHLGYCOMPUTER</v>
      </c>
      <c r="M302">
        <v>3.8700000000000001E-7</v>
      </c>
      <c r="N302">
        <v>0.43546590299999999</v>
      </c>
      <c r="O302">
        <v>125</v>
      </c>
    </row>
    <row r="303" spans="5:15" x14ac:dyDescent="0.25">
      <c r="E303" t="s">
        <v>50</v>
      </c>
      <c r="F303" t="s">
        <v>41</v>
      </c>
      <c r="G303" t="s">
        <v>76</v>
      </c>
      <c r="H303" t="s">
        <v>78</v>
      </c>
      <c r="I303" t="s">
        <v>99</v>
      </c>
      <c r="J303" t="s">
        <v>87</v>
      </c>
      <c r="K303" t="str">
        <f t="shared" si="8"/>
        <v>PHLSPHYSOFTWARE</v>
      </c>
      <c r="L303" t="str">
        <f t="shared" si="9"/>
        <v>SOFTWAREPHLSPHY</v>
      </c>
      <c r="M303">
        <v>9.4399999999999998E-7</v>
      </c>
      <c r="N303">
        <v>0.43515776900000003</v>
      </c>
      <c r="O303">
        <v>117</v>
      </c>
    </row>
    <row r="304" spans="5:15" x14ac:dyDescent="0.25">
      <c r="E304" t="s">
        <v>36</v>
      </c>
      <c r="F304" t="s">
        <v>43</v>
      </c>
      <c r="G304" t="s">
        <v>77</v>
      </c>
      <c r="H304" t="s">
        <v>78</v>
      </c>
      <c r="I304" t="s">
        <v>83</v>
      </c>
      <c r="J304" t="s">
        <v>87</v>
      </c>
      <c r="K304" t="str">
        <f t="shared" si="8"/>
        <v>COMPUTERSOFTWARE</v>
      </c>
      <c r="L304" t="str">
        <f t="shared" si="9"/>
        <v>SOFTWARECOMPUTER</v>
      </c>
      <c r="M304">
        <v>3.84E-8</v>
      </c>
      <c r="N304">
        <v>0.43446333999999998</v>
      </c>
      <c r="O304">
        <v>147</v>
      </c>
    </row>
    <row r="305" spans="5:15" x14ac:dyDescent="0.25">
      <c r="E305" t="s">
        <v>49</v>
      </c>
      <c r="F305" t="s">
        <v>11</v>
      </c>
      <c r="G305" t="s">
        <v>77</v>
      </c>
      <c r="H305" t="s">
        <v>78</v>
      </c>
      <c r="I305" t="s">
        <v>96</v>
      </c>
      <c r="J305" t="s">
        <v>84</v>
      </c>
      <c r="K305" t="str">
        <f t="shared" si="8"/>
        <v>BUSADMINMATH</v>
      </c>
      <c r="L305" t="str">
        <f t="shared" si="9"/>
        <v>MATHBUSADMIN</v>
      </c>
      <c r="M305">
        <v>7.1900000000000002E-7</v>
      </c>
      <c r="N305">
        <v>0.43432590799999998</v>
      </c>
      <c r="O305">
        <v>120</v>
      </c>
    </row>
    <row r="306" spans="5:15" x14ac:dyDescent="0.25">
      <c r="E306" t="s">
        <v>30</v>
      </c>
      <c r="F306" t="s">
        <v>24</v>
      </c>
      <c r="G306" t="s">
        <v>78</v>
      </c>
      <c r="H306" t="s">
        <v>77</v>
      </c>
      <c r="I306" t="s">
        <v>84</v>
      </c>
      <c r="J306" t="s">
        <v>93</v>
      </c>
      <c r="K306" t="str">
        <f t="shared" si="8"/>
        <v>MATHECONOMIC</v>
      </c>
      <c r="L306" t="str">
        <f t="shared" si="9"/>
        <v>ECONOMICMATH</v>
      </c>
      <c r="M306">
        <v>1.39E-6</v>
      </c>
      <c r="N306">
        <v>0.434232336</v>
      </c>
      <c r="O306">
        <v>114</v>
      </c>
    </row>
    <row r="307" spans="5:15" x14ac:dyDescent="0.25">
      <c r="E307" t="s">
        <v>34</v>
      </c>
      <c r="F307" t="s">
        <v>60</v>
      </c>
      <c r="G307" t="s">
        <v>78</v>
      </c>
      <c r="H307" t="s">
        <v>78</v>
      </c>
      <c r="I307" t="s">
        <v>84</v>
      </c>
      <c r="J307" t="s">
        <v>87</v>
      </c>
      <c r="K307" t="str">
        <f t="shared" si="8"/>
        <v>MATHSOFTWARE</v>
      </c>
      <c r="L307" t="str">
        <f t="shared" si="9"/>
        <v>SOFTWAREMATH</v>
      </c>
      <c r="M307">
        <v>2.8200000000000002E-9</v>
      </c>
      <c r="N307">
        <v>0.43360662900000002</v>
      </c>
      <c r="O307">
        <v>172</v>
      </c>
    </row>
    <row r="308" spans="5:15" x14ac:dyDescent="0.25">
      <c r="E308" t="s">
        <v>60</v>
      </c>
      <c r="F308" t="s">
        <v>41</v>
      </c>
      <c r="G308" t="s">
        <v>78</v>
      </c>
      <c r="H308" t="s">
        <v>78</v>
      </c>
      <c r="I308" t="s">
        <v>87</v>
      </c>
      <c r="J308" t="s">
        <v>87</v>
      </c>
      <c r="K308" t="str">
        <f t="shared" si="8"/>
        <v>SOFTWARESOFTWARE</v>
      </c>
      <c r="L308" t="str">
        <f t="shared" si="9"/>
        <v>SOFTWARESOFTWARE</v>
      </c>
      <c r="M308">
        <v>8.1799999999999995E-9</v>
      </c>
      <c r="N308">
        <v>0.43244544000000001</v>
      </c>
      <c r="O308">
        <v>163</v>
      </c>
    </row>
    <row r="309" spans="5:15" x14ac:dyDescent="0.25">
      <c r="E309" t="s">
        <v>39</v>
      </c>
      <c r="F309" t="s">
        <v>60</v>
      </c>
      <c r="G309" t="s">
        <v>77</v>
      </c>
      <c r="H309" t="s">
        <v>78</v>
      </c>
      <c r="I309" t="s">
        <v>83</v>
      </c>
      <c r="J309" t="s">
        <v>87</v>
      </c>
      <c r="K309" t="str">
        <f t="shared" si="8"/>
        <v>COMPUTERSOFTWARE</v>
      </c>
      <c r="L309" t="str">
        <f t="shared" si="9"/>
        <v>SOFTWARECOMPUTER</v>
      </c>
      <c r="M309">
        <v>2.3600000000000001E-9</v>
      </c>
      <c r="N309">
        <v>0.43211713899999998</v>
      </c>
      <c r="O309">
        <v>175</v>
      </c>
    </row>
    <row r="310" spans="5:15" x14ac:dyDescent="0.25">
      <c r="E310" t="s">
        <v>40</v>
      </c>
      <c r="F310" t="s">
        <v>16</v>
      </c>
      <c r="G310" t="s">
        <v>77</v>
      </c>
      <c r="H310" t="s">
        <v>78</v>
      </c>
      <c r="I310" t="s">
        <v>83</v>
      </c>
      <c r="J310" t="s">
        <v>87</v>
      </c>
      <c r="K310" t="str">
        <f t="shared" si="8"/>
        <v>COMPUTERSOFTWARE</v>
      </c>
      <c r="L310" t="str">
        <f t="shared" si="9"/>
        <v>SOFTWARECOMPUTER</v>
      </c>
      <c r="M310">
        <v>3.0300000000000001E-9</v>
      </c>
      <c r="N310">
        <v>0.43169851399999998</v>
      </c>
      <c r="O310">
        <v>173</v>
      </c>
    </row>
    <row r="311" spans="5:15" x14ac:dyDescent="0.25">
      <c r="E311" t="s">
        <v>43</v>
      </c>
      <c r="F311" t="s">
        <v>41</v>
      </c>
      <c r="G311" t="s">
        <v>78</v>
      </c>
      <c r="H311" t="s">
        <v>78</v>
      </c>
      <c r="I311" t="s">
        <v>87</v>
      </c>
      <c r="J311" t="s">
        <v>87</v>
      </c>
      <c r="K311" t="str">
        <f t="shared" si="8"/>
        <v>SOFTWARESOFTWARE</v>
      </c>
      <c r="L311" t="str">
        <f t="shared" si="9"/>
        <v>SOFTWARESOFTWARE</v>
      </c>
      <c r="M311">
        <v>7.3199999999999994E-8</v>
      </c>
      <c r="N311">
        <v>0.431691247</v>
      </c>
      <c r="O311">
        <v>143</v>
      </c>
    </row>
    <row r="312" spans="5:15" x14ac:dyDescent="0.25">
      <c r="E312" t="s">
        <v>40</v>
      </c>
      <c r="F312" t="s">
        <v>53</v>
      </c>
      <c r="G312" t="s">
        <v>77</v>
      </c>
      <c r="H312" t="s">
        <v>78</v>
      </c>
      <c r="I312" t="s">
        <v>83</v>
      </c>
      <c r="J312" t="s">
        <v>97</v>
      </c>
      <c r="K312" t="str">
        <f t="shared" si="8"/>
        <v>COMPUTERPHYSICS</v>
      </c>
      <c r="L312" t="str">
        <f t="shared" si="9"/>
        <v>PHYSICSCOMPUTER</v>
      </c>
      <c r="M312">
        <v>2.4600000000000001E-7</v>
      </c>
      <c r="N312">
        <v>0.43116042500000001</v>
      </c>
      <c r="O312">
        <v>132</v>
      </c>
    </row>
    <row r="313" spans="5:15" x14ac:dyDescent="0.25">
      <c r="E313" t="s">
        <v>39</v>
      </c>
      <c r="F313" t="s">
        <v>50</v>
      </c>
      <c r="G313" t="s">
        <v>77</v>
      </c>
      <c r="H313" t="s">
        <v>76</v>
      </c>
      <c r="I313" t="s">
        <v>83</v>
      </c>
      <c r="J313" t="s">
        <v>99</v>
      </c>
      <c r="K313" t="str">
        <f t="shared" si="8"/>
        <v>COMPUTERPHLSPHY</v>
      </c>
      <c r="L313" t="str">
        <f t="shared" si="9"/>
        <v>PHLSPHYCOMPUTER</v>
      </c>
      <c r="M313">
        <v>1.24E-7</v>
      </c>
      <c r="N313">
        <v>0.43034677199999999</v>
      </c>
      <c r="O313">
        <v>139</v>
      </c>
    </row>
    <row r="314" spans="5:15" x14ac:dyDescent="0.25">
      <c r="E314" t="s">
        <v>63</v>
      </c>
      <c r="F314" t="s">
        <v>34</v>
      </c>
      <c r="G314" t="s">
        <v>78</v>
      </c>
      <c r="H314" t="s">
        <v>78</v>
      </c>
      <c r="I314" t="s">
        <v>84</v>
      </c>
      <c r="J314" t="s">
        <v>84</v>
      </c>
      <c r="K314" t="str">
        <f t="shared" si="8"/>
        <v>MATHMATH</v>
      </c>
      <c r="L314" t="str">
        <f t="shared" si="9"/>
        <v>MATHMATH</v>
      </c>
      <c r="M314">
        <v>5.9899999999999995E-11</v>
      </c>
      <c r="N314">
        <v>0.42903643499999999</v>
      </c>
      <c r="O314">
        <v>213</v>
      </c>
    </row>
    <row r="315" spans="5:15" x14ac:dyDescent="0.25">
      <c r="E315" t="s">
        <v>29</v>
      </c>
      <c r="F315" t="s">
        <v>21</v>
      </c>
      <c r="G315" t="s">
        <v>77</v>
      </c>
      <c r="H315" t="s">
        <v>78</v>
      </c>
      <c r="I315" t="s">
        <v>83</v>
      </c>
      <c r="J315" t="s">
        <v>84</v>
      </c>
      <c r="K315" t="str">
        <f t="shared" si="8"/>
        <v>COMPUTERMATH</v>
      </c>
      <c r="L315" t="str">
        <f t="shared" si="9"/>
        <v>MATHCOMPUTER</v>
      </c>
      <c r="M315">
        <v>8.2200000000000002E-9</v>
      </c>
      <c r="N315">
        <v>0.42880723900000001</v>
      </c>
      <c r="O315">
        <v>166</v>
      </c>
    </row>
    <row r="316" spans="5:15" x14ac:dyDescent="0.25">
      <c r="E316" t="s">
        <v>39</v>
      </c>
      <c r="F316" t="s">
        <v>57</v>
      </c>
      <c r="G316" t="s">
        <v>77</v>
      </c>
      <c r="H316" t="s">
        <v>78</v>
      </c>
      <c r="I316" t="s">
        <v>83</v>
      </c>
      <c r="J316" t="s">
        <v>95</v>
      </c>
      <c r="K316" t="str">
        <f t="shared" si="8"/>
        <v>COMPUTERELECTENG</v>
      </c>
      <c r="L316" t="str">
        <f t="shared" si="9"/>
        <v>ELECTENGCOMPUTER</v>
      </c>
      <c r="M316">
        <v>9.1399999999999998E-8</v>
      </c>
      <c r="N316">
        <v>0.42879476300000002</v>
      </c>
      <c r="O316">
        <v>143</v>
      </c>
    </row>
    <row r="317" spans="5:15" x14ac:dyDescent="0.25">
      <c r="E317" t="s">
        <v>59</v>
      </c>
      <c r="F317" t="s">
        <v>55</v>
      </c>
      <c r="G317" t="s">
        <v>77</v>
      </c>
      <c r="H317" t="s">
        <v>77</v>
      </c>
      <c r="I317" t="s">
        <v>83</v>
      </c>
      <c r="J317" t="s">
        <v>83</v>
      </c>
      <c r="K317" t="str">
        <f t="shared" si="8"/>
        <v>COMPUTERCOMPUTER</v>
      </c>
      <c r="L317" t="str">
        <f t="shared" si="9"/>
        <v>COMPUTERCOMPUTER</v>
      </c>
      <c r="M317">
        <v>2.6700000000000001E-8</v>
      </c>
      <c r="N317">
        <v>0.42848351299999998</v>
      </c>
      <c r="O317">
        <v>155</v>
      </c>
    </row>
    <row r="318" spans="5:15" x14ac:dyDescent="0.25">
      <c r="E318" t="s">
        <v>49</v>
      </c>
      <c r="F318" t="s">
        <v>29</v>
      </c>
      <c r="G318" t="s">
        <v>77</v>
      </c>
      <c r="H318" t="s">
        <v>77</v>
      </c>
      <c r="I318" t="s">
        <v>96</v>
      </c>
      <c r="J318" t="s">
        <v>83</v>
      </c>
      <c r="K318" t="str">
        <f t="shared" si="8"/>
        <v>BUSADMINCOMPUTER</v>
      </c>
      <c r="L318" t="str">
        <f t="shared" si="9"/>
        <v>COMPUTERBUSADMIN</v>
      </c>
      <c r="M318">
        <v>1.3800000000000001E-19</v>
      </c>
      <c r="N318">
        <v>0.427813212</v>
      </c>
      <c r="O318">
        <v>408</v>
      </c>
    </row>
    <row r="319" spans="5:15" x14ac:dyDescent="0.25">
      <c r="E319" t="s">
        <v>39</v>
      </c>
      <c r="F319" t="s">
        <v>40</v>
      </c>
      <c r="G319" t="s">
        <v>77</v>
      </c>
      <c r="H319" t="s">
        <v>77</v>
      </c>
      <c r="I319" t="s">
        <v>83</v>
      </c>
      <c r="J319" t="s">
        <v>83</v>
      </c>
      <c r="K319" t="str">
        <f t="shared" si="8"/>
        <v>COMPUTERCOMPUTER</v>
      </c>
      <c r="L319" t="str">
        <f t="shared" si="9"/>
        <v>COMPUTERCOMPUTER</v>
      </c>
      <c r="M319">
        <v>1.19E-13</v>
      </c>
      <c r="N319">
        <v>0.42760156700000002</v>
      </c>
      <c r="O319">
        <v>275</v>
      </c>
    </row>
    <row r="320" spans="5:15" x14ac:dyDescent="0.25">
      <c r="E320" t="s">
        <v>63</v>
      </c>
      <c r="F320" t="s">
        <v>25</v>
      </c>
      <c r="G320" t="s">
        <v>78</v>
      </c>
      <c r="H320" t="s">
        <v>77</v>
      </c>
      <c r="I320" t="s">
        <v>84</v>
      </c>
      <c r="J320" t="s">
        <v>83</v>
      </c>
      <c r="K320" t="str">
        <f t="shared" si="8"/>
        <v>MATHCOMPUTER</v>
      </c>
      <c r="L320" t="str">
        <f t="shared" si="9"/>
        <v>COMPUTERMATH</v>
      </c>
      <c r="M320">
        <v>2.9899999999999998E-9</v>
      </c>
      <c r="N320">
        <v>0.42736008399999997</v>
      </c>
      <c r="O320">
        <v>177</v>
      </c>
    </row>
    <row r="321" spans="5:15" x14ac:dyDescent="0.25">
      <c r="E321" t="s">
        <v>36</v>
      </c>
      <c r="F321" t="s">
        <v>72</v>
      </c>
      <c r="G321" t="s">
        <v>77</v>
      </c>
      <c r="H321" t="s">
        <v>76</v>
      </c>
      <c r="I321" t="s">
        <v>83</v>
      </c>
      <c r="J321" t="s">
        <v>99</v>
      </c>
      <c r="K321" t="str">
        <f t="shared" si="8"/>
        <v>COMPUTERPHLSPHY</v>
      </c>
      <c r="L321" t="str">
        <f t="shared" si="9"/>
        <v>PHLSPHYCOMPUTER</v>
      </c>
      <c r="M321">
        <v>7.5700000000000002E-7</v>
      </c>
      <c r="N321">
        <v>0.42703512199999999</v>
      </c>
      <c r="O321">
        <v>124</v>
      </c>
    </row>
    <row r="322" spans="5:15" x14ac:dyDescent="0.25">
      <c r="E322" t="s">
        <v>62</v>
      </c>
      <c r="F322" t="s">
        <v>49</v>
      </c>
      <c r="G322" t="s">
        <v>77</v>
      </c>
      <c r="H322" t="s">
        <v>77</v>
      </c>
      <c r="I322" t="s">
        <v>96</v>
      </c>
      <c r="J322" t="s">
        <v>96</v>
      </c>
      <c r="K322" t="str">
        <f t="shared" si="8"/>
        <v>BUSADMINBUSADMIN</v>
      </c>
      <c r="L322" t="str">
        <f t="shared" si="9"/>
        <v>BUSADMINBUSADMIN</v>
      </c>
      <c r="M322">
        <v>2.4600000000000001E-11</v>
      </c>
      <c r="N322">
        <v>0.426914611</v>
      </c>
      <c r="O322">
        <v>224</v>
      </c>
    </row>
    <row r="323" spans="5:15" x14ac:dyDescent="0.25">
      <c r="E323" t="s">
        <v>36</v>
      </c>
      <c r="F323" t="s">
        <v>57</v>
      </c>
      <c r="G323" t="s">
        <v>77</v>
      </c>
      <c r="H323" t="s">
        <v>78</v>
      </c>
      <c r="I323" t="s">
        <v>83</v>
      </c>
      <c r="J323" t="s">
        <v>95</v>
      </c>
      <c r="K323" t="str">
        <f t="shared" ref="K323:K386" si="10">CONCATENATE(I323,J323)</f>
        <v>COMPUTERELECTENG</v>
      </c>
      <c r="L323" t="str">
        <f t="shared" ref="L323:L386" si="11">CONCATENATE(J323,I323)</f>
        <v>ELECTENGCOMPUTER</v>
      </c>
      <c r="M323">
        <v>1.2200000000000001E-7</v>
      </c>
      <c r="N323">
        <v>0.42639322499999999</v>
      </c>
      <c r="O323">
        <v>142</v>
      </c>
    </row>
    <row r="324" spans="5:15" x14ac:dyDescent="0.25">
      <c r="E324" t="s">
        <v>11</v>
      </c>
      <c r="F324" t="s">
        <v>25</v>
      </c>
      <c r="G324" t="s">
        <v>78</v>
      </c>
      <c r="H324" t="s">
        <v>77</v>
      </c>
      <c r="I324" t="s">
        <v>84</v>
      </c>
      <c r="J324" t="s">
        <v>83</v>
      </c>
      <c r="K324" t="str">
        <f t="shared" si="10"/>
        <v>MATHCOMPUTER</v>
      </c>
      <c r="L324" t="str">
        <f t="shared" si="11"/>
        <v>COMPUTERMATH</v>
      </c>
      <c r="M324">
        <v>2.2699999999999999E-6</v>
      </c>
      <c r="N324">
        <v>0.426180159</v>
      </c>
      <c r="O324">
        <v>114</v>
      </c>
    </row>
    <row r="325" spans="5:15" x14ac:dyDescent="0.25">
      <c r="E325" t="s">
        <v>53</v>
      </c>
      <c r="F325" t="s">
        <v>45</v>
      </c>
      <c r="G325" t="s">
        <v>78</v>
      </c>
      <c r="H325" t="s">
        <v>78</v>
      </c>
      <c r="I325" t="s">
        <v>97</v>
      </c>
      <c r="J325" t="s">
        <v>87</v>
      </c>
      <c r="K325" t="str">
        <f t="shared" si="10"/>
        <v>PHYSICSSOFTWARE</v>
      </c>
      <c r="L325" t="str">
        <f t="shared" si="11"/>
        <v>SOFTWAREPHYSICS</v>
      </c>
      <c r="M325">
        <v>6.8699999999999996E-9</v>
      </c>
      <c r="N325">
        <v>0.42615380200000003</v>
      </c>
      <c r="O325">
        <v>170</v>
      </c>
    </row>
    <row r="326" spans="5:15" x14ac:dyDescent="0.25">
      <c r="E326" t="s">
        <v>40</v>
      </c>
      <c r="F326" t="s">
        <v>42</v>
      </c>
      <c r="G326" t="s">
        <v>77</v>
      </c>
      <c r="H326" t="s">
        <v>77</v>
      </c>
      <c r="I326" t="s">
        <v>83</v>
      </c>
      <c r="J326" t="s">
        <v>93</v>
      </c>
      <c r="K326" t="str">
        <f t="shared" si="10"/>
        <v>COMPUTERECONOMIC</v>
      </c>
      <c r="L326" t="str">
        <f t="shared" si="11"/>
        <v>ECONOMICCOMPUTER</v>
      </c>
      <c r="M326">
        <v>2.3400000000000002E-9</v>
      </c>
      <c r="N326">
        <v>0.42556660600000001</v>
      </c>
      <c r="O326">
        <v>181</v>
      </c>
    </row>
    <row r="327" spans="5:15" x14ac:dyDescent="0.25">
      <c r="E327" t="s">
        <v>49</v>
      </c>
      <c r="F327" t="s">
        <v>55</v>
      </c>
      <c r="G327" t="s">
        <v>77</v>
      </c>
      <c r="H327" t="s">
        <v>77</v>
      </c>
      <c r="I327" t="s">
        <v>96</v>
      </c>
      <c r="J327" t="s">
        <v>83</v>
      </c>
      <c r="K327" t="str">
        <f t="shared" si="10"/>
        <v>BUSADMINCOMPUTER</v>
      </c>
      <c r="L327" t="str">
        <f t="shared" si="11"/>
        <v>COMPUTERBUSADMIN</v>
      </c>
      <c r="M327">
        <v>5.2100000000000002E-21</v>
      </c>
      <c r="N327">
        <v>0.42478395699999999</v>
      </c>
      <c r="O327">
        <v>447</v>
      </c>
    </row>
    <row r="328" spans="5:15" x14ac:dyDescent="0.25">
      <c r="E328" t="s">
        <v>33</v>
      </c>
      <c r="F328" t="s">
        <v>29</v>
      </c>
      <c r="G328" t="s">
        <v>78</v>
      </c>
      <c r="H328" t="s">
        <v>77</v>
      </c>
      <c r="I328" t="s">
        <v>87</v>
      </c>
      <c r="J328" t="s">
        <v>83</v>
      </c>
      <c r="K328" t="str">
        <f t="shared" si="10"/>
        <v>SOFTWARECOMPUTER</v>
      </c>
      <c r="L328" t="str">
        <f t="shared" si="11"/>
        <v>COMPUTERSOFTWARE</v>
      </c>
      <c r="M328">
        <v>1.7299999999999999E-13</v>
      </c>
      <c r="N328">
        <v>0.42220890300000002</v>
      </c>
      <c r="O328">
        <v>279</v>
      </c>
    </row>
    <row r="329" spans="5:15" x14ac:dyDescent="0.25">
      <c r="E329" t="s">
        <v>39</v>
      </c>
      <c r="F329" t="s">
        <v>55</v>
      </c>
      <c r="G329" t="s">
        <v>77</v>
      </c>
      <c r="H329" t="s">
        <v>77</v>
      </c>
      <c r="I329" t="s">
        <v>83</v>
      </c>
      <c r="J329" t="s">
        <v>83</v>
      </c>
      <c r="K329" t="str">
        <f t="shared" si="10"/>
        <v>COMPUTERCOMPUTER</v>
      </c>
      <c r="L329" t="str">
        <f t="shared" si="11"/>
        <v>COMPUTERCOMPUTER</v>
      </c>
      <c r="M329">
        <v>2.6299999999999999E-13</v>
      </c>
      <c r="N329">
        <v>0.42209381699999998</v>
      </c>
      <c r="O329">
        <v>275</v>
      </c>
    </row>
    <row r="330" spans="5:15" x14ac:dyDescent="0.25">
      <c r="E330" t="s">
        <v>33</v>
      </c>
      <c r="F330" t="s">
        <v>50</v>
      </c>
      <c r="G330" t="s">
        <v>78</v>
      </c>
      <c r="H330" t="s">
        <v>76</v>
      </c>
      <c r="I330" t="s">
        <v>87</v>
      </c>
      <c r="J330" t="s">
        <v>99</v>
      </c>
      <c r="K330" t="str">
        <f t="shared" si="10"/>
        <v>SOFTWAREPHLSPHY</v>
      </c>
      <c r="L330" t="str">
        <f t="shared" si="11"/>
        <v>PHLSPHYSOFTWARE</v>
      </c>
      <c r="M330">
        <v>3.41E-7</v>
      </c>
      <c r="N330">
        <v>0.42209311599999999</v>
      </c>
      <c r="O330">
        <v>135</v>
      </c>
    </row>
    <row r="331" spans="5:15" x14ac:dyDescent="0.25">
      <c r="E331" t="s">
        <v>46</v>
      </c>
      <c r="F331" t="s">
        <v>55</v>
      </c>
      <c r="G331" t="s">
        <v>78</v>
      </c>
      <c r="H331" t="s">
        <v>77</v>
      </c>
      <c r="I331" t="s">
        <v>84</v>
      </c>
      <c r="J331" t="s">
        <v>83</v>
      </c>
      <c r="K331" t="str">
        <f t="shared" si="10"/>
        <v>MATHCOMPUTER</v>
      </c>
      <c r="L331" t="str">
        <f t="shared" si="11"/>
        <v>COMPUTERMATH</v>
      </c>
      <c r="M331">
        <v>2.0600000000000002E-6</v>
      </c>
      <c r="N331">
        <v>0.42103803299999998</v>
      </c>
      <c r="O331">
        <v>118</v>
      </c>
    </row>
    <row r="332" spans="5:15" x14ac:dyDescent="0.25">
      <c r="E332" t="s">
        <v>40</v>
      </c>
      <c r="F332" t="s">
        <v>66</v>
      </c>
      <c r="G332" t="s">
        <v>77</v>
      </c>
      <c r="H332" t="s">
        <v>77</v>
      </c>
      <c r="I332" t="s">
        <v>83</v>
      </c>
      <c r="J332" t="s">
        <v>83</v>
      </c>
      <c r="K332" t="str">
        <f t="shared" si="10"/>
        <v>COMPUTERCOMPUTER</v>
      </c>
      <c r="L332" t="str">
        <f t="shared" si="11"/>
        <v>COMPUTERCOMPUTER</v>
      </c>
      <c r="M332">
        <v>6.9999999999999998E-9</v>
      </c>
      <c r="N332">
        <v>0.42031376399999998</v>
      </c>
      <c r="O332">
        <v>175</v>
      </c>
    </row>
    <row r="333" spans="5:15" x14ac:dyDescent="0.25">
      <c r="E333" t="s">
        <v>30</v>
      </c>
      <c r="F333" t="s">
        <v>36</v>
      </c>
      <c r="G333" t="s">
        <v>78</v>
      </c>
      <c r="H333" t="s">
        <v>77</v>
      </c>
      <c r="I333" t="s">
        <v>84</v>
      </c>
      <c r="J333" t="s">
        <v>83</v>
      </c>
      <c r="K333" t="str">
        <f t="shared" si="10"/>
        <v>MATHCOMPUTER</v>
      </c>
      <c r="L333" t="str">
        <f t="shared" si="11"/>
        <v>COMPUTERMATH</v>
      </c>
      <c r="M333">
        <v>8.2100000000000004E-9</v>
      </c>
      <c r="N333">
        <v>0.41965969800000003</v>
      </c>
      <c r="O333">
        <v>174</v>
      </c>
    </row>
    <row r="334" spans="5:15" x14ac:dyDescent="0.25">
      <c r="E334" t="s">
        <v>28</v>
      </c>
      <c r="F334" t="s">
        <v>41</v>
      </c>
      <c r="G334" t="s">
        <v>78</v>
      </c>
      <c r="H334" t="s">
        <v>78</v>
      </c>
      <c r="I334" t="s">
        <v>95</v>
      </c>
      <c r="J334" t="s">
        <v>87</v>
      </c>
      <c r="K334" t="str">
        <f t="shared" si="10"/>
        <v>ELECTENGSOFTWARE</v>
      </c>
      <c r="L334" t="str">
        <f t="shared" si="11"/>
        <v>SOFTWAREELECTENG</v>
      </c>
      <c r="M334">
        <v>1.55E-6</v>
      </c>
      <c r="N334">
        <v>0.41911870400000001</v>
      </c>
      <c r="O334">
        <v>122</v>
      </c>
    </row>
    <row r="335" spans="5:15" x14ac:dyDescent="0.25">
      <c r="E335" t="s">
        <v>30</v>
      </c>
      <c r="F335" t="s">
        <v>25</v>
      </c>
      <c r="G335" t="s">
        <v>78</v>
      </c>
      <c r="H335" t="s">
        <v>77</v>
      </c>
      <c r="I335" t="s">
        <v>84</v>
      </c>
      <c r="J335" t="s">
        <v>83</v>
      </c>
      <c r="K335" t="str">
        <f t="shared" si="10"/>
        <v>MATHCOMPUTER</v>
      </c>
      <c r="L335" t="str">
        <f t="shared" si="11"/>
        <v>COMPUTERMATH</v>
      </c>
      <c r="M335">
        <v>5.9699999999999999E-8</v>
      </c>
      <c r="N335">
        <v>0.41854792400000002</v>
      </c>
      <c r="O335">
        <v>155</v>
      </c>
    </row>
    <row r="336" spans="5:15" x14ac:dyDescent="0.25">
      <c r="E336" t="s">
        <v>35</v>
      </c>
      <c r="F336" t="s">
        <v>45</v>
      </c>
      <c r="G336" t="s">
        <v>78</v>
      </c>
      <c r="H336" t="s">
        <v>78</v>
      </c>
      <c r="I336" t="s">
        <v>97</v>
      </c>
      <c r="J336" t="s">
        <v>87</v>
      </c>
      <c r="K336" t="str">
        <f t="shared" si="10"/>
        <v>PHYSICSSOFTWARE</v>
      </c>
      <c r="L336" t="str">
        <f t="shared" si="11"/>
        <v>SOFTWAREPHYSICS</v>
      </c>
      <c r="M336">
        <v>9.9900000000000001E-8</v>
      </c>
      <c r="N336">
        <v>0.418324682</v>
      </c>
      <c r="O336">
        <v>150</v>
      </c>
    </row>
    <row r="337" spans="5:15" x14ac:dyDescent="0.25">
      <c r="E337" t="s">
        <v>43</v>
      </c>
      <c r="F337" t="s">
        <v>60</v>
      </c>
      <c r="G337" t="s">
        <v>78</v>
      </c>
      <c r="H337" t="s">
        <v>78</v>
      </c>
      <c r="I337" t="s">
        <v>87</v>
      </c>
      <c r="J337" t="s">
        <v>87</v>
      </c>
      <c r="K337" t="str">
        <f t="shared" si="10"/>
        <v>SOFTWARESOFTWARE</v>
      </c>
      <c r="L337" t="str">
        <f t="shared" si="11"/>
        <v>SOFTWARESOFTWARE</v>
      </c>
      <c r="M337">
        <v>2.0900000000000001E-7</v>
      </c>
      <c r="N337">
        <v>0.41773422700000001</v>
      </c>
      <c r="O337">
        <v>143</v>
      </c>
    </row>
    <row r="338" spans="5:15" x14ac:dyDescent="0.25">
      <c r="E338" t="s">
        <v>7</v>
      </c>
      <c r="F338" t="s">
        <v>29</v>
      </c>
      <c r="G338" t="s">
        <v>76</v>
      </c>
      <c r="H338" t="s">
        <v>77</v>
      </c>
      <c r="I338" t="s">
        <v>81</v>
      </c>
      <c r="J338" t="s">
        <v>83</v>
      </c>
      <c r="K338" t="str">
        <f t="shared" si="10"/>
        <v>GENENGCOMPUTER</v>
      </c>
      <c r="L338" t="str">
        <f t="shared" si="11"/>
        <v>COMPUTERGENENG</v>
      </c>
      <c r="M338">
        <v>4.3999999999999998E-12</v>
      </c>
      <c r="N338">
        <v>0.41733895700000001</v>
      </c>
      <c r="O338">
        <v>253</v>
      </c>
    </row>
    <row r="339" spans="5:15" x14ac:dyDescent="0.25">
      <c r="E339" t="s">
        <v>13</v>
      </c>
      <c r="F339" t="s">
        <v>38</v>
      </c>
      <c r="G339" t="s">
        <v>76</v>
      </c>
      <c r="H339" t="s">
        <v>76</v>
      </c>
      <c r="I339" t="s">
        <v>85</v>
      </c>
      <c r="J339" t="s">
        <v>86</v>
      </c>
      <c r="K339" t="str">
        <f t="shared" si="10"/>
        <v>ENGLISHPSYCHLGY</v>
      </c>
      <c r="L339" t="str">
        <f t="shared" si="11"/>
        <v>PSYCHLGYENGLISH</v>
      </c>
      <c r="M339">
        <v>3.0399999999999998E-10</v>
      </c>
      <c r="N339">
        <v>0.41612182399999997</v>
      </c>
      <c r="O339">
        <v>211</v>
      </c>
    </row>
    <row r="340" spans="5:15" x14ac:dyDescent="0.25">
      <c r="E340" t="s">
        <v>40</v>
      </c>
      <c r="F340" t="s">
        <v>29</v>
      </c>
      <c r="G340" t="s">
        <v>77</v>
      </c>
      <c r="H340" t="s">
        <v>77</v>
      </c>
      <c r="I340" t="s">
        <v>83</v>
      </c>
      <c r="J340" t="s">
        <v>83</v>
      </c>
      <c r="K340" t="str">
        <f t="shared" si="10"/>
        <v>COMPUTERCOMPUTER</v>
      </c>
      <c r="L340" t="str">
        <f t="shared" si="11"/>
        <v>COMPUTERCOMPUTER</v>
      </c>
      <c r="M340">
        <v>1.0499999999999999E-14</v>
      </c>
      <c r="N340">
        <v>0.41551163200000002</v>
      </c>
      <c r="O340">
        <v>318</v>
      </c>
    </row>
    <row r="341" spans="5:15" x14ac:dyDescent="0.25">
      <c r="E341" t="s">
        <v>16</v>
      </c>
      <c r="F341" t="s">
        <v>23</v>
      </c>
      <c r="G341" t="s">
        <v>78</v>
      </c>
      <c r="H341" t="s">
        <v>76</v>
      </c>
      <c r="I341" t="s">
        <v>87</v>
      </c>
      <c r="J341" t="s">
        <v>92</v>
      </c>
      <c r="K341" t="str">
        <f t="shared" si="10"/>
        <v>SOFTWAREHISTORY</v>
      </c>
      <c r="L341" t="str">
        <f t="shared" si="11"/>
        <v>HISTORYSOFTWARE</v>
      </c>
      <c r="M341">
        <v>5.0500000000000004E-7</v>
      </c>
      <c r="N341">
        <v>0.415084285</v>
      </c>
      <c r="O341">
        <v>136</v>
      </c>
    </row>
    <row r="342" spans="5:15" x14ac:dyDescent="0.25">
      <c r="E342" t="s">
        <v>13</v>
      </c>
      <c r="F342" t="s">
        <v>33</v>
      </c>
      <c r="G342" t="s">
        <v>76</v>
      </c>
      <c r="H342" t="s">
        <v>78</v>
      </c>
      <c r="I342" t="s">
        <v>85</v>
      </c>
      <c r="J342" t="s">
        <v>87</v>
      </c>
      <c r="K342" t="str">
        <f t="shared" si="10"/>
        <v>ENGLISHSOFTWARE</v>
      </c>
      <c r="L342" t="str">
        <f t="shared" si="11"/>
        <v>SOFTWAREENGLISH</v>
      </c>
      <c r="M342">
        <v>9.6999999999999995E-12</v>
      </c>
      <c r="N342">
        <v>0.414167022</v>
      </c>
      <c r="O342">
        <v>249</v>
      </c>
    </row>
    <row r="343" spans="5:15" x14ac:dyDescent="0.25">
      <c r="E343" t="s">
        <v>69</v>
      </c>
      <c r="F343" t="s">
        <v>55</v>
      </c>
      <c r="G343" t="s">
        <v>76</v>
      </c>
      <c r="H343" t="s">
        <v>77</v>
      </c>
      <c r="I343" t="s">
        <v>85</v>
      </c>
      <c r="J343" t="s">
        <v>83</v>
      </c>
      <c r="K343" t="str">
        <f t="shared" si="10"/>
        <v>ENGLISHCOMPUTER</v>
      </c>
      <c r="L343" t="str">
        <f t="shared" si="11"/>
        <v>COMPUTERENGLISH</v>
      </c>
      <c r="M343">
        <v>1.6300000000000001E-17</v>
      </c>
      <c r="N343">
        <v>0.41367653399999998</v>
      </c>
      <c r="O343">
        <v>389</v>
      </c>
    </row>
    <row r="344" spans="5:15" x14ac:dyDescent="0.25">
      <c r="E344" t="s">
        <v>53</v>
      </c>
      <c r="F344" t="s">
        <v>43</v>
      </c>
      <c r="G344" t="s">
        <v>78</v>
      </c>
      <c r="H344" t="s">
        <v>78</v>
      </c>
      <c r="I344" t="s">
        <v>97</v>
      </c>
      <c r="J344" t="s">
        <v>87</v>
      </c>
      <c r="K344" t="str">
        <f t="shared" si="10"/>
        <v>PHYSICSSOFTWARE</v>
      </c>
      <c r="L344" t="str">
        <f t="shared" si="11"/>
        <v>SOFTWAREPHYSICS</v>
      </c>
      <c r="M344">
        <v>1.6700000000000001E-6</v>
      </c>
      <c r="N344">
        <v>0.41329307799999998</v>
      </c>
      <c r="O344">
        <v>125</v>
      </c>
    </row>
    <row r="345" spans="5:15" x14ac:dyDescent="0.25">
      <c r="E345" t="s">
        <v>34</v>
      </c>
      <c r="F345" t="s">
        <v>49</v>
      </c>
      <c r="G345" t="s">
        <v>78</v>
      </c>
      <c r="H345" t="s">
        <v>77</v>
      </c>
      <c r="I345" t="s">
        <v>84</v>
      </c>
      <c r="J345" t="s">
        <v>96</v>
      </c>
      <c r="K345" t="str">
        <f t="shared" si="10"/>
        <v>MATHBUSADMIN</v>
      </c>
      <c r="L345" t="str">
        <f t="shared" si="11"/>
        <v>BUSADMINMATH</v>
      </c>
      <c r="M345">
        <v>1.8700000000000001E-13</v>
      </c>
      <c r="N345">
        <v>0.41297815199999999</v>
      </c>
      <c r="O345">
        <v>292</v>
      </c>
    </row>
    <row r="346" spans="5:15" x14ac:dyDescent="0.25">
      <c r="E346" t="s">
        <v>29</v>
      </c>
      <c r="F346" t="s">
        <v>25</v>
      </c>
      <c r="G346" t="s">
        <v>77</v>
      </c>
      <c r="H346" t="s">
        <v>77</v>
      </c>
      <c r="I346" t="s">
        <v>83</v>
      </c>
      <c r="J346" t="s">
        <v>83</v>
      </c>
      <c r="K346" t="str">
        <f t="shared" si="10"/>
        <v>COMPUTERCOMPUTER</v>
      </c>
      <c r="L346" t="str">
        <f t="shared" si="11"/>
        <v>COMPUTERCOMPUTER</v>
      </c>
      <c r="M346">
        <v>7.8599999999999992E-12</v>
      </c>
      <c r="N346">
        <v>0.41280870200000003</v>
      </c>
      <c r="O346">
        <v>253</v>
      </c>
    </row>
    <row r="347" spans="5:15" x14ac:dyDescent="0.25">
      <c r="E347" t="s">
        <v>16</v>
      </c>
      <c r="F347" t="s">
        <v>57</v>
      </c>
      <c r="G347" t="s">
        <v>78</v>
      </c>
      <c r="H347" t="s">
        <v>78</v>
      </c>
      <c r="I347" t="s">
        <v>87</v>
      </c>
      <c r="J347" t="s">
        <v>95</v>
      </c>
      <c r="K347" t="str">
        <f t="shared" si="10"/>
        <v>SOFTWAREELECTENG</v>
      </c>
      <c r="L347" t="str">
        <f t="shared" si="11"/>
        <v>ELECTENGSOFTWARE</v>
      </c>
      <c r="M347">
        <v>6.8299999999999996E-7</v>
      </c>
      <c r="N347">
        <v>0.41069449299999999</v>
      </c>
      <c r="O347">
        <v>136</v>
      </c>
    </row>
    <row r="348" spans="5:15" x14ac:dyDescent="0.25">
      <c r="E348" t="s">
        <v>40</v>
      </c>
      <c r="F348" t="s">
        <v>55</v>
      </c>
      <c r="G348" t="s">
        <v>77</v>
      </c>
      <c r="H348" t="s">
        <v>77</v>
      </c>
      <c r="I348" t="s">
        <v>83</v>
      </c>
      <c r="J348" t="s">
        <v>83</v>
      </c>
      <c r="K348" t="str">
        <f t="shared" si="10"/>
        <v>COMPUTERCOMPUTER</v>
      </c>
      <c r="L348" t="str">
        <f t="shared" si="11"/>
        <v>COMPUTERCOMPUTER</v>
      </c>
      <c r="M348">
        <v>3.5000000000000002E-13</v>
      </c>
      <c r="N348">
        <v>0.41061658099999998</v>
      </c>
      <c r="O348">
        <v>289</v>
      </c>
    </row>
    <row r="349" spans="5:15" x14ac:dyDescent="0.25">
      <c r="E349" t="s">
        <v>29</v>
      </c>
      <c r="F349" t="s">
        <v>41</v>
      </c>
      <c r="G349" t="s">
        <v>77</v>
      </c>
      <c r="H349" t="s">
        <v>78</v>
      </c>
      <c r="I349" t="s">
        <v>83</v>
      </c>
      <c r="J349" t="s">
        <v>87</v>
      </c>
      <c r="K349" t="str">
        <f t="shared" si="10"/>
        <v>COMPUTERSOFTWARE</v>
      </c>
      <c r="L349" t="str">
        <f t="shared" si="11"/>
        <v>SOFTWARECOMPUTER</v>
      </c>
      <c r="M349">
        <v>6.6199999999999999E-9</v>
      </c>
      <c r="N349">
        <v>0.410301682</v>
      </c>
      <c r="O349">
        <v>185</v>
      </c>
    </row>
    <row r="350" spans="5:15" x14ac:dyDescent="0.25">
      <c r="E350" t="s">
        <v>53</v>
      </c>
      <c r="F350" t="s">
        <v>55</v>
      </c>
      <c r="G350" t="s">
        <v>78</v>
      </c>
      <c r="H350" t="s">
        <v>77</v>
      </c>
      <c r="I350" t="s">
        <v>97</v>
      </c>
      <c r="J350" t="s">
        <v>83</v>
      </c>
      <c r="K350" t="str">
        <f t="shared" si="10"/>
        <v>PHYSICSCOMPUTER</v>
      </c>
      <c r="L350" t="str">
        <f t="shared" si="11"/>
        <v>COMPUTERPHYSICS</v>
      </c>
      <c r="M350">
        <v>3.4E-8</v>
      </c>
      <c r="N350">
        <v>0.41001486300000001</v>
      </c>
      <c r="O350">
        <v>168</v>
      </c>
    </row>
    <row r="351" spans="5:15" x14ac:dyDescent="0.25">
      <c r="E351" t="s">
        <v>39</v>
      </c>
      <c r="F351" t="s">
        <v>49</v>
      </c>
      <c r="G351" t="s">
        <v>77</v>
      </c>
      <c r="H351" t="s">
        <v>77</v>
      </c>
      <c r="I351" t="s">
        <v>83</v>
      </c>
      <c r="J351" t="s">
        <v>96</v>
      </c>
      <c r="K351" t="str">
        <f t="shared" si="10"/>
        <v>COMPUTERBUSADMIN</v>
      </c>
      <c r="L351" t="str">
        <f t="shared" si="11"/>
        <v>BUSADMINCOMPUTER</v>
      </c>
      <c r="M351">
        <v>1.4000000000000001E-13</v>
      </c>
      <c r="N351">
        <v>0.40985397600000001</v>
      </c>
      <c r="O351">
        <v>300</v>
      </c>
    </row>
    <row r="352" spans="5:15" x14ac:dyDescent="0.25">
      <c r="E352" t="s">
        <v>32</v>
      </c>
      <c r="F352" t="s">
        <v>55</v>
      </c>
      <c r="G352" t="s">
        <v>77</v>
      </c>
      <c r="H352" t="s">
        <v>77</v>
      </c>
      <c r="I352" t="s">
        <v>96</v>
      </c>
      <c r="J352" t="s">
        <v>83</v>
      </c>
      <c r="K352" t="str">
        <f t="shared" si="10"/>
        <v>BUSADMINCOMPUTER</v>
      </c>
      <c r="L352" t="str">
        <f t="shared" si="11"/>
        <v>COMPUTERBUSADMIN</v>
      </c>
      <c r="M352">
        <v>5.5600000000000002E-8</v>
      </c>
      <c r="N352">
        <v>0.40981023599999999</v>
      </c>
      <c r="O352">
        <v>163</v>
      </c>
    </row>
    <row r="353" spans="5:15" x14ac:dyDescent="0.25">
      <c r="E353" t="s">
        <v>49</v>
      </c>
      <c r="F353" t="s">
        <v>20</v>
      </c>
      <c r="G353" t="s">
        <v>77</v>
      </c>
      <c r="H353" t="s">
        <v>76</v>
      </c>
      <c r="I353" t="s">
        <v>96</v>
      </c>
      <c r="J353" t="s">
        <v>91</v>
      </c>
      <c r="K353" t="str">
        <f t="shared" si="10"/>
        <v>BUSADMINMUSIC</v>
      </c>
      <c r="L353" t="str">
        <f t="shared" si="11"/>
        <v>MUSICBUSADMIN</v>
      </c>
      <c r="M353">
        <v>3.09E-12</v>
      </c>
      <c r="N353">
        <v>0.40911530200000001</v>
      </c>
      <c r="O353">
        <v>268</v>
      </c>
    </row>
    <row r="354" spans="5:15" x14ac:dyDescent="0.25">
      <c r="E354" t="s">
        <v>32</v>
      </c>
      <c r="F354" t="s">
        <v>49</v>
      </c>
      <c r="G354" t="s">
        <v>77</v>
      </c>
      <c r="H354" t="s">
        <v>77</v>
      </c>
      <c r="I354" t="s">
        <v>96</v>
      </c>
      <c r="J354" t="s">
        <v>96</v>
      </c>
      <c r="K354" t="str">
        <f t="shared" si="10"/>
        <v>BUSADMINBUSADMIN</v>
      </c>
      <c r="L354" t="str">
        <f t="shared" si="11"/>
        <v>BUSADMINBUSADMIN</v>
      </c>
      <c r="M354">
        <v>9.8199999999999996E-9</v>
      </c>
      <c r="N354">
        <v>0.40908856700000001</v>
      </c>
      <c r="O354">
        <v>182</v>
      </c>
    </row>
    <row r="355" spans="5:15" x14ac:dyDescent="0.25">
      <c r="E355" t="s">
        <v>63</v>
      </c>
      <c r="F355" t="s">
        <v>45</v>
      </c>
      <c r="G355" t="s">
        <v>78</v>
      </c>
      <c r="H355" t="s">
        <v>78</v>
      </c>
      <c r="I355" t="s">
        <v>84</v>
      </c>
      <c r="J355" t="s">
        <v>87</v>
      </c>
      <c r="K355" t="str">
        <f t="shared" si="10"/>
        <v>MATHSOFTWARE</v>
      </c>
      <c r="L355" t="str">
        <f t="shared" si="11"/>
        <v>SOFTWAREMATH</v>
      </c>
      <c r="M355">
        <v>1.3699999999999999E-10</v>
      </c>
      <c r="N355">
        <v>0.40868646800000002</v>
      </c>
      <c r="O355">
        <v>228</v>
      </c>
    </row>
    <row r="356" spans="5:15" x14ac:dyDescent="0.25">
      <c r="E356" t="s">
        <v>28</v>
      </c>
      <c r="F356" t="s">
        <v>7</v>
      </c>
      <c r="G356" t="s">
        <v>78</v>
      </c>
      <c r="H356" t="s">
        <v>76</v>
      </c>
      <c r="I356" t="s">
        <v>95</v>
      </c>
      <c r="J356" t="s">
        <v>81</v>
      </c>
      <c r="K356" t="str">
        <f t="shared" si="10"/>
        <v>ELECTENGGENENG</v>
      </c>
      <c r="L356" t="str">
        <f t="shared" si="11"/>
        <v>GENENGELECTENG</v>
      </c>
      <c r="M356">
        <v>6.4799999999999998E-7</v>
      </c>
      <c r="N356">
        <v>0.40867687699999999</v>
      </c>
      <c r="O356">
        <v>138</v>
      </c>
    </row>
    <row r="357" spans="5:15" x14ac:dyDescent="0.25">
      <c r="E357" t="s">
        <v>25</v>
      </c>
      <c r="F357" t="s">
        <v>50</v>
      </c>
      <c r="G357" t="s">
        <v>77</v>
      </c>
      <c r="H357" t="s">
        <v>76</v>
      </c>
      <c r="I357" t="s">
        <v>83</v>
      </c>
      <c r="J357" t="s">
        <v>99</v>
      </c>
      <c r="K357" t="str">
        <f t="shared" si="10"/>
        <v>COMPUTERPHLSPHY</v>
      </c>
      <c r="L357" t="str">
        <f t="shared" si="11"/>
        <v>PHLSPHYCOMPUTER</v>
      </c>
      <c r="M357">
        <v>1.44E-6</v>
      </c>
      <c r="N357">
        <v>0.40661599799999998</v>
      </c>
      <c r="O357">
        <v>131</v>
      </c>
    </row>
    <row r="358" spans="5:15" x14ac:dyDescent="0.25">
      <c r="E358" t="s">
        <v>65</v>
      </c>
      <c r="F358" t="s">
        <v>42</v>
      </c>
      <c r="G358" t="s">
        <v>76</v>
      </c>
      <c r="H358" t="s">
        <v>77</v>
      </c>
      <c r="I358" t="s">
        <v>101</v>
      </c>
      <c r="J358" t="s">
        <v>93</v>
      </c>
      <c r="K358" t="str">
        <f t="shared" si="10"/>
        <v>GEOGRPHYECONOMIC</v>
      </c>
      <c r="L358" t="str">
        <f t="shared" si="11"/>
        <v>ECONOMICGEOGRPHY</v>
      </c>
      <c r="M358">
        <v>1.2300000000000001E-6</v>
      </c>
      <c r="N358">
        <v>0.40613916</v>
      </c>
      <c r="O358">
        <v>133</v>
      </c>
    </row>
    <row r="359" spans="5:15" x14ac:dyDescent="0.25">
      <c r="E359" t="s">
        <v>36</v>
      </c>
      <c r="F359" t="s">
        <v>68</v>
      </c>
      <c r="G359" t="s">
        <v>77</v>
      </c>
      <c r="H359" t="s">
        <v>78</v>
      </c>
      <c r="I359" t="s">
        <v>83</v>
      </c>
      <c r="J359" t="s">
        <v>87</v>
      </c>
      <c r="K359" t="str">
        <f t="shared" si="10"/>
        <v>COMPUTERSOFTWARE</v>
      </c>
      <c r="L359" t="str">
        <f t="shared" si="11"/>
        <v>SOFTWARECOMPUTER</v>
      </c>
      <c r="M359">
        <v>7.8100000000000002E-7</v>
      </c>
      <c r="N359">
        <v>0.40597371700000001</v>
      </c>
      <c r="O359">
        <v>138</v>
      </c>
    </row>
    <row r="360" spans="5:15" x14ac:dyDescent="0.25">
      <c r="E360" t="s">
        <v>34</v>
      </c>
      <c r="F360" t="s">
        <v>41</v>
      </c>
      <c r="G360" t="s">
        <v>78</v>
      </c>
      <c r="H360" t="s">
        <v>78</v>
      </c>
      <c r="I360" t="s">
        <v>84</v>
      </c>
      <c r="J360" t="s">
        <v>87</v>
      </c>
      <c r="K360" t="str">
        <f t="shared" si="10"/>
        <v>MATHSOFTWARE</v>
      </c>
      <c r="L360" t="str">
        <f t="shared" si="11"/>
        <v>SOFTWAREMATH</v>
      </c>
      <c r="M360">
        <v>7.5699999999999993E-9</v>
      </c>
      <c r="N360">
        <v>0.405820179</v>
      </c>
      <c r="O360">
        <v>188</v>
      </c>
    </row>
    <row r="361" spans="5:15" x14ac:dyDescent="0.25">
      <c r="E361" t="s">
        <v>63</v>
      </c>
      <c r="F361" t="s">
        <v>23</v>
      </c>
      <c r="G361" t="s">
        <v>78</v>
      </c>
      <c r="H361" t="s">
        <v>76</v>
      </c>
      <c r="I361" t="s">
        <v>84</v>
      </c>
      <c r="J361" t="s">
        <v>92</v>
      </c>
      <c r="K361" t="str">
        <f t="shared" si="10"/>
        <v>MATHHISTORY</v>
      </c>
      <c r="L361" t="str">
        <f t="shared" si="11"/>
        <v>HISTORYMATH</v>
      </c>
      <c r="M361">
        <v>2.23E-9</v>
      </c>
      <c r="N361">
        <v>0.40511477899999998</v>
      </c>
      <c r="O361">
        <v>202</v>
      </c>
    </row>
    <row r="362" spans="5:15" x14ac:dyDescent="0.25">
      <c r="E362" t="s">
        <v>29</v>
      </c>
      <c r="F362" t="s">
        <v>61</v>
      </c>
      <c r="G362" t="s">
        <v>77</v>
      </c>
      <c r="H362" t="s">
        <v>77</v>
      </c>
      <c r="I362" t="s">
        <v>83</v>
      </c>
      <c r="J362" t="s">
        <v>83</v>
      </c>
      <c r="K362" t="str">
        <f t="shared" si="10"/>
        <v>COMPUTERCOMPUTER</v>
      </c>
      <c r="L362" t="str">
        <f t="shared" si="11"/>
        <v>COMPUTERCOMPUTER</v>
      </c>
      <c r="M362">
        <v>4.2999999999999996E-9</v>
      </c>
      <c r="N362">
        <v>0.40495640100000002</v>
      </c>
      <c r="O362">
        <v>195</v>
      </c>
    </row>
    <row r="363" spans="5:15" x14ac:dyDescent="0.25">
      <c r="E363" t="s">
        <v>29</v>
      </c>
      <c r="F363" t="s">
        <v>43</v>
      </c>
      <c r="G363" t="s">
        <v>77</v>
      </c>
      <c r="H363" t="s">
        <v>78</v>
      </c>
      <c r="I363" t="s">
        <v>83</v>
      </c>
      <c r="J363" t="s">
        <v>87</v>
      </c>
      <c r="K363" t="str">
        <f t="shared" si="10"/>
        <v>COMPUTERSOFTWARE</v>
      </c>
      <c r="L363" t="str">
        <f t="shared" si="11"/>
        <v>SOFTWARECOMPUTER</v>
      </c>
      <c r="M363">
        <v>5.06E-7</v>
      </c>
      <c r="N363">
        <v>0.40418802500000001</v>
      </c>
      <c r="O363">
        <v>144</v>
      </c>
    </row>
    <row r="364" spans="5:15" x14ac:dyDescent="0.25">
      <c r="E364" t="s">
        <v>69</v>
      </c>
      <c r="F364" t="s">
        <v>59</v>
      </c>
      <c r="G364" t="s">
        <v>76</v>
      </c>
      <c r="H364" t="s">
        <v>77</v>
      </c>
      <c r="I364" t="s">
        <v>85</v>
      </c>
      <c r="J364" t="s">
        <v>83</v>
      </c>
      <c r="K364" t="str">
        <f t="shared" si="10"/>
        <v>ENGLISHCOMPUTER</v>
      </c>
      <c r="L364" t="str">
        <f t="shared" si="11"/>
        <v>COMPUTERENGLISH</v>
      </c>
      <c r="M364">
        <v>4.2899999999999999E-7</v>
      </c>
      <c r="N364">
        <v>0.403900959</v>
      </c>
      <c r="O364">
        <v>146</v>
      </c>
    </row>
    <row r="365" spans="5:15" x14ac:dyDescent="0.25">
      <c r="E365" t="s">
        <v>30</v>
      </c>
      <c r="F365" t="s">
        <v>55</v>
      </c>
      <c r="G365" t="s">
        <v>78</v>
      </c>
      <c r="H365" t="s">
        <v>77</v>
      </c>
      <c r="I365" t="s">
        <v>84</v>
      </c>
      <c r="J365" t="s">
        <v>83</v>
      </c>
      <c r="K365" t="str">
        <f t="shared" si="10"/>
        <v>MATHCOMPUTER</v>
      </c>
      <c r="L365" t="str">
        <f t="shared" si="11"/>
        <v>COMPUTERMATH</v>
      </c>
      <c r="M365">
        <v>3.9899999999999997E-9</v>
      </c>
      <c r="N365">
        <v>0.40383864800000002</v>
      </c>
      <c r="O365">
        <v>197</v>
      </c>
    </row>
    <row r="366" spans="5:15" x14ac:dyDescent="0.25">
      <c r="E366" t="s">
        <v>26</v>
      </c>
      <c r="F366" t="s">
        <v>41</v>
      </c>
      <c r="G366" t="s">
        <v>77</v>
      </c>
      <c r="H366" t="s">
        <v>78</v>
      </c>
      <c r="I366" t="s">
        <v>83</v>
      </c>
      <c r="J366" t="s">
        <v>87</v>
      </c>
      <c r="K366" t="str">
        <f t="shared" si="10"/>
        <v>COMPUTERSOFTWARE</v>
      </c>
      <c r="L366" t="str">
        <f t="shared" si="11"/>
        <v>SOFTWARECOMPUTER</v>
      </c>
      <c r="M366">
        <v>7.6000000000000002E-9</v>
      </c>
      <c r="N366">
        <v>0.40379378100000002</v>
      </c>
      <c r="O366">
        <v>190</v>
      </c>
    </row>
    <row r="367" spans="5:15" x14ac:dyDescent="0.25">
      <c r="E367" t="s">
        <v>34</v>
      </c>
      <c r="F367" t="s">
        <v>23</v>
      </c>
      <c r="G367" t="s">
        <v>78</v>
      </c>
      <c r="H367" t="s">
        <v>76</v>
      </c>
      <c r="I367" t="s">
        <v>84</v>
      </c>
      <c r="J367" t="s">
        <v>92</v>
      </c>
      <c r="K367" t="str">
        <f t="shared" si="10"/>
        <v>MATHHISTORY</v>
      </c>
      <c r="L367" t="str">
        <f t="shared" si="11"/>
        <v>HISTORYMATH</v>
      </c>
      <c r="M367">
        <v>2.69E-9</v>
      </c>
      <c r="N367">
        <v>0.40319786200000002</v>
      </c>
      <c r="O367">
        <v>202</v>
      </c>
    </row>
    <row r="368" spans="5:15" x14ac:dyDescent="0.25">
      <c r="E368" t="s">
        <v>49</v>
      </c>
      <c r="F368" t="s">
        <v>42</v>
      </c>
      <c r="G368" t="s">
        <v>77</v>
      </c>
      <c r="H368" t="s">
        <v>77</v>
      </c>
      <c r="I368" t="s">
        <v>96</v>
      </c>
      <c r="J368" t="s">
        <v>93</v>
      </c>
      <c r="K368" t="str">
        <f t="shared" si="10"/>
        <v>BUSADMINECONOMIC</v>
      </c>
      <c r="L368" t="str">
        <f t="shared" si="11"/>
        <v>ECONOMICBUSADMIN</v>
      </c>
      <c r="M368">
        <v>1.79E-12</v>
      </c>
      <c r="N368">
        <v>0.40101615200000001</v>
      </c>
      <c r="O368">
        <v>286</v>
      </c>
    </row>
    <row r="369" spans="5:15" x14ac:dyDescent="0.25">
      <c r="E369" t="s">
        <v>68</v>
      </c>
      <c r="F369" t="s">
        <v>21</v>
      </c>
      <c r="G369" t="s">
        <v>78</v>
      </c>
      <c r="H369" t="s">
        <v>78</v>
      </c>
      <c r="I369" t="s">
        <v>87</v>
      </c>
      <c r="J369" t="s">
        <v>84</v>
      </c>
      <c r="K369" t="str">
        <f t="shared" si="10"/>
        <v>SOFTWAREMATH</v>
      </c>
      <c r="L369" t="str">
        <f t="shared" si="11"/>
        <v>MATHSOFTWARE</v>
      </c>
      <c r="M369">
        <v>1.37E-6</v>
      </c>
      <c r="N369">
        <v>0.40038760800000001</v>
      </c>
      <c r="O369">
        <v>136</v>
      </c>
    </row>
    <row r="370" spans="5:15" x14ac:dyDescent="0.25">
      <c r="E370" t="s">
        <v>67</v>
      </c>
      <c r="F370" t="s">
        <v>42</v>
      </c>
      <c r="G370" t="s">
        <v>76</v>
      </c>
      <c r="H370" t="s">
        <v>77</v>
      </c>
      <c r="I370" t="s">
        <v>102</v>
      </c>
      <c r="J370" t="s">
        <v>93</v>
      </c>
      <c r="K370" t="str">
        <f t="shared" si="10"/>
        <v>SPEECHECONOMIC</v>
      </c>
      <c r="L370" t="str">
        <f t="shared" si="11"/>
        <v>ECONOMICSPEECH</v>
      </c>
      <c r="M370">
        <v>1.4800000000000001E-10</v>
      </c>
      <c r="N370">
        <v>0.399986481</v>
      </c>
      <c r="O370">
        <v>238</v>
      </c>
    </row>
    <row r="371" spans="5:15" x14ac:dyDescent="0.25">
      <c r="E371" t="s">
        <v>13</v>
      </c>
      <c r="F371" t="s">
        <v>49</v>
      </c>
      <c r="G371" t="s">
        <v>76</v>
      </c>
      <c r="H371" t="s">
        <v>77</v>
      </c>
      <c r="I371" t="s">
        <v>85</v>
      </c>
      <c r="J371" t="s">
        <v>96</v>
      </c>
      <c r="K371" t="str">
        <f t="shared" si="10"/>
        <v>ENGLISHBUSADMIN</v>
      </c>
      <c r="L371" t="str">
        <f t="shared" si="11"/>
        <v>BUSADMINENGLISH</v>
      </c>
      <c r="M371">
        <v>1.77E-17</v>
      </c>
      <c r="N371">
        <v>0.399849493</v>
      </c>
      <c r="O371">
        <v>418</v>
      </c>
    </row>
    <row r="372" spans="5:15" x14ac:dyDescent="0.25">
      <c r="E372" t="s">
        <v>28</v>
      </c>
      <c r="F372" t="s">
        <v>25</v>
      </c>
      <c r="G372" t="s">
        <v>78</v>
      </c>
      <c r="H372" t="s">
        <v>77</v>
      </c>
      <c r="I372" t="s">
        <v>95</v>
      </c>
      <c r="J372" t="s">
        <v>83</v>
      </c>
      <c r="K372" t="str">
        <f t="shared" si="10"/>
        <v>ELECTENGCOMPUTER</v>
      </c>
      <c r="L372" t="str">
        <f t="shared" si="11"/>
        <v>COMPUTERELECTENG</v>
      </c>
      <c r="M372">
        <v>1.7400000000000001E-6</v>
      </c>
      <c r="N372">
        <v>0.39944315800000002</v>
      </c>
      <c r="O372">
        <v>134</v>
      </c>
    </row>
    <row r="373" spans="5:15" x14ac:dyDescent="0.25">
      <c r="E373" t="s">
        <v>13</v>
      </c>
      <c r="F373" t="s">
        <v>26</v>
      </c>
      <c r="G373" t="s">
        <v>76</v>
      </c>
      <c r="H373" t="s">
        <v>77</v>
      </c>
      <c r="I373" t="s">
        <v>85</v>
      </c>
      <c r="J373" t="s">
        <v>83</v>
      </c>
      <c r="K373" t="str">
        <f t="shared" si="10"/>
        <v>ENGLISHCOMPUTER</v>
      </c>
      <c r="L373" t="str">
        <f t="shared" si="11"/>
        <v>COMPUTERENGLISH</v>
      </c>
      <c r="M373">
        <v>4.21E-12</v>
      </c>
      <c r="N373">
        <v>0.39862977900000002</v>
      </c>
      <c r="O373">
        <v>280</v>
      </c>
    </row>
    <row r="374" spans="5:15" x14ac:dyDescent="0.25">
      <c r="E374" t="s">
        <v>63</v>
      </c>
      <c r="F374" t="s">
        <v>55</v>
      </c>
      <c r="G374" t="s">
        <v>78</v>
      </c>
      <c r="H374" t="s">
        <v>77</v>
      </c>
      <c r="I374" t="s">
        <v>84</v>
      </c>
      <c r="J374" t="s">
        <v>83</v>
      </c>
      <c r="K374" t="str">
        <f t="shared" si="10"/>
        <v>MATHCOMPUTER</v>
      </c>
      <c r="L374" t="str">
        <f t="shared" si="11"/>
        <v>COMPUTERMATH</v>
      </c>
      <c r="M374">
        <v>5.1000000000000005E-13</v>
      </c>
      <c r="N374">
        <v>0.39859456799999998</v>
      </c>
      <c r="O374">
        <v>304</v>
      </c>
    </row>
    <row r="375" spans="5:15" x14ac:dyDescent="0.25">
      <c r="E375" t="s">
        <v>45</v>
      </c>
      <c r="F375" t="s">
        <v>23</v>
      </c>
      <c r="G375" t="s">
        <v>78</v>
      </c>
      <c r="H375" t="s">
        <v>76</v>
      </c>
      <c r="I375" t="s">
        <v>87</v>
      </c>
      <c r="J375" t="s">
        <v>92</v>
      </c>
      <c r="K375" t="str">
        <f t="shared" si="10"/>
        <v>SOFTWAREHISTORY</v>
      </c>
      <c r="L375" t="str">
        <f t="shared" si="11"/>
        <v>HISTORYSOFTWARE</v>
      </c>
      <c r="M375">
        <v>1.03E-9</v>
      </c>
      <c r="N375">
        <v>0.39850015599999999</v>
      </c>
      <c r="O375">
        <v>218</v>
      </c>
    </row>
    <row r="376" spans="5:15" x14ac:dyDescent="0.25">
      <c r="E376" t="s">
        <v>63</v>
      </c>
      <c r="F376" t="s">
        <v>33</v>
      </c>
      <c r="G376" t="s">
        <v>78</v>
      </c>
      <c r="H376" t="s">
        <v>78</v>
      </c>
      <c r="I376" t="s">
        <v>84</v>
      </c>
      <c r="J376" t="s">
        <v>87</v>
      </c>
      <c r="K376" t="str">
        <f t="shared" si="10"/>
        <v>MATHSOFTWARE</v>
      </c>
      <c r="L376" t="str">
        <f t="shared" si="11"/>
        <v>SOFTWAREMATH</v>
      </c>
      <c r="M376">
        <v>9.7700000000000008E-9</v>
      </c>
      <c r="N376">
        <v>0.39817739800000002</v>
      </c>
      <c r="O376">
        <v>193</v>
      </c>
    </row>
    <row r="377" spans="5:15" x14ac:dyDescent="0.25">
      <c r="E377" t="s">
        <v>44</v>
      </c>
      <c r="F377" t="s">
        <v>68</v>
      </c>
      <c r="G377" t="s">
        <v>78</v>
      </c>
      <c r="H377" t="s">
        <v>78</v>
      </c>
      <c r="I377" t="s">
        <v>87</v>
      </c>
      <c r="J377" t="s">
        <v>87</v>
      </c>
      <c r="K377" t="str">
        <f t="shared" si="10"/>
        <v>SOFTWARESOFTWARE</v>
      </c>
      <c r="L377" t="str">
        <f t="shared" si="11"/>
        <v>SOFTWARESOFTWARE</v>
      </c>
      <c r="M377">
        <v>1.35E-6</v>
      </c>
      <c r="N377">
        <v>0.39785271100000003</v>
      </c>
      <c r="O377">
        <v>138</v>
      </c>
    </row>
    <row r="378" spans="5:15" x14ac:dyDescent="0.25">
      <c r="E378" t="s">
        <v>36</v>
      </c>
      <c r="F378" t="s">
        <v>38</v>
      </c>
      <c r="G378" t="s">
        <v>77</v>
      </c>
      <c r="H378" t="s">
        <v>76</v>
      </c>
      <c r="I378" t="s">
        <v>83</v>
      </c>
      <c r="J378" t="s">
        <v>86</v>
      </c>
      <c r="K378" t="str">
        <f t="shared" si="10"/>
        <v>COMPUTERPSYCHLGY</v>
      </c>
      <c r="L378" t="str">
        <f t="shared" si="11"/>
        <v>PSYCHLGYCOMPUTER</v>
      </c>
      <c r="M378">
        <v>1.9099999999999999E-6</v>
      </c>
      <c r="N378">
        <v>0.396651276</v>
      </c>
      <c r="O378">
        <v>135</v>
      </c>
    </row>
    <row r="379" spans="5:15" x14ac:dyDescent="0.25">
      <c r="E379" t="s">
        <v>17</v>
      </c>
      <c r="F379" t="s">
        <v>49</v>
      </c>
      <c r="G379" t="s">
        <v>76</v>
      </c>
      <c r="H379" t="s">
        <v>77</v>
      </c>
      <c r="I379" t="s">
        <v>88</v>
      </c>
      <c r="J379" t="s">
        <v>96</v>
      </c>
      <c r="K379" t="str">
        <f t="shared" si="10"/>
        <v>HHPBUSADMIN</v>
      </c>
      <c r="L379" t="str">
        <f t="shared" si="11"/>
        <v>BUSADMINHHP</v>
      </c>
      <c r="M379">
        <v>1.88E-18</v>
      </c>
      <c r="N379">
        <v>0.39511285400000001</v>
      </c>
      <c r="O379">
        <v>455</v>
      </c>
    </row>
    <row r="380" spans="5:15" x14ac:dyDescent="0.25">
      <c r="E380" t="s">
        <v>22</v>
      </c>
      <c r="F380" t="s">
        <v>55</v>
      </c>
      <c r="G380" t="s">
        <v>78</v>
      </c>
      <c r="H380" t="s">
        <v>77</v>
      </c>
      <c r="I380" t="s">
        <v>84</v>
      </c>
      <c r="J380" t="s">
        <v>83</v>
      </c>
      <c r="K380" t="str">
        <f t="shared" si="10"/>
        <v>MATHCOMPUTER</v>
      </c>
      <c r="L380" t="str">
        <f t="shared" si="11"/>
        <v>COMPUTERMATH</v>
      </c>
      <c r="M380">
        <v>1.42E-7</v>
      </c>
      <c r="N380">
        <v>0.39471463899999998</v>
      </c>
      <c r="O380">
        <v>166</v>
      </c>
    </row>
    <row r="381" spans="5:15" x14ac:dyDescent="0.25">
      <c r="E381" t="s">
        <v>7</v>
      </c>
      <c r="F381" t="s">
        <v>42</v>
      </c>
      <c r="G381" t="s">
        <v>76</v>
      </c>
      <c r="H381" t="s">
        <v>77</v>
      </c>
      <c r="I381" t="s">
        <v>81</v>
      </c>
      <c r="J381" t="s">
        <v>93</v>
      </c>
      <c r="K381" t="str">
        <f t="shared" si="10"/>
        <v>GENENGECONOMIC</v>
      </c>
      <c r="L381" t="str">
        <f t="shared" si="11"/>
        <v>ECONOMICGENENG</v>
      </c>
      <c r="M381">
        <v>1.91E-7</v>
      </c>
      <c r="N381">
        <v>0.39431158799999999</v>
      </c>
      <c r="O381">
        <v>163</v>
      </c>
    </row>
    <row r="382" spans="5:15" x14ac:dyDescent="0.25">
      <c r="E382" t="s">
        <v>34</v>
      </c>
      <c r="F382" t="s">
        <v>57</v>
      </c>
      <c r="G382" t="s">
        <v>78</v>
      </c>
      <c r="H382" t="s">
        <v>78</v>
      </c>
      <c r="I382" t="s">
        <v>84</v>
      </c>
      <c r="J382" t="s">
        <v>95</v>
      </c>
      <c r="K382" t="str">
        <f t="shared" si="10"/>
        <v>MATHELECTENG</v>
      </c>
      <c r="L382" t="str">
        <f t="shared" si="11"/>
        <v>ELECTENGMATH</v>
      </c>
      <c r="M382">
        <v>1.2100000000000001E-6</v>
      </c>
      <c r="N382">
        <v>0.39419270299999998</v>
      </c>
      <c r="O382">
        <v>142</v>
      </c>
    </row>
    <row r="383" spans="5:15" x14ac:dyDescent="0.25">
      <c r="E383" t="s">
        <v>71</v>
      </c>
      <c r="F383" t="s">
        <v>7</v>
      </c>
      <c r="G383" t="s">
        <v>78</v>
      </c>
      <c r="H383" t="s">
        <v>76</v>
      </c>
      <c r="I383" t="s">
        <v>95</v>
      </c>
      <c r="J383" t="s">
        <v>81</v>
      </c>
      <c r="K383" t="str">
        <f t="shared" si="10"/>
        <v>ELECTENGGENENG</v>
      </c>
      <c r="L383" t="str">
        <f t="shared" si="11"/>
        <v>GENENGELECTENG</v>
      </c>
      <c r="M383">
        <v>1.8399999999999999E-8</v>
      </c>
      <c r="N383">
        <v>0.39416126800000001</v>
      </c>
      <c r="O383">
        <v>190</v>
      </c>
    </row>
    <row r="384" spans="5:15" x14ac:dyDescent="0.25">
      <c r="E384" t="s">
        <v>73</v>
      </c>
      <c r="F384" t="s">
        <v>13</v>
      </c>
      <c r="G384" t="s">
        <v>76</v>
      </c>
      <c r="H384" t="s">
        <v>76</v>
      </c>
      <c r="I384" t="s">
        <v>103</v>
      </c>
      <c r="J384" t="s">
        <v>85</v>
      </c>
      <c r="K384" t="str">
        <f t="shared" si="10"/>
        <v>ARTENGLISH</v>
      </c>
      <c r="L384" t="str">
        <f t="shared" si="11"/>
        <v>ENGLISHART</v>
      </c>
      <c r="M384">
        <v>2.0600000000000002E-6</v>
      </c>
      <c r="N384">
        <v>0.39414553800000002</v>
      </c>
      <c r="O384">
        <v>136</v>
      </c>
    </row>
    <row r="385" spans="5:15" x14ac:dyDescent="0.25">
      <c r="E385" t="s">
        <v>17</v>
      </c>
      <c r="F385" t="s">
        <v>20</v>
      </c>
      <c r="G385" t="s">
        <v>76</v>
      </c>
      <c r="H385" t="s">
        <v>76</v>
      </c>
      <c r="I385" t="s">
        <v>88</v>
      </c>
      <c r="J385" t="s">
        <v>91</v>
      </c>
      <c r="K385" t="str">
        <f t="shared" si="10"/>
        <v>HHPMUSIC</v>
      </c>
      <c r="L385" t="str">
        <f t="shared" si="11"/>
        <v>MUSICHHP</v>
      </c>
      <c r="M385">
        <v>8.4400000000000004E-12</v>
      </c>
      <c r="N385">
        <v>0.39340734500000002</v>
      </c>
      <c r="O385">
        <v>280</v>
      </c>
    </row>
    <row r="386" spans="5:15" x14ac:dyDescent="0.25">
      <c r="E386" t="s">
        <v>58</v>
      </c>
      <c r="F386" t="s">
        <v>55</v>
      </c>
      <c r="G386" t="s">
        <v>77</v>
      </c>
      <c r="H386" t="s">
        <v>77</v>
      </c>
      <c r="I386" t="s">
        <v>100</v>
      </c>
      <c r="J386" t="s">
        <v>83</v>
      </c>
      <c r="K386" t="str">
        <f t="shared" si="10"/>
        <v>ACCTINGCOMPUTER</v>
      </c>
      <c r="L386" t="str">
        <f t="shared" si="11"/>
        <v>COMPUTERACCTING</v>
      </c>
      <c r="M386">
        <v>2.5499999999999999E-7</v>
      </c>
      <c r="N386">
        <v>0.392800914</v>
      </c>
      <c r="O386">
        <v>161</v>
      </c>
    </row>
    <row r="387" spans="5:15" x14ac:dyDescent="0.25">
      <c r="E387" t="s">
        <v>39</v>
      </c>
      <c r="F387" t="s">
        <v>41</v>
      </c>
      <c r="G387" t="s">
        <v>77</v>
      </c>
      <c r="H387" t="s">
        <v>78</v>
      </c>
      <c r="I387" t="s">
        <v>83</v>
      </c>
      <c r="J387" t="s">
        <v>87</v>
      </c>
      <c r="K387" t="str">
        <f t="shared" ref="K387:K450" si="12">CONCATENATE(I387,J387)</f>
        <v>COMPUTERSOFTWARE</v>
      </c>
      <c r="L387" t="str">
        <f t="shared" ref="L387:L450" si="13">CONCATENATE(J387,I387)</f>
        <v>SOFTWARECOMPUTER</v>
      </c>
      <c r="M387">
        <v>2.48E-8</v>
      </c>
      <c r="N387">
        <v>0.39274963899999998</v>
      </c>
      <c r="O387">
        <v>188</v>
      </c>
    </row>
    <row r="388" spans="5:15" x14ac:dyDescent="0.25">
      <c r="E388" t="s">
        <v>63</v>
      </c>
      <c r="F388" t="s">
        <v>42</v>
      </c>
      <c r="G388" t="s">
        <v>78</v>
      </c>
      <c r="H388" t="s">
        <v>77</v>
      </c>
      <c r="I388" t="s">
        <v>84</v>
      </c>
      <c r="J388" t="s">
        <v>93</v>
      </c>
      <c r="K388" t="str">
        <f t="shared" si="12"/>
        <v>MATHECONOMIC</v>
      </c>
      <c r="L388" t="str">
        <f t="shared" si="13"/>
        <v>ECONOMICMATH</v>
      </c>
      <c r="M388">
        <v>5.5999999999999999E-8</v>
      </c>
      <c r="N388">
        <v>0.392300123</v>
      </c>
      <c r="O388">
        <v>179</v>
      </c>
    </row>
    <row r="389" spans="5:15" x14ac:dyDescent="0.25">
      <c r="E389" t="s">
        <v>22</v>
      </c>
      <c r="F389" t="s">
        <v>53</v>
      </c>
      <c r="G389" t="s">
        <v>78</v>
      </c>
      <c r="H389" t="s">
        <v>78</v>
      </c>
      <c r="I389" t="s">
        <v>84</v>
      </c>
      <c r="J389" t="s">
        <v>97</v>
      </c>
      <c r="K389" t="str">
        <f t="shared" si="12"/>
        <v>MATHPHYSICS</v>
      </c>
      <c r="L389" t="str">
        <f t="shared" si="13"/>
        <v>PHYSICSMATH</v>
      </c>
      <c r="M389">
        <v>1.5900000000000001E-7</v>
      </c>
      <c r="N389">
        <v>0.39111478300000002</v>
      </c>
      <c r="O389">
        <v>168</v>
      </c>
    </row>
    <row r="390" spans="5:15" x14ac:dyDescent="0.25">
      <c r="E390" t="s">
        <v>13</v>
      </c>
      <c r="F390" t="s">
        <v>41</v>
      </c>
      <c r="G390" t="s">
        <v>76</v>
      </c>
      <c r="H390" t="s">
        <v>78</v>
      </c>
      <c r="I390" t="s">
        <v>85</v>
      </c>
      <c r="J390" t="s">
        <v>87</v>
      </c>
      <c r="K390" t="str">
        <f t="shared" si="12"/>
        <v>ENGLISHSOFTWARE</v>
      </c>
      <c r="L390" t="str">
        <f t="shared" si="13"/>
        <v>SOFTWAREENGLISH</v>
      </c>
      <c r="M390">
        <v>2.2999999999999999E-7</v>
      </c>
      <c r="N390">
        <v>0.38966337600000001</v>
      </c>
      <c r="O390">
        <v>165</v>
      </c>
    </row>
    <row r="391" spans="5:15" x14ac:dyDescent="0.25">
      <c r="E391" t="s">
        <v>57</v>
      </c>
      <c r="F391" t="s">
        <v>33</v>
      </c>
      <c r="G391" t="s">
        <v>78</v>
      </c>
      <c r="H391" t="s">
        <v>78</v>
      </c>
      <c r="I391" t="s">
        <v>95</v>
      </c>
      <c r="J391" t="s">
        <v>87</v>
      </c>
      <c r="K391" t="str">
        <f t="shared" si="12"/>
        <v>ELECTENGSOFTWARE</v>
      </c>
      <c r="L391" t="str">
        <f t="shared" si="13"/>
        <v>SOFTWAREELECTENG</v>
      </c>
      <c r="M391">
        <v>1.68E-6</v>
      </c>
      <c r="N391">
        <v>0.38932855100000002</v>
      </c>
      <c r="O391">
        <v>142</v>
      </c>
    </row>
    <row r="392" spans="5:15" x14ac:dyDescent="0.25">
      <c r="E392" t="s">
        <v>7</v>
      </c>
      <c r="F392" t="s">
        <v>45</v>
      </c>
      <c r="G392" t="s">
        <v>76</v>
      </c>
      <c r="H392" t="s">
        <v>78</v>
      </c>
      <c r="I392" t="s">
        <v>81</v>
      </c>
      <c r="J392" t="s">
        <v>87</v>
      </c>
      <c r="K392" t="str">
        <f t="shared" si="12"/>
        <v>GENENGSOFTWARE</v>
      </c>
      <c r="L392" t="str">
        <f t="shared" si="13"/>
        <v>SOFTWAREGENENG</v>
      </c>
      <c r="M392">
        <v>2.1000000000000002E-9</v>
      </c>
      <c r="N392">
        <v>0.38912416700000002</v>
      </c>
      <c r="O392">
        <v>221</v>
      </c>
    </row>
    <row r="393" spans="5:15" x14ac:dyDescent="0.25">
      <c r="E393" t="s">
        <v>69</v>
      </c>
      <c r="F393" t="s">
        <v>26</v>
      </c>
      <c r="G393" t="s">
        <v>76</v>
      </c>
      <c r="H393" t="s">
        <v>77</v>
      </c>
      <c r="I393" t="s">
        <v>85</v>
      </c>
      <c r="J393" t="s">
        <v>83</v>
      </c>
      <c r="K393" t="str">
        <f t="shared" si="12"/>
        <v>ENGLISHCOMPUTER</v>
      </c>
      <c r="L393" t="str">
        <f t="shared" si="13"/>
        <v>COMPUTERENGLISH</v>
      </c>
      <c r="M393">
        <v>5.3100000000000001E-9</v>
      </c>
      <c r="N393">
        <v>0.38827822000000001</v>
      </c>
      <c r="O393">
        <v>211</v>
      </c>
    </row>
    <row r="394" spans="5:15" x14ac:dyDescent="0.25">
      <c r="E394" t="s">
        <v>30</v>
      </c>
      <c r="F394" t="s">
        <v>33</v>
      </c>
      <c r="G394" t="s">
        <v>78</v>
      </c>
      <c r="H394" t="s">
        <v>78</v>
      </c>
      <c r="I394" t="s">
        <v>84</v>
      </c>
      <c r="J394" t="s">
        <v>87</v>
      </c>
      <c r="K394" t="str">
        <f t="shared" si="12"/>
        <v>MATHSOFTWARE</v>
      </c>
      <c r="L394" t="str">
        <f t="shared" si="13"/>
        <v>SOFTWAREMATH</v>
      </c>
      <c r="M394">
        <v>1.9000000000000001E-7</v>
      </c>
      <c r="N394">
        <v>0.38668000600000002</v>
      </c>
      <c r="O394">
        <v>170</v>
      </c>
    </row>
    <row r="395" spans="5:15" x14ac:dyDescent="0.25">
      <c r="E395" t="s">
        <v>45</v>
      </c>
      <c r="F395" t="s">
        <v>24</v>
      </c>
      <c r="G395" t="s">
        <v>78</v>
      </c>
      <c r="H395" t="s">
        <v>77</v>
      </c>
      <c r="I395" t="s">
        <v>87</v>
      </c>
      <c r="J395" t="s">
        <v>93</v>
      </c>
      <c r="K395" t="str">
        <f t="shared" si="12"/>
        <v>SOFTWAREECONOMIC</v>
      </c>
      <c r="L395" t="str">
        <f t="shared" si="13"/>
        <v>ECONOMICSOFTWARE</v>
      </c>
      <c r="M395">
        <v>2.3200000000000001E-7</v>
      </c>
      <c r="N395">
        <v>0.38627102400000002</v>
      </c>
      <c r="O395">
        <v>168</v>
      </c>
    </row>
    <row r="396" spans="5:15" x14ac:dyDescent="0.25">
      <c r="E396" t="s">
        <v>45</v>
      </c>
      <c r="F396" t="s">
        <v>25</v>
      </c>
      <c r="G396" t="s">
        <v>78</v>
      </c>
      <c r="H396" t="s">
        <v>77</v>
      </c>
      <c r="I396" t="s">
        <v>87</v>
      </c>
      <c r="J396" t="s">
        <v>83</v>
      </c>
      <c r="K396" t="str">
        <f t="shared" si="12"/>
        <v>SOFTWARECOMPUTER</v>
      </c>
      <c r="L396" t="str">
        <f t="shared" si="13"/>
        <v>COMPUTERSOFTWARE</v>
      </c>
      <c r="M396">
        <v>9.6099999999999996E-11</v>
      </c>
      <c r="N396">
        <v>0.38613072399999998</v>
      </c>
      <c r="O396">
        <v>262</v>
      </c>
    </row>
    <row r="397" spans="5:15" x14ac:dyDescent="0.25">
      <c r="E397" t="s">
        <v>63</v>
      </c>
      <c r="F397" t="s">
        <v>36</v>
      </c>
      <c r="G397" t="s">
        <v>78</v>
      </c>
      <c r="H397" t="s">
        <v>77</v>
      </c>
      <c r="I397" t="s">
        <v>84</v>
      </c>
      <c r="J397" t="s">
        <v>83</v>
      </c>
      <c r="K397" t="str">
        <f t="shared" si="12"/>
        <v>MATHCOMPUTER</v>
      </c>
      <c r="L397" t="str">
        <f t="shared" si="13"/>
        <v>COMPUTERMATH</v>
      </c>
      <c r="M397">
        <v>3.6E-9</v>
      </c>
      <c r="N397">
        <v>0.384658361</v>
      </c>
      <c r="O397">
        <v>220</v>
      </c>
    </row>
    <row r="398" spans="5:15" x14ac:dyDescent="0.25">
      <c r="E398" t="s">
        <v>33</v>
      </c>
      <c r="F398" t="s">
        <v>67</v>
      </c>
      <c r="G398" t="s">
        <v>78</v>
      </c>
      <c r="H398" t="s">
        <v>76</v>
      </c>
      <c r="I398" t="s">
        <v>87</v>
      </c>
      <c r="J398" t="s">
        <v>102</v>
      </c>
      <c r="K398" t="str">
        <f t="shared" si="12"/>
        <v>SOFTWARESPEECH</v>
      </c>
      <c r="L398" t="str">
        <f t="shared" si="13"/>
        <v>SPEECHSOFTWARE</v>
      </c>
      <c r="M398">
        <v>5.4400000000000002E-9</v>
      </c>
      <c r="N398">
        <v>0.38381804899999999</v>
      </c>
      <c r="O398">
        <v>216</v>
      </c>
    </row>
    <row r="399" spans="5:15" x14ac:dyDescent="0.25">
      <c r="E399" t="s">
        <v>49</v>
      </c>
      <c r="F399" t="s">
        <v>52</v>
      </c>
      <c r="G399" t="s">
        <v>77</v>
      </c>
      <c r="H399" t="s">
        <v>77</v>
      </c>
      <c r="I399" t="s">
        <v>96</v>
      </c>
      <c r="J399" t="s">
        <v>83</v>
      </c>
      <c r="K399" t="str">
        <f t="shared" si="12"/>
        <v>BUSADMINCOMPUTER</v>
      </c>
      <c r="L399" t="str">
        <f t="shared" si="13"/>
        <v>COMPUTERBUSADMIN</v>
      </c>
      <c r="M399">
        <v>4.7100000000000002E-7</v>
      </c>
      <c r="N399">
        <v>0.38353912400000001</v>
      </c>
      <c r="O399">
        <v>162</v>
      </c>
    </row>
    <row r="400" spans="5:15" x14ac:dyDescent="0.25">
      <c r="E400" t="s">
        <v>49</v>
      </c>
      <c r="F400" t="s">
        <v>21</v>
      </c>
      <c r="G400" t="s">
        <v>77</v>
      </c>
      <c r="H400" t="s">
        <v>78</v>
      </c>
      <c r="I400" t="s">
        <v>96</v>
      </c>
      <c r="J400" t="s">
        <v>84</v>
      </c>
      <c r="K400" t="str">
        <f t="shared" si="12"/>
        <v>BUSADMINMATH</v>
      </c>
      <c r="L400" t="str">
        <f t="shared" si="13"/>
        <v>MATHBUSADMIN</v>
      </c>
      <c r="M400">
        <v>1.0100000000000001E-6</v>
      </c>
      <c r="N400">
        <v>0.383311191</v>
      </c>
      <c r="O400">
        <v>153</v>
      </c>
    </row>
    <row r="401" spans="5:15" x14ac:dyDescent="0.25">
      <c r="E401" t="s">
        <v>13</v>
      </c>
      <c r="F401" t="s">
        <v>55</v>
      </c>
      <c r="G401" t="s">
        <v>76</v>
      </c>
      <c r="H401" t="s">
        <v>77</v>
      </c>
      <c r="I401" t="s">
        <v>85</v>
      </c>
      <c r="J401" t="s">
        <v>83</v>
      </c>
      <c r="K401" t="str">
        <f t="shared" si="12"/>
        <v>ENGLISHCOMPUTER</v>
      </c>
      <c r="L401" t="str">
        <f t="shared" si="13"/>
        <v>COMPUTERENGLISH</v>
      </c>
      <c r="M401">
        <v>2.3400000000000001E-16</v>
      </c>
      <c r="N401">
        <v>0.38246981699999999</v>
      </c>
      <c r="O401">
        <v>428</v>
      </c>
    </row>
    <row r="402" spans="5:15" x14ac:dyDescent="0.25">
      <c r="E402" t="s">
        <v>45</v>
      </c>
      <c r="F402" t="s">
        <v>20</v>
      </c>
      <c r="G402" t="s">
        <v>78</v>
      </c>
      <c r="H402" t="s">
        <v>76</v>
      </c>
      <c r="I402" t="s">
        <v>87</v>
      </c>
      <c r="J402" t="s">
        <v>91</v>
      </c>
      <c r="K402" t="str">
        <f t="shared" si="12"/>
        <v>SOFTWAREMUSIC</v>
      </c>
      <c r="L402" t="str">
        <f t="shared" si="13"/>
        <v>MUSICSOFTWARE</v>
      </c>
      <c r="M402">
        <v>5.7700000000000001E-8</v>
      </c>
      <c r="N402">
        <v>0.38211434100000002</v>
      </c>
      <c r="O402">
        <v>189</v>
      </c>
    </row>
    <row r="403" spans="5:15" x14ac:dyDescent="0.25">
      <c r="E403" t="s">
        <v>45</v>
      </c>
      <c r="F403" t="s">
        <v>41</v>
      </c>
      <c r="G403" t="s">
        <v>78</v>
      </c>
      <c r="H403" t="s">
        <v>78</v>
      </c>
      <c r="I403" t="s">
        <v>87</v>
      </c>
      <c r="J403" t="s">
        <v>87</v>
      </c>
      <c r="K403" t="str">
        <f t="shared" si="12"/>
        <v>SOFTWARESOFTWARE</v>
      </c>
      <c r="L403" t="str">
        <f t="shared" si="13"/>
        <v>SOFTWARESOFTWARE</v>
      </c>
      <c r="M403">
        <v>5.4200000000000002E-8</v>
      </c>
      <c r="N403">
        <v>0.38189376200000003</v>
      </c>
      <c r="O403">
        <v>190</v>
      </c>
    </row>
    <row r="404" spans="5:15" x14ac:dyDescent="0.25">
      <c r="E404" t="s">
        <v>40</v>
      </c>
      <c r="F404" t="s">
        <v>67</v>
      </c>
      <c r="G404" t="s">
        <v>77</v>
      </c>
      <c r="H404" t="s">
        <v>76</v>
      </c>
      <c r="I404" t="s">
        <v>83</v>
      </c>
      <c r="J404" t="s">
        <v>102</v>
      </c>
      <c r="K404" t="str">
        <f t="shared" si="12"/>
        <v>COMPUTERSPEECH</v>
      </c>
      <c r="L404" t="str">
        <f t="shared" si="13"/>
        <v>SPEECHCOMPUTER</v>
      </c>
      <c r="M404">
        <v>9.9299999999999998E-10</v>
      </c>
      <c r="N404">
        <v>0.38141603000000002</v>
      </c>
      <c r="O404">
        <v>240</v>
      </c>
    </row>
    <row r="405" spans="5:15" x14ac:dyDescent="0.25">
      <c r="E405" t="s">
        <v>53</v>
      </c>
      <c r="F405" t="s">
        <v>16</v>
      </c>
      <c r="G405" t="s">
        <v>78</v>
      </c>
      <c r="H405" t="s">
        <v>78</v>
      </c>
      <c r="I405" t="s">
        <v>97</v>
      </c>
      <c r="J405" t="s">
        <v>87</v>
      </c>
      <c r="K405" t="str">
        <f t="shared" si="12"/>
        <v>PHYSICSSOFTWARE</v>
      </c>
      <c r="L405" t="str">
        <f t="shared" si="13"/>
        <v>SOFTWAREPHYSICS</v>
      </c>
      <c r="M405">
        <v>2.7499999999999999E-6</v>
      </c>
      <c r="N405">
        <v>0.37930929699999999</v>
      </c>
      <c r="O405">
        <v>144</v>
      </c>
    </row>
    <row r="406" spans="5:15" x14ac:dyDescent="0.25">
      <c r="E406" t="s">
        <v>49</v>
      </c>
      <c r="F406" t="s">
        <v>24</v>
      </c>
      <c r="G406" t="s">
        <v>77</v>
      </c>
      <c r="H406" t="s">
        <v>77</v>
      </c>
      <c r="I406" t="s">
        <v>96</v>
      </c>
      <c r="J406" t="s">
        <v>93</v>
      </c>
      <c r="K406" t="str">
        <f t="shared" si="12"/>
        <v>BUSADMINECONOMIC</v>
      </c>
      <c r="L406" t="str">
        <f t="shared" si="13"/>
        <v>ECONOMICBUSADMIN</v>
      </c>
      <c r="M406">
        <v>2.1199999999999999E-10</v>
      </c>
      <c r="N406">
        <v>0.378794144</v>
      </c>
      <c r="O406">
        <v>263</v>
      </c>
    </row>
    <row r="407" spans="5:15" x14ac:dyDescent="0.25">
      <c r="E407" t="s">
        <v>63</v>
      </c>
      <c r="F407" t="s">
        <v>49</v>
      </c>
      <c r="G407" t="s">
        <v>78</v>
      </c>
      <c r="H407" t="s">
        <v>77</v>
      </c>
      <c r="I407" t="s">
        <v>84</v>
      </c>
      <c r="J407" t="s">
        <v>96</v>
      </c>
      <c r="K407" t="str">
        <f t="shared" si="12"/>
        <v>MATHBUSADMIN</v>
      </c>
      <c r="L407" t="str">
        <f t="shared" si="13"/>
        <v>BUSADMINMATH</v>
      </c>
      <c r="M407">
        <v>8.6E-11</v>
      </c>
      <c r="N407">
        <v>0.37778183799999998</v>
      </c>
      <c r="O407">
        <v>276</v>
      </c>
    </row>
    <row r="408" spans="5:15" x14ac:dyDescent="0.25">
      <c r="E408" t="s">
        <v>13</v>
      </c>
      <c r="F408" t="s">
        <v>29</v>
      </c>
      <c r="G408" t="s">
        <v>76</v>
      </c>
      <c r="H408" t="s">
        <v>77</v>
      </c>
      <c r="I408" t="s">
        <v>85</v>
      </c>
      <c r="J408" t="s">
        <v>83</v>
      </c>
      <c r="K408" t="str">
        <f t="shared" si="12"/>
        <v>ENGLISHCOMPUTER</v>
      </c>
      <c r="L408" t="str">
        <f t="shared" si="13"/>
        <v>COMPUTERENGLISH</v>
      </c>
      <c r="M408">
        <v>2.75E-14</v>
      </c>
      <c r="N408">
        <v>0.377564972</v>
      </c>
      <c r="O408">
        <v>379</v>
      </c>
    </row>
    <row r="409" spans="5:15" x14ac:dyDescent="0.25">
      <c r="E409" t="s">
        <v>7</v>
      </c>
      <c r="F409" t="s">
        <v>26</v>
      </c>
      <c r="G409" t="s">
        <v>76</v>
      </c>
      <c r="H409" t="s">
        <v>77</v>
      </c>
      <c r="I409" t="s">
        <v>81</v>
      </c>
      <c r="J409" t="s">
        <v>83</v>
      </c>
      <c r="K409" t="str">
        <f t="shared" si="12"/>
        <v>GENENGCOMPUTER</v>
      </c>
      <c r="L409" t="str">
        <f t="shared" si="13"/>
        <v>COMPUTERGENENG</v>
      </c>
      <c r="M409">
        <v>2.03E-8</v>
      </c>
      <c r="N409">
        <v>0.37679928800000001</v>
      </c>
      <c r="O409">
        <v>208</v>
      </c>
    </row>
    <row r="410" spans="5:15" x14ac:dyDescent="0.25">
      <c r="E410" t="s">
        <v>69</v>
      </c>
      <c r="F410" t="s">
        <v>17</v>
      </c>
      <c r="G410" t="s">
        <v>76</v>
      </c>
      <c r="H410" t="s">
        <v>76</v>
      </c>
      <c r="I410" t="s">
        <v>85</v>
      </c>
      <c r="J410" t="s">
        <v>88</v>
      </c>
      <c r="K410" t="str">
        <f t="shared" si="12"/>
        <v>ENGLISHHHP</v>
      </c>
      <c r="L410" t="str">
        <f t="shared" si="13"/>
        <v>HHPENGLISH</v>
      </c>
      <c r="M410">
        <v>1.07E-14</v>
      </c>
      <c r="N410">
        <v>0.376230014</v>
      </c>
      <c r="O410">
        <v>394</v>
      </c>
    </row>
    <row r="411" spans="5:15" x14ac:dyDescent="0.25">
      <c r="E411" t="s">
        <v>13</v>
      </c>
      <c r="F411" t="s">
        <v>67</v>
      </c>
      <c r="G411" t="s">
        <v>76</v>
      </c>
      <c r="H411" t="s">
        <v>76</v>
      </c>
      <c r="I411" t="s">
        <v>85</v>
      </c>
      <c r="J411" t="s">
        <v>102</v>
      </c>
      <c r="K411" t="str">
        <f t="shared" si="12"/>
        <v>ENGLISHSPEECH</v>
      </c>
      <c r="L411" t="str">
        <f t="shared" si="13"/>
        <v>SPEECHENGLISH</v>
      </c>
      <c r="M411">
        <v>1.13E-13</v>
      </c>
      <c r="N411">
        <v>0.376089012</v>
      </c>
      <c r="O411">
        <v>364</v>
      </c>
    </row>
    <row r="412" spans="5:15" x14ac:dyDescent="0.25">
      <c r="E412" t="s">
        <v>63</v>
      </c>
      <c r="F412" t="s">
        <v>39</v>
      </c>
      <c r="G412" t="s">
        <v>78</v>
      </c>
      <c r="H412" t="s">
        <v>77</v>
      </c>
      <c r="I412" t="s">
        <v>84</v>
      </c>
      <c r="J412" t="s">
        <v>83</v>
      </c>
      <c r="K412" t="str">
        <f t="shared" si="12"/>
        <v>MATHCOMPUTER</v>
      </c>
      <c r="L412" t="str">
        <f t="shared" si="13"/>
        <v>COMPUTERMATH</v>
      </c>
      <c r="M412">
        <v>2.3800000000000001E-8</v>
      </c>
      <c r="N412">
        <v>0.37592502900000002</v>
      </c>
      <c r="O412">
        <v>207</v>
      </c>
    </row>
    <row r="413" spans="5:15" x14ac:dyDescent="0.25">
      <c r="E413" t="s">
        <v>55</v>
      </c>
      <c r="F413" t="s">
        <v>66</v>
      </c>
      <c r="G413" t="s">
        <v>77</v>
      </c>
      <c r="H413" t="s">
        <v>77</v>
      </c>
      <c r="I413" t="s">
        <v>83</v>
      </c>
      <c r="J413" t="s">
        <v>83</v>
      </c>
      <c r="K413" t="str">
        <f t="shared" si="12"/>
        <v>COMPUTERCOMPUTER</v>
      </c>
      <c r="L413" t="str">
        <f t="shared" si="13"/>
        <v>COMPUTERCOMPUTER</v>
      </c>
      <c r="M413">
        <v>1.0499999999999999E-6</v>
      </c>
      <c r="N413">
        <v>0.37586539800000002</v>
      </c>
      <c r="O413">
        <v>159</v>
      </c>
    </row>
    <row r="414" spans="5:15" x14ac:dyDescent="0.25">
      <c r="E414" t="s">
        <v>33</v>
      </c>
      <c r="F414" t="s">
        <v>23</v>
      </c>
      <c r="G414" t="s">
        <v>78</v>
      </c>
      <c r="H414" t="s">
        <v>76</v>
      </c>
      <c r="I414" t="s">
        <v>87</v>
      </c>
      <c r="J414" t="s">
        <v>92</v>
      </c>
      <c r="K414" t="str">
        <f t="shared" si="12"/>
        <v>SOFTWAREHISTORY</v>
      </c>
      <c r="L414" t="str">
        <f t="shared" si="13"/>
        <v>HISTORYSOFTWARE</v>
      </c>
      <c r="M414">
        <v>1.3899999999999999E-7</v>
      </c>
      <c r="N414">
        <v>0.37546899700000003</v>
      </c>
      <c r="O414">
        <v>185</v>
      </c>
    </row>
    <row r="415" spans="5:15" x14ac:dyDescent="0.25">
      <c r="E415" t="s">
        <v>25</v>
      </c>
      <c r="F415" t="s">
        <v>60</v>
      </c>
      <c r="G415" t="s">
        <v>77</v>
      </c>
      <c r="H415" t="s">
        <v>78</v>
      </c>
      <c r="I415" t="s">
        <v>83</v>
      </c>
      <c r="J415" t="s">
        <v>87</v>
      </c>
      <c r="K415" t="str">
        <f t="shared" si="12"/>
        <v>COMPUTERSOFTWARE</v>
      </c>
      <c r="L415" t="str">
        <f t="shared" si="13"/>
        <v>SOFTWARECOMPUTER</v>
      </c>
      <c r="M415">
        <v>7.61E-7</v>
      </c>
      <c r="N415">
        <v>0.37484287900000002</v>
      </c>
      <c r="O415">
        <v>164</v>
      </c>
    </row>
    <row r="416" spans="5:15" x14ac:dyDescent="0.25">
      <c r="E416" t="s">
        <v>69</v>
      </c>
      <c r="F416" t="s">
        <v>20</v>
      </c>
      <c r="G416" t="s">
        <v>76</v>
      </c>
      <c r="H416" t="s">
        <v>76</v>
      </c>
      <c r="I416" t="s">
        <v>85</v>
      </c>
      <c r="J416" t="s">
        <v>91</v>
      </c>
      <c r="K416" t="str">
        <f t="shared" si="12"/>
        <v>ENGLISHMUSIC</v>
      </c>
      <c r="L416" t="str">
        <f t="shared" si="13"/>
        <v>MUSICENGLISH</v>
      </c>
      <c r="M416">
        <v>5.8500000000000003E-9</v>
      </c>
      <c r="N416">
        <v>0.37428254500000002</v>
      </c>
      <c r="O416">
        <v>227</v>
      </c>
    </row>
    <row r="417" spans="5:15" x14ac:dyDescent="0.25">
      <c r="E417" t="s">
        <v>36</v>
      </c>
      <c r="F417" t="s">
        <v>23</v>
      </c>
      <c r="G417" t="s">
        <v>77</v>
      </c>
      <c r="H417" t="s">
        <v>76</v>
      </c>
      <c r="I417" t="s">
        <v>83</v>
      </c>
      <c r="J417" t="s">
        <v>92</v>
      </c>
      <c r="K417" t="str">
        <f t="shared" si="12"/>
        <v>COMPUTERHISTORY</v>
      </c>
      <c r="L417" t="str">
        <f t="shared" si="13"/>
        <v>HISTORYCOMPUTER</v>
      </c>
      <c r="M417">
        <v>8.43E-9</v>
      </c>
      <c r="N417">
        <v>0.37372945099999999</v>
      </c>
      <c r="O417">
        <v>223</v>
      </c>
    </row>
    <row r="418" spans="5:15" x14ac:dyDescent="0.25">
      <c r="E418" t="s">
        <v>13</v>
      </c>
      <c r="F418" t="s">
        <v>20</v>
      </c>
      <c r="G418" t="s">
        <v>76</v>
      </c>
      <c r="H418" t="s">
        <v>76</v>
      </c>
      <c r="I418" t="s">
        <v>85</v>
      </c>
      <c r="J418" t="s">
        <v>91</v>
      </c>
      <c r="K418" t="str">
        <f t="shared" si="12"/>
        <v>ENGLISHMUSIC</v>
      </c>
      <c r="L418" t="str">
        <f t="shared" si="13"/>
        <v>MUSICENGLISH</v>
      </c>
      <c r="M418">
        <v>1.9699999999999999E-10</v>
      </c>
      <c r="N418">
        <v>0.373511961</v>
      </c>
      <c r="O418">
        <v>272</v>
      </c>
    </row>
    <row r="419" spans="5:15" x14ac:dyDescent="0.25">
      <c r="E419" t="s">
        <v>49</v>
      </c>
      <c r="F419" t="s">
        <v>41</v>
      </c>
      <c r="G419" t="s">
        <v>77</v>
      </c>
      <c r="H419" t="s">
        <v>78</v>
      </c>
      <c r="I419" t="s">
        <v>96</v>
      </c>
      <c r="J419" t="s">
        <v>87</v>
      </c>
      <c r="K419" t="str">
        <f t="shared" si="12"/>
        <v>BUSADMINSOFTWARE</v>
      </c>
      <c r="L419" t="str">
        <f t="shared" si="13"/>
        <v>SOFTWAREBUSADMIN</v>
      </c>
      <c r="M419">
        <v>4.8999999999999997E-7</v>
      </c>
      <c r="N419">
        <v>0.37136746300000001</v>
      </c>
      <c r="O419">
        <v>173</v>
      </c>
    </row>
    <row r="420" spans="5:15" x14ac:dyDescent="0.25">
      <c r="E420" t="s">
        <v>58</v>
      </c>
      <c r="F420" t="s">
        <v>49</v>
      </c>
      <c r="G420" t="s">
        <v>77</v>
      </c>
      <c r="H420" t="s">
        <v>77</v>
      </c>
      <c r="I420" t="s">
        <v>100</v>
      </c>
      <c r="J420" t="s">
        <v>96</v>
      </c>
      <c r="K420" t="str">
        <f t="shared" si="12"/>
        <v>ACCTINGBUSADMIN</v>
      </c>
      <c r="L420" t="str">
        <f t="shared" si="13"/>
        <v>BUSADMINACCTING</v>
      </c>
      <c r="M420">
        <v>6.3600000000000003E-7</v>
      </c>
      <c r="N420">
        <v>0.37096342199999999</v>
      </c>
      <c r="O420">
        <v>170</v>
      </c>
    </row>
    <row r="421" spans="5:15" x14ac:dyDescent="0.25">
      <c r="E421" t="s">
        <v>36</v>
      </c>
      <c r="F421" t="s">
        <v>7</v>
      </c>
      <c r="G421" t="s">
        <v>77</v>
      </c>
      <c r="H421" t="s">
        <v>76</v>
      </c>
      <c r="I421" t="s">
        <v>83</v>
      </c>
      <c r="J421" t="s">
        <v>81</v>
      </c>
      <c r="K421" t="str">
        <f t="shared" si="12"/>
        <v>COMPUTERGENENG</v>
      </c>
      <c r="L421" t="str">
        <f t="shared" si="13"/>
        <v>GENENGCOMPUTER</v>
      </c>
      <c r="M421">
        <v>3.8799999999999997E-8</v>
      </c>
      <c r="N421">
        <v>0.37057833000000001</v>
      </c>
      <c r="O421">
        <v>207</v>
      </c>
    </row>
    <row r="422" spans="5:15" x14ac:dyDescent="0.25">
      <c r="E422" t="s">
        <v>38</v>
      </c>
      <c r="F422" t="s">
        <v>23</v>
      </c>
      <c r="G422" t="s">
        <v>76</v>
      </c>
      <c r="H422" t="s">
        <v>76</v>
      </c>
      <c r="I422" t="s">
        <v>86</v>
      </c>
      <c r="J422" t="s">
        <v>92</v>
      </c>
      <c r="K422" t="str">
        <f t="shared" si="12"/>
        <v>PSYCHLGYHISTORY</v>
      </c>
      <c r="L422" t="str">
        <f t="shared" si="13"/>
        <v>HISTORYPSYCHLGY</v>
      </c>
      <c r="M422">
        <v>9.8299999999999995E-7</v>
      </c>
      <c r="N422">
        <v>0.370257055</v>
      </c>
      <c r="O422">
        <v>165</v>
      </c>
    </row>
    <row r="423" spans="5:15" x14ac:dyDescent="0.25">
      <c r="E423" t="s">
        <v>29</v>
      </c>
      <c r="F423" t="s">
        <v>23</v>
      </c>
      <c r="G423" t="s">
        <v>77</v>
      </c>
      <c r="H423" t="s">
        <v>76</v>
      </c>
      <c r="I423" t="s">
        <v>83</v>
      </c>
      <c r="J423" t="s">
        <v>92</v>
      </c>
      <c r="K423" t="str">
        <f t="shared" si="12"/>
        <v>COMPUTERHISTORY</v>
      </c>
      <c r="L423" t="str">
        <f t="shared" si="13"/>
        <v>HISTORYCOMPUTER</v>
      </c>
      <c r="M423">
        <v>2.0499999999999999E-10</v>
      </c>
      <c r="N423">
        <v>0.37000849499999999</v>
      </c>
      <c r="O423">
        <v>277</v>
      </c>
    </row>
    <row r="424" spans="5:15" x14ac:dyDescent="0.25">
      <c r="E424" t="s">
        <v>39</v>
      </c>
      <c r="F424" t="s">
        <v>56</v>
      </c>
      <c r="G424" t="s">
        <v>77</v>
      </c>
      <c r="H424" t="s">
        <v>76</v>
      </c>
      <c r="I424" t="s">
        <v>83</v>
      </c>
      <c r="J424" t="s">
        <v>81</v>
      </c>
      <c r="K424" t="str">
        <f t="shared" si="12"/>
        <v>COMPUTERGENENG</v>
      </c>
      <c r="L424" t="str">
        <f t="shared" si="13"/>
        <v>GENENGCOMPUTER</v>
      </c>
      <c r="M424">
        <v>5.7100000000000003E-9</v>
      </c>
      <c r="N424">
        <v>0.36996789299999999</v>
      </c>
      <c r="O424">
        <v>233</v>
      </c>
    </row>
    <row r="425" spans="5:15" x14ac:dyDescent="0.25">
      <c r="E425" t="s">
        <v>38</v>
      </c>
      <c r="F425" t="s">
        <v>49</v>
      </c>
      <c r="G425" t="s">
        <v>76</v>
      </c>
      <c r="H425" t="s">
        <v>77</v>
      </c>
      <c r="I425" t="s">
        <v>86</v>
      </c>
      <c r="J425" t="s">
        <v>96</v>
      </c>
      <c r="K425" t="str">
        <f t="shared" si="12"/>
        <v>PSYCHLGYBUSADMIN</v>
      </c>
      <c r="L425" t="str">
        <f t="shared" si="13"/>
        <v>BUSADMINPSYCHLGY</v>
      </c>
      <c r="M425">
        <v>7.4099999999999995E-8</v>
      </c>
      <c r="N425">
        <v>0.36926871700000002</v>
      </c>
      <c r="O425">
        <v>200</v>
      </c>
    </row>
    <row r="426" spans="5:15" x14ac:dyDescent="0.25">
      <c r="E426" t="s">
        <v>13</v>
      </c>
      <c r="F426" t="s">
        <v>32</v>
      </c>
      <c r="G426" t="s">
        <v>76</v>
      </c>
      <c r="H426" t="s">
        <v>77</v>
      </c>
      <c r="I426" t="s">
        <v>85</v>
      </c>
      <c r="J426" t="s">
        <v>96</v>
      </c>
      <c r="K426" t="str">
        <f t="shared" si="12"/>
        <v>ENGLISHBUSADMIN</v>
      </c>
      <c r="L426" t="str">
        <f t="shared" si="13"/>
        <v>BUSADMINENGLISH</v>
      </c>
      <c r="M426">
        <v>2.8100000000000002E-6</v>
      </c>
      <c r="N426">
        <v>0.36834084499999997</v>
      </c>
      <c r="O426">
        <v>153</v>
      </c>
    </row>
    <row r="427" spans="5:15" x14ac:dyDescent="0.25">
      <c r="E427" t="s">
        <v>13</v>
      </c>
      <c r="F427" t="s">
        <v>16</v>
      </c>
      <c r="G427" t="s">
        <v>76</v>
      </c>
      <c r="H427" t="s">
        <v>78</v>
      </c>
      <c r="I427" t="s">
        <v>85</v>
      </c>
      <c r="J427" t="s">
        <v>87</v>
      </c>
      <c r="K427" t="str">
        <f t="shared" si="12"/>
        <v>ENGLISHSOFTWARE</v>
      </c>
      <c r="L427" t="str">
        <f t="shared" si="13"/>
        <v>SOFTWAREENGLISH</v>
      </c>
      <c r="M427">
        <v>4.9500000000000003E-7</v>
      </c>
      <c r="N427">
        <v>0.36725540200000001</v>
      </c>
      <c r="O427">
        <v>177</v>
      </c>
    </row>
    <row r="428" spans="5:15" x14ac:dyDescent="0.25">
      <c r="E428" t="s">
        <v>39</v>
      </c>
      <c r="F428" t="s">
        <v>42</v>
      </c>
      <c r="G428" t="s">
        <v>77</v>
      </c>
      <c r="H428" t="s">
        <v>77</v>
      </c>
      <c r="I428" t="s">
        <v>83</v>
      </c>
      <c r="J428" t="s">
        <v>93</v>
      </c>
      <c r="K428" t="str">
        <f t="shared" si="12"/>
        <v>COMPUTERECONOMIC</v>
      </c>
      <c r="L428" t="str">
        <f t="shared" si="13"/>
        <v>ECONOMICCOMPUTER</v>
      </c>
      <c r="M428">
        <v>8.6099999999999999E-7</v>
      </c>
      <c r="N428">
        <v>0.36688210100000002</v>
      </c>
      <c r="O428">
        <v>170</v>
      </c>
    </row>
    <row r="429" spans="5:15" x14ac:dyDescent="0.25">
      <c r="E429" t="s">
        <v>7</v>
      </c>
      <c r="F429" t="s">
        <v>49</v>
      </c>
      <c r="G429" t="s">
        <v>76</v>
      </c>
      <c r="H429" t="s">
        <v>77</v>
      </c>
      <c r="I429" t="s">
        <v>81</v>
      </c>
      <c r="J429" t="s">
        <v>96</v>
      </c>
      <c r="K429" t="str">
        <f t="shared" si="12"/>
        <v>GENENGBUSADMIN</v>
      </c>
      <c r="L429" t="str">
        <f t="shared" si="13"/>
        <v>BUSADMINGENENG</v>
      </c>
      <c r="M429">
        <v>4.3299999999999997E-9</v>
      </c>
      <c r="N429">
        <v>0.36611570199999999</v>
      </c>
      <c r="O429">
        <v>242</v>
      </c>
    </row>
    <row r="430" spans="5:15" x14ac:dyDescent="0.25">
      <c r="E430" t="s">
        <v>56</v>
      </c>
      <c r="F430" t="s">
        <v>20</v>
      </c>
      <c r="G430" t="s">
        <v>76</v>
      </c>
      <c r="H430" t="s">
        <v>76</v>
      </c>
      <c r="I430" t="s">
        <v>81</v>
      </c>
      <c r="J430" t="s">
        <v>91</v>
      </c>
      <c r="K430" t="str">
        <f t="shared" si="12"/>
        <v>GENENGMUSIC</v>
      </c>
      <c r="L430" t="str">
        <f t="shared" si="13"/>
        <v>MUSICGENENG</v>
      </c>
      <c r="M430">
        <v>5.4599999999999999E-8</v>
      </c>
      <c r="N430">
        <v>0.36512046500000001</v>
      </c>
      <c r="O430">
        <v>209</v>
      </c>
    </row>
    <row r="431" spans="5:15" x14ac:dyDescent="0.25">
      <c r="E431" t="s">
        <v>36</v>
      </c>
      <c r="F431" t="s">
        <v>65</v>
      </c>
      <c r="G431" t="s">
        <v>77</v>
      </c>
      <c r="H431" t="s">
        <v>76</v>
      </c>
      <c r="I431" t="s">
        <v>83</v>
      </c>
      <c r="J431" t="s">
        <v>101</v>
      </c>
      <c r="K431" t="str">
        <f t="shared" si="12"/>
        <v>COMPUTERGEOGRPHY</v>
      </c>
      <c r="L431" t="str">
        <f t="shared" si="13"/>
        <v>GEOGRPHYCOMPUTER</v>
      </c>
      <c r="M431">
        <v>2.9399999999999998E-6</v>
      </c>
      <c r="N431">
        <v>0.36427051100000002</v>
      </c>
      <c r="O431">
        <v>156</v>
      </c>
    </row>
    <row r="432" spans="5:15" x14ac:dyDescent="0.25">
      <c r="E432" t="s">
        <v>33</v>
      </c>
      <c r="F432" t="s">
        <v>55</v>
      </c>
      <c r="G432" t="s">
        <v>78</v>
      </c>
      <c r="H432" t="s">
        <v>77</v>
      </c>
      <c r="I432" t="s">
        <v>87</v>
      </c>
      <c r="J432" t="s">
        <v>83</v>
      </c>
      <c r="K432" t="str">
        <f t="shared" si="12"/>
        <v>SOFTWARECOMPUTER</v>
      </c>
      <c r="L432" t="str">
        <f t="shared" si="13"/>
        <v>COMPUTERSOFTWARE</v>
      </c>
      <c r="M432">
        <v>4.1499999999999999E-9</v>
      </c>
      <c r="N432">
        <v>0.36371555799999999</v>
      </c>
      <c r="O432">
        <v>246</v>
      </c>
    </row>
    <row r="433" spans="5:15" x14ac:dyDescent="0.25">
      <c r="E433" t="s">
        <v>63</v>
      </c>
      <c r="F433" t="s">
        <v>56</v>
      </c>
      <c r="G433" t="s">
        <v>78</v>
      </c>
      <c r="H433" t="s">
        <v>76</v>
      </c>
      <c r="I433" t="s">
        <v>84</v>
      </c>
      <c r="J433" t="s">
        <v>81</v>
      </c>
      <c r="K433" t="str">
        <f t="shared" si="12"/>
        <v>MATHGENENG</v>
      </c>
      <c r="L433" t="str">
        <f t="shared" si="13"/>
        <v>GENENGMATH</v>
      </c>
      <c r="M433">
        <v>3.6300000000000001E-9</v>
      </c>
      <c r="N433">
        <v>0.36292050799999998</v>
      </c>
      <c r="O433">
        <v>249</v>
      </c>
    </row>
    <row r="434" spans="5:15" x14ac:dyDescent="0.25">
      <c r="E434" t="s">
        <v>69</v>
      </c>
      <c r="F434" t="s">
        <v>33</v>
      </c>
      <c r="G434" t="s">
        <v>76</v>
      </c>
      <c r="H434" t="s">
        <v>78</v>
      </c>
      <c r="I434" t="s">
        <v>85</v>
      </c>
      <c r="J434" t="s">
        <v>87</v>
      </c>
      <c r="K434" t="str">
        <f t="shared" si="12"/>
        <v>ENGLISHSOFTWARE</v>
      </c>
      <c r="L434" t="str">
        <f t="shared" si="13"/>
        <v>SOFTWAREENGLISH</v>
      </c>
      <c r="M434">
        <v>4.46E-7</v>
      </c>
      <c r="N434">
        <v>0.36286497499999998</v>
      </c>
      <c r="O434">
        <v>183</v>
      </c>
    </row>
    <row r="435" spans="5:15" x14ac:dyDescent="0.25">
      <c r="E435" t="s">
        <v>26</v>
      </c>
      <c r="F435" t="s">
        <v>67</v>
      </c>
      <c r="G435" t="s">
        <v>77</v>
      </c>
      <c r="H435" t="s">
        <v>76</v>
      </c>
      <c r="I435" t="s">
        <v>83</v>
      </c>
      <c r="J435" t="s">
        <v>102</v>
      </c>
      <c r="K435" t="str">
        <f t="shared" si="12"/>
        <v>COMPUTERSPEECH</v>
      </c>
      <c r="L435" t="str">
        <f t="shared" si="13"/>
        <v>SPEECHCOMPUTER</v>
      </c>
      <c r="M435">
        <v>6.4499999999999999E-9</v>
      </c>
      <c r="N435">
        <v>0.36226850799999999</v>
      </c>
      <c r="O435">
        <v>242</v>
      </c>
    </row>
    <row r="436" spans="5:15" x14ac:dyDescent="0.25">
      <c r="E436" t="s">
        <v>16</v>
      </c>
      <c r="F436" t="s">
        <v>67</v>
      </c>
      <c r="G436" t="s">
        <v>78</v>
      </c>
      <c r="H436" t="s">
        <v>76</v>
      </c>
      <c r="I436" t="s">
        <v>87</v>
      </c>
      <c r="J436" t="s">
        <v>102</v>
      </c>
      <c r="K436" t="str">
        <f t="shared" si="12"/>
        <v>SOFTWARESPEECH</v>
      </c>
      <c r="L436" t="str">
        <f t="shared" si="13"/>
        <v>SPEECHSOFTWARE</v>
      </c>
      <c r="M436">
        <v>2.9299999999999999E-6</v>
      </c>
      <c r="N436">
        <v>0.36214888299999998</v>
      </c>
      <c r="O436">
        <v>158</v>
      </c>
    </row>
    <row r="437" spans="5:15" x14ac:dyDescent="0.25">
      <c r="E437" t="s">
        <v>56</v>
      </c>
      <c r="F437" t="s">
        <v>67</v>
      </c>
      <c r="G437" t="s">
        <v>76</v>
      </c>
      <c r="H437" t="s">
        <v>76</v>
      </c>
      <c r="I437" t="s">
        <v>81</v>
      </c>
      <c r="J437" t="s">
        <v>102</v>
      </c>
      <c r="K437" t="str">
        <f t="shared" si="12"/>
        <v>GENENGSPEECH</v>
      </c>
      <c r="L437" t="str">
        <f t="shared" si="13"/>
        <v>SPEECHGENENG</v>
      </c>
      <c r="M437">
        <v>8.37E-10</v>
      </c>
      <c r="N437">
        <v>0.36180411899999998</v>
      </c>
      <c r="O437">
        <v>271</v>
      </c>
    </row>
    <row r="438" spans="5:15" x14ac:dyDescent="0.25">
      <c r="E438" t="s">
        <v>24</v>
      </c>
      <c r="F438" t="s">
        <v>55</v>
      </c>
      <c r="G438" t="s">
        <v>77</v>
      </c>
      <c r="H438" t="s">
        <v>77</v>
      </c>
      <c r="I438" t="s">
        <v>93</v>
      </c>
      <c r="J438" t="s">
        <v>83</v>
      </c>
      <c r="K438" t="str">
        <f t="shared" si="12"/>
        <v>ECONOMICCOMPUTER</v>
      </c>
      <c r="L438" t="str">
        <f t="shared" si="13"/>
        <v>COMPUTERECONOMIC</v>
      </c>
      <c r="M438">
        <v>4.2199999999999999E-9</v>
      </c>
      <c r="N438">
        <v>0.36148217799999999</v>
      </c>
      <c r="O438">
        <v>249</v>
      </c>
    </row>
    <row r="439" spans="5:15" x14ac:dyDescent="0.25">
      <c r="E439" t="s">
        <v>65</v>
      </c>
      <c r="F439" t="s">
        <v>55</v>
      </c>
      <c r="G439" t="s">
        <v>76</v>
      </c>
      <c r="H439" t="s">
        <v>77</v>
      </c>
      <c r="I439" t="s">
        <v>101</v>
      </c>
      <c r="J439" t="s">
        <v>83</v>
      </c>
      <c r="K439" t="str">
        <f t="shared" si="12"/>
        <v>GEOGRPHYCOMPUTER</v>
      </c>
      <c r="L439" t="str">
        <f t="shared" si="13"/>
        <v>COMPUTERGEOGRPHY</v>
      </c>
      <c r="M439">
        <v>2.2000000000000001E-7</v>
      </c>
      <c r="N439">
        <v>0.36080436799999999</v>
      </c>
      <c r="O439">
        <v>195</v>
      </c>
    </row>
    <row r="440" spans="5:15" x14ac:dyDescent="0.25">
      <c r="E440" t="s">
        <v>13</v>
      </c>
      <c r="F440" t="s">
        <v>23</v>
      </c>
      <c r="G440" t="s">
        <v>76</v>
      </c>
      <c r="H440" t="s">
        <v>76</v>
      </c>
      <c r="I440" t="s">
        <v>85</v>
      </c>
      <c r="J440" t="s">
        <v>92</v>
      </c>
      <c r="K440" t="str">
        <f t="shared" si="12"/>
        <v>ENGLISHHISTORY</v>
      </c>
      <c r="L440" t="str">
        <f t="shared" si="13"/>
        <v>HISTORYENGLISH</v>
      </c>
      <c r="M440">
        <v>6.4199999999999995E-11</v>
      </c>
      <c r="N440">
        <v>0.360574438</v>
      </c>
      <c r="O440">
        <v>309</v>
      </c>
    </row>
    <row r="441" spans="5:15" x14ac:dyDescent="0.25">
      <c r="E441" t="s">
        <v>40</v>
      </c>
      <c r="F441" t="s">
        <v>61</v>
      </c>
      <c r="G441" t="s">
        <v>77</v>
      </c>
      <c r="H441" t="s">
        <v>77</v>
      </c>
      <c r="I441" t="s">
        <v>83</v>
      </c>
      <c r="J441" t="s">
        <v>83</v>
      </c>
      <c r="K441" t="str">
        <f t="shared" si="12"/>
        <v>COMPUTERCOMPUTER</v>
      </c>
      <c r="L441" t="str">
        <f t="shared" si="13"/>
        <v>COMPUTERCOMPUTER</v>
      </c>
      <c r="M441">
        <v>1.31E-6</v>
      </c>
      <c r="N441">
        <v>0.36018803700000002</v>
      </c>
      <c r="O441">
        <v>171</v>
      </c>
    </row>
    <row r="442" spans="5:15" x14ac:dyDescent="0.25">
      <c r="E442" t="s">
        <v>56</v>
      </c>
      <c r="F442" t="s">
        <v>29</v>
      </c>
      <c r="G442" t="s">
        <v>76</v>
      </c>
      <c r="H442" t="s">
        <v>77</v>
      </c>
      <c r="I442" t="s">
        <v>81</v>
      </c>
      <c r="J442" t="s">
        <v>83</v>
      </c>
      <c r="K442" t="str">
        <f t="shared" si="12"/>
        <v>GENENGCOMPUTER</v>
      </c>
      <c r="L442" t="str">
        <f t="shared" si="13"/>
        <v>COMPUTERGENENG</v>
      </c>
      <c r="M442">
        <v>4.0600000000000001E-11</v>
      </c>
      <c r="N442">
        <v>0.35973413500000001</v>
      </c>
      <c r="O442">
        <v>317</v>
      </c>
    </row>
    <row r="443" spans="5:15" x14ac:dyDescent="0.25">
      <c r="E443" t="s">
        <v>17</v>
      </c>
      <c r="F443" t="s">
        <v>65</v>
      </c>
      <c r="G443" t="s">
        <v>76</v>
      </c>
      <c r="H443" t="s">
        <v>76</v>
      </c>
      <c r="I443" t="s">
        <v>88</v>
      </c>
      <c r="J443" t="s">
        <v>101</v>
      </c>
      <c r="K443" t="str">
        <f t="shared" si="12"/>
        <v>HHPGEOGRPHY</v>
      </c>
      <c r="L443" t="str">
        <f t="shared" si="13"/>
        <v>GEOGRPHYHHP</v>
      </c>
      <c r="M443">
        <v>5.5999999999999999E-8</v>
      </c>
      <c r="N443">
        <v>0.35843053800000002</v>
      </c>
      <c r="O443">
        <v>217</v>
      </c>
    </row>
    <row r="444" spans="5:15" x14ac:dyDescent="0.25">
      <c r="E444" t="s">
        <v>56</v>
      </c>
      <c r="F444" t="s">
        <v>45</v>
      </c>
      <c r="G444" t="s">
        <v>76</v>
      </c>
      <c r="H444" t="s">
        <v>78</v>
      </c>
      <c r="I444" t="s">
        <v>81</v>
      </c>
      <c r="J444" t="s">
        <v>87</v>
      </c>
      <c r="K444" t="str">
        <f t="shared" si="12"/>
        <v>GENENGSOFTWARE</v>
      </c>
      <c r="L444" t="str">
        <f t="shared" si="13"/>
        <v>SOFTWAREGENENG</v>
      </c>
      <c r="M444">
        <v>3.0399999999999998E-9</v>
      </c>
      <c r="N444">
        <v>0.35725435799999999</v>
      </c>
      <c r="O444">
        <v>260</v>
      </c>
    </row>
    <row r="445" spans="5:15" x14ac:dyDescent="0.25">
      <c r="E445" t="s">
        <v>13</v>
      </c>
      <c r="F445" t="s">
        <v>40</v>
      </c>
      <c r="G445" t="s">
        <v>76</v>
      </c>
      <c r="H445" t="s">
        <v>77</v>
      </c>
      <c r="I445" t="s">
        <v>85</v>
      </c>
      <c r="J445" t="s">
        <v>83</v>
      </c>
      <c r="K445" t="str">
        <f t="shared" si="12"/>
        <v>ENGLISHCOMPUTER</v>
      </c>
      <c r="L445" t="str">
        <f t="shared" si="13"/>
        <v>COMPUTERENGLISH</v>
      </c>
      <c r="M445">
        <v>7.5299999999999998E-10</v>
      </c>
      <c r="N445">
        <v>0.35659527899999999</v>
      </c>
      <c r="O445">
        <v>281</v>
      </c>
    </row>
    <row r="446" spans="5:15" x14ac:dyDescent="0.25">
      <c r="E446" t="s">
        <v>30</v>
      </c>
      <c r="F446" t="s">
        <v>49</v>
      </c>
      <c r="G446" t="s">
        <v>78</v>
      </c>
      <c r="H446" t="s">
        <v>77</v>
      </c>
      <c r="I446" t="s">
        <v>84</v>
      </c>
      <c r="J446" t="s">
        <v>96</v>
      </c>
      <c r="K446" t="str">
        <f t="shared" si="12"/>
        <v>MATHBUSADMIN</v>
      </c>
      <c r="L446" t="str">
        <f t="shared" si="13"/>
        <v>BUSADMINMATH</v>
      </c>
      <c r="M446">
        <v>4.75E-7</v>
      </c>
      <c r="N446">
        <v>0.35568064700000002</v>
      </c>
      <c r="O446">
        <v>190</v>
      </c>
    </row>
    <row r="447" spans="5:15" x14ac:dyDescent="0.25">
      <c r="E447" t="s">
        <v>56</v>
      </c>
      <c r="F447" t="s">
        <v>7</v>
      </c>
      <c r="G447" t="s">
        <v>76</v>
      </c>
      <c r="H447" t="s">
        <v>76</v>
      </c>
      <c r="I447" t="s">
        <v>81</v>
      </c>
      <c r="J447" t="s">
        <v>81</v>
      </c>
      <c r="K447" t="str">
        <f t="shared" si="12"/>
        <v>GENENGGENENG</v>
      </c>
      <c r="L447" t="str">
        <f t="shared" si="13"/>
        <v>GENENGGENENG</v>
      </c>
      <c r="M447">
        <v>1.2E-9</v>
      </c>
      <c r="N447">
        <v>0.354379789</v>
      </c>
      <c r="O447">
        <v>278</v>
      </c>
    </row>
    <row r="448" spans="5:15" x14ac:dyDescent="0.25">
      <c r="E448" t="s">
        <v>58</v>
      </c>
      <c r="F448" t="s">
        <v>62</v>
      </c>
      <c r="G448" t="s">
        <v>77</v>
      </c>
      <c r="H448" t="s">
        <v>77</v>
      </c>
      <c r="I448" t="s">
        <v>100</v>
      </c>
      <c r="J448" t="s">
        <v>96</v>
      </c>
      <c r="K448" t="str">
        <f t="shared" si="12"/>
        <v>ACCTINGBUSADMIN</v>
      </c>
      <c r="L448" t="str">
        <f t="shared" si="13"/>
        <v>BUSADMINACCTING</v>
      </c>
      <c r="M448">
        <v>2.8100000000000002E-6</v>
      </c>
      <c r="N448">
        <v>0.35437031299999999</v>
      </c>
      <c r="O448">
        <v>166</v>
      </c>
    </row>
    <row r="449" spans="5:15" x14ac:dyDescent="0.25">
      <c r="E449" t="s">
        <v>20</v>
      </c>
      <c r="F449" t="s">
        <v>55</v>
      </c>
      <c r="G449" t="s">
        <v>76</v>
      </c>
      <c r="H449" t="s">
        <v>77</v>
      </c>
      <c r="I449" t="s">
        <v>91</v>
      </c>
      <c r="J449" t="s">
        <v>83</v>
      </c>
      <c r="K449" t="str">
        <f t="shared" si="12"/>
        <v>MUSICCOMPUTER</v>
      </c>
      <c r="L449" t="str">
        <f t="shared" si="13"/>
        <v>COMPUTERMUSIC</v>
      </c>
      <c r="M449">
        <v>2.6299999999999998E-9</v>
      </c>
      <c r="N449">
        <v>0.35350502700000003</v>
      </c>
      <c r="O449">
        <v>268</v>
      </c>
    </row>
    <row r="450" spans="5:15" x14ac:dyDescent="0.25">
      <c r="E450" t="s">
        <v>36</v>
      </c>
      <c r="F450" t="s">
        <v>49</v>
      </c>
      <c r="G450" t="s">
        <v>77</v>
      </c>
      <c r="H450" t="s">
        <v>77</v>
      </c>
      <c r="I450" t="s">
        <v>83</v>
      </c>
      <c r="J450" t="s">
        <v>96</v>
      </c>
      <c r="K450" t="str">
        <f t="shared" si="12"/>
        <v>COMPUTERBUSADMIN</v>
      </c>
      <c r="L450" t="str">
        <f t="shared" si="13"/>
        <v>BUSADMINCOMPUTER</v>
      </c>
      <c r="M450">
        <v>1.9500000000000001E-11</v>
      </c>
      <c r="N450">
        <v>0.35337264800000001</v>
      </c>
      <c r="O450">
        <v>340</v>
      </c>
    </row>
    <row r="451" spans="5:15" x14ac:dyDescent="0.25">
      <c r="E451" t="s">
        <v>30</v>
      </c>
      <c r="F451" t="s">
        <v>7</v>
      </c>
      <c r="G451" t="s">
        <v>78</v>
      </c>
      <c r="H451" t="s">
        <v>76</v>
      </c>
      <c r="I451" t="s">
        <v>84</v>
      </c>
      <c r="J451" t="s">
        <v>81</v>
      </c>
      <c r="K451" t="str">
        <f t="shared" ref="K451:K501" si="14">CONCATENATE(I451,J451)</f>
        <v>MATHGENENG</v>
      </c>
      <c r="L451" t="str">
        <f t="shared" ref="L451:L501" si="15">CONCATENATE(J451,I451)</f>
        <v>GENENGMATH</v>
      </c>
      <c r="M451">
        <v>1.33E-6</v>
      </c>
      <c r="N451">
        <v>0.35219148099999997</v>
      </c>
      <c r="O451">
        <v>179</v>
      </c>
    </row>
    <row r="452" spans="5:15" x14ac:dyDescent="0.25">
      <c r="E452" t="s">
        <v>17</v>
      </c>
      <c r="F452" t="s">
        <v>45</v>
      </c>
      <c r="G452" t="s">
        <v>76</v>
      </c>
      <c r="H452" t="s">
        <v>78</v>
      </c>
      <c r="I452" t="s">
        <v>88</v>
      </c>
      <c r="J452" t="s">
        <v>87</v>
      </c>
      <c r="K452" t="str">
        <f t="shared" si="14"/>
        <v>HHPSOFTWARE</v>
      </c>
      <c r="L452" t="str">
        <f t="shared" si="15"/>
        <v>SOFTWAREHHP</v>
      </c>
      <c r="M452">
        <v>1.5899999999999999E-10</v>
      </c>
      <c r="N452">
        <v>0.35030771700000002</v>
      </c>
      <c r="O452">
        <v>315</v>
      </c>
    </row>
    <row r="453" spans="5:15" x14ac:dyDescent="0.25">
      <c r="E453" t="s">
        <v>22</v>
      </c>
      <c r="F453" t="s">
        <v>13</v>
      </c>
      <c r="G453" t="s">
        <v>78</v>
      </c>
      <c r="H453" t="s">
        <v>76</v>
      </c>
      <c r="I453" t="s">
        <v>84</v>
      </c>
      <c r="J453" t="s">
        <v>85</v>
      </c>
      <c r="K453" t="str">
        <f t="shared" si="14"/>
        <v>MATHENGLISH</v>
      </c>
      <c r="L453" t="str">
        <f t="shared" si="15"/>
        <v>ENGLISHMATH</v>
      </c>
      <c r="M453">
        <v>1.59E-6</v>
      </c>
      <c r="N453">
        <v>0.348845297</v>
      </c>
      <c r="O453">
        <v>180</v>
      </c>
    </row>
    <row r="454" spans="5:15" x14ac:dyDescent="0.25">
      <c r="E454" t="s">
        <v>30</v>
      </c>
      <c r="F454" t="s">
        <v>13</v>
      </c>
      <c r="G454" t="s">
        <v>78</v>
      </c>
      <c r="H454" t="s">
        <v>76</v>
      </c>
      <c r="I454" t="s">
        <v>84</v>
      </c>
      <c r="J454" t="s">
        <v>85</v>
      </c>
      <c r="K454" t="str">
        <f t="shared" si="14"/>
        <v>MATHENGLISH</v>
      </c>
      <c r="L454" t="str">
        <f t="shared" si="15"/>
        <v>ENGLISHMATH</v>
      </c>
      <c r="M454">
        <v>8.7499999999999999E-7</v>
      </c>
      <c r="N454">
        <v>0.34873430599999999</v>
      </c>
      <c r="O454">
        <v>189</v>
      </c>
    </row>
    <row r="455" spans="5:15" x14ac:dyDescent="0.25">
      <c r="E455" t="s">
        <v>20</v>
      </c>
      <c r="F455" t="s">
        <v>42</v>
      </c>
      <c r="G455" t="s">
        <v>76</v>
      </c>
      <c r="H455" t="s">
        <v>77</v>
      </c>
      <c r="I455" t="s">
        <v>91</v>
      </c>
      <c r="J455" t="s">
        <v>93</v>
      </c>
      <c r="K455" t="str">
        <f t="shared" si="14"/>
        <v>MUSICECONOMIC</v>
      </c>
      <c r="L455" t="str">
        <f t="shared" si="15"/>
        <v>ECONOMICMUSIC</v>
      </c>
      <c r="M455">
        <v>2.9500000000000001E-6</v>
      </c>
      <c r="N455">
        <v>0.34870225399999999</v>
      </c>
      <c r="O455">
        <v>171</v>
      </c>
    </row>
    <row r="456" spans="5:15" x14ac:dyDescent="0.25">
      <c r="E456" t="s">
        <v>39</v>
      </c>
      <c r="F456" t="s">
        <v>67</v>
      </c>
      <c r="G456" t="s">
        <v>77</v>
      </c>
      <c r="H456" t="s">
        <v>76</v>
      </c>
      <c r="I456" t="s">
        <v>83</v>
      </c>
      <c r="J456" t="s">
        <v>102</v>
      </c>
      <c r="K456" t="str">
        <f t="shared" si="14"/>
        <v>COMPUTERSPEECH</v>
      </c>
      <c r="L456" t="str">
        <f t="shared" si="15"/>
        <v>SPEECHCOMPUTER</v>
      </c>
      <c r="M456">
        <v>2.8699999999999999E-8</v>
      </c>
      <c r="N456">
        <v>0.34869653900000003</v>
      </c>
      <c r="O456">
        <v>240</v>
      </c>
    </row>
    <row r="457" spans="5:15" x14ac:dyDescent="0.25">
      <c r="E457" t="s">
        <v>56</v>
      </c>
      <c r="F457" t="s">
        <v>25</v>
      </c>
      <c r="G457" t="s">
        <v>76</v>
      </c>
      <c r="H457" t="s">
        <v>77</v>
      </c>
      <c r="I457" t="s">
        <v>81</v>
      </c>
      <c r="J457" t="s">
        <v>83</v>
      </c>
      <c r="K457" t="str">
        <f t="shared" si="14"/>
        <v>GENENGCOMPUTER</v>
      </c>
      <c r="L457" t="str">
        <f t="shared" si="15"/>
        <v>COMPUTERGENENG</v>
      </c>
      <c r="M457">
        <v>3.6899999999999998E-7</v>
      </c>
      <c r="N457">
        <v>0.34862359700000001</v>
      </c>
      <c r="O457">
        <v>202</v>
      </c>
    </row>
    <row r="458" spans="5:15" x14ac:dyDescent="0.25">
      <c r="E458" t="s">
        <v>25</v>
      </c>
      <c r="F458" t="s">
        <v>41</v>
      </c>
      <c r="G458" t="s">
        <v>77</v>
      </c>
      <c r="H458" t="s">
        <v>78</v>
      </c>
      <c r="I458" t="s">
        <v>83</v>
      </c>
      <c r="J458" t="s">
        <v>87</v>
      </c>
      <c r="K458" t="str">
        <f t="shared" si="14"/>
        <v>COMPUTERSOFTWARE</v>
      </c>
      <c r="L458" t="str">
        <f t="shared" si="15"/>
        <v>SOFTWARECOMPUTER</v>
      </c>
      <c r="M458">
        <v>2.0899999999999999E-6</v>
      </c>
      <c r="N458">
        <v>0.34788850500000001</v>
      </c>
      <c r="O458">
        <v>177</v>
      </c>
    </row>
    <row r="459" spans="5:15" x14ac:dyDescent="0.25">
      <c r="E459" t="s">
        <v>36</v>
      </c>
      <c r="F459" t="s">
        <v>56</v>
      </c>
      <c r="G459" t="s">
        <v>77</v>
      </c>
      <c r="H459" t="s">
        <v>76</v>
      </c>
      <c r="I459" t="s">
        <v>83</v>
      </c>
      <c r="J459" t="s">
        <v>81</v>
      </c>
      <c r="K459" t="str">
        <f t="shared" si="14"/>
        <v>COMPUTERGENENG</v>
      </c>
      <c r="L459" t="str">
        <f t="shared" si="15"/>
        <v>GENENGCOMPUTER</v>
      </c>
      <c r="M459">
        <v>1.6899999999999999E-8</v>
      </c>
      <c r="N459">
        <v>0.34733098899999998</v>
      </c>
      <c r="O459">
        <v>250</v>
      </c>
    </row>
    <row r="460" spans="5:15" x14ac:dyDescent="0.25">
      <c r="E460" t="s">
        <v>69</v>
      </c>
      <c r="F460" t="s">
        <v>45</v>
      </c>
      <c r="G460" t="s">
        <v>76</v>
      </c>
      <c r="H460" t="s">
        <v>78</v>
      </c>
      <c r="I460" t="s">
        <v>85</v>
      </c>
      <c r="J460" t="s">
        <v>87</v>
      </c>
      <c r="K460" t="str">
        <f t="shared" si="14"/>
        <v>ENGLISHSOFTWARE</v>
      </c>
      <c r="L460" t="str">
        <f t="shared" si="15"/>
        <v>SOFTWAREENGLISH</v>
      </c>
      <c r="M460">
        <v>1.6199999999999999E-7</v>
      </c>
      <c r="N460">
        <v>0.34653719900000002</v>
      </c>
      <c r="O460">
        <v>217</v>
      </c>
    </row>
    <row r="461" spans="5:15" x14ac:dyDescent="0.25">
      <c r="E461" t="s">
        <v>49</v>
      </c>
      <c r="F461" t="s">
        <v>25</v>
      </c>
      <c r="G461" t="s">
        <v>77</v>
      </c>
      <c r="H461" t="s">
        <v>77</v>
      </c>
      <c r="I461" t="s">
        <v>96</v>
      </c>
      <c r="J461" t="s">
        <v>83</v>
      </c>
      <c r="K461" t="str">
        <f t="shared" si="14"/>
        <v>BUSADMINCOMPUTER</v>
      </c>
      <c r="L461" t="str">
        <f t="shared" si="15"/>
        <v>COMPUTERBUSADMIN</v>
      </c>
      <c r="M461">
        <v>1.7199999999999999E-8</v>
      </c>
      <c r="N461">
        <v>0.34586750199999999</v>
      </c>
      <c r="O461">
        <v>252</v>
      </c>
    </row>
    <row r="462" spans="5:15" x14ac:dyDescent="0.25">
      <c r="E462" t="s">
        <v>40</v>
      </c>
      <c r="F462" t="s">
        <v>49</v>
      </c>
      <c r="G462" t="s">
        <v>77</v>
      </c>
      <c r="H462" t="s">
        <v>77</v>
      </c>
      <c r="I462" t="s">
        <v>83</v>
      </c>
      <c r="J462" t="s">
        <v>96</v>
      </c>
      <c r="K462" t="str">
        <f t="shared" si="14"/>
        <v>COMPUTERBUSADMIN</v>
      </c>
      <c r="L462" t="str">
        <f t="shared" si="15"/>
        <v>BUSADMINCOMPUTER</v>
      </c>
      <c r="M462">
        <v>4.1400000000000002E-10</v>
      </c>
      <c r="N462">
        <v>0.34426885200000001</v>
      </c>
      <c r="O462">
        <v>312</v>
      </c>
    </row>
    <row r="463" spans="5:15" x14ac:dyDescent="0.25">
      <c r="E463" t="s">
        <v>42</v>
      </c>
      <c r="F463" t="s">
        <v>23</v>
      </c>
      <c r="G463" t="s">
        <v>77</v>
      </c>
      <c r="H463" t="s">
        <v>76</v>
      </c>
      <c r="I463" t="s">
        <v>93</v>
      </c>
      <c r="J463" t="s">
        <v>92</v>
      </c>
      <c r="K463" t="str">
        <f t="shared" si="14"/>
        <v>ECONOMICHISTORY</v>
      </c>
      <c r="L463" t="str">
        <f t="shared" si="15"/>
        <v>HISTORYECONOMIC</v>
      </c>
      <c r="M463">
        <v>6.1399999999999997E-7</v>
      </c>
      <c r="N463">
        <v>0.34395727100000001</v>
      </c>
      <c r="O463">
        <v>200</v>
      </c>
    </row>
    <row r="464" spans="5:15" x14ac:dyDescent="0.25">
      <c r="E464" t="s">
        <v>7</v>
      </c>
      <c r="F464" t="s">
        <v>55</v>
      </c>
      <c r="G464" t="s">
        <v>76</v>
      </c>
      <c r="H464" t="s">
        <v>77</v>
      </c>
      <c r="I464" t="s">
        <v>81</v>
      </c>
      <c r="J464" t="s">
        <v>83</v>
      </c>
      <c r="K464" t="str">
        <f t="shared" si="14"/>
        <v>GENENGCOMPUTER</v>
      </c>
      <c r="L464" t="str">
        <f t="shared" si="15"/>
        <v>COMPUTERGENENG</v>
      </c>
      <c r="M464">
        <v>2.7999999999999999E-8</v>
      </c>
      <c r="N464">
        <v>0.34295082100000002</v>
      </c>
      <c r="O464">
        <v>249</v>
      </c>
    </row>
    <row r="465" spans="5:15" x14ac:dyDescent="0.25">
      <c r="E465" t="s">
        <v>49</v>
      </c>
      <c r="F465" t="s">
        <v>23</v>
      </c>
      <c r="G465" t="s">
        <v>77</v>
      </c>
      <c r="H465" t="s">
        <v>76</v>
      </c>
      <c r="I465" t="s">
        <v>96</v>
      </c>
      <c r="J465" t="s">
        <v>92</v>
      </c>
      <c r="K465" t="str">
        <f t="shared" si="14"/>
        <v>BUSADMINHISTORY</v>
      </c>
      <c r="L465" t="str">
        <f t="shared" si="15"/>
        <v>HISTORYBUSADMIN</v>
      </c>
      <c r="M465">
        <v>6.8100000000000003E-10</v>
      </c>
      <c r="N465">
        <v>0.34230142299999999</v>
      </c>
      <c r="O465">
        <v>308</v>
      </c>
    </row>
    <row r="466" spans="5:15" x14ac:dyDescent="0.25">
      <c r="E466" t="s">
        <v>22</v>
      </c>
      <c r="F466" t="s">
        <v>56</v>
      </c>
      <c r="G466" t="s">
        <v>78</v>
      </c>
      <c r="H466" t="s">
        <v>76</v>
      </c>
      <c r="I466" t="s">
        <v>84</v>
      </c>
      <c r="J466" t="s">
        <v>81</v>
      </c>
      <c r="K466" t="str">
        <f t="shared" si="14"/>
        <v>MATHGENENG</v>
      </c>
      <c r="L466" t="str">
        <f t="shared" si="15"/>
        <v>GENENGMATH</v>
      </c>
      <c r="M466">
        <v>2.6199999999999999E-6</v>
      </c>
      <c r="N466">
        <v>0.34106931899999998</v>
      </c>
      <c r="O466">
        <v>181</v>
      </c>
    </row>
    <row r="467" spans="5:15" x14ac:dyDescent="0.25">
      <c r="E467" t="s">
        <v>56</v>
      </c>
      <c r="F467" t="s">
        <v>42</v>
      </c>
      <c r="G467" t="s">
        <v>76</v>
      </c>
      <c r="H467" t="s">
        <v>77</v>
      </c>
      <c r="I467" t="s">
        <v>81</v>
      </c>
      <c r="J467" t="s">
        <v>93</v>
      </c>
      <c r="K467" t="str">
        <f t="shared" si="14"/>
        <v>GENENGECONOMIC</v>
      </c>
      <c r="L467" t="str">
        <f t="shared" si="15"/>
        <v>ECONOMICGENENG</v>
      </c>
      <c r="M467">
        <v>1.9399999999999999E-7</v>
      </c>
      <c r="N467">
        <v>0.34004399899999999</v>
      </c>
      <c r="O467">
        <v>223</v>
      </c>
    </row>
    <row r="468" spans="5:15" x14ac:dyDescent="0.25">
      <c r="E468" t="s">
        <v>69</v>
      </c>
      <c r="F468" t="s">
        <v>36</v>
      </c>
      <c r="G468" t="s">
        <v>76</v>
      </c>
      <c r="H468" t="s">
        <v>77</v>
      </c>
      <c r="I468" t="s">
        <v>85</v>
      </c>
      <c r="J468" t="s">
        <v>83</v>
      </c>
      <c r="K468" t="str">
        <f t="shared" si="14"/>
        <v>ENGLISHCOMPUTER</v>
      </c>
      <c r="L468" t="str">
        <f t="shared" si="15"/>
        <v>COMPUTERENGLISH</v>
      </c>
      <c r="M468">
        <v>1.4000000000000001E-7</v>
      </c>
      <c r="N468">
        <v>0.33940426600000001</v>
      </c>
      <c r="O468">
        <v>229</v>
      </c>
    </row>
    <row r="469" spans="5:15" x14ac:dyDescent="0.25">
      <c r="E469" t="s">
        <v>63</v>
      </c>
      <c r="F469" t="s">
        <v>7</v>
      </c>
      <c r="G469" t="s">
        <v>78</v>
      </c>
      <c r="H469" t="s">
        <v>76</v>
      </c>
      <c r="I469" t="s">
        <v>84</v>
      </c>
      <c r="J469" t="s">
        <v>81</v>
      </c>
      <c r="K469" t="str">
        <f t="shared" si="14"/>
        <v>MATHGENENG</v>
      </c>
      <c r="L469" t="str">
        <f t="shared" si="15"/>
        <v>GENENGMATH</v>
      </c>
      <c r="M469">
        <v>1.4100000000000001E-6</v>
      </c>
      <c r="N469">
        <v>0.33905649700000001</v>
      </c>
      <c r="O469">
        <v>193</v>
      </c>
    </row>
    <row r="470" spans="5:15" x14ac:dyDescent="0.25">
      <c r="E470" t="s">
        <v>17</v>
      </c>
      <c r="F470" t="s">
        <v>42</v>
      </c>
      <c r="G470" t="s">
        <v>76</v>
      </c>
      <c r="H470" t="s">
        <v>77</v>
      </c>
      <c r="I470" t="s">
        <v>88</v>
      </c>
      <c r="J470" t="s">
        <v>93</v>
      </c>
      <c r="K470" t="str">
        <f t="shared" si="14"/>
        <v>HHPECONOMIC</v>
      </c>
      <c r="L470" t="str">
        <f t="shared" si="15"/>
        <v>ECONOMICHHP</v>
      </c>
      <c r="M470">
        <v>2.2400000000000001E-9</v>
      </c>
      <c r="N470">
        <v>0.337048915</v>
      </c>
      <c r="O470">
        <v>299</v>
      </c>
    </row>
    <row r="471" spans="5:15" x14ac:dyDescent="0.25">
      <c r="E471" t="s">
        <v>7</v>
      </c>
      <c r="F471" t="s">
        <v>33</v>
      </c>
      <c r="G471" t="s">
        <v>76</v>
      </c>
      <c r="H471" t="s">
        <v>78</v>
      </c>
      <c r="I471" t="s">
        <v>81</v>
      </c>
      <c r="J471" t="s">
        <v>87</v>
      </c>
      <c r="K471" t="str">
        <f t="shared" si="14"/>
        <v>GENENGSOFTWARE</v>
      </c>
      <c r="L471" t="str">
        <f t="shared" si="15"/>
        <v>SOFTWAREGENENG</v>
      </c>
      <c r="M471">
        <v>1.4699999999999999E-6</v>
      </c>
      <c r="N471">
        <v>0.33689622800000002</v>
      </c>
      <c r="O471">
        <v>195</v>
      </c>
    </row>
    <row r="472" spans="5:15" x14ac:dyDescent="0.25">
      <c r="E472" t="s">
        <v>34</v>
      </c>
      <c r="F472" t="s">
        <v>7</v>
      </c>
      <c r="G472" t="s">
        <v>78</v>
      </c>
      <c r="H472" t="s">
        <v>76</v>
      </c>
      <c r="I472" t="s">
        <v>84</v>
      </c>
      <c r="J472" t="s">
        <v>81</v>
      </c>
      <c r="K472" t="str">
        <f t="shared" si="14"/>
        <v>MATHGENENG</v>
      </c>
      <c r="L472" t="str">
        <f t="shared" si="15"/>
        <v>GENENGMATH</v>
      </c>
      <c r="M472">
        <v>5.2900000000000004E-7</v>
      </c>
      <c r="N472">
        <v>0.33486682899999998</v>
      </c>
      <c r="O472">
        <v>214</v>
      </c>
    </row>
    <row r="473" spans="5:15" x14ac:dyDescent="0.25">
      <c r="E473" t="s">
        <v>26</v>
      </c>
      <c r="F473" t="s">
        <v>23</v>
      </c>
      <c r="G473" t="s">
        <v>77</v>
      </c>
      <c r="H473" t="s">
        <v>76</v>
      </c>
      <c r="I473" t="s">
        <v>83</v>
      </c>
      <c r="J473" t="s">
        <v>92</v>
      </c>
      <c r="K473" t="str">
        <f t="shared" si="14"/>
        <v>COMPUTERHISTORY</v>
      </c>
      <c r="L473" t="str">
        <f t="shared" si="15"/>
        <v>HISTORYCOMPUTER</v>
      </c>
      <c r="M473">
        <v>8.6799999999999999E-7</v>
      </c>
      <c r="N473">
        <v>0.334838576</v>
      </c>
      <c r="O473">
        <v>206</v>
      </c>
    </row>
    <row r="474" spans="5:15" x14ac:dyDescent="0.25">
      <c r="E474" t="s">
        <v>39</v>
      </c>
      <c r="F474" t="s">
        <v>7</v>
      </c>
      <c r="G474" t="s">
        <v>77</v>
      </c>
      <c r="H474" t="s">
        <v>76</v>
      </c>
      <c r="I474" t="s">
        <v>83</v>
      </c>
      <c r="J474" t="s">
        <v>81</v>
      </c>
      <c r="K474" t="str">
        <f t="shared" si="14"/>
        <v>COMPUTERGENENG</v>
      </c>
      <c r="L474" t="str">
        <f t="shared" si="15"/>
        <v>GENENGCOMPUTER</v>
      </c>
      <c r="M474">
        <v>1.3E-6</v>
      </c>
      <c r="N474">
        <v>0.33446006099999998</v>
      </c>
      <c r="O474">
        <v>200</v>
      </c>
    </row>
    <row r="475" spans="5:15" x14ac:dyDescent="0.25">
      <c r="E475" t="s">
        <v>71</v>
      </c>
      <c r="F475" t="s">
        <v>17</v>
      </c>
      <c r="G475" t="s">
        <v>78</v>
      </c>
      <c r="H475" t="s">
        <v>76</v>
      </c>
      <c r="I475" t="s">
        <v>95</v>
      </c>
      <c r="J475" t="s">
        <v>88</v>
      </c>
      <c r="K475" t="str">
        <f t="shared" si="14"/>
        <v>ELECTENGHHP</v>
      </c>
      <c r="L475" t="str">
        <f t="shared" si="15"/>
        <v>HHPELECTENG</v>
      </c>
      <c r="M475">
        <v>1.0899999999999999E-6</v>
      </c>
      <c r="N475">
        <v>0.33432158899999997</v>
      </c>
      <c r="O475">
        <v>203</v>
      </c>
    </row>
    <row r="476" spans="5:15" x14ac:dyDescent="0.25">
      <c r="E476" t="s">
        <v>49</v>
      </c>
      <c r="F476" t="s">
        <v>67</v>
      </c>
      <c r="G476" t="s">
        <v>77</v>
      </c>
      <c r="H476" t="s">
        <v>76</v>
      </c>
      <c r="I476" t="s">
        <v>96</v>
      </c>
      <c r="J476" t="s">
        <v>102</v>
      </c>
      <c r="K476" t="str">
        <f t="shared" si="14"/>
        <v>BUSADMINSPEECH</v>
      </c>
      <c r="L476" t="str">
        <f t="shared" si="15"/>
        <v>SPEECHBUSADMIN</v>
      </c>
      <c r="M476">
        <v>2.2699999999999999E-10</v>
      </c>
      <c r="N476">
        <v>0.332865205</v>
      </c>
      <c r="O476">
        <v>345</v>
      </c>
    </row>
    <row r="477" spans="5:15" x14ac:dyDescent="0.25">
      <c r="E477" t="s">
        <v>71</v>
      </c>
      <c r="F477" t="s">
        <v>49</v>
      </c>
      <c r="G477" t="s">
        <v>78</v>
      </c>
      <c r="H477" t="s">
        <v>77</v>
      </c>
      <c r="I477" t="s">
        <v>95</v>
      </c>
      <c r="J477" t="s">
        <v>96</v>
      </c>
      <c r="K477" t="str">
        <f t="shared" si="14"/>
        <v>ELECTENGBUSADMIN</v>
      </c>
      <c r="L477" t="str">
        <f t="shared" si="15"/>
        <v>BUSADMINELECTENG</v>
      </c>
      <c r="M477">
        <v>2.1299999999999999E-6</v>
      </c>
      <c r="N477">
        <v>0.33278669599999999</v>
      </c>
      <c r="O477">
        <v>194</v>
      </c>
    </row>
    <row r="478" spans="5:15" x14ac:dyDescent="0.25">
      <c r="E478" t="s">
        <v>69</v>
      </c>
      <c r="F478" t="s">
        <v>13</v>
      </c>
      <c r="G478" t="s">
        <v>76</v>
      </c>
      <c r="H478" t="s">
        <v>76</v>
      </c>
      <c r="I478" t="s">
        <v>85</v>
      </c>
      <c r="J478" t="s">
        <v>85</v>
      </c>
      <c r="K478" t="str">
        <f t="shared" si="14"/>
        <v>ENGLISHENGLISH</v>
      </c>
      <c r="L478" t="str">
        <f t="shared" si="15"/>
        <v>ENGLISHENGLISH</v>
      </c>
      <c r="M478">
        <v>2.6099999999999999E-11</v>
      </c>
      <c r="N478">
        <v>0.33245889699999998</v>
      </c>
      <c r="O478">
        <v>382</v>
      </c>
    </row>
    <row r="479" spans="5:15" x14ac:dyDescent="0.25">
      <c r="E479" t="s">
        <v>13</v>
      </c>
      <c r="F479" t="s">
        <v>34</v>
      </c>
      <c r="G479" t="s">
        <v>76</v>
      </c>
      <c r="H479" t="s">
        <v>78</v>
      </c>
      <c r="I479" t="s">
        <v>85</v>
      </c>
      <c r="J479" t="s">
        <v>84</v>
      </c>
      <c r="K479" t="str">
        <f t="shared" si="14"/>
        <v>ENGLISHMATH</v>
      </c>
      <c r="L479" t="str">
        <f t="shared" si="15"/>
        <v>MATHENGLISH</v>
      </c>
      <c r="M479">
        <v>3.7300000000000003E-8</v>
      </c>
      <c r="N479">
        <v>0.32545855099999998</v>
      </c>
      <c r="O479">
        <v>273</v>
      </c>
    </row>
    <row r="480" spans="5:15" x14ac:dyDescent="0.25">
      <c r="E480" t="s">
        <v>34</v>
      </c>
      <c r="F480" t="s">
        <v>56</v>
      </c>
      <c r="G480" t="s">
        <v>78</v>
      </c>
      <c r="H480" t="s">
        <v>76</v>
      </c>
      <c r="I480" t="s">
        <v>84</v>
      </c>
      <c r="J480" t="s">
        <v>81</v>
      </c>
      <c r="K480" t="str">
        <f t="shared" si="14"/>
        <v>MATHGENENG</v>
      </c>
      <c r="L480" t="str">
        <f t="shared" si="15"/>
        <v>GENENGMATH</v>
      </c>
      <c r="M480">
        <v>1.8799999999999999E-7</v>
      </c>
      <c r="N480">
        <v>0.32357687000000002</v>
      </c>
      <c r="O480">
        <v>248</v>
      </c>
    </row>
    <row r="481" spans="5:15" x14ac:dyDescent="0.25">
      <c r="E481" t="s">
        <v>71</v>
      </c>
      <c r="F481" t="s">
        <v>29</v>
      </c>
      <c r="G481" t="s">
        <v>78</v>
      </c>
      <c r="H481" t="s">
        <v>77</v>
      </c>
      <c r="I481" t="s">
        <v>95</v>
      </c>
      <c r="J481" t="s">
        <v>83</v>
      </c>
      <c r="K481" t="str">
        <f t="shared" si="14"/>
        <v>ELECTENGCOMPUTER</v>
      </c>
      <c r="L481" t="str">
        <f t="shared" si="15"/>
        <v>COMPUTERELECTENG</v>
      </c>
      <c r="M481">
        <v>2.4700000000000001E-6</v>
      </c>
      <c r="N481">
        <v>0.32213975900000003</v>
      </c>
      <c r="O481">
        <v>205</v>
      </c>
    </row>
    <row r="482" spans="5:15" x14ac:dyDescent="0.25">
      <c r="E482" t="s">
        <v>36</v>
      </c>
      <c r="F482" t="s">
        <v>67</v>
      </c>
      <c r="G482" t="s">
        <v>77</v>
      </c>
      <c r="H482" t="s">
        <v>76</v>
      </c>
      <c r="I482" t="s">
        <v>83</v>
      </c>
      <c r="J482" t="s">
        <v>102</v>
      </c>
      <c r="K482" t="str">
        <f t="shared" si="14"/>
        <v>COMPUTERSPEECH</v>
      </c>
      <c r="L482" t="str">
        <f t="shared" si="15"/>
        <v>SPEECHCOMPUTER</v>
      </c>
      <c r="M482">
        <v>1.05E-7</v>
      </c>
      <c r="N482">
        <v>0.32189726800000001</v>
      </c>
      <c r="O482">
        <v>261</v>
      </c>
    </row>
    <row r="483" spans="5:15" x14ac:dyDescent="0.25">
      <c r="E483" t="s">
        <v>20</v>
      </c>
      <c r="F483" t="s">
        <v>29</v>
      </c>
      <c r="G483" t="s">
        <v>76</v>
      </c>
      <c r="H483" t="s">
        <v>77</v>
      </c>
      <c r="I483" t="s">
        <v>91</v>
      </c>
      <c r="J483" t="s">
        <v>83</v>
      </c>
      <c r="K483" t="str">
        <f t="shared" si="14"/>
        <v>MUSICCOMPUTER</v>
      </c>
      <c r="L483" t="str">
        <f t="shared" si="15"/>
        <v>COMPUTERMUSIC</v>
      </c>
      <c r="M483">
        <v>2.1500000000000001E-7</v>
      </c>
      <c r="N483">
        <v>0.32149168299999997</v>
      </c>
      <c r="O483">
        <v>249</v>
      </c>
    </row>
    <row r="484" spans="5:15" x14ac:dyDescent="0.25">
      <c r="E484" t="s">
        <v>67</v>
      </c>
      <c r="F484" t="s">
        <v>55</v>
      </c>
      <c r="G484" t="s">
        <v>76</v>
      </c>
      <c r="H484" t="s">
        <v>77</v>
      </c>
      <c r="I484" t="s">
        <v>102</v>
      </c>
      <c r="J484" t="s">
        <v>83</v>
      </c>
      <c r="K484" t="str">
        <f t="shared" si="14"/>
        <v>SPEECHCOMPUTER</v>
      </c>
      <c r="L484" t="str">
        <f t="shared" si="15"/>
        <v>COMPUTERSPEECH</v>
      </c>
      <c r="M484">
        <v>1.3500000000000001E-9</v>
      </c>
      <c r="N484">
        <v>0.32114207500000003</v>
      </c>
      <c r="O484">
        <v>340</v>
      </c>
    </row>
    <row r="485" spans="5:15" x14ac:dyDescent="0.25">
      <c r="E485" t="s">
        <v>30</v>
      </c>
      <c r="F485" t="s">
        <v>17</v>
      </c>
      <c r="G485" t="s">
        <v>78</v>
      </c>
      <c r="H485" t="s">
        <v>76</v>
      </c>
      <c r="I485" t="s">
        <v>84</v>
      </c>
      <c r="J485" t="s">
        <v>88</v>
      </c>
      <c r="K485" t="str">
        <f t="shared" si="14"/>
        <v>MATHHHP</v>
      </c>
      <c r="L485" t="str">
        <f t="shared" si="15"/>
        <v>HHPMATH</v>
      </c>
      <c r="M485">
        <v>1.9999999999999999E-6</v>
      </c>
      <c r="N485">
        <v>0.31976780999999999</v>
      </c>
      <c r="O485">
        <v>212</v>
      </c>
    </row>
    <row r="486" spans="5:15" x14ac:dyDescent="0.25">
      <c r="E486" t="s">
        <v>34</v>
      </c>
      <c r="F486" t="s">
        <v>67</v>
      </c>
      <c r="G486" t="s">
        <v>78</v>
      </c>
      <c r="H486" t="s">
        <v>76</v>
      </c>
      <c r="I486" t="s">
        <v>84</v>
      </c>
      <c r="J486" t="s">
        <v>102</v>
      </c>
      <c r="K486" t="str">
        <f t="shared" si="14"/>
        <v>MATHSPEECH</v>
      </c>
      <c r="L486" t="str">
        <f t="shared" si="15"/>
        <v>SPEECHMATH</v>
      </c>
      <c r="M486">
        <v>5.2900000000000004E-7</v>
      </c>
      <c r="N486">
        <v>0.31829065000000001</v>
      </c>
      <c r="O486">
        <v>238</v>
      </c>
    </row>
    <row r="487" spans="5:15" x14ac:dyDescent="0.25">
      <c r="E487" t="s">
        <v>29</v>
      </c>
      <c r="F487" t="s">
        <v>67</v>
      </c>
      <c r="G487" t="s">
        <v>77</v>
      </c>
      <c r="H487" t="s">
        <v>76</v>
      </c>
      <c r="I487" t="s">
        <v>83</v>
      </c>
      <c r="J487" t="s">
        <v>102</v>
      </c>
      <c r="K487" t="str">
        <f t="shared" si="14"/>
        <v>COMPUTERSPEECH</v>
      </c>
      <c r="L487" t="str">
        <f t="shared" si="15"/>
        <v>SPEECHCOMPUTER</v>
      </c>
      <c r="M487">
        <v>9.5399999999999997E-9</v>
      </c>
      <c r="N487">
        <v>0.31771072</v>
      </c>
      <c r="O487">
        <v>312</v>
      </c>
    </row>
    <row r="488" spans="5:15" x14ac:dyDescent="0.25">
      <c r="E488" t="s">
        <v>63</v>
      </c>
      <c r="F488" t="s">
        <v>67</v>
      </c>
      <c r="G488" t="s">
        <v>78</v>
      </c>
      <c r="H488" t="s">
        <v>76</v>
      </c>
      <c r="I488" t="s">
        <v>84</v>
      </c>
      <c r="J488" t="s">
        <v>102</v>
      </c>
      <c r="K488" t="str">
        <f t="shared" si="14"/>
        <v>MATHSPEECH</v>
      </c>
      <c r="L488" t="str">
        <f t="shared" si="15"/>
        <v>SPEECHMATH</v>
      </c>
      <c r="M488">
        <v>1.2100000000000001E-6</v>
      </c>
      <c r="N488">
        <v>0.31765114799999999</v>
      </c>
      <c r="O488">
        <v>224</v>
      </c>
    </row>
    <row r="489" spans="5:15" x14ac:dyDescent="0.25">
      <c r="E489" t="s">
        <v>63</v>
      </c>
      <c r="F489" t="s">
        <v>13</v>
      </c>
      <c r="G489" t="s">
        <v>78</v>
      </c>
      <c r="H489" t="s">
        <v>76</v>
      </c>
      <c r="I489" t="s">
        <v>84</v>
      </c>
      <c r="J489" t="s">
        <v>85</v>
      </c>
      <c r="K489" t="str">
        <f t="shared" si="14"/>
        <v>MATHENGLISH</v>
      </c>
      <c r="L489" t="str">
        <f t="shared" si="15"/>
        <v>ENGLISHMATH</v>
      </c>
      <c r="M489">
        <v>7.1600000000000006E-8</v>
      </c>
      <c r="N489">
        <v>0.31673456300000002</v>
      </c>
      <c r="O489">
        <v>277</v>
      </c>
    </row>
    <row r="490" spans="5:15" x14ac:dyDescent="0.25">
      <c r="E490" t="s">
        <v>17</v>
      </c>
      <c r="F490" t="s">
        <v>55</v>
      </c>
      <c r="G490" t="s">
        <v>76</v>
      </c>
      <c r="H490" t="s">
        <v>77</v>
      </c>
      <c r="I490" t="s">
        <v>88</v>
      </c>
      <c r="J490" t="s">
        <v>83</v>
      </c>
      <c r="K490" t="str">
        <f t="shared" si="14"/>
        <v>HHPCOMPUTER</v>
      </c>
      <c r="L490" t="str">
        <f t="shared" si="15"/>
        <v>COMPUTERHHP</v>
      </c>
      <c r="M490">
        <v>5.63E-12</v>
      </c>
      <c r="N490">
        <v>0.31421391999999998</v>
      </c>
      <c r="O490">
        <v>459</v>
      </c>
    </row>
    <row r="491" spans="5:15" x14ac:dyDescent="0.25">
      <c r="E491" t="s">
        <v>40</v>
      </c>
      <c r="F491" t="s">
        <v>56</v>
      </c>
      <c r="G491" t="s">
        <v>77</v>
      </c>
      <c r="H491" t="s">
        <v>76</v>
      </c>
      <c r="I491" t="s">
        <v>83</v>
      </c>
      <c r="J491" t="s">
        <v>81</v>
      </c>
      <c r="K491" t="str">
        <f t="shared" si="14"/>
        <v>COMPUTERGENENG</v>
      </c>
      <c r="L491" t="str">
        <f t="shared" si="15"/>
        <v>GENENGCOMPUTER</v>
      </c>
      <c r="M491">
        <v>2.0899999999999999E-6</v>
      </c>
      <c r="N491">
        <v>0.31357935100000001</v>
      </c>
      <c r="O491">
        <v>220</v>
      </c>
    </row>
    <row r="492" spans="5:15" x14ac:dyDescent="0.25">
      <c r="E492" t="s">
        <v>20</v>
      </c>
      <c r="F492" t="s">
        <v>67</v>
      </c>
      <c r="G492" t="s">
        <v>76</v>
      </c>
      <c r="H492" t="s">
        <v>76</v>
      </c>
      <c r="I492" t="s">
        <v>91</v>
      </c>
      <c r="J492" t="s">
        <v>102</v>
      </c>
      <c r="K492" t="str">
        <f t="shared" si="14"/>
        <v>MUSICSPEECH</v>
      </c>
      <c r="L492" t="str">
        <f t="shared" si="15"/>
        <v>SPEECHMUSIC</v>
      </c>
      <c r="M492">
        <v>2.6800000000000002E-6</v>
      </c>
      <c r="N492">
        <v>0.31107231600000002</v>
      </c>
      <c r="O492">
        <v>219</v>
      </c>
    </row>
    <row r="493" spans="5:15" x14ac:dyDescent="0.25">
      <c r="E493" t="s">
        <v>13</v>
      </c>
      <c r="F493" t="s">
        <v>39</v>
      </c>
      <c r="G493" t="s">
        <v>76</v>
      </c>
      <c r="H493" t="s">
        <v>77</v>
      </c>
      <c r="I493" t="s">
        <v>85</v>
      </c>
      <c r="J493" t="s">
        <v>83</v>
      </c>
      <c r="K493" t="str">
        <f t="shared" si="14"/>
        <v>ENGLISHCOMPUTER</v>
      </c>
      <c r="L493" t="str">
        <f t="shared" si="15"/>
        <v>COMPUTERENGLISH</v>
      </c>
      <c r="M493">
        <v>1.5800000000000001E-7</v>
      </c>
      <c r="N493">
        <v>0.31031751299999999</v>
      </c>
      <c r="O493">
        <v>274</v>
      </c>
    </row>
    <row r="494" spans="5:15" x14ac:dyDescent="0.25">
      <c r="E494" t="s">
        <v>17</v>
      </c>
      <c r="F494" t="s">
        <v>26</v>
      </c>
      <c r="G494" t="s">
        <v>76</v>
      </c>
      <c r="H494" t="s">
        <v>77</v>
      </c>
      <c r="I494" t="s">
        <v>88</v>
      </c>
      <c r="J494" t="s">
        <v>83</v>
      </c>
      <c r="K494" t="str">
        <f t="shared" si="14"/>
        <v>HHPCOMPUTER</v>
      </c>
      <c r="L494" t="str">
        <f t="shared" si="15"/>
        <v>COMPUTERHHP</v>
      </c>
      <c r="M494">
        <v>4.1600000000000002E-8</v>
      </c>
      <c r="N494">
        <v>0.30908439700000001</v>
      </c>
      <c r="O494">
        <v>302</v>
      </c>
    </row>
    <row r="495" spans="5:15" x14ac:dyDescent="0.25">
      <c r="E495" t="s">
        <v>13</v>
      </c>
      <c r="F495" t="s">
        <v>56</v>
      </c>
      <c r="G495" t="s">
        <v>76</v>
      </c>
      <c r="H495" t="s">
        <v>76</v>
      </c>
      <c r="I495" t="s">
        <v>85</v>
      </c>
      <c r="J495" t="s">
        <v>81</v>
      </c>
      <c r="K495" t="str">
        <f t="shared" si="14"/>
        <v>ENGLISHGENENG</v>
      </c>
      <c r="L495" t="str">
        <f t="shared" si="15"/>
        <v>GENENGENGLISH</v>
      </c>
      <c r="M495">
        <v>7.3600000000000002E-9</v>
      </c>
      <c r="N495">
        <v>0.30842621399999998</v>
      </c>
      <c r="O495">
        <v>337</v>
      </c>
    </row>
    <row r="496" spans="5:15" x14ac:dyDescent="0.25">
      <c r="E496" t="s">
        <v>55</v>
      </c>
      <c r="F496" t="s">
        <v>23</v>
      </c>
      <c r="G496" t="s">
        <v>77</v>
      </c>
      <c r="H496" t="s">
        <v>76</v>
      </c>
      <c r="I496" t="s">
        <v>83</v>
      </c>
      <c r="J496" t="s">
        <v>92</v>
      </c>
      <c r="K496" t="str">
        <f t="shared" si="14"/>
        <v>COMPUTERHISTORY</v>
      </c>
      <c r="L496" t="str">
        <f t="shared" si="15"/>
        <v>HISTORYCOMPUTER</v>
      </c>
      <c r="M496">
        <v>1.8400000000000001E-7</v>
      </c>
      <c r="N496">
        <v>0.29370057999999999</v>
      </c>
      <c r="O496">
        <v>304</v>
      </c>
    </row>
    <row r="497" spans="5:15" x14ac:dyDescent="0.25">
      <c r="E497" t="s">
        <v>69</v>
      </c>
      <c r="F497" t="s">
        <v>29</v>
      </c>
      <c r="G497" t="s">
        <v>76</v>
      </c>
      <c r="H497" t="s">
        <v>77</v>
      </c>
      <c r="I497" t="s">
        <v>85</v>
      </c>
      <c r="J497" t="s">
        <v>83</v>
      </c>
      <c r="K497" t="str">
        <f t="shared" si="14"/>
        <v>ENGLISHCOMPUTER</v>
      </c>
      <c r="L497" t="str">
        <f t="shared" si="15"/>
        <v>COMPUTERENGLISH</v>
      </c>
      <c r="M497">
        <v>2.5100000000000001E-7</v>
      </c>
      <c r="N497">
        <v>0.28919307900000002</v>
      </c>
      <c r="O497">
        <v>307</v>
      </c>
    </row>
    <row r="498" spans="5:15" x14ac:dyDescent="0.25">
      <c r="E498" t="s">
        <v>17</v>
      </c>
      <c r="F498" t="s">
        <v>29</v>
      </c>
      <c r="G498" t="s">
        <v>76</v>
      </c>
      <c r="H498" t="s">
        <v>77</v>
      </c>
      <c r="I498" t="s">
        <v>88</v>
      </c>
      <c r="J498" t="s">
        <v>83</v>
      </c>
      <c r="K498" t="str">
        <f t="shared" si="14"/>
        <v>HHPCOMPUTER</v>
      </c>
      <c r="L498" t="str">
        <f t="shared" si="15"/>
        <v>COMPUTERHHP</v>
      </c>
      <c r="M498">
        <v>1.44E-8</v>
      </c>
      <c r="N498">
        <v>0.27603412100000002</v>
      </c>
      <c r="O498">
        <v>408</v>
      </c>
    </row>
    <row r="499" spans="5:15" x14ac:dyDescent="0.25">
      <c r="E499" t="s">
        <v>13</v>
      </c>
      <c r="F499" t="s">
        <v>36</v>
      </c>
      <c r="G499" t="s">
        <v>76</v>
      </c>
      <c r="H499" t="s">
        <v>77</v>
      </c>
      <c r="I499" t="s">
        <v>85</v>
      </c>
      <c r="J499" t="s">
        <v>83</v>
      </c>
      <c r="K499" t="str">
        <f t="shared" si="14"/>
        <v>ENGLISHCOMPUTER</v>
      </c>
      <c r="L499" t="str">
        <f t="shared" si="15"/>
        <v>COMPUTERENGLISH</v>
      </c>
      <c r="M499">
        <v>1.28E-6</v>
      </c>
      <c r="N499">
        <v>0.27356486000000002</v>
      </c>
      <c r="O499">
        <v>304</v>
      </c>
    </row>
    <row r="500" spans="5:15" x14ac:dyDescent="0.25">
      <c r="E500" t="s">
        <v>13</v>
      </c>
      <c r="F500" t="s">
        <v>17</v>
      </c>
      <c r="G500" t="s">
        <v>76</v>
      </c>
      <c r="H500" t="s">
        <v>76</v>
      </c>
      <c r="I500" t="s">
        <v>85</v>
      </c>
      <c r="J500" t="s">
        <v>88</v>
      </c>
      <c r="K500" t="str">
        <f t="shared" si="14"/>
        <v>ENGLISHHHP</v>
      </c>
      <c r="L500" t="str">
        <f t="shared" si="15"/>
        <v>HHPENGLISH</v>
      </c>
      <c r="M500">
        <v>1.9799999999999999E-8</v>
      </c>
      <c r="N500">
        <v>0.25881776200000001</v>
      </c>
      <c r="O500">
        <v>457</v>
      </c>
    </row>
    <row r="501" spans="5:15" x14ac:dyDescent="0.25">
      <c r="E501" t="s">
        <v>17</v>
      </c>
      <c r="F501" t="s">
        <v>67</v>
      </c>
      <c r="G501" t="s">
        <v>76</v>
      </c>
      <c r="H501" t="s">
        <v>76</v>
      </c>
      <c r="I501" t="s">
        <v>88</v>
      </c>
      <c r="J501" t="s">
        <v>102</v>
      </c>
      <c r="K501" t="str">
        <f t="shared" si="14"/>
        <v>HHPSPEECH</v>
      </c>
      <c r="L501" t="str">
        <f t="shared" si="15"/>
        <v>SPEECHHHP</v>
      </c>
      <c r="M501">
        <v>4.34E-7</v>
      </c>
      <c r="N501">
        <v>0.25842294300000002</v>
      </c>
      <c r="O501">
        <v>372</v>
      </c>
    </row>
  </sheetData>
  <autoFilter ref="I1:J501"/>
  <sortState ref="E2:O501">
    <sortCondition descending="1" ref="N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4"/>
  <sheetViews>
    <sheetView workbookViewId="0">
      <selection sqref="A1:P1048576"/>
    </sheetView>
  </sheetViews>
  <sheetFormatPr defaultRowHeight="15" x14ac:dyDescent="0.25"/>
  <cols>
    <col min="1" max="1" width="10.85546875" bestFit="1" customWidth="1"/>
    <col min="2" max="2" width="12" bestFit="1" customWidth="1"/>
    <col min="3" max="3" width="21" bestFit="1" customWidth="1"/>
    <col min="4" max="5" width="13.85546875" bestFit="1" customWidth="1"/>
    <col min="6" max="6" width="18.42578125" bestFit="1" customWidth="1"/>
    <col min="11" max="11" width="10" bestFit="1" customWidth="1"/>
    <col min="13" max="13" width="12" bestFit="1" customWidth="1"/>
    <col min="14" max="15" width="11.140625" bestFit="1" customWidth="1"/>
  </cols>
  <sheetData>
    <row r="1" spans="1:16" x14ac:dyDescent="0.25">
      <c r="A1" t="s">
        <v>228</v>
      </c>
      <c r="B1" t="s">
        <v>229</v>
      </c>
      <c r="C1" t="s">
        <v>227</v>
      </c>
      <c r="D1" t="s">
        <v>232</v>
      </c>
      <c r="E1" t="s">
        <v>233</v>
      </c>
      <c r="F1" t="s">
        <v>237</v>
      </c>
      <c r="G1" t="s">
        <v>230</v>
      </c>
      <c r="H1" t="s">
        <v>231</v>
      </c>
      <c r="I1" t="s">
        <v>236</v>
      </c>
      <c r="J1" t="s">
        <v>244</v>
      </c>
      <c r="K1" t="s">
        <v>238</v>
      </c>
      <c r="L1" t="s">
        <v>239</v>
      </c>
      <c r="M1" t="s">
        <v>242</v>
      </c>
      <c r="N1" t="s">
        <v>240</v>
      </c>
      <c r="O1" t="s">
        <v>241</v>
      </c>
      <c r="P1" t="s">
        <v>243</v>
      </c>
    </row>
    <row r="2" spans="1:16" x14ac:dyDescent="0.25">
      <c r="A2" t="s">
        <v>81</v>
      </c>
      <c r="B2" t="s">
        <v>82</v>
      </c>
      <c r="C2" t="s">
        <v>104</v>
      </c>
      <c r="D2">
        <v>1</v>
      </c>
      <c r="E2">
        <v>0</v>
      </c>
      <c r="F2">
        <v>1</v>
      </c>
      <c r="G2">
        <v>21</v>
      </c>
      <c r="H2">
        <v>0</v>
      </c>
      <c r="I2">
        <v>21</v>
      </c>
      <c r="J2">
        <f>I2/F2</f>
        <v>21</v>
      </c>
      <c r="K2">
        <f>SUMIF(raw!K:K,departments!C2,raw!M:M)</f>
        <v>2.2000000000000001E-6</v>
      </c>
      <c r="L2">
        <f>SUMIF(raw!L:L,departments!C2,raw!M:M)</f>
        <v>0</v>
      </c>
      <c r="M2">
        <f>SUM(K2,L2)/F2</f>
        <v>2.2000000000000001E-6</v>
      </c>
      <c r="N2">
        <f>SUMIF(raw!K:K,departments!C2,raw!N:N)</f>
        <v>0.83737044299999996</v>
      </c>
      <c r="O2">
        <f>SUMIF(raw!L:L,departments!C2,raw!N:N)</f>
        <v>0</v>
      </c>
      <c r="P2">
        <f>SUM(N2,O2)/F2</f>
        <v>0.83737044299999996</v>
      </c>
    </row>
    <row r="3" spans="1:16" x14ac:dyDescent="0.25">
      <c r="A3" t="s">
        <v>83</v>
      </c>
      <c r="B3" t="s">
        <v>84</v>
      </c>
      <c r="C3" t="s">
        <v>105</v>
      </c>
      <c r="D3">
        <v>17</v>
      </c>
      <c r="E3">
        <v>33</v>
      </c>
      <c r="F3">
        <v>50</v>
      </c>
      <c r="G3">
        <v>2365</v>
      </c>
      <c r="H3">
        <v>5829</v>
      </c>
      <c r="I3">
        <v>8194</v>
      </c>
      <c r="J3">
        <f>I3/F3</f>
        <v>163.88</v>
      </c>
      <c r="K3">
        <f>SUMIF(raw!K:K,departments!C3,raw!M:M)</f>
        <v>1.5981712086000097E-6</v>
      </c>
      <c r="L3">
        <f>SUMIF(raw!L:L,departments!C3,raw!M:M)</f>
        <v>6.9351471666307356E-6</v>
      </c>
      <c r="M3">
        <f>SUM(K3,L3)/F3</f>
        <v>1.7066636750461488E-7</v>
      </c>
      <c r="N3">
        <f>SUMIF(raw!K:K,departments!C3,raw!N:N)</f>
        <v>9.5737358879999999</v>
      </c>
      <c r="O3">
        <f>SUMIF(raw!L:L,departments!C3,raw!N:N)</f>
        <v>16.156862935000003</v>
      </c>
      <c r="P3">
        <f>SUM(N3,O3)/F3</f>
        <v>0.51461197646000001</v>
      </c>
    </row>
    <row r="4" spans="1:16" x14ac:dyDescent="0.25">
      <c r="A4" t="s">
        <v>85</v>
      </c>
      <c r="B4" t="s">
        <v>86</v>
      </c>
      <c r="C4" t="s">
        <v>107</v>
      </c>
      <c r="D4">
        <v>2</v>
      </c>
      <c r="E4">
        <v>0</v>
      </c>
      <c r="F4">
        <v>2</v>
      </c>
      <c r="G4">
        <v>244</v>
      </c>
      <c r="H4">
        <v>0</v>
      </c>
      <c r="I4">
        <v>244</v>
      </c>
      <c r="J4">
        <f>I4/F4</f>
        <v>122</v>
      </c>
      <c r="K4">
        <f>SUMIF(raw!K:K,departments!C4,raw!M:M)</f>
        <v>4.0830399999999997E-7</v>
      </c>
      <c r="L4">
        <f>SUMIF(raw!L:L,departments!C4,raw!M:M)</f>
        <v>0</v>
      </c>
      <c r="M4">
        <f>SUM(K4,L4)/F4</f>
        <v>2.0415199999999999E-7</v>
      </c>
      <c r="N4">
        <f>SUMIF(raw!K:K,departments!C4,raw!N:N)</f>
        <v>1.1699827859999998</v>
      </c>
      <c r="O4">
        <f>SUMIF(raw!L:L,departments!C4,raw!N:N)</f>
        <v>0</v>
      </c>
      <c r="P4">
        <f>SUM(N4,O4)/F4</f>
        <v>0.58499139299999992</v>
      </c>
    </row>
    <row r="5" spans="1:16" x14ac:dyDescent="0.25">
      <c r="A5" t="s">
        <v>84</v>
      </c>
      <c r="B5" t="s">
        <v>84</v>
      </c>
      <c r="C5" t="s">
        <v>108</v>
      </c>
      <c r="D5">
        <v>20</v>
      </c>
      <c r="E5">
        <v>20</v>
      </c>
      <c r="F5">
        <v>40</v>
      </c>
      <c r="G5">
        <v>2478</v>
      </c>
      <c r="H5">
        <v>2478</v>
      </c>
      <c r="I5">
        <v>4956</v>
      </c>
      <c r="J5">
        <f>I5/F5</f>
        <v>123.9</v>
      </c>
      <c r="K5">
        <f>SUMIF(raw!K:K,departments!C5,raw!M:M)</f>
        <v>1.9204834787309281E-6</v>
      </c>
      <c r="L5">
        <f>SUMIF(raw!L:L,departments!C5,raw!M:M)</f>
        <v>1.9204834787309281E-6</v>
      </c>
      <c r="M5">
        <f>SUM(K5,L5)/F5</f>
        <v>9.6024173936546402E-8</v>
      </c>
      <c r="N5">
        <f>SUMIF(raw!K:K,departments!C5,raw!N:N)</f>
        <v>11.412105119999998</v>
      </c>
      <c r="O5">
        <f>SUMIF(raw!L:L,departments!C5,raw!N:N)</f>
        <v>11.412105119999998</v>
      </c>
      <c r="P5">
        <f>SUM(N5,O5)/F5</f>
        <v>0.57060525599999989</v>
      </c>
    </row>
    <row r="6" spans="1:16" x14ac:dyDescent="0.25">
      <c r="A6" t="s">
        <v>83</v>
      </c>
      <c r="B6" t="s">
        <v>87</v>
      </c>
      <c r="C6" t="s">
        <v>109</v>
      </c>
      <c r="D6">
        <v>32</v>
      </c>
      <c r="E6">
        <v>12</v>
      </c>
      <c r="F6">
        <v>44</v>
      </c>
      <c r="G6">
        <v>5624</v>
      </c>
      <c r="H6">
        <v>2947</v>
      </c>
      <c r="I6">
        <v>8571</v>
      </c>
      <c r="J6">
        <f>I6/F6</f>
        <v>194.79545454545453</v>
      </c>
      <c r="K6">
        <f>SUMIF(raw!K:K,departments!C6,raw!M:M)</f>
        <v>5.3965228988880011E-6</v>
      </c>
      <c r="L6">
        <f>SUMIF(raw!L:L,departments!C6,raw!M:M)</f>
        <v>1.0842466237031002E-6</v>
      </c>
      <c r="M6">
        <f>SUM(K6,L6)/F6</f>
        <v>1.4729021642252503E-7</v>
      </c>
      <c r="N6">
        <f>SUMIF(raw!K:K,departments!C6,raw!N:N)</f>
        <v>15.570551535</v>
      </c>
      <c r="O6">
        <f>SUMIF(raw!L:L,departments!C6,raw!N:N)</f>
        <v>5.9402179780000015</v>
      </c>
      <c r="P6">
        <f>SUM(N6,O6)/F6</f>
        <v>0.48888112529545452</v>
      </c>
    </row>
    <row r="7" spans="1:16" x14ac:dyDescent="0.25">
      <c r="A7" t="s">
        <v>88</v>
      </c>
      <c r="B7" t="s">
        <v>89</v>
      </c>
      <c r="C7" t="s">
        <v>111</v>
      </c>
      <c r="D7">
        <v>1</v>
      </c>
      <c r="E7">
        <v>0</v>
      </c>
      <c r="F7">
        <v>1</v>
      </c>
      <c r="G7">
        <v>37</v>
      </c>
      <c r="H7">
        <v>0</v>
      </c>
      <c r="I7">
        <v>37</v>
      </c>
      <c r="J7">
        <f>I7/F7</f>
        <v>37</v>
      </c>
      <c r="K7">
        <f>SUMIF(raw!K:K,departments!C7,raw!M:M)</f>
        <v>5.1900000000000003E-7</v>
      </c>
      <c r="L7">
        <f>SUMIF(raw!L:L,departments!C7,raw!M:M)</f>
        <v>0</v>
      </c>
      <c r="M7">
        <f>SUM(K7,L7)/F7</f>
        <v>5.1900000000000003E-7</v>
      </c>
      <c r="N7">
        <f>SUMIF(raw!K:K,departments!C7,raw!N:N)</f>
        <v>0.71961563100000003</v>
      </c>
      <c r="O7">
        <f>SUMIF(raw!L:L,departments!C7,raw!N:N)</f>
        <v>0</v>
      </c>
      <c r="P7">
        <f>SUM(N7,O7)/F7</f>
        <v>0.71961563100000003</v>
      </c>
    </row>
    <row r="8" spans="1:16" x14ac:dyDescent="0.25">
      <c r="A8" t="s">
        <v>90</v>
      </c>
      <c r="B8" t="s">
        <v>91</v>
      </c>
      <c r="C8" t="s">
        <v>112</v>
      </c>
      <c r="D8">
        <v>1</v>
      </c>
      <c r="E8">
        <v>0</v>
      </c>
      <c r="F8">
        <v>1</v>
      </c>
      <c r="G8">
        <v>39</v>
      </c>
      <c r="H8">
        <v>0</v>
      </c>
      <c r="I8">
        <v>39</v>
      </c>
      <c r="J8">
        <f>I8/F8</f>
        <v>39</v>
      </c>
      <c r="K8">
        <f>SUMIF(raw!K:K,departments!C8,raw!M:M)</f>
        <v>3.2300000000000002E-7</v>
      </c>
      <c r="L8">
        <f>SUMIF(raw!L:L,departments!C8,raw!M:M)</f>
        <v>0</v>
      </c>
      <c r="M8">
        <f>SUM(K8,L8)/F8</f>
        <v>3.2300000000000002E-7</v>
      </c>
      <c r="N8">
        <f>SUMIF(raw!K:K,departments!C8,raw!N:N)</f>
        <v>0.71458834299999996</v>
      </c>
      <c r="O8">
        <f>SUMIF(raw!L:L,departments!C8,raw!N:N)</f>
        <v>0</v>
      </c>
      <c r="P8">
        <f>SUM(N8,O8)/F8</f>
        <v>0.71458834299999996</v>
      </c>
    </row>
    <row r="9" spans="1:16" x14ac:dyDescent="0.25">
      <c r="A9" t="s">
        <v>90</v>
      </c>
      <c r="B9" t="s">
        <v>92</v>
      </c>
      <c r="C9" t="s">
        <v>113</v>
      </c>
      <c r="D9">
        <v>1</v>
      </c>
      <c r="E9">
        <v>0</v>
      </c>
      <c r="F9">
        <v>1</v>
      </c>
      <c r="G9">
        <v>44</v>
      </c>
      <c r="H9">
        <v>0</v>
      </c>
      <c r="I9">
        <v>44</v>
      </c>
      <c r="J9">
        <f>I9/F9</f>
        <v>44</v>
      </c>
      <c r="K9">
        <f>SUMIF(raw!K:K,departments!C9,raw!M:M)</f>
        <v>1.2800000000000001E-7</v>
      </c>
      <c r="L9">
        <f>SUMIF(raw!L:L,departments!C9,raw!M:M)</f>
        <v>0</v>
      </c>
      <c r="M9">
        <f>SUM(K9,L9)/F9</f>
        <v>1.2800000000000001E-7</v>
      </c>
      <c r="N9">
        <f>SUMIF(raw!K:K,departments!C9,raw!N:N)</f>
        <v>0.69941759299999995</v>
      </c>
      <c r="O9">
        <f>SUMIF(raw!L:L,departments!C9,raw!N:N)</f>
        <v>0</v>
      </c>
      <c r="P9">
        <f>SUM(N9,O9)/F9</f>
        <v>0.69941759299999995</v>
      </c>
    </row>
    <row r="10" spans="1:16" x14ac:dyDescent="0.25">
      <c r="A10" t="s">
        <v>83</v>
      </c>
      <c r="B10" t="s">
        <v>93</v>
      </c>
      <c r="C10" t="s">
        <v>114</v>
      </c>
      <c r="D10">
        <v>10</v>
      </c>
      <c r="E10">
        <v>3</v>
      </c>
      <c r="F10">
        <v>13</v>
      </c>
      <c r="G10">
        <v>1744</v>
      </c>
      <c r="H10">
        <v>678</v>
      </c>
      <c r="I10">
        <v>2422</v>
      </c>
      <c r="J10">
        <f>I10/F10</f>
        <v>186.30769230769232</v>
      </c>
      <c r="K10">
        <f>SUMIF(raw!K:K,departments!C10,raw!M:M)</f>
        <v>1.4895493700054299E-6</v>
      </c>
      <c r="L10">
        <f>SUMIF(raw!L:L,departments!C10,raw!M:M)</f>
        <v>4.2425000003089997E-9</v>
      </c>
      <c r="M10">
        <f>SUM(K10,L10)/F10</f>
        <v>1.1490706692351838E-7</v>
      </c>
      <c r="N10">
        <f>SUMIF(raw!K:K,departments!C10,raw!N:N)</f>
        <v>4.8394038950000002</v>
      </c>
      <c r="O10">
        <f>SUMIF(raw!L:L,departments!C10,raw!N:N)</f>
        <v>1.384842079</v>
      </c>
      <c r="P10">
        <f>SUM(N10,O10)/F10</f>
        <v>0.47878815184615386</v>
      </c>
    </row>
    <row r="11" spans="1:16" x14ac:dyDescent="0.25">
      <c r="A11" t="s">
        <v>83</v>
      </c>
      <c r="B11" t="s">
        <v>83</v>
      </c>
      <c r="C11" t="s">
        <v>116</v>
      </c>
      <c r="D11">
        <v>39</v>
      </c>
      <c r="E11">
        <v>39</v>
      </c>
      <c r="F11">
        <v>78</v>
      </c>
      <c r="G11">
        <v>8242</v>
      </c>
      <c r="H11">
        <v>8242</v>
      </c>
      <c r="I11">
        <v>16484</v>
      </c>
      <c r="J11">
        <f>I11/F11</f>
        <v>211.33333333333334</v>
      </c>
      <c r="K11">
        <f>SUMIF(raw!K:K,departments!C11,raw!M:M)</f>
        <v>6.7136243731262678E-6</v>
      </c>
      <c r="L11">
        <f>SUMIF(raw!L:L,departments!C11,raw!M:M)</f>
        <v>6.7136243731262678E-6</v>
      </c>
      <c r="M11">
        <f>SUM(K11,L11)/F11</f>
        <v>1.7214421469554533E-7</v>
      </c>
      <c r="N11">
        <f>SUMIF(raw!K:K,departments!C11,raw!N:N)</f>
        <v>19.466987600999996</v>
      </c>
      <c r="O11">
        <f>SUMIF(raw!L:L,departments!C11,raw!N:N)</f>
        <v>19.466987600999996</v>
      </c>
      <c r="P11">
        <f>SUM(N11,O11)/F11</f>
        <v>0.49915352823076914</v>
      </c>
    </row>
    <row r="12" spans="1:16" x14ac:dyDescent="0.25">
      <c r="A12" t="s">
        <v>84</v>
      </c>
      <c r="B12" t="s">
        <v>83</v>
      </c>
      <c r="C12" t="s">
        <v>106</v>
      </c>
      <c r="D12">
        <v>33</v>
      </c>
      <c r="E12">
        <v>17</v>
      </c>
      <c r="F12">
        <v>50</v>
      </c>
      <c r="G12">
        <v>5829</v>
      </c>
      <c r="H12">
        <v>2365</v>
      </c>
      <c r="I12">
        <v>8194</v>
      </c>
      <c r="J12">
        <f>I12/F12</f>
        <v>163.88</v>
      </c>
      <c r="K12">
        <f>SUMIF(raw!K:K,departments!C12,raw!M:M)</f>
        <v>6.9351471666307356E-6</v>
      </c>
      <c r="L12">
        <f>SUMIF(raw!L:L,departments!C12,raw!M:M)</f>
        <v>1.5981712086000097E-6</v>
      </c>
      <c r="M12">
        <f>SUM(K12,L12)/F12</f>
        <v>1.7066636750461488E-7</v>
      </c>
      <c r="N12">
        <f>SUMIF(raw!K:K,departments!C12,raw!N:N)</f>
        <v>16.156862935000003</v>
      </c>
      <c r="O12">
        <f>SUMIF(raw!L:L,departments!C12,raw!N:N)</f>
        <v>9.5737358879999999</v>
      </c>
      <c r="P12">
        <f>SUM(N12,O12)/F12</f>
        <v>0.51461197646000001</v>
      </c>
    </row>
    <row r="13" spans="1:16" x14ac:dyDescent="0.25">
      <c r="A13" t="s">
        <v>88</v>
      </c>
      <c r="B13" t="s">
        <v>94</v>
      </c>
      <c r="C13" t="s">
        <v>117</v>
      </c>
      <c r="D13">
        <v>1</v>
      </c>
      <c r="E13">
        <v>0</v>
      </c>
      <c r="F13">
        <v>1</v>
      </c>
      <c r="G13">
        <v>66</v>
      </c>
      <c r="H13">
        <v>0</v>
      </c>
      <c r="I13">
        <v>66</v>
      </c>
      <c r="J13">
        <f>I13/F13</f>
        <v>66</v>
      </c>
      <c r="K13">
        <f>SUMIF(raw!K:K,departments!C13,raw!M:M)</f>
        <v>3.9600000000000004E-9</v>
      </c>
      <c r="L13">
        <f>SUMIF(raw!L:L,departments!C13,raw!M:M)</f>
        <v>0</v>
      </c>
      <c r="M13">
        <f>SUM(K13,L13)/F13</f>
        <v>3.9600000000000004E-9</v>
      </c>
      <c r="N13">
        <f>SUMIF(raw!K:K,departments!C13,raw!N:N)</f>
        <v>0.64836756299999998</v>
      </c>
      <c r="O13">
        <f>SUMIF(raw!L:L,departments!C13,raw!N:N)</f>
        <v>0</v>
      </c>
      <c r="P13">
        <f>SUM(N13,O13)/F13</f>
        <v>0.64836756299999998</v>
      </c>
    </row>
    <row r="14" spans="1:16" x14ac:dyDescent="0.25">
      <c r="A14" t="s">
        <v>95</v>
      </c>
      <c r="B14" t="s">
        <v>83</v>
      </c>
      <c r="C14" t="s">
        <v>118</v>
      </c>
      <c r="D14">
        <v>10</v>
      </c>
      <c r="E14">
        <v>3</v>
      </c>
      <c r="F14">
        <v>13</v>
      </c>
      <c r="G14">
        <v>1467</v>
      </c>
      <c r="H14">
        <v>369</v>
      </c>
      <c r="I14">
        <v>1836</v>
      </c>
      <c r="J14">
        <f>I14/F14</f>
        <v>141.23076923076923</v>
      </c>
      <c r="K14">
        <f>SUMIF(raw!K:K,departments!C14,raw!M:M)</f>
        <v>4.2556354695100877E-6</v>
      </c>
      <c r="L14">
        <f>SUMIF(raw!L:L,departments!C14,raw!M:M)</f>
        <v>1.0354000000000001E-6</v>
      </c>
      <c r="M14">
        <f>SUM(K14,L14)/F14</f>
        <v>4.0700272842385293E-7</v>
      </c>
      <c r="N14">
        <f>SUMIF(raw!K:K,departments!C14,raw!N:N)</f>
        <v>4.8613492690000006</v>
      </c>
      <c r="O14">
        <f>SUMIF(raw!L:L,departments!C14,raw!N:N)</f>
        <v>1.362951064</v>
      </c>
      <c r="P14">
        <f>SUM(N14,O14)/F14</f>
        <v>0.47879233330769233</v>
      </c>
    </row>
    <row r="15" spans="1:16" x14ac:dyDescent="0.25">
      <c r="A15" t="s">
        <v>96</v>
      </c>
      <c r="B15" t="s">
        <v>87</v>
      </c>
      <c r="C15" t="s">
        <v>120</v>
      </c>
      <c r="D15">
        <v>3</v>
      </c>
      <c r="E15">
        <v>2</v>
      </c>
      <c r="F15">
        <v>5</v>
      </c>
      <c r="G15">
        <v>490</v>
      </c>
      <c r="H15">
        <v>504</v>
      </c>
      <c r="I15">
        <v>994</v>
      </c>
      <c r="J15">
        <f>I15/F15</f>
        <v>198.8</v>
      </c>
      <c r="K15">
        <f>SUMIF(raw!K:K,departments!C15,raw!M:M)</f>
        <v>2.420000005E-6</v>
      </c>
      <c r="L15">
        <f>SUMIF(raw!L:L,departments!C15,raw!M:M)</f>
        <v>4.6400000002590001E-10</v>
      </c>
      <c r="M15">
        <f>SUM(K15,L15)/F15</f>
        <v>4.8409280100000517E-7</v>
      </c>
      <c r="N15">
        <f>SUMIF(raw!K:K,departments!C15,raw!N:N)</f>
        <v>1.4553529099999998</v>
      </c>
      <c r="O15">
        <f>SUMIF(raw!L:L,departments!C15,raw!N:N)</f>
        <v>0.92293770500000005</v>
      </c>
      <c r="P15">
        <f>SUM(N15,O15)/F15</f>
        <v>0.47565812299999999</v>
      </c>
    </row>
    <row r="16" spans="1:16" x14ac:dyDescent="0.25">
      <c r="A16" t="s">
        <v>87</v>
      </c>
      <c r="B16" t="s">
        <v>87</v>
      </c>
      <c r="C16" t="s">
        <v>122</v>
      </c>
      <c r="D16">
        <v>20</v>
      </c>
      <c r="E16">
        <v>20</v>
      </c>
      <c r="F16">
        <v>40</v>
      </c>
      <c r="G16">
        <v>3296</v>
      </c>
      <c r="H16">
        <v>3296</v>
      </c>
      <c r="I16">
        <v>6592</v>
      </c>
      <c r="J16">
        <f>I16/F16</f>
        <v>164.8</v>
      </c>
      <c r="K16">
        <f>SUMIF(raw!K:K,departments!C16,raw!M:M)</f>
        <v>1.7581502818201063E-6</v>
      </c>
      <c r="L16">
        <f>SUMIF(raw!L:L,departments!C16,raw!M:M)</f>
        <v>1.7581502818201063E-6</v>
      </c>
      <c r="M16">
        <f>SUM(K16,L16)/F16</f>
        <v>8.7907514091005318E-8</v>
      </c>
      <c r="N16">
        <f>SUMIF(raw!K:K,departments!C16,raw!N:N)</f>
        <v>9.8280539390000019</v>
      </c>
      <c r="O16">
        <f>SUMIF(raw!L:L,departments!C16,raw!N:N)</f>
        <v>9.8280539390000019</v>
      </c>
      <c r="P16">
        <f>SUM(N16,O16)/F16</f>
        <v>0.49140269695000011</v>
      </c>
    </row>
    <row r="17" spans="1:16" x14ac:dyDescent="0.25">
      <c r="A17" t="s">
        <v>84</v>
      </c>
      <c r="B17" t="s">
        <v>97</v>
      </c>
      <c r="C17" t="s">
        <v>123</v>
      </c>
      <c r="D17">
        <v>6</v>
      </c>
      <c r="E17">
        <v>4</v>
      </c>
      <c r="F17">
        <v>10</v>
      </c>
      <c r="G17">
        <v>891</v>
      </c>
      <c r="H17">
        <v>497</v>
      </c>
      <c r="I17">
        <v>1388</v>
      </c>
      <c r="J17">
        <f>I17/F17</f>
        <v>138.80000000000001</v>
      </c>
      <c r="K17">
        <f>SUMIF(raw!K:K,departments!C17,raw!M:M)</f>
        <v>1.7390095780452E-6</v>
      </c>
      <c r="L17">
        <f>SUMIF(raw!L:L,departments!C17,raw!M:M)</f>
        <v>7.4408509279999999E-7</v>
      </c>
      <c r="M17">
        <f>SUM(K17,L17)/F17</f>
        <v>2.4830946708451997E-7</v>
      </c>
      <c r="N17">
        <f>SUMIF(raw!K:K,departments!C17,raw!N:N)</f>
        <v>3.0642704159999998</v>
      </c>
      <c r="O17">
        <f>SUMIF(raw!L:L,departments!C17,raw!N:N)</f>
        <v>2.052790833</v>
      </c>
      <c r="P17">
        <f>SUM(N17,O17)/F17</f>
        <v>0.5117061249</v>
      </c>
    </row>
    <row r="18" spans="1:16" x14ac:dyDescent="0.25">
      <c r="A18" t="s">
        <v>98</v>
      </c>
      <c r="B18" t="s">
        <v>86</v>
      </c>
      <c r="C18" t="s">
        <v>125</v>
      </c>
      <c r="D18">
        <v>1</v>
      </c>
      <c r="E18">
        <v>0</v>
      </c>
      <c r="F18">
        <v>1</v>
      </c>
      <c r="G18">
        <v>58</v>
      </c>
      <c r="H18">
        <v>0</v>
      </c>
      <c r="I18">
        <v>58</v>
      </c>
      <c r="J18">
        <f>I18/F18</f>
        <v>58</v>
      </c>
      <c r="K18">
        <f>SUMIF(raw!K:K,departments!C18,raw!M:M)</f>
        <v>3.5900000000000003E-7</v>
      </c>
      <c r="L18">
        <f>SUMIF(raw!L:L,departments!C18,raw!M:M)</f>
        <v>0</v>
      </c>
      <c r="M18">
        <f>SUM(K18,L18)/F18</f>
        <v>3.5900000000000003E-7</v>
      </c>
      <c r="N18">
        <f>SUMIF(raw!K:K,departments!C18,raw!N:N)</f>
        <v>0.61058013499999997</v>
      </c>
      <c r="O18">
        <f>SUMIF(raw!L:L,departments!C18,raw!N:N)</f>
        <v>0</v>
      </c>
      <c r="P18">
        <f>SUM(N18,O18)/F18</f>
        <v>0.61058013499999997</v>
      </c>
    </row>
    <row r="19" spans="1:16" x14ac:dyDescent="0.25">
      <c r="A19" t="s">
        <v>87</v>
      </c>
      <c r="B19" t="s">
        <v>84</v>
      </c>
      <c r="C19" t="s">
        <v>126</v>
      </c>
      <c r="D19">
        <v>10</v>
      </c>
      <c r="E19">
        <v>20</v>
      </c>
      <c r="F19">
        <v>30</v>
      </c>
      <c r="G19">
        <v>1419</v>
      </c>
      <c r="H19">
        <v>3326</v>
      </c>
      <c r="I19">
        <v>4745</v>
      </c>
      <c r="J19">
        <f>I19/F19</f>
        <v>158.16666666666666</v>
      </c>
      <c r="K19">
        <f>SUMIF(raw!K:K,departments!C19,raw!M:M)</f>
        <v>1.5271853184384E-6</v>
      </c>
      <c r="L19">
        <f>SUMIF(raw!L:L,departments!C19,raw!M:M)</f>
        <v>1.9507692393450028E-6</v>
      </c>
      <c r="M19">
        <f>SUM(K19,L19)/F19</f>
        <v>1.159318185927801E-7</v>
      </c>
      <c r="N19">
        <f>SUMIF(raw!K:K,departments!C19,raw!N:N)</f>
        <v>5.1587525450000005</v>
      </c>
      <c r="O19">
        <f>SUMIF(raw!L:L,departments!C19,raw!N:N)</f>
        <v>9.8752378140000019</v>
      </c>
      <c r="P19">
        <f>SUM(N19,O19)/F19</f>
        <v>0.50113301196666671</v>
      </c>
    </row>
    <row r="20" spans="1:16" x14ac:dyDescent="0.25">
      <c r="A20" t="s">
        <v>84</v>
      </c>
      <c r="B20" t="s">
        <v>87</v>
      </c>
      <c r="C20" t="s">
        <v>127</v>
      </c>
      <c r="D20">
        <v>20</v>
      </c>
      <c r="E20">
        <v>10</v>
      </c>
      <c r="F20">
        <v>30</v>
      </c>
      <c r="G20">
        <v>3326</v>
      </c>
      <c r="H20">
        <v>1419</v>
      </c>
      <c r="I20">
        <v>4745</v>
      </c>
      <c r="J20">
        <f>I20/F20</f>
        <v>158.16666666666666</v>
      </c>
      <c r="K20">
        <f>SUMIF(raw!K:K,departments!C20,raw!M:M)</f>
        <v>1.9507692393450028E-6</v>
      </c>
      <c r="L20">
        <f>SUMIF(raw!L:L,departments!C20,raw!M:M)</f>
        <v>1.5271853184384E-6</v>
      </c>
      <c r="M20">
        <f>SUM(K20,L20)/F20</f>
        <v>1.159318185927801E-7</v>
      </c>
      <c r="N20">
        <f>SUMIF(raw!K:K,departments!C20,raw!N:N)</f>
        <v>9.8752378140000019</v>
      </c>
      <c r="O20">
        <f>SUMIF(raw!L:L,departments!C20,raw!N:N)</f>
        <v>5.1587525450000005</v>
      </c>
      <c r="P20">
        <f>SUM(N20,O20)/F20</f>
        <v>0.50113301196666671</v>
      </c>
    </row>
    <row r="21" spans="1:16" x14ac:dyDescent="0.25">
      <c r="A21" t="s">
        <v>96</v>
      </c>
      <c r="B21" t="s">
        <v>93</v>
      </c>
      <c r="C21" t="s">
        <v>128</v>
      </c>
      <c r="D21">
        <v>4</v>
      </c>
      <c r="E21">
        <v>0</v>
      </c>
      <c r="F21">
        <v>4</v>
      </c>
      <c r="G21">
        <v>833</v>
      </c>
      <c r="H21">
        <v>0</v>
      </c>
      <c r="I21">
        <v>833</v>
      </c>
      <c r="J21">
        <f>I21/F21</f>
        <v>208.25</v>
      </c>
      <c r="K21">
        <f>SUMIF(raw!K:K,departments!C21,raw!M:M)</f>
        <v>2.5813769999999999E-10</v>
      </c>
      <c r="L21">
        <f>SUMIF(raw!L:L,departments!C21,raw!M:M)</f>
        <v>0</v>
      </c>
      <c r="M21">
        <f>SUM(K21,L21)/F21</f>
        <v>6.4534424999999998E-11</v>
      </c>
      <c r="N21">
        <f>SUMIF(raw!K:K,departments!C21,raw!N:N)</f>
        <v>1.8790327249999998</v>
      </c>
      <c r="O21">
        <f>SUMIF(raw!L:L,departments!C21,raw!N:N)</f>
        <v>0</v>
      </c>
      <c r="P21">
        <f>SUM(N21,O21)/F21</f>
        <v>0.46975818124999996</v>
      </c>
    </row>
    <row r="22" spans="1:16" x14ac:dyDescent="0.25">
      <c r="A22" t="s">
        <v>87</v>
      </c>
      <c r="B22" t="s">
        <v>83</v>
      </c>
      <c r="C22" t="s">
        <v>110</v>
      </c>
      <c r="D22">
        <v>12</v>
      </c>
      <c r="E22">
        <v>32</v>
      </c>
      <c r="F22">
        <v>44</v>
      </c>
      <c r="G22">
        <v>2947</v>
      </c>
      <c r="H22">
        <v>5624</v>
      </c>
      <c r="I22">
        <v>8571</v>
      </c>
      <c r="J22">
        <f>I22/F22</f>
        <v>194.79545454545453</v>
      </c>
      <c r="K22">
        <f>SUMIF(raw!K:K,departments!C22,raw!M:M)</f>
        <v>1.0842466237031002E-6</v>
      </c>
      <c r="L22">
        <f>SUMIF(raw!L:L,departments!C22,raw!M:M)</f>
        <v>5.3965228988880011E-6</v>
      </c>
      <c r="M22">
        <f>SUM(K22,L22)/F22</f>
        <v>1.4729021642252503E-7</v>
      </c>
      <c r="N22">
        <f>SUMIF(raw!K:K,departments!C22,raw!N:N)</f>
        <v>5.9402179780000015</v>
      </c>
      <c r="O22">
        <f>SUMIF(raw!L:L,departments!C22,raw!N:N)</f>
        <v>15.570551535</v>
      </c>
      <c r="P22">
        <f>SUM(N22,O22)/F22</f>
        <v>0.48888112529545452</v>
      </c>
    </row>
    <row r="23" spans="1:16" x14ac:dyDescent="0.25">
      <c r="A23" t="s">
        <v>95</v>
      </c>
      <c r="B23" t="s">
        <v>87</v>
      </c>
      <c r="C23" t="s">
        <v>129</v>
      </c>
      <c r="D23">
        <v>11</v>
      </c>
      <c r="E23">
        <v>1</v>
      </c>
      <c r="F23">
        <v>12</v>
      </c>
      <c r="G23">
        <v>1312</v>
      </c>
      <c r="H23">
        <v>136</v>
      </c>
      <c r="I23">
        <v>1448</v>
      </c>
      <c r="J23">
        <f>I23/F23</f>
        <v>120.66666666666667</v>
      </c>
      <c r="K23">
        <f>SUMIF(raw!K:K,departments!C23,raw!M:M)</f>
        <v>7.5729460246000001E-6</v>
      </c>
      <c r="L23">
        <f>SUMIF(raw!L:L,departments!C23,raw!M:M)</f>
        <v>6.8299999999999996E-7</v>
      </c>
      <c r="M23">
        <f>SUM(K23,L23)/F23</f>
        <v>6.8799550204999994E-7</v>
      </c>
      <c r="N23">
        <f>SUMIF(raw!K:K,departments!C23,raw!N:N)</f>
        <v>5.2966625579999995</v>
      </c>
      <c r="O23">
        <f>SUMIF(raw!L:L,departments!C23,raw!N:N)</f>
        <v>0.41069449299999999</v>
      </c>
      <c r="P23">
        <f>SUM(N23,O23)/F23</f>
        <v>0.47561308758333332</v>
      </c>
    </row>
    <row r="24" spans="1:16" x14ac:dyDescent="0.25">
      <c r="A24" t="s">
        <v>97</v>
      </c>
      <c r="B24" t="s">
        <v>93</v>
      </c>
      <c r="C24" t="s">
        <v>131</v>
      </c>
      <c r="D24">
        <v>2</v>
      </c>
      <c r="E24">
        <v>0</v>
      </c>
      <c r="F24">
        <v>2</v>
      </c>
      <c r="G24">
        <v>179</v>
      </c>
      <c r="H24">
        <v>0</v>
      </c>
      <c r="I24">
        <v>179</v>
      </c>
      <c r="J24">
        <f>I24/F24</f>
        <v>89.5</v>
      </c>
      <c r="K24">
        <f>SUMIF(raw!K:K,departments!C24,raw!M:M)</f>
        <v>2.9900000000000002E-7</v>
      </c>
      <c r="L24">
        <f>SUMIF(raw!L:L,departments!C24,raw!M:M)</f>
        <v>0</v>
      </c>
      <c r="M24">
        <f>SUM(K24,L24)/F24</f>
        <v>1.4950000000000001E-7</v>
      </c>
      <c r="N24">
        <f>SUMIF(raw!K:K,departments!C24,raw!N:N)</f>
        <v>1.051214949</v>
      </c>
      <c r="O24">
        <f>SUMIF(raw!L:L,departments!C24,raw!N:N)</f>
        <v>0</v>
      </c>
      <c r="P24">
        <f>SUM(N24,O24)/F24</f>
        <v>0.5256074745</v>
      </c>
    </row>
    <row r="25" spans="1:16" x14ac:dyDescent="0.25">
      <c r="A25" t="s">
        <v>84</v>
      </c>
      <c r="B25" t="s">
        <v>93</v>
      </c>
      <c r="C25" t="s">
        <v>132</v>
      </c>
      <c r="D25">
        <v>5</v>
      </c>
      <c r="E25">
        <v>0</v>
      </c>
      <c r="F25">
        <v>5</v>
      </c>
      <c r="G25">
        <v>715</v>
      </c>
      <c r="H25">
        <v>0</v>
      </c>
      <c r="I25">
        <v>715</v>
      </c>
      <c r="J25">
        <f>I25/F25</f>
        <v>143</v>
      </c>
      <c r="K25">
        <f>SUMIF(raw!K:K,departments!C25,raw!M:M)</f>
        <v>1.4480793200000001E-6</v>
      </c>
      <c r="L25">
        <f>SUMIF(raw!L:L,departments!C25,raw!M:M)</f>
        <v>0</v>
      </c>
      <c r="M25">
        <f>SUM(K25,L25)/F25</f>
        <v>2.89615864E-7</v>
      </c>
      <c r="N25">
        <f>SUMIF(raw!K:K,departments!C25,raw!N:N)</f>
        <v>2.3874922229999997</v>
      </c>
      <c r="O25">
        <f>SUMIF(raw!L:L,departments!C25,raw!N:N)</f>
        <v>0</v>
      </c>
      <c r="P25">
        <f>SUM(N25,O25)/F25</f>
        <v>0.47749844459999996</v>
      </c>
    </row>
    <row r="26" spans="1:16" x14ac:dyDescent="0.25">
      <c r="A26" t="s">
        <v>86</v>
      </c>
      <c r="B26" t="s">
        <v>93</v>
      </c>
      <c r="C26" t="s">
        <v>133</v>
      </c>
      <c r="D26">
        <v>1</v>
      </c>
      <c r="E26">
        <v>0</v>
      </c>
      <c r="F26">
        <v>1</v>
      </c>
      <c r="G26">
        <v>131</v>
      </c>
      <c r="H26">
        <v>0</v>
      </c>
      <c r="I26">
        <v>131</v>
      </c>
      <c r="J26">
        <f>I26/F26</f>
        <v>131</v>
      </c>
      <c r="K26">
        <f>SUMIF(raw!K:K,departments!C26,raw!M:M)</f>
        <v>2.66E-12</v>
      </c>
      <c r="L26">
        <f>SUMIF(raw!L:L,departments!C26,raw!M:M)</f>
        <v>0</v>
      </c>
      <c r="M26">
        <f>SUM(K26,L26)/F26</f>
        <v>2.66E-12</v>
      </c>
      <c r="N26">
        <f>SUMIF(raw!K:K,departments!C26,raw!N:N)</f>
        <v>0.56268742800000005</v>
      </c>
      <c r="O26">
        <f>SUMIF(raw!L:L,departments!C26,raw!N:N)</f>
        <v>0</v>
      </c>
      <c r="P26">
        <f>SUM(N26,O26)/F26</f>
        <v>0.56268742800000005</v>
      </c>
    </row>
    <row r="27" spans="1:16" x14ac:dyDescent="0.25">
      <c r="A27" t="s">
        <v>97</v>
      </c>
      <c r="B27" t="s">
        <v>84</v>
      </c>
      <c r="C27" t="s">
        <v>124</v>
      </c>
      <c r="D27">
        <v>4</v>
      </c>
      <c r="E27">
        <v>6</v>
      </c>
      <c r="F27">
        <v>10</v>
      </c>
      <c r="G27">
        <v>497</v>
      </c>
      <c r="H27">
        <v>891</v>
      </c>
      <c r="I27">
        <v>1388</v>
      </c>
      <c r="J27">
        <f>I27/F27</f>
        <v>138.80000000000001</v>
      </c>
      <c r="K27">
        <f>SUMIF(raw!K:K,departments!C27,raw!M:M)</f>
        <v>7.4408509279999999E-7</v>
      </c>
      <c r="L27">
        <f>SUMIF(raw!L:L,departments!C27,raw!M:M)</f>
        <v>1.7390095780452E-6</v>
      </c>
      <c r="M27">
        <f>SUM(K27,L27)/F27</f>
        <v>2.4830946708451997E-7</v>
      </c>
      <c r="N27">
        <f>SUMIF(raw!K:K,departments!C27,raw!N:N)</f>
        <v>2.052790833</v>
      </c>
      <c r="O27">
        <f>SUMIF(raw!L:L,departments!C27,raw!N:N)</f>
        <v>3.0642704159999998</v>
      </c>
      <c r="P27">
        <f>SUM(N27,O27)/F27</f>
        <v>0.5117061249</v>
      </c>
    </row>
    <row r="28" spans="1:16" x14ac:dyDescent="0.25">
      <c r="A28" t="s">
        <v>87</v>
      </c>
      <c r="B28" t="s">
        <v>93</v>
      </c>
      <c r="C28" t="s">
        <v>134</v>
      </c>
      <c r="D28">
        <v>5</v>
      </c>
      <c r="E28">
        <v>1</v>
      </c>
      <c r="F28">
        <v>6</v>
      </c>
      <c r="G28">
        <v>752</v>
      </c>
      <c r="H28">
        <v>88</v>
      </c>
      <c r="I28">
        <v>840</v>
      </c>
      <c r="J28">
        <f>I28/F28</f>
        <v>140</v>
      </c>
      <c r="K28">
        <f>SUMIF(raw!K:K,departments!C28,raw!M:M)</f>
        <v>2.3242528710000002E-7</v>
      </c>
      <c r="L28">
        <f>SUMIF(raw!L:L,departments!C28,raw!M:M)</f>
        <v>5.2099999999999997E-7</v>
      </c>
      <c r="M28">
        <f>SUM(K28,L28)/F28</f>
        <v>1.2557088118333332E-7</v>
      </c>
      <c r="N28">
        <f>SUMIF(raw!K:K,departments!C28,raw!N:N)</f>
        <v>2.5184121420000003</v>
      </c>
      <c r="O28">
        <f>SUMIF(raw!L:L,departments!C28,raw!N:N)</f>
        <v>0.50506938999999995</v>
      </c>
      <c r="P28">
        <f>SUM(N28,O28)/F28</f>
        <v>0.50391358866666669</v>
      </c>
    </row>
    <row r="29" spans="1:16" x14ac:dyDescent="0.25">
      <c r="A29" t="s">
        <v>96</v>
      </c>
      <c r="B29" t="s">
        <v>84</v>
      </c>
      <c r="C29" t="s">
        <v>136</v>
      </c>
      <c r="D29">
        <v>3</v>
      </c>
      <c r="E29">
        <v>4</v>
      </c>
      <c r="F29">
        <v>7</v>
      </c>
      <c r="G29">
        <v>383</v>
      </c>
      <c r="H29">
        <v>869</v>
      </c>
      <c r="I29">
        <v>1252</v>
      </c>
      <c r="J29">
        <f>I29/F29</f>
        <v>178.85714285714286</v>
      </c>
      <c r="K29">
        <f>SUMIF(raw!K:K,departments!C29,raw!M:M)</f>
        <v>1.7292470000000001E-6</v>
      </c>
      <c r="L29">
        <f>SUMIF(raw!L:L,departments!C29,raw!M:M)</f>
        <v>4.7602418699999999E-7</v>
      </c>
      <c r="M29">
        <f>SUM(K29,L29)/F29</f>
        <v>3.1503874100000003E-7</v>
      </c>
      <c r="N29">
        <f>SUMIF(raw!K:K,departments!C29,raw!N:N)</f>
        <v>1.3753394290000001</v>
      </c>
      <c r="O29">
        <f>SUMIF(raw!L:L,departments!C29,raw!N:N)</f>
        <v>1.686678656</v>
      </c>
      <c r="P29">
        <f>SUM(N29,O29)/F29</f>
        <v>0.43743115500000002</v>
      </c>
    </row>
    <row r="30" spans="1:16" x14ac:dyDescent="0.25">
      <c r="A30" t="s">
        <v>93</v>
      </c>
      <c r="B30" t="s">
        <v>99</v>
      </c>
      <c r="C30" t="s">
        <v>138</v>
      </c>
      <c r="D30">
        <v>1</v>
      </c>
      <c r="E30">
        <v>0</v>
      </c>
      <c r="F30">
        <v>1</v>
      </c>
      <c r="G30">
        <v>86</v>
      </c>
      <c r="H30">
        <v>0</v>
      </c>
      <c r="I30">
        <v>86</v>
      </c>
      <c r="J30">
        <f>I30/F30</f>
        <v>86</v>
      </c>
      <c r="K30">
        <f>SUMIF(raw!K:K,departments!C30,raw!M:M)</f>
        <v>2.6499999999999999E-8</v>
      </c>
      <c r="L30">
        <f>SUMIF(raw!L:L,departments!C30,raw!M:M)</f>
        <v>0</v>
      </c>
      <c r="M30">
        <f>SUM(K30,L30)/F30</f>
        <v>2.6499999999999999E-8</v>
      </c>
      <c r="N30">
        <f>SUMIF(raw!K:K,departments!C30,raw!N:N)</f>
        <v>0.55648391900000005</v>
      </c>
      <c r="O30">
        <f>SUMIF(raw!L:L,departments!C30,raw!N:N)</f>
        <v>0</v>
      </c>
      <c r="P30">
        <f>SUM(N30,O30)/F30</f>
        <v>0.55648391900000005</v>
      </c>
    </row>
    <row r="31" spans="1:16" x14ac:dyDescent="0.25">
      <c r="A31" t="s">
        <v>97</v>
      </c>
      <c r="B31" t="s">
        <v>83</v>
      </c>
      <c r="C31" t="s">
        <v>139</v>
      </c>
      <c r="D31">
        <v>6</v>
      </c>
      <c r="E31">
        <v>6</v>
      </c>
      <c r="F31">
        <v>12</v>
      </c>
      <c r="G31">
        <v>945</v>
      </c>
      <c r="H31">
        <v>859</v>
      </c>
      <c r="I31">
        <v>1804</v>
      </c>
      <c r="J31">
        <f>I31/F31</f>
        <v>150.33333333333334</v>
      </c>
      <c r="K31">
        <f>SUMIF(raw!K:K,departments!C31,raw!M:M)</f>
        <v>3.9419311100000002E-8</v>
      </c>
      <c r="L31">
        <f>SUMIF(raw!L:L,departments!C31,raw!M:M)</f>
        <v>3.141458E-7</v>
      </c>
      <c r="M31">
        <f>SUM(K31,L31)/F31</f>
        <v>2.9463759258333337E-8</v>
      </c>
      <c r="N31">
        <f>SUMIF(raw!K:K,departments!C31,raw!N:N)</f>
        <v>2.9041496129999995</v>
      </c>
      <c r="O31">
        <f>SUMIF(raw!L:L,departments!C31,raw!N:N)</f>
        <v>2.7920711370000002</v>
      </c>
      <c r="P31">
        <f>SUM(N31,O31)/F31</f>
        <v>0.47468506250000003</v>
      </c>
    </row>
    <row r="32" spans="1:16" x14ac:dyDescent="0.25">
      <c r="A32" t="s">
        <v>90</v>
      </c>
      <c r="B32" t="s">
        <v>83</v>
      </c>
      <c r="C32" t="s">
        <v>141</v>
      </c>
      <c r="D32">
        <v>1</v>
      </c>
      <c r="E32">
        <v>0</v>
      </c>
      <c r="F32">
        <v>1</v>
      </c>
      <c r="G32">
        <v>69</v>
      </c>
      <c r="H32">
        <v>0</v>
      </c>
      <c r="I32">
        <v>69</v>
      </c>
      <c r="J32">
        <f>I32/F32</f>
        <v>69</v>
      </c>
      <c r="K32">
        <f>SUMIF(raw!K:K,departments!C32,raw!M:M)</f>
        <v>1.1200000000000001E-6</v>
      </c>
      <c r="L32">
        <f>SUMIF(raw!L:L,departments!C32,raw!M:M)</f>
        <v>0</v>
      </c>
      <c r="M32">
        <f>SUM(K32,L32)/F32</f>
        <v>1.1200000000000001E-6</v>
      </c>
      <c r="N32">
        <f>SUMIF(raw!K:K,departments!C32,raw!N:N)</f>
        <v>0.54760973599999996</v>
      </c>
      <c r="O32">
        <f>SUMIF(raw!L:L,departments!C32,raw!N:N)</f>
        <v>0</v>
      </c>
      <c r="P32">
        <f>SUM(N32,O32)/F32</f>
        <v>0.54760973599999996</v>
      </c>
    </row>
    <row r="33" spans="1:16" x14ac:dyDescent="0.25">
      <c r="A33" t="s">
        <v>97</v>
      </c>
      <c r="B33" t="s">
        <v>87</v>
      </c>
      <c r="C33" t="s">
        <v>142</v>
      </c>
      <c r="D33">
        <v>9</v>
      </c>
      <c r="E33">
        <v>0</v>
      </c>
      <c r="F33">
        <v>9</v>
      </c>
      <c r="G33">
        <v>1295</v>
      </c>
      <c r="H33">
        <v>0</v>
      </c>
      <c r="I33">
        <v>1295</v>
      </c>
      <c r="J33">
        <f>I33/F33</f>
        <v>143.88888888888889</v>
      </c>
      <c r="K33">
        <f>SUMIF(raw!K:K,departments!C33,raw!M:M)</f>
        <v>4.5339414799999996E-6</v>
      </c>
      <c r="L33">
        <f>SUMIF(raw!L:L,departments!C33,raw!M:M)</f>
        <v>0</v>
      </c>
      <c r="M33">
        <f>SUM(K33,L33)/F33</f>
        <v>5.037712755555555E-7</v>
      </c>
      <c r="N33">
        <f>SUMIF(raw!K:K,departments!C33,raw!N:N)</f>
        <v>4.1444332790000002</v>
      </c>
      <c r="O33">
        <f>SUMIF(raw!L:L,departments!C33,raw!N:N)</f>
        <v>0</v>
      </c>
      <c r="P33">
        <f>SUM(N33,O33)/F33</f>
        <v>0.46049258655555558</v>
      </c>
    </row>
    <row r="34" spans="1:16" x14ac:dyDescent="0.25">
      <c r="A34" t="s">
        <v>96</v>
      </c>
      <c r="B34" t="s">
        <v>83</v>
      </c>
      <c r="C34" t="s">
        <v>143</v>
      </c>
      <c r="D34">
        <v>8</v>
      </c>
      <c r="E34">
        <v>4</v>
      </c>
      <c r="F34">
        <v>12</v>
      </c>
      <c r="G34">
        <v>2049</v>
      </c>
      <c r="H34">
        <v>1110</v>
      </c>
      <c r="I34">
        <v>3159</v>
      </c>
      <c r="J34">
        <f>I34/F34</f>
        <v>263.25</v>
      </c>
      <c r="K34">
        <f>SUMIF(raw!K:K,departments!C34,raw!M:M)</f>
        <v>5.4944260000373323E-7</v>
      </c>
      <c r="L34">
        <f>SUMIF(raw!L:L,departments!C34,raw!M:M)</f>
        <v>7.3763999999999995E-10</v>
      </c>
      <c r="M34">
        <f>SUM(K34,L34)/F34</f>
        <v>4.5848353333644436E-8</v>
      </c>
      <c r="N34">
        <f>SUMIF(raw!K:K,departments!C34,raw!N:N)</f>
        <v>3.4445873800000002</v>
      </c>
      <c r="O34">
        <f>SUMIF(raw!L:L,departments!C34,raw!N:N)</f>
        <v>1.58189037</v>
      </c>
      <c r="P34">
        <f>SUM(N34,O34)/F34</f>
        <v>0.41887314583333329</v>
      </c>
    </row>
    <row r="35" spans="1:16" x14ac:dyDescent="0.25">
      <c r="A35" t="s">
        <v>84</v>
      </c>
      <c r="B35" t="s">
        <v>96</v>
      </c>
      <c r="C35" t="s">
        <v>137</v>
      </c>
      <c r="D35">
        <v>4</v>
      </c>
      <c r="E35">
        <v>3</v>
      </c>
      <c r="F35">
        <v>7</v>
      </c>
      <c r="G35">
        <v>869</v>
      </c>
      <c r="H35">
        <v>383</v>
      </c>
      <c r="I35">
        <v>1252</v>
      </c>
      <c r="J35">
        <f>I35/F35</f>
        <v>178.85714285714286</v>
      </c>
      <c r="K35">
        <f>SUMIF(raw!K:K,departments!C35,raw!M:M)</f>
        <v>4.7602418699999999E-7</v>
      </c>
      <c r="L35">
        <f>SUMIF(raw!L:L,departments!C35,raw!M:M)</f>
        <v>1.7292470000000001E-6</v>
      </c>
      <c r="M35">
        <f>SUM(K35,L35)/F35</f>
        <v>3.1503874100000003E-7</v>
      </c>
      <c r="N35">
        <f>SUMIF(raw!K:K,departments!C35,raw!N:N)</f>
        <v>1.686678656</v>
      </c>
      <c r="O35">
        <f>SUMIF(raw!L:L,departments!C35,raw!N:N)</f>
        <v>1.3753394290000001</v>
      </c>
      <c r="P35">
        <f>SUM(N35,O35)/F35</f>
        <v>0.43743115500000002</v>
      </c>
    </row>
    <row r="36" spans="1:16" x14ac:dyDescent="0.25">
      <c r="A36" t="s">
        <v>95</v>
      </c>
      <c r="B36" t="s">
        <v>84</v>
      </c>
      <c r="C36" t="s">
        <v>145</v>
      </c>
      <c r="D36">
        <v>6</v>
      </c>
      <c r="E36">
        <v>3</v>
      </c>
      <c r="F36">
        <v>9</v>
      </c>
      <c r="G36">
        <v>675</v>
      </c>
      <c r="H36">
        <v>397</v>
      </c>
      <c r="I36">
        <v>1072</v>
      </c>
      <c r="J36">
        <f>I36/F36</f>
        <v>119.11111111111111</v>
      </c>
      <c r="K36">
        <f>SUMIF(raw!K:K,departments!C36,raw!M:M)</f>
        <v>1.5882599999999999E-6</v>
      </c>
      <c r="L36">
        <f>SUMIF(raw!L:L,departments!C36,raw!M:M)</f>
        <v>1.2101476000000002E-6</v>
      </c>
      <c r="M36">
        <f>SUM(K36,L36)/F36</f>
        <v>3.1093417777777774E-7</v>
      </c>
      <c r="N36">
        <f>SUMIF(raw!K:K,departments!C36,raw!N:N)</f>
        <v>3.0721757269999994</v>
      </c>
      <c r="O36">
        <f>SUMIF(raw!L:L,departments!C36,raw!N:N)</f>
        <v>1.4692129609999998</v>
      </c>
      <c r="P36">
        <f>SUM(N36,O36)/F36</f>
        <v>0.50459874311111108</v>
      </c>
    </row>
    <row r="37" spans="1:16" x14ac:dyDescent="0.25">
      <c r="A37" t="s">
        <v>84</v>
      </c>
      <c r="B37" t="s">
        <v>95</v>
      </c>
      <c r="C37" t="s">
        <v>146</v>
      </c>
      <c r="D37">
        <v>3</v>
      </c>
      <c r="E37">
        <v>6</v>
      </c>
      <c r="F37">
        <v>9</v>
      </c>
      <c r="G37">
        <v>397</v>
      </c>
      <c r="H37">
        <v>675</v>
      </c>
      <c r="I37">
        <v>1072</v>
      </c>
      <c r="J37">
        <f>I37/F37</f>
        <v>119.11111111111111</v>
      </c>
      <c r="K37">
        <f>SUMIF(raw!K:K,departments!C37,raw!M:M)</f>
        <v>1.2101476000000002E-6</v>
      </c>
      <c r="L37">
        <f>SUMIF(raw!L:L,departments!C37,raw!M:M)</f>
        <v>1.5882599999999999E-6</v>
      </c>
      <c r="M37">
        <f>SUM(K37,L37)/F37</f>
        <v>3.1093417777777774E-7</v>
      </c>
      <c r="N37">
        <f>SUMIF(raw!K:K,departments!C37,raw!N:N)</f>
        <v>1.4692129609999998</v>
      </c>
      <c r="O37">
        <f>SUMIF(raw!L:L,departments!C37,raw!N:N)</f>
        <v>3.0721757269999994</v>
      </c>
      <c r="P37">
        <f>SUM(N37,O37)/F37</f>
        <v>0.50459874311111108</v>
      </c>
    </row>
    <row r="38" spans="1:16" x14ac:dyDescent="0.25">
      <c r="A38" t="s">
        <v>93</v>
      </c>
      <c r="B38" t="s">
        <v>83</v>
      </c>
      <c r="C38" t="s">
        <v>115</v>
      </c>
      <c r="D38">
        <v>3</v>
      </c>
      <c r="E38">
        <v>10</v>
      </c>
      <c r="F38">
        <v>13</v>
      </c>
      <c r="G38">
        <v>678</v>
      </c>
      <c r="H38">
        <v>1744</v>
      </c>
      <c r="I38">
        <v>2422</v>
      </c>
      <c r="J38">
        <f>I38/F38</f>
        <v>186.30769230769232</v>
      </c>
      <c r="K38">
        <f>SUMIF(raw!K:K,departments!C38,raw!M:M)</f>
        <v>4.2425000003089997E-9</v>
      </c>
      <c r="L38">
        <f>SUMIF(raw!L:L,departments!C38,raw!M:M)</f>
        <v>1.4895493700054299E-6</v>
      </c>
      <c r="M38">
        <f>SUM(K38,L38)/F38</f>
        <v>1.1490706692351838E-7</v>
      </c>
      <c r="N38">
        <f>SUMIF(raw!K:K,departments!C38,raw!N:N)</f>
        <v>1.384842079</v>
      </c>
      <c r="O38">
        <f>SUMIF(raw!L:L,departments!C38,raw!N:N)</f>
        <v>4.8394038950000002</v>
      </c>
      <c r="P38">
        <f>SUM(N38,O38)/F38</f>
        <v>0.47878815184615386</v>
      </c>
    </row>
    <row r="39" spans="1:16" x14ac:dyDescent="0.25">
      <c r="A39" t="s">
        <v>98</v>
      </c>
      <c r="B39" t="s">
        <v>93</v>
      </c>
      <c r="C39" t="s">
        <v>147</v>
      </c>
      <c r="D39">
        <v>1</v>
      </c>
      <c r="E39">
        <v>0</v>
      </c>
      <c r="F39">
        <v>1</v>
      </c>
      <c r="G39">
        <v>73</v>
      </c>
      <c r="H39">
        <v>0</v>
      </c>
      <c r="I39">
        <v>73</v>
      </c>
      <c r="J39">
        <f>I39/F39</f>
        <v>73</v>
      </c>
      <c r="K39">
        <f>SUMIF(raw!K:K,departments!C39,raw!M:M)</f>
        <v>1.6700000000000001E-6</v>
      </c>
      <c r="L39">
        <f>SUMIF(raw!L:L,departments!C39,raw!M:M)</f>
        <v>0</v>
      </c>
      <c r="M39">
        <f>SUM(K39,L39)/F39</f>
        <v>1.6700000000000001E-6</v>
      </c>
      <c r="N39">
        <f>SUMIF(raw!K:K,departments!C39,raw!N:N)</f>
        <v>0.52695950199999997</v>
      </c>
      <c r="O39">
        <f>SUMIF(raw!L:L,departments!C39,raw!N:N)</f>
        <v>0</v>
      </c>
      <c r="P39">
        <f>SUM(N39,O39)/F39</f>
        <v>0.52695950199999997</v>
      </c>
    </row>
    <row r="40" spans="1:16" x14ac:dyDescent="0.25">
      <c r="A40" t="s">
        <v>87</v>
      </c>
      <c r="B40" t="s">
        <v>99</v>
      </c>
      <c r="C40" t="s">
        <v>148</v>
      </c>
      <c r="D40">
        <v>3</v>
      </c>
      <c r="E40">
        <v>1</v>
      </c>
      <c r="F40">
        <v>4</v>
      </c>
      <c r="G40">
        <v>398</v>
      </c>
      <c r="H40">
        <v>117</v>
      </c>
      <c r="I40">
        <v>515</v>
      </c>
      <c r="J40">
        <f>I40/F40</f>
        <v>128.75</v>
      </c>
      <c r="K40">
        <f>SUMIF(raw!K:K,departments!C40,raw!M:M)</f>
        <v>3.4325299999999998E-7</v>
      </c>
      <c r="L40">
        <f>SUMIF(raw!L:L,departments!C40,raw!M:M)</f>
        <v>9.4399999999999998E-7</v>
      </c>
      <c r="M40">
        <f>SUM(K40,L40)/F40</f>
        <v>3.2181324999999998E-7</v>
      </c>
      <c r="N40">
        <f>SUMIF(raw!K:K,departments!C40,raw!N:N)</f>
        <v>1.426237011</v>
      </c>
      <c r="O40">
        <f>SUMIF(raw!L:L,departments!C40,raw!N:N)</f>
        <v>0.43515776900000003</v>
      </c>
      <c r="P40">
        <f>SUM(N40,O40)/F40</f>
        <v>0.46534869499999998</v>
      </c>
    </row>
    <row r="41" spans="1:16" x14ac:dyDescent="0.25">
      <c r="A41" t="s">
        <v>81</v>
      </c>
      <c r="B41" t="s">
        <v>84</v>
      </c>
      <c r="C41" t="s">
        <v>150</v>
      </c>
      <c r="D41">
        <v>1</v>
      </c>
      <c r="E41">
        <v>7</v>
      </c>
      <c r="F41">
        <v>8</v>
      </c>
      <c r="G41">
        <v>96</v>
      </c>
      <c r="H41">
        <v>1467</v>
      </c>
      <c r="I41">
        <v>1563</v>
      </c>
      <c r="J41">
        <f>I41/F41</f>
        <v>195.375</v>
      </c>
      <c r="K41">
        <f>SUMIF(raw!K:K,departments!C41,raw!M:M)</f>
        <v>6.9600000000000001E-8</v>
      </c>
      <c r="L41">
        <f>SUMIF(raw!L:L,departments!C41,raw!M:M)</f>
        <v>6.0806757000000004E-6</v>
      </c>
      <c r="M41">
        <f>SUM(K41,L41)/F41</f>
        <v>7.6878446250000007E-7</v>
      </c>
      <c r="N41">
        <f>SUMIF(raw!K:K,departments!C41,raw!N:N)</f>
        <v>0.51695268500000002</v>
      </c>
      <c r="O41">
        <f>SUMIF(raw!L:L,departments!C41,raw!N:N)</f>
        <v>2.4946297319999999</v>
      </c>
      <c r="P41">
        <f>SUM(N41,O41)/F41</f>
        <v>0.37644780212500001</v>
      </c>
    </row>
    <row r="42" spans="1:16" x14ac:dyDescent="0.25">
      <c r="A42" t="s">
        <v>97</v>
      </c>
      <c r="B42" t="s">
        <v>95</v>
      </c>
      <c r="C42" t="s">
        <v>152</v>
      </c>
      <c r="D42">
        <v>1</v>
      </c>
      <c r="E42">
        <v>2</v>
      </c>
      <c r="F42">
        <v>3</v>
      </c>
      <c r="G42">
        <v>129</v>
      </c>
      <c r="H42">
        <v>240</v>
      </c>
      <c r="I42">
        <v>369</v>
      </c>
      <c r="J42">
        <f>I42/F42</f>
        <v>123</v>
      </c>
      <c r="K42">
        <f>SUMIF(raw!K:K,departments!C42,raw!M:M)</f>
        <v>4.2199999999999999E-10</v>
      </c>
      <c r="L42">
        <f>SUMIF(raw!L:L,departments!C42,raw!M:M)</f>
        <v>2.6380000000000002E-8</v>
      </c>
      <c r="M42">
        <f>SUM(K42,L42)/F42</f>
        <v>8.9340000000000008E-9</v>
      </c>
      <c r="N42">
        <f>SUMIF(raw!K:K,departments!C42,raw!N:N)</f>
        <v>0.51510197400000002</v>
      </c>
      <c r="O42">
        <f>SUMIF(raw!L:L,departments!C42,raw!N:N)</f>
        <v>0.98274600700000003</v>
      </c>
      <c r="P42">
        <f>SUM(N42,O42)/F42</f>
        <v>0.49928266033333335</v>
      </c>
    </row>
    <row r="43" spans="1:16" x14ac:dyDescent="0.25">
      <c r="A43" t="s">
        <v>84</v>
      </c>
      <c r="B43" t="s">
        <v>100</v>
      </c>
      <c r="C43" t="s">
        <v>154</v>
      </c>
      <c r="D43">
        <v>1</v>
      </c>
      <c r="E43">
        <v>0</v>
      </c>
      <c r="F43">
        <v>1</v>
      </c>
      <c r="G43">
        <v>83</v>
      </c>
      <c r="H43">
        <v>0</v>
      </c>
      <c r="I43">
        <v>83</v>
      </c>
      <c r="J43">
        <f>I43/F43</f>
        <v>83</v>
      </c>
      <c r="K43">
        <f>SUMIF(raw!K:K,departments!C43,raw!M:M)</f>
        <v>8.4099999999999997E-7</v>
      </c>
      <c r="L43">
        <f>SUMIF(raw!L:L,departments!C43,raw!M:M)</f>
        <v>0</v>
      </c>
      <c r="M43">
        <f>SUM(K43,L43)/F43</f>
        <v>8.4099999999999997E-7</v>
      </c>
      <c r="N43">
        <f>SUMIF(raw!K:K,departments!C43,raw!N:N)</f>
        <v>0.51007180500000004</v>
      </c>
      <c r="O43">
        <f>SUMIF(raw!L:L,departments!C43,raw!N:N)</f>
        <v>0</v>
      </c>
      <c r="P43">
        <f>SUM(N43,O43)/F43</f>
        <v>0.51007180500000004</v>
      </c>
    </row>
    <row r="44" spans="1:16" x14ac:dyDescent="0.25">
      <c r="A44" t="s">
        <v>83</v>
      </c>
      <c r="B44" t="s">
        <v>95</v>
      </c>
      <c r="C44" t="s">
        <v>119</v>
      </c>
      <c r="D44">
        <v>3</v>
      </c>
      <c r="E44">
        <v>10</v>
      </c>
      <c r="F44">
        <v>13</v>
      </c>
      <c r="G44">
        <v>369</v>
      </c>
      <c r="H44">
        <v>1467</v>
      </c>
      <c r="I44">
        <v>1836</v>
      </c>
      <c r="J44">
        <f>I44/F44</f>
        <v>141.23076923076923</v>
      </c>
      <c r="K44">
        <f>SUMIF(raw!K:K,departments!C44,raw!M:M)</f>
        <v>1.0354000000000001E-6</v>
      </c>
      <c r="L44">
        <f>SUMIF(raw!L:L,departments!C44,raw!M:M)</f>
        <v>4.2556354695100877E-6</v>
      </c>
      <c r="M44">
        <f>SUM(K44,L44)/F44</f>
        <v>4.0700272842385293E-7</v>
      </c>
      <c r="N44">
        <f>SUMIF(raw!K:K,departments!C44,raw!N:N)</f>
        <v>1.362951064</v>
      </c>
      <c r="O44">
        <f>SUMIF(raw!L:L,departments!C44,raw!N:N)</f>
        <v>4.8613492690000006</v>
      </c>
      <c r="P44">
        <f>SUM(N44,O44)/F44</f>
        <v>0.47879233330769233</v>
      </c>
    </row>
    <row r="45" spans="1:16" x14ac:dyDescent="0.25">
      <c r="A45" t="s">
        <v>86</v>
      </c>
      <c r="B45" t="s">
        <v>83</v>
      </c>
      <c r="C45" t="s">
        <v>155</v>
      </c>
      <c r="D45">
        <v>3</v>
      </c>
      <c r="E45">
        <v>2</v>
      </c>
      <c r="F45">
        <v>5</v>
      </c>
      <c r="G45">
        <v>455</v>
      </c>
      <c r="H45">
        <v>260</v>
      </c>
      <c r="I45">
        <v>715</v>
      </c>
      <c r="J45">
        <f>I45/F45</f>
        <v>143</v>
      </c>
      <c r="K45">
        <f>SUMIF(raw!K:K,departments!C45,raw!M:M)</f>
        <v>8.3863427999999995E-7</v>
      </c>
      <c r="L45">
        <f>SUMIF(raw!L:L,departments!C45,raw!M:M)</f>
        <v>2.2969999999999998E-6</v>
      </c>
      <c r="M45">
        <f>SUM(K45,L45)/F45</f>
        <v>6.2712685600000001E-7</v>
      </c>
      <c r="N45">
        <f>SUMIF(raw!K:K,departments!C45,raw!N:N)</f>
        <v>1.432776979</v>
      </c>
      <c r="O45">
        <f>SUMIF(raw!L:L,departments!C45,raw!N:N)</f>
        <v>0.83211717899999993</v>
      </c>
      <c r="P45">
        <f>SUM(N45,O45)/F45</f>
        <v>0.45297883159999996</v>
      </c>
    </row>
    <row r="46" spans="1:16" x14ac:dyDescent="0.25">
      <c r="A46" t="s">
        <v>93</v>
      </c>
      <c r="B46" t="s">
        <v>87</v>
      </c>
      <c r="C46" t="s">
        <v>135</v>
      </c>
      <c r="D46">
        <v>1</v>
      </c>
      <c r="E46">
        <v>5</v>
      </c>
      <c r="F46">
        <v>6</v>
      </c>
      <c r="G46">
        <v>88</v>
      </c>
      <c r="H46">
        <v>752</v>
      </c>
      <c r="I46">
        <v>840</v>
      </c>
      <c r="J46">
        <f>I46/F46</f>
        <v>140</v>
      </c>
      <c r="K46">
        <f>SUMIF(raw!K:K,departments!C46,raw!M:M)</f>
        <v>5.2099999999999997E-7</v>
      </c>
      <c r="L46">
        <f>SUMIF(raw!L:L,departments!C46,raw!M:M)</f>
        <v>2.3242528710000002E-7</v>
      </c>
      <c r="M46">
        <f>SUM(K46,L46)/F46</f>
        <v>1.2557088118333332E-7</v>
      </c>
      <c r="N46">
        <f>SUMIF(raw!K:K,departments!C46,raw!N:N)</f>
        <v>0.50506938999999995</v>
      </c>
      <c r="O46">
        <f>SUMIF(raw!L:L,departments!C46,raw!N:N)</f>
        <v>2.5184121420000003</v>
      </c>
      <c r="P46">
        <f>SUM(N46,O46)/F46</f>
        <v>0.50391358866666669</v>
      </c>
    </row>
    <row r="47" spans="1:16" x14ac:dyDescent="0.25">
      <c r="A47" t="s">
        <v>100</v>
      </c>
      <c r="B47" t="s">
        <v>100</v>
      </c>
      <c r="C47" t="s">
        <v>157</v>
      </c>
      <c r="D47">
        <v>1</v>
      </c>
      <c r="E47">
        <v>1</v>
      </c>
      <c r="F47">
        <v>2</v>
      </c>
      <c r="G47">
        <v>119</v>
      </c>
      <c r="H47">
        <v>119</v>
      </c>
      <c r="I47">
        <v>238</v>
      </c>
      <c r="J47">
        <f>I47/F47</f>
        <v>119</v>
      </c>
      <c r="K47">
        <f>SUMIF(raw!K:K,departments!C47,raw!M:M)</f>
        <v>9.6999999999999992E-9</v>
      </c>
      <c r="L47">
        <f>SUMIF(raw!L:L,departments!C47,raw!M:M)</f>
        <v>9.6999999999999992E-9</v>
      </c>
      <c r="M47">
        <f>SUM(K47,L47)/F47</f>
        <v>9.6999999999999992E-9</v>
      </c>
      <c r="N47">
        <f>SUMIF(raw!K:K,departments!C47,raw!N:N)</f>
        <v>0.49599248800000001</v>
      </c>
      <c r="O47">
        <f>SUMIF(raw!L:L,departments!C47,raw!N:N)</f>
        <v>0.49599248800000001</v>
      </c>
      <c r="P47">
        <f>SUM(N47,O47)/F47</f>
        <v>0.49599248800000001</v>
      </c>
    </row>
    <row r="48" spans="1:16" x14ac:dyDescent="0.25">
      <c r="A48" t="s">
        <v>95</v>
      </c>
      <c r="B48" t="s">
        <v>97</v>
      </c>
      <c r="C48" t="s">
        <v>153</v>
      </c>
      <c r="D48">
        <v>2</v>
      </c>
      <c r="E48">
        <v>1</v>
      </c>
      <c r="F48">
        <v>3</v>
      </c>
      <c r="G48">
        <v>240</v>
      </c>
      <c r="H48">
        <v>129</v>
      </c>
      <c r="I48">
        <v>369</v>
      </c>
      <c r="J48">
        <f>I48/F48</f>
        <v>123</v>
      </c>
      <c r="K48">
        <f>SUMIF(raw!K:K,departments!C48,raw!M:M)</f>
        <v>2.6380000000000002E-8</v>
      </c>
      <c r="L48">
        <f>SUMIF(raw!L:L,departments!C48,raw!M:M)</f>
        <v>4.2199999999999999E-10</v>
      </c>
      <c r="M48">
        <f>SUM(K48,L48)/F48</f>
        <v>8.9340000000000008E-9</v>
      </c>
      <c r="N48">
        <f>SUMIF(raw!K:K,departments!C48,raw!N:N)</f>
        <v>0.98274600700000003</v>
      </c>
      <c r="O48">
        <f>SUMIF(raw!L:L,departments!C48,raw!N:N)</f>
        <v>0.51510197400000002</v>
      </c>
      <c r="P48">
        <f>SUM(N48,O48)/F48</f>
        <v>0.49928266033333335</v>
      </c>
    </row>
    <row r="49" spans="1:16" x14ac:dyDescent="0.25">
      <c r="A49" t="s">
        <v>81</v>
      </c>
      <c r="B49" t="s">
        <v>100</v>
      </c>
      <c r="C49" t="s">
        <v>158</v>
      </c>
      <c r="D49">
        <v>1</v>
      </c>
      <c r="E49">
        <v>0</v>
      </c>
      <c r="F49">
        <v>1</v>
      </c>
      <c r="G49">
        <v>86</v>
      </c>
      <c r="H49">
        <v>0</v>
      </c>
      <c r="I49">
        <v>86</v>
      </c>
      <c r="J49">
        <f>I49/F49</f>
        <v>86</v>
      </c>
      <c r="K49">
        <f>SUMIF(raw!K:K,departments!C49,raw!M:M)</f>
        <v>1.2699999999999999E-6</v>
      </c>
      <c r="L49">
        <f>SUMIF(raw!L:L,departments!C49,raw!M:M)</f>
        <v>0</v>
      </c>
      <c r="M49">
        <f>SUM(K49,L49)/F49</f>
        <v>1.2699999999999999E-6</v>
      </c>
      <c r="N49">
        <f>SUMIF(raw!K:K,departments!C49,raw!N:N)</f>
        <v>0.49493155799999999</v>
      </c>
      <c r="O49">
        <f>SUMIF(raw!L:L,departments!C49,raw!N:N)</f>
        <v>0</v>
      </c>
      <c r="P49">
        <f>SUM(N49,O49)/F49</f>
        <v>0.49493155799999999</v>
      </c>
    </row>
    <row r="50" spans="1:16" x14ac:dyDescent="0.25">
      <c r="A50" t="s">
        <v>86</v>
      </c>
      <c r="B50" t="s">
        <v>101</v>
      </c>
      <c r="C50" t="s">
        <v>159</v>
      </c>
      <c r="D50">
        <v>1</v>
      </c>
      <c r="E50">
        <v>0</v>
      </c>
      <c r="F50">
        <v>1</v>
      </c>
      <c r="G50">
        <v>106</v>
      </c>
      <c r="H50">
        <v>0</v>
      </c>
      <c r="I50">
        <v>106</v>
      </c>
      <c r="J50">
        <f>I50/F50</f>
        <v>106</v>
      </c>
      <c r="K50">
        <f>SUMIF(raw!K:K,departments!C50,raw!M:M)</f>
        <v>7.6000000000000006E-8</v>
      </c>
      <c r="L50">
        <f>SUMIF(raw!L:L,departments!C50,raw!M:M)</f>
        <v>0</v>
      </c>
      <c r="M50">
        <f>SUM(K50,L50)/F50</f>
        <v>7.6000000000000006E-8</v>
      </c>
      <c r="N50">
        <f>SUMIF(raw!K:K,departments!C50,raw!N:N)</f>
        <v>0.49360942000000002</v>
      </c>
      <c r="O50">
        <f>SUMIF(raw!L:L,departments!C50,raw!N:N)</f>
        <v>0</v>
      </c>
      <c r="P50">
        <f>SUM(N50,O50)/F50</f>
        <v>0.49360942000000002</v>
      </c>
    </row>
    <row r="51" spans="1:16" x14ac:dyDescent="0.25">
      <c r="A51" t="s">
        <v>83</v>
      </c>
      <c r="B51" t="s">
        <v>97</v>
      </c>
      <c r="C51" t="s">
        <v>140</v>
      </c>
      <c r="D51">
        <v>6</v>
      </c>
      <c r="E51">
        <v>6</v>
      </c>
      <c r="F51">
        <v>12</v>
      </c>
      <c r="G51">
        <v>859</v>
      </c>
      <c r="H51">
        <v>945</v>
      </c>
      <c r="I51">
        <v>1804</v>
      </c>
      <c r="J51">
        <f>I51/F51</f>
        <v>150.33333333333334</v>
      </c>
      <c r="K51">
        <f>SUMIF(raw!K:K,departments!C51,raw!M:M)</f>
        <v>3.141458E-7</v>
      </c>
      <c r="L51">
        <f>SUMIF(raw!L:L,departments!C51,raw!M:M)</f>
        <v>3.9419311100000002E-8</v>
      </c>
      <c r="M51">
        <f>SUM(K51,L51)/F51</f>
        <v>2.9463759258333337E-8</v>
      </c>
      <c r="N51">
        <f>SUMIF(raw!K:K,departments!C51,raw!N:N)</f>
        <v>2.7920711370000002</v>
      </c>
      <c r="O51">
        <f>SUMIF(raw!L:L,departments!C51,raw!N:N)</f>
        <v>2.9041496129999995</v>
      </c>
      <c r="P51">
        <f>SUM(N51,O51)/F51</f>
        <v>0.47468506250000003</v>
      </c>
    </row>
    <row r="52" spans="1:16" x14ac:dyDescent="0.25">
      <c r="A52" t="s">
        <v>100</v>
      </c>
      <c r="B52" t="s">
        <v>96</v>
      </c>
      <c r="C52" t="s">
        <v>160</v>
      </c>
      <c r="D52">
        <v>3</v>
      </c>
      <c r="E52">
        <v>1</v>
      </c>
      <c r="F52">
        <v>4</v>
      </c>
      <c r="G52">
        <v>485</v>
      </c>
      <c r="H52">
        <v>115</v>
      </c>
      <c r="I52">
        <v>600</v>
      </c>
      <c r="J52">
        <f>I52/F52</f>
        <v>150</v>
      </c>
      <c r="K52">
        <f>SUMIF(raw!K:K,departments!C52,raw!M:M)</f>
        <v>3.4462650000000005E-6</v>
      </c>
      <c r="L52">
        <f>SUMIF(raw!L:L,departments!C52,raw!M:M)</f>
        <v>6.6199999999999997E-8</v>
      </c>
      <c r="M52">
        <f>SUM(K52,L52)/F52</f>
        <v>8.7811625000000009E-7</v>
      </c>
      <c r="N52">
        <f>SUMIF(raw!K:K,departments!C52,raw!N:N)</f>
        <v>1.213701739</v>
      </c>
      <c r="O52">
        <f>SUMIF(raw!L:L,departments!C52,raw!N:N)</f>
        <v>0.47790517799999999</v>
      </c>
      <c r="P52">
        <f>SUM(N52,O52)/F52</f>
        <v>0.42290172925000002</v>
      </c>
    </row>
    <row r="53" spans="1:16" x14ac:dyDescent="0.25">
      <c r="A53" t="s">
        <v>100</v>
      </c>
      <c r="B53" t="s">
        <v>83</v>
      </c>
      <c r="C53" t="s">
        <v>162</v>
      </c>
      <c r="D53">
        <v>2</v>
      </c>
      <c r="E53">
        <v>0</v>
      </c>
      <c r="F53">
        <v>2</v>
      </c>
      <c r="G53">
        <v>260</v>
      </c>
      <c r="H53">
        <v>0</v>
      </c>
      <c r="I53">
        <v>260</v>
      </c>
      <c r="J53">
        <f>I53/F53</f>
        <v>130</v>
      </c>
      <c r="K53">
        <f>SUMIF(raw!K:K,departments!C53,raw!M:M)</f>
        <v>5.5499999999999998E-7</v>
      </c>
      <c r="L53">
        <f>SUMIF(raw!L:L,departments!C53,raw!M:M)</f>
        <v>0</v>
      </c>
      <c r="M53">
        <f>SUM(K53,L53)/F53</f>
        <v>2.7749999999999999E-7</v>
      </c>
      <c r="N53">
        <f>SUMIF(raw!K:K,departments!C53,raw!N:N)</f>
        <v>0.88080825800000007</v>
      </c>
      <c r="O53">
        <f>SUMIF(raw!L:L,departments!C53,raw!N:N)</f>
        <v>0</v>
      </c>
      <c r="P53">
        <f>SUM(N53,O53)/F53</f>
        <v>0.44040412900000003</v>
      </c>
    </row>
    <row r="54" spans="1:16" x14ac:dyDescent="0.25">
      <c r="A54" t="s">
        <v>86</v>
      </c>
      <c r="B54" t="s">
        <v>87</v>
      </c>
      <c r="C54" t="s">
        <v>163</v>
      </c>
      <c r="D54">
        <v>1</v>
      </c>
      <c r="E54">
        <v>0</v>
      </c>
      <c r="F54">
        <v>1</v>
      </c>
      <c r="G54">
        <v>130</v>
      </c>
      <c r="H54">
        <v>0</v>
      </c>
      <c r="I54">
        <v>130</v>
      </c>
      <c r="J54">
        <f>I54/F54</f>
        <v>130</v>
      </c>
      <c r="K54">
        <f>SUMIF(raw!K:K,departments!C54,raw!M:M)</f>
        <v>4.0499999999999999E-9</v>
      </c>
      <c r="L54">
        <f>SUMIF(raw!L:L,departments!C54,raw!M:M)</f>
        <v>0</v>
      </c>
      <c r="M54">
        <f>SUM(K54,L54)/F54</f>
        <v>4.0499999999999999E-9</v>
      </c>
      <c r="N54">
        <f>SUMIF(raw!K:K,departments!C54,raw!N:N)</f>
        <v>0.48748251399999998</v>
      </c>
      <c r="O54">
        <f>SUMIF(raw!L:L,departments!C54,raw!N:N)</f>
        <v>0</v>
      </c>
      <c r="P54">
        <f>SUM(N54,O54)/F54</f>
        <v>0.48748251399999998</v>
      </c>
    </row>
    <row r="55" spans="1:16" x14ac:dyDescent="0.25">
      <c r="A55" t="s">
        <v>87</v>
      </c>
      <c r="B55" t="s">
        <v>96</v>
      </c>
      <c r="C55" t="s">
        <v>121</v>
      </c>
      <c r="D55">
        <v>2</v>
      </c>
      <c r="E55">
        <v>3</v>
      </c>
      <c r="F55">
        <v>5</v>
      </c>
      <c r="G55">
        <v>504</v>
      </c>
      <c r="H55">
        <v>490</v>
      </c>
      <c r="I55">
        <v>994</v>
      </c>
      <c r="J55">
        <f>I55/F55</f>
        <v>198.8</v>
      </c>
      <c r="K55">
        <f>SUMIF(raw!K:K,departments!C55,raw!M:M)</f>
        <v>4.6400000002590001E-10</v>
      </c>
      <c r="L55">
        <f>SUMIF(raw!L:L,departments!C55,raw!M:M)</f>
        <v>2.420000005E-6</v>
      </c>
      <c r="M55">
        <f>SUM(K55,L55)/F55</f>
        <v>4.8409280100000517E-7</v>
      </c>
      <c r="N55">
        <f>SUMIF(raw!K:K,departments!C55,raw!N:N)</f>
        <v>0.92293770500000005</v>
      </c>
      <c r="O55">
        <f>SUMIF(raw!L:L,departments!C55,raw!N:N)</f>
        <v>1.4553529099999998</v>
      </c>
      <c r="P55">
        <f>SUM(N55,O55)/F55</f>
        <v>0.47565812299999999</v>
      </c>
    </row>
    <row r="56" spans="1:16" x14ac:dyDescent="0.25">
      <c r="A56" t="s">
        <v>95</v>
      </c>
      <c r="B56" t="s">
        <v>99</v>
      </c>
      <c r="C56" t="s">
        <v>164</v>
      </c>
      <c r="D56">
        <v>1</v>
      </c>
      <c r="E56">
        <v>0</v>
      </c>
      <c r="F56">
        <v>1</v>
      </c>
      <c r="G56">
        <v>111</v>
      </c>
      <c r="H56">
        <v>0</v>
      </c>
      <c r="I56">
        <v>111</v>
      </c>
      <c r="J56">
        <f>I56/F56</f>
        <v>111</v>
      </c>
      <c r="K56">
        <f>SUMIF(raw!K:K,departments!C56,raw!M:M)</f>
        <v>6.2499999999999997E-8</v>
      </c>
      <c r="L56">
        <f>SUMIF(raw!L:L,departments!C56,raw!M:M)</f>
        <v>0</v>
      </c>
      <c r="M56">
        <f>SUM(K56,L56)/F56</f>
        <v>6.2499999999999997E-8</v>
      </c>
      <c r="N56">
        <f>SUMIF(raw!K:K,departments!C56,raw!N:N)</f>
        <v>0.48634470499999999</v>
      </c>
      <c r="O56">
        <f>SUMIF(raw!L:L,departments!C56,raw!N:N)</f>
        <v>0</v>
      </c>
      <c r="P56">
        <f>SUM(N56,O56)/F56</f>
        <v>0.48634470499999999</v>
      </c>
    </row>
    <row r="57" spans="1:16" x14ac:dyDescent="0.25">
      <c r="A57" t="s">
        <v>102</v>
      </c>
      <c r="B57" t="s">
        <v>84</v>
      </c>
      <c r="C57" t="s">
        <v>165</v>
      </c>
      <c r="D57">
        <v>1</v>
      </c>
      <c r="E57">
        <v>2</v>
      </c>
      <c r="F57">
        <v>3</v>
      </c>
      <c r="G57">
        <v>84</v>
      </c>
      <c r="H57">
        <v>462</v>
      </c>
      <c r="I57">
        <v>546</v>
      </c>
      <c r="J57">
        <f>I57/F57</f>
        <v>182</v>
      </c>
      <c r="K57">
        <f>SUMIF(raw!K:K,departments!C57,raw!M:M)</f>
        <v>3.0599999999999999E-6</v>
      </c>
      <c r="L57">
        <f>SUMIF(raw!L:L,departments!C57,raw!M:M)</f>
        <v>1.7390000000000002E-6</v>
      </c>
      <c r="M57">
        <f>SUM(K57,L57)/F57</f>
        <v>1.5996666666666667E-6</v>
      </c>
      <c r="N57">
        <f>SUMIF(raw!K:K,departments!C57,raw!N:N)</f>
        <v>0.48420928400000002</v>
      </c>
      <c r="O57">
        <f>SUMIF(raw!L:L,departments!C57,raw!N:N)</f>
        <v>0.63594179799999995</v>
      </c>
      <c r="P57">
        <f>SUM(N57,O57)/F57</f>
        <v>0.37338369399999999</v>
      </c>
    </row>
    <row r="58" spans="1:16" x14ac:dyDescent="0.25">
      <c r="A58" t="s">
        <v>96</v>
      </c>
      <c r="B58" t="s">
        <v>100</v>
      </c>
      <c r="C58" t="s">
        <v>161</v>
      </c>
      <c r="D58">
        <v>1</v>
      </c>
      <c r="E58">
        <v>3</v>
      </c>
      <c r="F58">
        <v>4</v>
      </c>
      <c r="G58">
        <v>115</v>
      </c>
      <c r="H58">
        <v>485</v>
      </c>
      <c r="I58">
        <v>600</v>
      </c>
      <c r="J58">
        <f>I58/F58</f>
        <v>150</v>
      </c>
      <c r="K58">
        <f>SUMIF(raw!K:K,departments!C58,raw!M:M)</f>
        <v>6.6199999999999997E-8</v>
      </c>
      <c r="L58">
        <f>SUMIF(raw!L:L,departments!C58,raw!M:M)</f>
        <v>3.4462650000000005E-6</v>
      </c>
      <c r="M58">
        <f>SUM(K58,L58)/F58</f>
        <v>8.7811625000000009E-7</v>
      </c>
      <c r="N58">
        <f>SUMIF(raw!K:K,departments!C58,raw!N:N)</f>
        <v>0.47790517799999999</v>
      </c>
      <c r="O58">
        <f>SUMIF(raw!L:L,departments!C58,raw!N:N)</f>
        <v>1.213701739</v>
      </c>
      <c r="P58">
        <f>SUM(N58,O58)/F58</f>
        <v>0.42290172925000002</v>
      </c>
    </row>
    <row r="59" spans="1:16" x14ac:dyDescent="0.25">
      <c r="A59" t="s">
        <v>83</v>
      </c>
      <c r="B59" t="s">
        <v>96</v>
      </c>
      <c r="C59" t="s">
        <v>144</v>
      </c>
      <c r="D59">
        <v>4</v>
      </c>
      <c r="E59">
        <v>8</v>
      </c>
      <c r="F59">
        <v>12</v>
      </c>
      <c r="G59">
        <v>1110</v>
      </c>
      <c r="H59">
        <v>2049</v>
      </c>
      <c r="I59">
        <v>3159</v>
      </c>
      <c r="J59">
        <f>I59/F59</f>
        <v>263.25</v>
      </c>
      <c r="K59">
        <f>SUMIF(raw!K:K,departments!C59,raw!M:M)</f>
        <v>7.3763999999999995E-10</v>
      </c>
      <c r="L59">
        <f>SUMIF(raw!L:L,departments!C59,raw!M:M)</f>
        <v>5.4944260000373323E-7</v>
      </c>
      <c r="M59">
        <f>SUM(K59,L59)/F59</f>
        <v>4.5848353333644436E-8</v>
      </c>
      <c r="N59">
        <f>SUMIF(raw!K:K,departments!C59,raw!N:N)</f>
        <v>1.58189037</v>
      </c>
      <c r="O59">
        <f>SUMIF(raw!L:L,departments!C59,raw!N:N)</f>
        <v>3.4445873800000002</v>
      </c>
      <c r="P59">
        <f>SUM(N59,O59)/F59</f>
        <v>0.41887314583333329</v>
      </c>
    </row>
    <row r="60" spans="1:16" x14ac:dyDescent="0.25">
      <c r="A60" t="s">
        <v>83</v>
      </c>
      <c r="B60" t="s">
        <v>101</v>
      </c>
      <c r="C60" t="s">
        <v>167</v>
      </c>
      <c r="D60">
        <v>2</v>
      </c>
      <c r="E60">
        <v>2</v>
      </c>
      <c r="F60">
        <v>4</v>
      </c>
      <c r="G60">
        <v>307</v>
      </c>
      <c r="H60">
        <v>303</v>
      </c>
      <c r="I60">
        <v>610</v>
      </c>
      <c r="J60">
        <f>I60/F60</f>
        <v>152.5</v>
      </c>
      <c r="K60">
        <f>SUMIF(raw!K:K,departments!C60,raw!M:M)</f>
        <v>2.9409039999999998E-6</v>
      </c>
      <c r="L60">
        <f>SUMIF(raw!L:L,departments!C60,raw!M:M)</f>
        <v>1.6500000000000001E-6</v>
      </c>
      <c r="M60">
        <f>SUM(K60,L60)/F60</f>
        <v>1.1477259999999999E-6</v>
      </c>
      <c r="N60">
        <f>SUMIF(raw!K:K,departments!C60,raw!N:N)</f>
        <v>0.83677670299999996</v>
      </c>
      <c r="O60">
        <f>SUMIF(raw!L:L,departments!C60,raw!N:N)</f>
        <v>0.80538738399999998</v>
      </c>
      <c r="P60">
        <f>SUM(N60,O60)/F60</f>
        <v>0.41054102174999996</v>
      </c>
    </row>
    <row r="61" spans="1:16" x14ac:dyDescent="0.25">
      <c r="A61" t="s">
        <v>83</v>
      </c>
      <c r="B61" t="s">
        <v>99</v>
      </c>
      <c r="C61" t="s">
        <v>169</v>
      </c>
      <c r="D61">
        <v>6</v>
      </c>
      <c r="E61">
        <v>0</v>
      </c>
      <c r="F61">
        <v>6</v>
      </c>
      <c r="G61">
        <v>815</v>
      </c>
      <c r="H61">
        <v>0</v>
      </c>
      <c r="I61">
        <v>815</v>
      </c>
      <c r="J61">
        <f>I61/F61</f>
        <v>135.83333333333334</v>
      </c>
      <c r="K61">
        <f>SUMIF(raw!K:K,departments!C61,raw!M:M)</f>
        <v>2.3822300000000002E-6</v>
      </c>
      <c r="L61">
        <f>SUMIF(raw!L:L,departments!C61,raw!M:M)</f>
        <v>0</v>
      </c>
      <c r="M61">
        <f>SUM(K61,L61)/F61</f>
        <v>3.9703833333333335E-7</v>
      </c>
      <c r="N61">
        <f>SUMIF(raw!K:K,departments!C61,raw!N:N)</f>
        <v>2.6297828459999999</v>
      </c>
      <c r="O61">
        <f>SUMIF(raw!L:L,departments!C61,raw!N:N)</f>
        <v>0</v>
      </c>
      <c r="P61">
        <f>SUM(N61,O61)/F61</f>
        <v>0.438297141</v>
      </c>
    </row>
    <row r="62" spans="1:16" x14ac:dyDescent="0.25">
      <c r="A62" t="s">
        <v>81</v>
      </c>
      <c r="B62" t="s">
        <v>96</v>
      </c>
      <c r="C62" t="s">
        <v>170</v>
      </c>
      <c r="D62">
        <v>2</v>
      </c>
      <c r="E62">
        <v>0</v>
      </c>
      <c r="F62">
        <v>2</v>
      </c>
      <c r="G62">
        <v>569</v>
      </c>
      <c r="H62">
        <v>0</v>
      </c>
      <c r="I62">
        <v>569</v>
      </c>
      <c r="J62">
        <f>I62/F62</f>
        <v>284.5</v>
      </c>
      <c r="K62">
        <f>SUMIF(raw!K:K,departments!C62,raw!M:M)</f>
        <v>4.3300000001729996E-9</v>
      </c>
      <c r="L62">
        <f>SUMIF(raw!L:L,departments!C62,raw!M:M)</f>
        <v>0</v>
      </c>
      <c r="M62">
        <f>SUM(K62,L62)/F62</f>
        <v>2.1650000000864998E-9</v>
      </c>
      <c r="N62">
        <f>SUMIF(raw!K:K,departments!C62,raw!N:N)</f>
        <v>0.837436124</v>
      </c>
      <c r="O62">
        <f>SUMIF(raw!L:L,departments!C62,raw!N:N)</f>
        <v>0</v>
      </c>
      <c r="P62">
        <f>SUM(N62,O62)/F62</f>
        <v>0.418718062</v>
      </c>
    </row>
    <row r="63" spans="1:16" x14ac:dyDescent="0.25">
      <c r="A63" t="s">
        <v>96</v>
      </c>
      <c r="B63" t="s">
        <v>96</v>
      </c>
      <c r="C63" t="s">
        <v>171</v>
      </c>
      <c r="D63">
        <v>3</v>
      </c>
      <c r="E63">
        <v>3</v>
      </c>
      <c r="F63">
        <v>6</v>
      </c>
      <c r="G63">
        <v>574</v>
      </c>
      <c r="H63">
        <v>574</v>
      </c>
      <c r="I63">
        <v>1148</v>
      </c>
      <c r="J63">
        <f>I63/F63</f>
        <v>191.33333333333334</v>
      </c>
      <c r="K63">
        <f>SUMIF(raw!K:K,departments!C63,raw!M:M)</f>
        <v>9.9725999999999992E-9</v>
      </c>
      <c r="L63">
        <f>SUMIF(raw!L:L,departments!C63,raw!M:M)</f>
        <v>9.9725999999999992E-9</v>
      </c>
      <c r="M63">
        <f>SUM(K63,L63)/F63</f>
        <v>3.3241999999999997E-9</v>
      </c>
      <c r="N63">
        <f>SUMIF(raw!K:K,departments!C63,raw!N:N)</f>
        <v>1.3061510000000001</v>
      </c>
      <c r="O63">
        <f>SUMIF(raw!L:L,departments!C63,raw!N:N)</f>
        <v>1.3061510000000001</v>
      </c>
      <c r="P63">
        <f>SUM(N63,O63)/F63</f>
        <v>0.43538366666666667</v>
      </c>
    </row>
    <row r="64" spans="1:16" x14ac:dyDescent="0.25">
      <c r="A64" t="s">
        <v>85</v>
      </c>
      <c r="B64" t="s">
        <v>84</v>
      </c>
      <c r="C64" t="s">
        <v>172</v>
      </c>
      <c r="D64">
        <v>3</v>
      </c>
      <c r="E64">
        <v>4</v>
      </c>
      <c r="F64">
        <v>7</v>
      </c>
      <c r="G64">
        <v>500</v>
      </c>
      <c r="H64">
        <v>759</v>
      </c>
      <c r="I64">
        <v>1259</v>
      </c>
      <c r="J64">
        <f>I64/F64</f>
        <v>179.85714285714286</v>
      </c>
      <c r="K64">
        <f>SUMIF(raw!K:K,departments!C64,raw!M:M)</f>
        <v>1.4050000000000001E-6</v>
      </c>
      <c r="L64">
        <f>SUMIF(raw!L:L,departments!C64,raw!M:M)</f>
        <v>2.9316E-6</v>
      </c>
      <c r="M64">
        <f>SUM(K64,L64)/F64</f>
        <v>6.1951428571428573E-7</v>
      </c>
      <c r="N64">
        <f>SUMIF(raw!K:K,departments!C64,raw!N:N)</f>
        <v>1.238525141</v>
      </c>
      <c r="O64">
        <f>SUMIF(raw!L:L,departments!C64,raw!N:N)</f>
        <v>1.4699700059999998</v>
      </c>
      <c r="P64">
        <f>SUM(N64,O64)/F64</f>
        <v>0.38692787814285712</v>
      </c>
    </row>
    <row r="65" spans="1:16" x14ac:dyDescent="0.25">
      <c r="A65" t="s">
        <v>87</v>
      </c>
      <c r="B65" t="s">
        <v>102</v>
      </c>
      <c r="C65" t="s">
        <v>174</v>
      </c>
      <c r="D65">
        <v>3</v>
      </c>
      <c r="E65">
        <v>0</v>
      </c>
      <c r="F65">
        <v>3</v>
      </c>
      <c r="G65">
        <v>623</v>
      </c>
      <c r="H65">
        <v>0</v>
      </c>
      <c r="I65">
        <v>623</v>
      </c>
      <c r="J65">
        <f>I65/F65</f>
        <v>207.66666666666666</v>
      </c>
      <c r="K65">
        <f>SUMIF(raw!K:K,departments!C65,raw!M:M)</f>
        <v>2.9354400063800001E-6</v>
      </c>
      <c r="L65">
        <f>SUMIF(raw!L:L,departments!C65,raw!M:M)</f>
        <v>0</v>
      </c>
      <c r="M65">
        <f>SUM(K65,L65)/F65</f>
        <v>9.784800021266667E-7</v>
      </c>
      <c r="N65">
        <f>SUMIF(raw!K:K,departments!C65,raw!N:N)</f>
        <v>1.213428446</v>
      </c>
      <c r="O65">
        <f>SUMIF(raw!L:L,departments!C65,raw!N:N)</f>
        <v>0</v>
      </c>
      <c r="P65">
        <f>SUM(N65,O65)/F65</f>
        <v>0.40447614866666665</v>
      </c>
    </row>
    <row r="66" spans="1:16" x14ac:dyDescent="0.25">
      <c r="A66" t="s">
        <v>95</v>
      </c>
      <c r="B66" t="s">
        <v>96</v>
      </c>
      <c r="C66" t="s">
        <v>175</v>
      </c>
      <c r="D66">
        <v>2</v>
      </c>
      <c r="E66">
        <v>0</v>
      </c>
      <c r="F66">
        <v>2</v>
      </c>
      <c r="G66">
        <v>340</v>
      </c>
      <c r="H66">
        <v>0</v>
      </c>
      <c r="I66">
        <v>340</v>
      </c>
      <c r="J66">
        <f>I66/F66</f>
        <v>170</v>
      </c>
      <c r="K66">
        <f>SUMIF(raw!K:K,departments!C66,raw!M:M)</f>
        <v>2.1343699999999999E-6</v>
      </c>
      <c r="L66">
        <f>SUMIF(raw!L:L,departments!C66,raw!M:M)</f>
        <v>0</v>
      </c>
      <c r="M66">
        <f>SUM(K66,L66)/F66</f>
        <v>1.0671849999999999E-6</v>
      </c>
      <c r="N66">
        <f>SUMIF(raw!K:K,departments!C66,raw!N:N)</f>
        <v>0.79475380800000006</v>
      </c>
      <c r="O66">
        <f>SUMIF(raw!L:L,departments!C66,raw!N:N)</f>
        <v>0</v>
      </c>
      <c r="P66">
        <f>SUM(N66,O66)/F66</f>
        <v>0.39737690400000003</v>
      </c>
    </row>
    <row r="67" spans="1:16" x14ac:dyDescent="0.25">
      <c r="A67" t="s">
        <v>95</v>
      </c>
      <c r="B67" t="s">
        <v>95</v>
      </c>
      <c r="C67" t="s">
        <v>176</v>
      </c>
      <c r="D67">
        <v>3</v>
      </c>
      <c r="E67">
        <v>3</v>
      </c>
      <c r="F67">
        <v>6</v>
      </c>
      <c r="G67">
        <v>373</v>
      </c>
      <c r="H67">
        <v>373</v>
      </c>
      <c r="I67">
        <v>746</v>
      </c>
      <c r="J67">
        <f>I67/F67</f>
        <v>124.33333333333333</v>
      </c>
      <c r="K67">
        <f>SUMIF(raw!K:K,departments!C67,raw!M:M)</f>
        <v>2.8024200000000002E-6</v>
      </c>
      <c r="L67">
        <f>SUMIF(raw!L:L,departments!C67,raw!M:M)</f>
        <v>2.8024200000000002E-6</v>
      </c>
      <c r="M67">
        <f>SUM(K67,L67)/F67</f>
        <v>9.3414000000000003E-7</v>
      </c>
      <c r="N67">
        <f>SUMIF(raw!K:K,departments!C67,raw!N:N)</f>
        <v>1.349512625</v>
      </c>
      <c r="O67">
        <f>SUMIF(raw!L:L,departments!C67,raw!N:N)</f>
        <v>1.349512625</v>
      </c>
      <c r="P67">
        <f>SUM(N67,O67)/F67</f>
        <v>0.44983754166666667</v>
      </c>
    </row>
    <row r="68" spans="1:16" x14ac:dyDescent="0.25">
      <c r="A68" t="s">
        <v>84</v>
      </c>
      <c r="B68" t="s">
        <v>85</v>
      </c>
      <c r="C68" t="s">
        <v>173</v>
      </c>
      <c r="D68">
        <v>4</v>
      </c>
      <c r="E68">
        <v>3</v>
      </c>
      <c r="F68">
        <v>7</v>
      </c>
      <c r="G68">
        <v>759</v>
      </c>
      <c r="H68">
        <v>500</v>
      </c>
      <c r="I68">
        <v>1259</v>
      </c>
      <c r="J68">
        <f>I68/F68</f>
        <v>179.85714285714286</v>
      </c>
      <c r="K68">
        <f>SUMIF(raw!K:K,departments!C68,raw!M:M)</f>
        <v>2.9316E-6</v>
      </c>
      <c r="L68">
        <f>SUMIF(raw!L:L,departments!C68,raw!M:M)</f>
        <v>1.4050000000000001E-6</v>
      </c>
      <c r="M68">
        <f>SUM(K68,L68)/F68</f>
        <v>6.1951428571428573E-7</v>
      </c>
      <c r="N68">
        <f>SUMIF(raw!K:K,departments!C68,raw!N:N)</f>
        <v>1.4699700059999998</v>
      </c>
      <c r="O68">
        <f>SUMIF(raw!L:L,departments!C68,raw!N:N)</f>
        <v>1.238525141</v>
      </c>
      <c r="P68">
        <f>SUM(N68,O68)/F68</f>
        <v>0.38692787814285712</v>
      </c>
    </row>
    <row r="69" spans="1:16" x14ac:dyDescent="0.25">
      <c r="A69" t="s">
        <v>96</v>
      </c>
      <c r="B69" t="s">
        <v>92</v>
      </c>
      <c r="C69" t="s">
        <v>177</v>
      </c>
      <c r="D69">
        <v>2</v>
      </c>
      <c r="E69">
        <v>0</v>
      </c>
      <c r="F69">
        <v>2</v>
      </c>
      <c r="G69">
        <v>445</v>
      </c>
      <c r="H69">
        <v>0</v>
      </c>
      <c r="I69">
        <v>445</v>
      </c>
      <c r="J69">
        <f>I69/F69</f>
        <v>222.5</v>
      </c>
      <c r="K69">
        <f>SUMIF(raw!K:K,departments!C69,raw!M:M)</f>
        <v>2.3381000000000003E-8</v>
      </c>
      <c r="L69">
        <f>SUMIF(raw!L:L,departments!C69,raw!M:M)</f>
        <v>0</v>
      </c>
      <c r="M69">
        <f>SUM(K69,L69)/F69</f>
        <v>1.1690500000000001E-8</v>
      </c>
      <c r="N69">
        <f>SUMIF(raw!K:K,departments!C69,raw!N:N)</f>
        <v>0.79762793499999995</v>
      </c>
      <c r="O69">
        <f>SUMIF(raw!L:L,departments!C69,raw!N:N)</f>
        <v>0</v>
      </c>
      <c r="P69">
        <f>SUM(N69,O69)/F69</f>
        <v>0.39881396749999998</v>
      </c>
    </row>
    <row r="70" spans="1:16" x14ac:dyDescent="0.25">
      <c r="A70" t="s">
        <v>84</v>
      </c>
      <c r="B70" t="s">
        <v>86</v>
      </c>
      <c r="C70" t="s">
        <v>178</v>
      </c>
      <c r="D70">
        <v>1</v>
      </c>
      <c r="E70">
        <v>0</v>
      </c>
      <c r="F70">
        <v>1</v>
      </c>
      <c r="G70">
        <v>133</v>
      </c>
      <c r="H70">
        <v>0</v>
      </c>
      <c r="I70">
        <v>133</v>
      </c>
      <c r="J70">
        <f>I70/F70</f>
        <v>133</v>
      </c>
      <c r="K70">
        <f>SUMIF(raw!K:K,departments!C70,raw!M:M)</f>
        <v>4.5200000000000001E-8</v>
      </c>
      <c r="L70">
        <f>SUMIF(raw!L:L,departments!C70,raw!M:M)</f>
        <v>0</v>
      </c>
      <c r="M70">
        <f>SUM(K70,L70)/F70</f>
        <v>4.5200000000000001E-8</v>
      </c>
      <c r="N70">
        <f>SUMIF(raw!K:K,departments!C70,raw!N:N)</f>
        <v>0.45256685099999999</v>
      </c>
      <c r="O70">
        <f>SUMIF(raw!L:L,departments!C70,raw!N:N)</f>
        <v>0</v>
      </c>
      <c r="P70">
        <f>SUM(N70,O70)/F70</f>
        <v>0.45256685099999999</v>
      </c>
    </row>
    <row r="71" spans="1:16" x14ac:dyDescent="0.25">
      <c r="A71" t="s">
        <v>85</v>
      </c>
      <c r="B71" t="s">
        <v>96</v>
      </c>
      <c r="C71" t="s">
        <v>179</v>
      </c>
      <c r="D71">
        <v>4</v>
      </c>
      <c r="E71">
        <v>0</v>
      </c>
      <c r="F71">
        <v>4</v>
      </c>
      <c r="G71">
        <v>1127</v>
      </c>
      <c r="H71">
        <v>0</v>
      </c>
      <c r="I71">
        <v>1127</v>
      </c>
      <c r="J71">
        <f>I71/F71</f>
        <v>281.75</v>
      </c>
      <c r="K71">
        <f>SUMIF(raw!K:K,departments!C71,raw!M:M)</f>
        <v>2.8100205000191603E-6</v>
      </c>
      <c r="L71">
        <f>SUMIF(raw!L:L,departments!C71,raw!M:M)</f>
        <v>0</v>
      </c>
      <c r="M71">
        <f>SUM(K71,L71)/F71</f>
        <v>7.0250512500479008E-7</v>
      </c>
      <c r="N71">
        <f>SUMIF(raw!K:K,departments!C71,raw!N:N)</f>
        <v>1.661551352</v>
      </c>
      <c r="O71">
        <f>SUMIF(raw!L:L,departments!C71,raw!N:N)</f>
        <v>0</v>
      </c>
      <c r="P71">
        <f>SUM(N71,O71)/F71</f>
        <v>0.41538783800000001</v>
      </c>
    </row>
    <row r="72" spans="1:16" x14ac:dyDescent="0.25">
      <c r="A72" t="s">
        <v>101</v>
      </c>
      <c r="B72" t="s">
        <v>83</v>
      </c>
      <c r="C72" t="s">
        <v>168</v>
      </c>
      <c r="D72">
        <v>2</v>
      </c>
      <c r="E72">
        <v>2</v>
      </c>
      <c r="F72">
        <v>4</v>
      </c>
      <c r="G72">
        <v>303</v>
      </c>
      <c r="H72">
        <v>307</v>
      </c>
      <c r="I72">
        <v>610</v>
      </c>
      <c r="J72">
        <f>I72/F72</f>
        <v>152.5</v>
      </c>
      <c r="K72">
        <f>SUMIF(raw!K:K,departments!C72,raw!M:M)</f>
        <v>1.6500000000000001E-6</v>
      </c>
      <c r="L72">
        <f>SUMIF(raw!L:L,departments!C72,raw!M:M)</f>
        <v>2.9409039999999998E-6</v>
      </c>
      <c r="M72">
        <f>SUM(K72,L72)/F72</f>
        <v>1.1477259999999999E-6</v>
      </c>
      <c r="N72">
        <f>SUMIF(raw!K:K,departments!C72,raw!N:N)</f>
        <v>0.80538738399999998</v>
      </c>
      <c r="O72">
        <f>SUMIF(raw!L:L,departments!C72,raw!N:N)</f>
        <v>0.83677670299999996</v>
      </c>
      <c r="P72">
        <f>SUM(N72,O72)/F72</f>
        <v>0.41054102174999996</v>
      </c>
    </row>
    <row r="73" spans="1:16" x14ac:dyDescent="0.25">
      <c r="A73" t="s">
        <v>81</v>
      </c>
      <c r="B73" t="s">
        <v>88</v>
      </c>
      <c r="C73" t="s">
        <v>180</v>
      </c>
      <c r="D73">
        <v>1</v>
      </c>
      <c r="E73">
        <v>0</v>
      </c>
      <c r="F73">
        <v>1</v>
      </c>
      <c r="G73">
        <v>370</v>
      </c>
      <c r="H73">
        <v>0</v>
      </c>
      <c r="I73">
        <v>370</v>
      </c>
      <c r="J73">
        <f>I73/F73</f>
        <v>370</v>
      </c>
      <c r="K73">
        <f>SUMIF(raw!K:K,departments!C73,raw!M:M)</f>
        <v>2.4299999999999998E-19</v>
      </c>
      <c r="L73">
        <f>SUMIF(raw!L:L,departments!C73,raw!M:M)</f>
        <v>0</v>
      </c>
      <c r="M73">
        <f>SUM(K73,L73)/F73</f>
        <v>2.4299999999999998E-19</v>
      </c>
      <c r="N73">
        <f>SUMIF(raw!K:K,departments!C73,raw!N:N)</f>
        <v>0.44438573999999997</v>
      </c>
      <c r="O73">
        <f>SUMIF(raw!L:L,departments!C73,raw!N:N)</f>
        <v>0</v>
      </c>
      <c r="P73">
        <f>SUM(N73,O73)/F73</f>
        <v>0.44438573999999997</v>
      </c>
    </row>
    <row r="74" spans="1:16" x14ac:dyDescent="0.25">
      <c r="A74" t="s">
        <v>85</v>
      </c>
      <c r="B74" t="s">
        <v>81</v>
      </c>
      <c r="C74" t="s">
        <v>181</v>
      </c>
      <c r="D74">
        <v>2</v>
      </c>
      <c r="E74">
        <v>0</v>
      </c>
      <c r="F74">
        <v>2</v>
      </c>
      <c r="G74">
        <v>631</v>
      </c>
      <c r="H74">
        <v>0</v>
      </c>
      <c r="I74">
        <v>631</v>
      </c>
      <c r="J74">
        <f>I74/F74</f>
        <v>315.5</v>
      </c>
      <c r="K74">
        <f>SUMIF(raw!K:K,departments!C74,raw!M:M)</f>
        <v>7.3600012999999998E-9</v>
      </c>
      <c r="L74">
        <f>SUMIF(raw!L:L,departments!C74,raw!M:M)</f>
        <v>0</v>
      </c>
      <c r="M74">
        <f>SUM(K74,L74)/F74</f>
        <v>3.6800006499999999E-9</v>
      </c>
      <c r="N74">
        <f>SUMIF(raw!K:K,departments!C74,raw!N:N)</f>
        <v>0.75214517700000005</v>
      </c>
      <c r="O74">
        <f>SUMIF(raw!L:L,departments!C74,raw!N:N)</f>
        <v>0</v>
      </c>
      <c r="P74">
        <f>SUM(N74,O74)/F74</f>
        <v>0.37607258850000003</v>
      </c>
    </row>
    <row r="75" spans="1:16" x14ac:dyDescent="0.25">
      <c r="A75" t="s">
        <v>85</v>
      </c>
      <c r="B75" t="s">
        <v>87</v>
      </c>
      <c r="C75" t="s">
        <v>182</v>
      </c>
      <c r="D75">
        <v>6</v>
      </c>
      <c r="E75">
        <v>0</v>
      </c>
      <c r="F75">
        <v>6</v>
      </c>
      <c r="G75">
        <v>1278</v>
      </c>
      <c r="H75">
        <v>0</v>
      </c>
      <c r="I75">
        <v>1278</v>
      </c>
      <c r="J75">
        <f>I75/F75</f>
        <v>213</v>
      </c>
      <c r="K75">
        <f>SUMIF(raw!K:K,departments!C75,raw!M:M)</f>
        <v>1.3330097030499999E-6</v>
      </c>
      <c r="L75">
        <f>SUMIF(raw!L:L,departments!C75,raw!M:M)</f>
        <v>0</v>
      </c>
      <c r="M75">
        <f>SUM(K75,L75)/F75</f>
        <v>2.2216828384166665E-7</v>
      </c>
      <c r="N75">
        <f>SUMIF(raw!K:K,departments!C75,raw!N:N)</f>
        <v>2.3237387140000001</v>
      </c>
      <c r="O75">
        <f>SUMIF(raw!L:L,departments!C75,raw!N:N)</f>
        <v>0</v>
      </c>
      <c r="P75">
        <f>SUM(N75,O75)/F75</f>
        <v>0.38728978566666666</v>
      </c>
    </row>
    <row r="76" spans="1:16" x14ac:dyDescent="0.25">
      <c r="A76" t="s">
        <v>87</v>
      </c>
      <c r="B76" t="s">
        <v>101</v>
      </c>
      <c r="C76" t="s">
        <v>183</v>
      </c>
      <c r="D76">
        <v>1</v>
      </c>
      <c r="E76">
        <v>0</v>
      </c>
      <c r="F76">
        <v>1</v>
      </c>
      <c r="G76">
        <v>114</v>
      </c>
      <c r="H76">
        <v>0</v>
      </c>
      <c r="I76">
        <v>114</v>
      </c>
      <c r="J76">
        <f>I76/F76</f>
        <v>114</v>
      </c>
      <c r="K76">
        <f>SUMIF(raw!K:K,departments!C76,raw!M:M)</f>
        <v>8.1299999999999999E-7</v>
      </c>
      <c r="L76">
        <f>SUMIF(raw!L:L,departments!C76,raw!M:M)</f>
        <v>0</v>
      </c>
      <c r="M76">
        <f>SUM(K76,L76)/F76</f>
        <v>8.1299999999999999E-7</v>
      </c>
      <c r="N76">
        <f>SUMIF(raw!K:K,departments!C76,raw!N:N)</f>
        <v>0.44272113299999999</v>
      </c>
      <c r="O76">
        <f>SUMIF(raw!L:L,departments!C76,raw!N:N)</f>
        <v>0</v>
      </c>
      <c r="P76">
        <f>SUM(N76,O76)/F76</f>
        <v>0.44272113299999999</v>
      </c>
    </row>
    <row r="77" spans="1:16" x14ac:dyDescent="0.25">
      <c r="A77" t="s">
        <v>84</v>
      </c>
      <c r="B77" t="s">
        <v>99</v>
      </c>
      <c r="C77" t="s">
        <v>184</v>
      </c>
      <c r="D77">
        <v>2</v>
      </c>
      <c r="E77">
        <v>0</v>
      </c>
      <c r="F77">
        <v>2</v>
      </c>
      <c r="G77">
        <v>244</v>
      </c>
      <c r="H77">
        <v>0</v>
      </c>
      <c r="I77">
        <v>244</v>
      </c>
      <c r="J77">
        <f>I77/F77</f>
        <v>122</v>
      </c>
      <c r="K77">
        <f>SUMIF(raw!K:K,departments!C77,raw!M:M)</f>
        <v>2.0250000000000001E-6</v>
      </c>
      <c r="L77">
        <f>SUMIF(raw!L:L,departments!C77,raw!M:M)</f>
        <v>0</v>
      </c>
      <c r="M77">
        <f>SUM(K77,L77)/F77</f>
        <v>1.0125E-6</v>
      </c>
      <c r="N77">
        <f>SUMIF(raw!K:K,departments!C77,raw!N:N)</f>
        <v>0.87828144500000005</v>
      </c>
      <c r="O77">
        <f>SUMIF(raw!L:L,departments!C77,raw!N:N)</f>
        <v>0</v>
      </c>
      <c r="P77">
        <f>SUM(N77,O77)/F77</f>
        <v>0.43914072250000002</v>
      </c>
    </row>
    <row r="78" spans="1:16" x14ac:dyDescent="0.25">
      <c r="A78" t="s">
        <v>84</v>
      </c>
      <c r="B78" t="s">
        <v>81</v>
      </c>
      <c r="C78" t="s">
        <v>151</v>
      </c>
      <c r="D78">
        <v>7</v>
      </c>
      <c r="E78">
        <v>1</v>
      </c>
      <c r="F78">
        <v>8</v>
      </c>
      <c r="G78">
        <v>1467</v>
      </c>
      <c r="H78">
        <v>96</v>
      </c>
      <c r="I78">
        <v>1563</v>
      </c>
      <c r="J78">
        <f>I78/F78</f>
        <v>195.375</v>
      </c>
      <c r="K78">
        <f>SUMIF(raw!K:K,departments!C78,raw!M:M)</f>
        <v>6.0806757000000004E-6</v>
      </c>
      <c r="L78">
        <f>SUMIF(raw!L:L,departments!C78,raw!M:M)</f>
        <v>6.9600000000000001E-8</v>
      </c>
      <c r="M78">
        <f>SUM(K78,L78)/F78</f>
        <v>7.6878446250000007E-7</v>
      </c>
      <c r="N78">
        <f>SUMIF(raw!K:K,departments!C78,raw!N:N)</f>
        <v>2.4946297319999999</v>
      </c>
      <c r="O78">
        <f>SUMIF(raw!L:L,departments!C78,raw!N:N)</f>
        <v>0.51695268500000002</v>
      </c>
      <c r="P78">
        <f>SUM(N78,O78)/F78</f>
        <v>0.37644780212500001</v>
      </c>
    </row>
    <row r="79" spans="1:16" x14ac:dyDescent="0.25">
      <c r="A79" t="s">
        <v>85</v>
      </c>
      <c r="B79" t="s">
        <v>93</v>
      </c>
      <c r="C79" t="s">
        <v>185</v>
      </c>
      <c r="D79">
        <v>1</v>
      </c>
      <c r="E79">
        <v>0</v>
      </c>
      <c r="F79">
        <v>1</v>
      </c>
      <c r="G79">
        <v>281</v>
      </c>
      <c r="H79">
        <v>0</v>
      </c>
      <c r="I79">
        <v>281</v>
      </c>
      <c r="J79">
        <f>I79/F79</f>
        <v>281</v>
      </c>
      <c r="K79">
        <f>SUMIF(raw!K:K,departments!C79,raw!M:M)</f>
        <v>9.4900000000000008E-15</v>
      </c>
      <c r="L79">
        <f>SUMIF(raw!L:L,departments!C79,raw!M:M)</f>
        <v>0</v>
      </c>
      <c r="M79">
        <f>SUM(K79,L79)/F79</f>
        <v>9.4900000000000008E-15</v>
      </c>
      <c r="N79">
        <f>SUMIF(raw!K:K,departments!C79,raw!N:N)</f>
        <v>0.44023188400000002</v>
      </c>
      <c r="O79">
        <f>SUMIF(raw!L:L,departments!C79,raw!N:N)</f>
        <v>0</v>
      </c>
      <c r="P79">
        <f>SUM(N79,O79)/F79</f>
        <v>0.44023188400000002</v>
      </c>
    </row>
    <row r="80" spans="1:16" x14ac:dyDescent="0.25">
      <c r="A80" t="s">
        <v>81</v>
      </c>
      <c r="B80" t="s">
        <v>83</v>
      </c>
      <c r="C80" t="s">
        <v>186</v>
      </c>
      <c r="D80">
        <v>7</v>
      </c>
      <c r="E80">
        <v>6</v>
      </c>
      <c r="F80">
        <v>13</v>
      </c>
      <c r="G80">
        <v>1823</v>
      </c>
      <c r="H80">
        <v>1289</v>
      </c>
      <c r="I80">
        <v>3112</v>
      </c>
      <c r="J80">
        <f>I80/F80</f>
        <v>239.38461538461539</v>
      </c>
      <c r="K80">
        <f>SUMIF(raw!K:K,departments!C80,raw!M:M)</f>
        <v>4.1734555601089998E-7</v>
      </c>
      <c r="L80">
        <f>SUMIF(raw!L:L,departments!C80,raw!M:M)</f>
        <v>3.4523559999999998E-6</v>
      </c>
      <c r="M80">
        <f>SUM(K80,L80)/F80</f>
        <v>2.9766935046237693E-7</v>
      </c>
      <c r="N80">
        <f>SUMIF(raw!K:K,departments!C80,raw!N:N)</f>
        <v>2.7214944060000001</v>
      </c>
      <c r="O80">
        <f>SUMIF(raw!L:L,departments!C80,raw!N:N)</f>
        <v>2.173061873</v>
      </c>
      <c r="P80">
        <f>SUM(N80,O80)/F80</f>
        <v>0.37650432915384613</v>
      </c>
    </row>
    <row r="81" spans="1:16" x14ac:dyDescent="0.25">
      <c r="A81" t="s">
        <v>97</v>
      </c>
      <c r="B81" t="s">
        <v>97</v>
      </c>
      <c r="C81" t="s">
        <v>188</v>
      </c>
      <c r="D81">
        <v>1</v>
      </c>
      <c r="E81">
        <v>1</v>
      </c>
      <c r="F81">
        <v>2</v>
      </c>
      <c r="G81">
        <v>155</v>
      </c>
      <c r="H81">
        <v>155</v>
      </c>
      <c r="I81">
        <v>310</v>
      </c>
      <c r="J81">
        <f>I81/F81</f>
        <v>155</v>
      </c>
      <c r="K81">
        <f>SUMIF(raw!K:K,departments!C81,raw!M:M)</f>
        <v>1.11E-8</v>
      </c>
      <c r="L81">
        <f>SUMIF(raw!L:L,departments!C81,raw!M:M)</f>
        <v>1.11E-8</v>
      </c>
      <c r="M81">
        <f>SUM(K81,L81)/F81</f>
        <v>1.11E-8</v>
      </c>
      <c r="N81">
        <f>SUMIF(raw!K:K,departments!C81,raw!N:N)</f>
        <v>0.43895669999999998</v>
      </c>
      <c r="O81">
        <f>SUMIF(raw!L:L,departments!C81,raw!N:N)</f>
        <v>0.43895669999999998</v>
      </c>
      <c r="P81">
        <f>SUM(N81,O81)/F81</f>
        <v>0.43895669999999998</v>
      </c>
    </row>
    <row r="82" spans="1:16" x14ac:dyDescent="0.25">
      <c r="A82" t="s">
        <v>83</v>
      </c>
      <c r="B82" t="s">
        <v>81</v>
      </c>
      <c r="C82" t="s">
        <v>187</v>
      </c>
      <c r="D82">
        <v>6</v>
      </c>
      <c r="E82">
        <v>7</v>
      </c>
      <c r="F82">
        <v>13</v>
      </c>
      <c r="G82">
        <v>1289</v>
      </c>
      <c r="H82">
        <v>1823</v>
      </c>
      <c r="I82">
        <v>3112</v>
      </c>
      <c r="J82">
        <f>I82/F82</f>
        <v>239.38461538461539</v>
      </c>
      <c r="K82">
        <f>SUMIF(raw!K:K,departments!C82,raw!M:M)</f>
        <v>3.4523559999999998E-6</v>
      </c>
      <c r="L82">
        <f>SUMIF(raw!L:L,departments!C82,raw!M:M)</f>
        <v>4.1734555601089998E-7</v>
      </c>
      <c r="M82">
        <f>SUM(K82,L82)/F82</f>
        <v>2.9766935046237693E-7</v>
      </c>
      <c r="N82">
        <f>SUMIF(raw!K:K,departments!C82,raw!N:N)</f>
        <v>2.173061873</v>
      </c>
      <c r="O82">
        <f>SUMIF(raw!L:L,departments!C82,raw!N:N)</f>
        <v>2.7214944060000001</v>
      </c>
      <c r="P82">
        <f>SUM(N82,O82)/F82</f>
        <v>0.37650432915384613</v>
      </c>
    </row>
    <row r="83" spans="1:16" x14ac:dyDescent="0.25">
      <c r="A83" t="s">
        <v>83</v>
      </c>
      <c r="B83" t="s">
        <v>86</v>
      </c>
      <c r="C83" t="s">
        <v>156</v>
      </c>
      <c r="D83">
        <v>2</v>
      </c>
      <c r="E83">
        <v>3</v>
      </c>
      <c r="F83">
        <v>5</v>
      </c>
      <c r="G83">
        <v>260</v>
      </c>
      <c r="H83">
        <v>455</v>
      </c>
      <c r="I83">
        <v>715</v>
      </c>
      <c r="J83">
        <f>I83/F83</f>
        <v>143</v>
      </c>
      <c r="K83">
        <f>SUMIF(raw!K:K,departments!C83,raw!M:M)</f>
        <v>2.2969999999999998E-6</v>
      </c>
      <c r="L83">
        <f>SUMIF(raw!L:L,departments!C83,raw!M:M)</f>
        <v>8.3863427999999995E-7</v>
      </c>
      <c r="M83">
        <f>SUM(K83,L83)/F83</f>
        <v>6.2712685600000001E-7</v>
      </c>
      <c r="N83">
        <f>SUMIF(raw!K:K,departments!C83,raw!N:N)</f>
        <v>0.83211717899999993</v>
      </c>
      <c r="O83">
        <f>SUMIF(raw!L:L,departments!C83,raw!N:N)</f>
        <v>1.432776979</v>
      </c>
      <c r="P83">
        <f>SUM(N83,O83)/F83</f>
        <v>0.45297883159999996</v>
      </c>
    </row>
    <row r="84" spans="1:16" x14ac:dyDescent="0.25">
      <c r="A84" t="s">
        <v>99</v>
      </c>
      <c r="B84" t="s">
        <v>87</v>
      </c>
      <c r="C84" t="s">
        <v>149</v>
      </c>
      <c r="D84">
        <v>1</v>
      </c>
      <c r="E84">
        <v>3</v>
      </c>
      <c r="F84">
        <v>4</v>
      </c>
      <c r="G84">
        <v>117</v>
      </c>
      <c r="H84">
        <v>398</v>
      </c>
      <c r="I84">
        <v>515</v>
      </c>
      <c r="J84">
        <f>I84/F84</f>
        <v>128.75</v>
      </c>
      <c r="K84">
        <f>SUMIF(raw!K:K,departments!C84,raw!M:M)</f>
        <v>9.4399999999999998E-7</v>
      </c>
      <c r="L84">
        <f>SUMIF(raw!L:L,departments!C84,raw!M:M)</f>
        <v>3.4325299999999998E-7</v>
      </c>
      <c r="M84">
        <f>SUM(K84,L84)/F84</f>
        <v>3.2181324999999998E-7</v>
      </c>
      <c r="N84">
        <f>SUMIF(raw!K:K,departments!C84,raw!N:N)</f>
        <v>0.43515776900000003</v>
      </c>
      <c r="O84">
        <f>SUMIF(raw!L:L,departments!C84,raw!N:N)</f>
        <v>1.426237011</v>
      </c>
      <c r="P84">
        <f>SUM(N84,O84)/F84</f>
        <v>0.46534869499999998</v>
      </c>
    </row>
    <row r="85" spans="1:16" x14ac:dyDescent="0.25">
      <c r="A85" t="s">
        <v>87</v>
      </c>
      <c r="B85" t="s">
        <v>92</v>
      </c>
      <c r="C85" t="s">
        <v>189</v>
      </c>
      <c r="D85">
        <v>3</v>
      </c>
      <c r="E85">
        <v>0</v>
      </c>
      <c r="F85">
        <v>3</v>
      </c>
      <c r="G85">
        <v>539</v>
      </c>
      <c r="H85">
        <v>0</v>
      </c>
      <c r="I85">
        <v>539</v>
      </c>
      <c r="J85">
        <f>I85/F85</f>
        <v>179.66666666666666</v>
      </c>
      <c r="K85">
        <f>SUMIF(raw!K:K,departments!C85,raw!M:M)</f>
        <v>6.4502999999999995E-7</v>
      </c>
      <c r="L85">
        <f>SUMIF(raw!L:L,departments!C85,raw!M:M)</f>
        <v>0</v>
      </c>
      <c r="M85">
        <f>SUM(K85,L85)/F85</f>
        <v>2.1500999999999999E-7</v>
      </c>
      <c r="N85">
        <f>SUMIF(raw!K:K,departments!C85,raw!N:N)</f>
        <v>1.189053438</v>
      </c>
      <c r="O85">
        <f>SUMIF(raw!L:L,departments!C85,raw!N:N)</f>
        <v>0</v>
      </c>
      <c r="P85">
        <f>SUM(N85,O85)/F85</f>
        <v>0.39635114599999999</v>
      </c>
    </row>
    <row r="86" spans="1:16" x14ac:dyDescent="0.25">
      <c r="A86" t="s">
        <v>85</v>
      </c>
      <c r="B86" t="s">
        <v>83</v>
      </c>
      <c r="C86" t="s">
        <v>190</v>
      </c>
      <c r="D86">
        <v>11</v>
      </c>
      <c r="E86">
        <v>0</v>
      </c>
      <c r="F86">
        <v>11</v>
      </c>
      <c r="G86">
        <v>3228</v>
      </c>
      <c r="H86">
        <v>0</v>
      </c>
      <c r="I86">
        <v>3228</v>
      </c>
      <c r="J86">
        <f>I86/F86</f>
        <v>293.45454545454544</v>
      </c>
      <c r="K86">
        <f>SUMIF(raw!K:K,departments!C86,raw!M:M)</f>
        <v>2.2640672377502998E-6</v>
      </c>
      <c r="L86">
        <f>SUMIF(raw!L:L,departments!C86,raw!M:M)</f>
        <v>0</v>
      </c>
      <c r="M86">
        <f>SUM(K86,L86)/F86</f>
        <v>2.0582429434093633E-7</v>
      </c>
      <c r="N86">
        <f>SUMIF(raw!K:K,departments!C86,raw!N:N)</f>
        <v>3.9335952779999994</v>
      </c>
      <c r="O86">
        <f>SUMIF(raw!L:L,departments!C86,raw!N:N)</f>
        <v>0</v>
      </c>
      <c r="P86">
        <f>SUM(N86,O86)/F86</f>
        <v>0.35759957072727266</v>
      </c>
    </row>
    <row r="87" spans="1:16" x14ac:dyDescent="0.25">
      <c r="A87" t="s">
        <v>87</v>
      </c>
      <c r="B87" t="s">
        <v>95</v>
      </c>
      <c r="C87" t="s">
        <v>130</v>
      </c>
      <c r="D87">
        <v>1</v>
      </c>
      <c r="E87">
        <v>11</v>
      </c>
      <c r="F87">
        <v>12</v>
      </c>
      <c r="G87">
        <v>136</v>
      </c>
      <c r="H87">
        <v>1312</v>
      </c>
      <c r="I87">
        <v>1448</v>
      </c>
      <c r="J87">
        <f>I87/F87</f>
        <v>120.66666666666667</v>
      </c>
      <c r="K87">
        <f>SUMIF(raw!K:K,departments!C87,raw!M:M)</f>
        <v>6.8299999999999996E-7</v>
      </c>
      <c r="L87">
        <f>SUMIF(raw!L:L,departments!C87,raw!M:M)</f>
        <v>7.5729460246000001E-6</v>
      </c>
      <c r="M87">
        <f>SUM(K87,L87)/F87</f>
        <v>6.8799550204999994E-7</v>
      </c>
      <c r="N87">
        <f>SUMIF(raw!K:K,departments!C87,raw!N:N)</f>
        <v>0.41069449299999999</v>
      </c>
      <c r="O87">
        <f>SUMIF(raw!L:L,departments!C87,raw!N:N)</f>
        <v>5.2966625579999995</v>
      </c>
      <c r="P87">
        <f>SUM(N87,O87)/F87</f>
        <v>0.47561308758333332</v>
      </c>
    </row>
    <row r="88" spans="1:16" x14ac:dyDescent="0.25">
      <c r="A88" t="s">
        <v>96</v>
      </c>
      <c r="B88" t="s">
        <v>91</v>
      </c>
      <c r="C88" t="s">
        <v>191</v>
      </c>
      <c r="D88">
        <v>1</v>
      </c>
      <c r="E88">
        <v>0</v>
      </c>
      <c r="F88">
        <v>1</v>
      </c>
      <c r="G88">
        <v>268</v>
      </c>
      <c r="H88">
        <v>0</v>
      </c>
      <c r="I88">
        <v>268</v>
      </c>
      <c r="J88">
        <f>I88/F88</f>
        <v>268</v>
      </c>
      <c r="K88">
        <f>SUMIF(raw!K:K,departments!C88,raw!M:M)</f>
        <v>3.09E-12</v>
      </c>
      <c r="L88">
        <f>SUMIF(raw!L:L,departments!C88,raw!M:M)</f>
        <v>0</v>
      </c>
      <c r="M88">
        <f>SUM(K88,L88)/F88</f>
        <v>3.09E-12</v>
      </c>
      <c r="N88">
        <f>SUMIF(raw!K:K,departments!C88,raw!N:N)</f>
        <v>0.40911530200000001</v>
      </c>
      <c r="O88">
        <f>SUMIF(raw!L:L,departments!C88,raw!N:N)</f>
        <v>0</v>
      </c>
      <c r="P88">
        <f>SUM(N88,O88)/F88</f>
        <v>0.40911530200000001</v>
      </c>
    </row>
    <row r="89" spans="1:16" x14ac:dyDescent="0.25">
      <c r="A89" t="s">
        <v>95</v>
      </c>
      <c r="B89" t="s">
        <v>81</v>
      </c>
      <c r="C89" t="s">
        <v>192</v>
      </c>
      <c r="D89">
        <v>2</v>
      </c>
      <c r="E89">
        <v>0</v>
      </c>
      <c r="F89">
        <v>2</v>
      </c>
      <c r="G89">
        <v>328</v>
      </c>
      <c r="H89">
        <v>0</v>
      </c>
      <c r="I89">
        <v>328</v>
      </c>
      <c r="J89">
        <f>I89/F89</f>
        <v>164</v>
      </c>
      <c r="K89">
        <f>SUMIF(raw!K:K,departments!C89,raw!M:M)</f>
        <v>6.6639999999999999E-7</v>
      </c>
      <c r="L89">
        <f>SUMIF(raw!L:L,departments!C89,raw!M:M)</f>
        <v>0</v>
      </c>
      <c r="M89">
        <f>SUM(K89,L89)/F89</f>
        <v>3.3319999999999999E-7</v>
      </c>
      <c r="N89">
        <f>SUMIF(raw!K:K,departments!C89,raw!N:N)</f>
        <v>0.80283814499999995</v>
      </c>
      <c r="O89">
        <f>SUMIF(raw!L:L,departments!C89,raw!N:N)</f>
        <v>0</v>
      </c>
      <c r="P89">
        <f>SUM(N89,O89)/F89</f>
        <v>0.40141907249999997</v>
      </c>
    </row>
    <row r="90" spans="1:16" x14ac:dyDescent="0.25">
      <c r="A90" t="s">
        <v>101</v>
      </c>
      <c r="B90" t="s">
        <v>93</v>
      </c>
      <c r="C90" t="s">
        <v>193</v>
      </c>
      <c r="D90">
        <v>1</v>
      </c>
      <c r="E90">
        <v>0</v>
      </c>
      <c r="F90">
        <v>1</v>
      </c>
      <c r="G90">
        <v>133</v>
      </c>
      <c r="H90">
        <v>0</v>
      </c>
      <c r="I90">
        <v>133</v>
      </c>
      <c r="J90">
        <f>I90/F90</f>
        <v>133</v>
      </c>
      <c r="K90">
        <f>SUMIF(raw!K:K,departments!C90,raw!M:M)</f>
        <v>1.2300000000000001E-6</v>
      </c>
      <c r="L90">
        <f>SUMIF(raw!L:L,departments!C90,raw!M:M)</f>
        <v>0</v>
      </c>
      <c r="M90">
        <f>SUM(K90,L90)/F90</f>
        <v>1.2300000000000001E-6</v>
      </c>
      <c r="N90">
        <f>SUMIF(raw!K:K,departments!C90,raw!N:N)</f>
        <v>0.40613916</v>
      </c>
      <c r="O90">
        <f>SUMIF(raw!L:L,departments!C90,raw!N:N)</f>
        <v>0</v>
      </c>
      <c r="P90">
        <f>SUM(N90,O90)/F90</f>
        <v>0.40613916</v>
      </c>
    </row>
    <row r="91" spans="1:16" x14ac:dyDescent="0.25">
      <c r="A91" t="s">
        <v>84</v>
      </c>
      <c r="B91" t="s">
        <v>92</v>
      </c>
      <c r="C91" t="s">
        <v>194</v>
      </c>
      <c r="D91">
        <v>2</v>
      </c>
      <c r="E91">
        <v>0</v>
      </c>
      <c r="F91">
        <v>2</v>
      </c>
      <c r="G91">
        <v>404</v>
      </c>
      <c r="H91">
        <v>0</v>
      </c>
      <c r="I91">
        <v>404</v>
      </c>
      <c r="J91">
        <f>I91/F91</f>
        <v>202</v>
      </c>
      <c r="K91">
        <f>SUMIF(raw!K:K,departments!C91,raw!M:M)</f>
        <v>4.9200000000000004E-9</v>
      </c>
      <c r="L91">
        <f>SUMIF(raw!L:L,departments!C91,raw!M:M)</f>
        <v>0</v>
      </c>
      <c r="M91">
        <f>SUM(K91,L91)/F91</f>
        <v>2.4600000000000002E-9</v>
      </c>
      <c r="N91">
        <f>SUMIF(raw!K:K,departments!C91,raw!N:N)</f>
        <v>0.808312641</v>
      </c>
      <c r="O91">
        <f>SUMIF(raw!L:L,departments!C91,raw!N:N)</f>
        <v>0</v>
      </c>
      <c r="P91">
        <f>SUM(N91,O91)/F91</f>
        <v>0.4041563205</v>
      </c>
    </row>
    <row r="92" spans="1:16" x14ac:dyDescent="0.25">
      <c r="A92" t="s">
        <v>102</v>
      </c>
      <c r="B92" t="s">
        <v>93</v>
      </c>
      <c r="C92" t="s">
        <v>195</v>
      </c>
      <c r="D92">
        <v>1</v>
      </c>
      <c r="E92">
        <v>0</v>
      </c>
      <c r="F92">
        <v>1</v>
      </c>
      <c r="G92">
        <v>238</v>
      </c>
      <c r="H92">
        <v>0</v>
      </c>
      <c r="I92">
        <v>238</v>
      </c>
      <c r="J92">
        <f>I92/F92</f>
        <v>238</v>
      </c>
      <c r="K92">
        <f>SUMIF(raw!K:K,departments!C92,raw!M:M)</f>
        <v>1.4800000000000001E-10</v>
      </c>
      <c r="L92">
        <f>SUMIF(raw!L:L,departments!C92,raw!M:M)</f>
        <v>0</v>
      </c>
      <c r="M92">
        <f>SUM(K92,L92)/F92</f>
        <v>1.4800000000000001E-10</v>
      </c>
      <c r="N92">
        <f>SUMIF(raw!K:K,departments!C92,raw!N:N)</f>
        <v>0.399986481</v>
      </c>
      <c r="O92">
        <f>SUMIF(raw!L:L,departments!C92,raw!N:N)</f>
        <v>0</v>
      </c>
      <c r="P92">
        <f>SUM(N92,O92)/F92</f>
        <v>0.399986481</v>
      </c>
    </row>
    <row r="93" spans="1:16" x14ac:dyDescent="0.25">
      <c r="A93" t="s">
        <v>88</v>
      </c>
      <c r="B93" t="s">
        <v>96</v>
      </c>
      <c r="C93" t="s">
        <v>196</v>
      </c>
      <c r="D93">
        <v>1</v>
      </c>
      <c r="E93">
        <v>0</v>
      </c>
      <c r="F93">
        <v>1</v>
      </c>
      <c r="G93">
        <v>455</v>
      </c>
      <c r="H93">
        <v>0</v>
      </c>
      <c r="I93">
        <v>455</v>
      </c>
      <c r="J93">
        <f>I93/F93</f>
        <v>455</v>
      </c>
      <c r="K93">
        <f>SUMIF(raw!K:K,departments!C93,raw!M:M)</f>
        <v>1.88E-18</v>
      </c>
      <c r="L93">
        <f>SUMIF(raw!L:L,departments!C93,raw!M:M)</f>
        <v>0</v>
      </c>
      <c r="M93">
        <f>SUM(K93,L93)/F93</f>
        <v>1.88E-18</v>
      </c>
      <c r="N93">
        <f>SUMIF(raw!K:K,departments!C93,raw!N:N)</f>
        <v>0.39511285400000001</v>
      </c>
      <c r="O93">
        <f>SUMIF(raw!L:L,departments!C93,raw!N:N)</f>
        <v>0</v>
      </c>
      <c r="P93">
        <f>SUM(N93,O93)/F93</f>
        <v>0.39511285400000001</v>
      </c>
    </row>
    <row r="94" spans="1:16" x14ac:dyDescent="0.25">
      <c r="A94" t="s">
        <v>81</v>
      </c>
      <c r="B94" t="s">
        <v>93</v>
      </c>
      <c r="C94" t="s">
        <v>197</v>
      </c>
      <c r="D94">
        <v>2</v>
      </c>
      <c r="E94">
        <v>0</v>
      </c>
      <c r="F94">
        <v>2</v>
      </c>
      <c r="G94">
        <v>386</v>
      </c>
      <c r="H94">
        <v>0</v>
      </c>
      <c r="I94">
        <v>386</v>
      </c>
      <c r="J94">
        <f>I94/F94</f>
        <v>193</v>
      </c>
      <c r="K94">
        <f>SUMIF(raw!K:K,departments!C94,raw!M:M)</f>
        <v>3.8500000000000002E-7</v>
      </c>
      <c r="L94">
        <f>SUMIF(raw!L:L,departments!C94,raw!M:M)</f>
        <v>0</v>
      </c>
      <c r="M94">
        <f>SUM(K94,L94)/F94</f>
        <v>1.9250000000000001E-7</v>
      </c>
      <c r="N94">
        <f>SUMIF(raw!K:K,departments!C94,raw!N:N)</f>
        <v>0.73435558700000003</v>
      </c>
      <c r="O94">
        <f>SUMIF(raw!L:L,departments!C94,raw!N:N)</f>
        <v>0</v>
      </c>
      <c r="P94">
        <f>SUM(N94,O94)/F94</f>
        <v>0.36717779350000002</v>
      </c>
    </row>
    <row r="95" spans="1:16" x14ac:dyDescent="0.25">
      <c r="A95" t="s">
        <v>103</v>
      </c>
      <c r="B95" t="s">
        <v>85</v>
      </c>
      <c r="C95" t="s">
        <v>198</v>
      </c>
      <c r="D95">
        <v>1</v>
      </c>
      <c r="E95">
        <v>0</v>
      </c>
      <c r="F95">
        <v>1</v>
      </c>
      <c r="G95">
        <v>136</v>
      </c>
      <c r="H95">
        <v>0</v>
      </c>
      <c r="I95">
        <v>136</v>
      </c>
      <c r="J95">
        <f>I95/F95</f>
        <v>136</v>
      </c>
      <c r="K95">
        <f>SUMIF(raw!K:K,departments!C95,raw!M:M)</f>
        <v>2.0600000000000002E-6</v>
      </c>
      <c r="L95">
        <f>SUMIF(raw!L:L,departments!C95,raw!M:M)</f>
        <v>0</v>
      </c>
      <c r="M95">
        <f>SUM(K95,L95)/F95</f>
        <v>2.0600000000000002E-6</v>
      </c>
      <c r="N95">
        <f>SUMIF(raw!K:K,departments!C95,raw!N:N)</f>
        <v>0.39414553800000002</v>
      </c>
      <c r="O95">
        <f>SUMIF(raw!L:L,departments!C95,raw!N:N)</f>
        <v>0</v>
      </c>
      <c r="P95">
        <f>SUM(N95,O95)/F95</f>
        <v>0.39414553800000002</v>
      </c>
    </row>
    <row r="96" spans="1:16" x14ac:dyDescent="0.25">
      <c r="A96" t="s">
        <v>88</v>
      </c>
      <c r="B96" t="s">
        <v>91</v>
      </c>
      <c r="C96" t="s">
        <v>199</v>
      </c>
      <c r="D96">
        <v>1</v>
      </c>
      <c r="E96">
        <v>0</v>
      </c>
      <c r="F96">
        <v>1</v>
      </c>
      <c r="G96">
        <v>280</v>
      </c>
      <c r="H96">
        <v>0</v>
      </c>
      <c r="I96">
        <v>280</v>
      </c>
      <c r="J96">
        <f>I96/F96</f>
        <v>280</v>
      </c>
      <c r="K96">
        <f>SUMIF(raw!K:K,departments!C96,raw!M:M)</f>
        <v>8.4400000000000004E-12</v>
      </c>
      <c r="L96">
        <f>SUMIF(raw!L:L,departments!C96,raw!M:M)</f>
        <v>0</v>
      </c>
      <c r="M96">
        <f>SUM(K96,L96)/F96</f>
        <v>8.4400000000000004E-12</v>
      </c>
      <c r="N96">
        <f>SUMIF(raw!K:K,departments!C96,raw!N:N)</f>
        <v>0.39340734500000002</v>
      </c>
      <c r="O96">
        <f>SUMIF(raw!L:L,departments!C96,raw!N:N)</f>
        <v>0</v>
      </c>
      <c r="P96">
        <f>SUM(N96,O96)/F96</f>
        <v>0.39340734500000002</v>
      </c>
    </row>
    <row r="97" spans="1:16" x14ac:dyDescent="0.25">
      <c r="A97" t="s">
        <v>81</v>
      </c>
      <c r="B97" t="s">
        <v>87</v>
      </c>
      <c r="C97" t="s">
        <v>200</v>
      </c>
      <c r="D97">
        <v>3</v>
      </c>
      <c r="E97">
        <v>0</v>
      </c>
      <c r="F97">
        <v>3</v>
      </c>
      <c r="G97">
        <v>676</v>
      </c>
      <c r="H97">
        <v>0</v>
      </c>
      <c r="I97">
        <v>676</v>
      </c>
      <c r="J97">
        <f>I97/F97</f>
        <v>225.33333333333334</v>
      </c>
      <c r="K97">
        <f>SUMIF(raw!K:K,departments!C97,raw!M:M)</f>
        <v>1.4751399999999999E-6</v>
      </c>
      <c r="L97">
        <f>SUMIF(raw!L:L,departments!C97,raw!M:M)</f>
        <v>0</v>
      </c>
      <c r="M97">
        <f>SUM(K97,L97)/F97</f>
        <v>4.9171333333333327E-7</v>
      </c>
      <c r="N97">
        <f>SUMIF(raw!K:K,departments!C97,raw!N:N)</f>
        <v>1.083274753</v>
      </c>
      <c r="O97">
        <f>SUMIF(raw!L:L,departments!C97,raw!N:N)</f>
        <v>0</v>
      </c>
      <c r="P97">
        <f>SUM(N97,O97)/F97</f>
        <v>0.36109158433333333</v>
      </c>
    </row>
    <row r="98" spans="1:16" x14ac:dyDescent="0.25">
      <c r="A98" t="s">
        <v>87</v>
      </c>
      <c r="B98" t="s">
        <v>91</v>
      </c>
      <c r="C98" t="s">
        <v>201</v>
      </c>
      <c r="D98">
        <v>1</v>
      </c>
      <c r="E98">
        <v>0</v>
      </c>
      <c r="F98">
        <v>1</v>
      </c>
      <c r="G98">
        <v>189</v>
      </c>
      <c r="H98">
        <v>0</v>
      </c>
      <c r="I98">
        <v>189</v>
      </c>
      <c r="J98">
        <f>I98/F98</f>
        <v>189</v>
      </c>
      <c r="K98">
        <f>SUMIF(raw!K:K,departments!C98,raw!M:M)</f>
        <v>5.7700000000000001E-8</v>
      </c>
      <c r="L98">
        <f>SUMIF(raw!L:L,departments!C98,raw!M:M)</f>
        <v>0</v>
      </c>
      <c r="M98">
        <f>SUM(K98,L98)/F98</f>
        <v>5.7700000000000001E-8</v>
      </c>
      <c r="N98">
        <f>SUMIF(raw!K:K,departments!C98,raw!N:N)</f>
        <v>0.38211434100000002</v>
      </c>
      <c r="O98">
        <f>SUMIF(raw!L:L,departments!C98,raw!N:N)</f>
        <v>0</v>
      </c>
      <c r="P98">
        <f>SUM(N98,O98)/F98</f>
        <v>0.38211434100000002</v>
      </c>
    </row>
    <row r="99" spans="1:16" x14ac:dyDescent="0.25">
      <c r="A99" t="s">
        <v>83</v>
      </c>
      <c r="B99" t="s">
        <v>102</v>
      </c>
      <c r="C99" t="s">
        <v>202</v>
      </c>
      <c r="D99">
        <v>5</v>
      </c>
      <c r="E99">
        <v>1</v>
      </c>
      <c r="F99">
        <v>6</v>
      </c>
      <c r="G99">
        <v>1295</v>
      </c>
      <c r="H99">
        <v>340</v>
      </c>
      <c r="I99">
        <v>1635</v>
      </c>
      <c r="J99">
        <f>I99/F99</f>
        <v>272.5</v>
      </c>
      <c r="K99">
        <f>SUMIF(raw!K:K,departments!C99,raw!M:M)</f>
        <v>1.50683E-7</v>
      </c>
      <c r="L99">
        <f>SUMIF(raw!L:L,departments!C99,raw!M:M)</f>
        <v>1.3500000000000001E-9</v>
      </c>
      <c r="M99">
        <f>SUM(K99,L99)/F99</f>
        <v>2.5338833333333331E-8</v>
      </c>
      <c r="N99">
        <f>SUMIF(raw!K:K,departments!C99,raw!N:N)</f>
        <v>1.731989065</v>
      </c>
      <c r="O99">
        <f>SUMIF(raw!L:L,departments!C99,raw!N:N)</f>
        <v>0.32114207500000003</v>
      </c>
      <c r="P99">
        <f>SUM(N99,O99)/F99</f>
        <v>0.34218852333333333</v>
      </c>
    </row>
    <row r="100" spans="1:16" x14ac:dyDescent="0.25">
      <c r="A100" t="s">
        <v>85</v>
      </c>
      <c r="B100" t="s">
        <v>88</v>
      </c>
      <c r="C100" t="s">
        <v>204</v>
      </c>
      <c r="D100">
        <v>2</v>
      </c>
      <c r="E100">
        <v>0</v>
      </c>
      <c r="F100">
        <v>2</v>
      </c>
      <c r="G100">
        <v>851</v>
      </c>
      <c r="H100">
        <v>0</v>
      </c>
      <c r="I100">
        <v>851</v>
      </c>
      <c r="J100">
        <f>I100/F100</f>
        <v>425.5</v>
      </c>
      <c r="K100">
        <f>SUMIF(raw!K:K,departments!C100,raw!M:M)</f>
        <v>1.9800010699999997E-8</v>
      </c>
      <c r="L100">
        <f>SUMIF(raw!L:L,departments!C100,raw!M:M)</f>
        <v>0</v>
      </c>
      <c r="M100">
        <f>SUM(K100,L100)/F100</f>
        <v>9.9000053499999985E-9</v>
      </c>
      <c r="N100">
        <f>SUMIF(raw!K:K,departments!C100,raw!N:N)</f>
        <v>0.63504777599999995</v>
      </c>
      <c r="O100">
        <f>SUMIF(raw!L:L,departments!C100,raw!N:N)</f>
        <v>0</v>
      </c>
      <c r="P100">
        <f>SUM(N100,O100)/F100</f>
        <v>0.31752388799999998</v>
      </c>
    </row>
    <row r="101" spans="1:16" x14ac:dyDescent="0.25">
      <c r="A101" t="s">
        <v>85</v>
      </c>
      <c r="B101" t="s">
        <v>102</v>
      </c>
      <c r="C101" t="s">
        <v>205</v>
      </c>
      <c r="D101">
        <v>1</v>
      </c>
      <c r="E101">
        <v>0</v>
      </c>
      <c r="F101">
        <v>1</v>
      </c>
      <c r="G101">
        <v>364</v>
      </c>
      <c r="H101">
        <v>0</v>
      </c>
      <c r="I101">
        <v>364</v>
      </c>
      <c r="J101">
        <f>I101/F101</f>
        <v>364</v>
      </c>
      <c r="K101">
        <f>SUMIF(raw!K:K,departments!C101,raw!M:M)</f>
        <v>1.13E-13</v>
      </c>
      <c r="L101">
        <f>SUMIF(raw!L:L,departments!C101,raw!M:M)</f>
        <v>0</v>
      </c>
      <c r="M101">
        <f>SUM(K101,L101)/F101</f>
        <v>1.13E-13</v>
      </c>
      <c r="N101">
        <f>SUMIF(raw!K:K,departments!C101,raw!N:N)</f>
        <v>0.376089012</v>
      </c>
      <c r="O101">
        <f>SUMIF(raw!L:L,departments!C101,raw!N:N)</f>
        <v>0</v>
      </c>
      <c r="P101">
        <f>SUM(N101,O101)/F101</f>
        <v>0.376089012</v>
      </c>
    </row>
    <row r="102" spans="1:16" x14ac:dyDescent="0.25">
      <c r="A102" t="s">
        <v>85</v>
      </c>
      <c r="B102" t="s">
        <v>91</v>
      </c>
      <c r="C102" t="s">
        <v>206</v>
      </c>
      <c r="D102">
        <v>2</v>
      </c>
      <c r="E102">
        <v>0</v>
      </c>
      <c r="F102">
        <v>2</v>
      </c>
      <c r="G102">
        <v>499</v>
      </c>
      <c r="H102">
        <v>0</v>
      </c>
      <c r="I102">
        <v>499</v>
      </c>
      <c r="J102">
        <f>I102/F102</f>
        <v>249.5</v>
      </c>
      <c r="K102">
        <f>SUMIF(raw!K:K,departments!C102,raw!M:M)</f>
        <v>6.0470000000000003E-9</v>
      </c>
      <c r="L102">
        <f>SUMIF(raw!L:L,departments!C102,raw!M:M)</f>
        <v>0</v>
      </c>
      <c r="M102">
        <f>SUM(K102,L102)/F102</f>
        <v>3.0235000000000002E-9</v>
      </c>
      <c r="N102">
        <f>SUMIF(raw!K:K,departments!C102,raw!N:N)</f>
        <v>0.74779450599999997</v>
      </c>
      <c r="O102">
        <f>SUMIF(raw!L:L,departments!C102,raw!N:N)</f>
        <v>0</v>
      </c>
      <c r="P102">
        <f>SUM(N102,O102)/F102</f>
        <v>0.37389725299999998</v>
      </c>
    </row>
    <row r="103" spans="1:16" x14ac:dyDescent="0.25">
      <c r="A103" t="s">
        <v>83</v>
      </c>
      <c r="B103" t="s">
        <v>92</v>
      </c>
      <c r="C103" t="s">
        <v>207</v>
      </c>
      <c r="D103">
        <v>4</v>
      </c>
      <c r="E103">
        <v>0</v>
      </c>
      <c r="F103">
        <v>4</v>
      </c>
      <c r="G103">
        <v>1010</v>
      </c>
      <c r="H103">
        <v>0</v>
      </c>
      <c r="I103">
        <v>1010</v>
      </c>
      <c r="J103">
        <f>I103/F103</f>
        <v>252.5</v>
      </c>
      <c r="K103">
        <f>SUMIF(raw!K:K,departments!C103,raw!M:M)</f>
        <v>1.060635E-6</v>
      </c>
      <c r="L103">
        <f>SUMIF(raw!L:L,departments!C103,raw!M:M)</f>
        <v>0</v>
      </c>
      <c r="M103">
        <f>SUM(K103,L103)/F103</f>
        <v>2.6515874999999999E-7</v>
      </c>
      <c r="N103">
        <f>SUMIF(raw!K:K,departments!C103,raw!N:N)</f>
        <v>1.372277102</v>
      </c>
      <c r="O103">
        <f>SUMIF(raw!L:L,departments!C103,raw!N:N)</f>
        <v>0</v>
      </c>
      <c r="P103">
        <f>SUM(N103,O103)/F103</f>
        <v>0.34306927549999999</v>
      </c>
    </row>
    <row r="104" spans="1:16" x14ac:dyDescent="0.25">
      <c r="A104" t="s">
        <v>86</v>
      </c>
      <c r="B104" t="s">
        <v>92</v>
      </c>
      <c r="C104" t="s">
        <v>208</v>
      </c>
      <c r="D104">
        <v>1</v>
      </c>
      <c r="E104">
        <v>0</v>
      </c>
      <c r="F104">
        <v>1</v>
      </c>
      <c r="G104">
        <v>165</v>
      </c>
      <c r="H104">
        <v>0</v>
      </c>
      <c r="I104">
        <v>165</v>
      </c>
      <c r="J104">
        <f>I104/F104</f>
        <v>165</v>
      </c>
      <c r="K104">
        <f>SUMIF(raw!K:K,departments!C104,raw!M:M)</f>
        <v>9.8299999999999995E-7</v>
      </c>
      <c r="L104">
        <f>SUMIF(raw!L:L,departments!C104,raw!M:M)</f>
        <v>0</v>
      </c>
      <c r="M104">
        <f>SUM(K104,L104)/F104</f>
        <v>9.8299999999999995E-7</v>
      </c>
      <c r="N104">
        <f>SUMIF(raw!K:K,departments!C104,raw!N:N)</f>
        <v>0.370257055</v>
      </c>
      <c r="O104">
        <f>SUMIF(raw!L:L,departments!C104,raw!N:N)</f>
        <v>0</v>
      </c>
      <c r="P104">
        <f>SUM(N104,O104)/F104</f>
        <v>0.370257055</v>
      </c>
    </row>
    <row r="105" spans="1:16" x14ac:dyDescent="0.25">
      <c r="A105" t="s">
        <v>86</v>
      </c>
      <c r="B105" t="s">
        <v>96</v>
      </c>
      <c r="C105" t="s">
        <v>209</v>
      </c>
      <c r="D105">
        <v>1</v>
      </c>
      <c r="E105">
        <v>0</v>
      </c>
      <c r="F105">
        <v>1</v>
      </c>
      <c r="G105">
        <v>200</v>
      </c>
      <c r="H105">
        <v>0</v>
      </c>
      <c r="I105">
        <v>200</v>
      </c>
      <c r="J105">
        <f>I105/F105</f>
        <v>200</v>
      </c>
      <c r="K105">
        <f>SUMIF(raw!K:K,departments!C105,raw!M:M)</f>
        <v>7.4099999999999995E-8</v>
      </c>
      <c r="L105">
        <f>SUMIF(raw!L:L,departments!C105,raw!M:M)</f>
        <v>0</v>
      </c>
      <c r="M105">
        <f>SUM(K105,L105)/F105</f>
        <v>7.4099999999999995E-8</v>
      </c>
      <c r="N105">
        <f>SUMIF(raw!K:K,departments!C105,raw!N:N)</f>
        <v>0.36926871700000002</v>
      </c>
      <c r="O105">
        <f>SUMIF(raw!L:L,departments!C105,raw!N:N)</f>
        <v>0</v>
      </c>
      <c r="P105">
        <f>SUM(N105,O105)/F105</f>
        <v>0.36926871700000002</v>
      </c>
    </row>
    <row r="106" spans="1:16" x14ac:dyDescent="0.25">
      <c r="A106" t="s">
        <v>81</v>
      </c>
      <c r="B106" t="s">
        <v>91</v>
      </c>
      <c r="C106" t="s">
        <v>210</v>
      </c>
      <c r="D106">
        <v>1</v>
      </c>
      <c r="E106">
        <v>0</v>
      </c>
      <c r="F106">
        <v>1</v>
      </c>
      <c r="G106">
        <v>209</v>
      </c>
      <c r="H106">
        <v>0</v>
      </c>
      <c r="I106">
        <v>209</v>
      </c>
      <c r="J106">
        <f>I106/F106</f>
        <v>209</v>
      </c>
      <c r="K106">
        <f>SUMIF(raw!K:K,departments!C106,raw!M:M)</f>
        <v>5.4599999999999999E-8</v>
      </c>
      <c r="L106">
        <f>SUMIF(raw!L:L,departments!C106,raw!M:M)</f>
        <v>0</v>
      </c>
      <c r="M106">
        <f>SUM(K106,L106)/F106</f>
        <v>5.4599999999999999E-8</v>
      </c>
      <c r="N106">
        <f>SUMIF(raw!K:K,departments!C106,raw!N:N)</f>
        <v>0.36512046500000001</v>
      </c>
      <c r="O106">
        <f>SUMIF(raw!L:L,departments!C106,raw!N:N)</f>
        <v>0</v>
      </c>
      <c r="P106">
        <f>SUM(N106,O106)/F106</f>
        <v>0.36512046500000001</v>
      </c>
    </row>
    <row r="107" spans="1:16" x14ac:dyDescent="0.25">
      <c r="A107" t="s">
        <v>81</v>
      </c>
      <c r="B107" t="s">
        <v>102</v>
      </c>
      <c r="C107" t="s">
        <v>211</v>
      </c>
      <c r="D107">
        <v>1</v>
      </c>
      <c r="E107">
        <v>0</v>
      </c>
      <c r="F107">
        <v>1</v>
      </c>
      <c r="G107">
        <v>271</v>
      </c>
      <c r="H107">
        <v>0</v>
      </c>
      <c r="I107">
        <v>271</v>
      </c>
      <c r="J107">
        <f>I107/F107</f>
        <v>271</v>
      </c>
      <c r="K107">
        <f>SUMIF(raw!K:K,departments!C107,raw!M:M)</f>
        <v>8.37E-10</v>
      </c>
      <c r="L107">
        <f>SUMIF(raw!L:L,departments!C107,raw!M:M)</f>
        <v>0</v>
      </c>
      <c r="M107">
        <f>SUM(K107,L107)/F107</f>
        <v>8.37E-10</v>
      </c>
      <c r="N107">
        <f>SUMIF(raw!K:K,departments!C107,raw!N:N)</f>
        <v>0.36180411899999998</v>
      </c>
      <c r="O107">
        <f>SUMIF(raw!L:L,departments!C107,raw!N:N)</f>
        <v>0</v>
      </c>
      <c r="P107">
        <f>SUM(N107,O107)/F107</f>
        <v>0.36180411899999998</v>
      </c>
    </row>
    <row r="108" spans="1:16" x14ac:dyDescent="0.25">
      <c r="A108" t="s">
        <v>85</v>
      </c>
      <c r="B108" t="s">
        <v>92</v>
      </c>
      <c r="C108" t="s">
        <v>212</v>
      </c>
      <c r="D108">
        <v>1</v>
      </c>
      <c r="E108">
        <v>0</v>
      </c>
      <c r="F108">
        <v>1</v>
      </c>
      <c r="G108">
        <v>309</v>
      </c>
      <c r="H108">
        <v>0</v>
      </c>
      <c r="I108">
        <v>309</v>
      </c>
      <c r="J108">
        <f>I108/F108</f>
        <v>309</v>
      </c>
      <c r="K108">
        <f>SUMIF(raw!K:K,departments!C108,raw!M:M)</f>
        <v>6.4199999999999995E-11</v>
      </c>
      <c r="L108">
        <f>SUMIF(raw!L:L,departments!C108,raw!M:M)</f>
        <v>0</v>
      </c>
      <c r="M108">
        <f>SUM(K108,L108)/F108</f>
        <v>6.4199999999999995E-11</v>
      </c>
      <c r="N108">
        <f>SUMIF(raw!K:K,departments!C108,raw!N:N)</f>
        <v>0.360574438</v>
      </c>
      <c r="O108">
        <f>SUMIF(raw!L:L,departments!C108,raw!N:N)</f>
        <v>0</v>
      </c>
      <c r="P108">
        <f>SUM(N108,O108)/F108</f>
        <v>0.360574438</v>
      </c>
    </row>
    <row r="109" spans="1:16" x14ac:dyDescent="0.25">
      <c r="A109" t="s">
        <v>88</v>
      </c>
      <c r="B109" t="s">
        <v>101</v>
      </c>
      <c r="C109" t="s">
        <v>213</v>
      </c>
      <c r="D109">
        <v>1</v>
      </c>
      <c r="E109">
        <v>0</v>
      </c>
      <c r="F109">
        <v>1</v>
      </c>
      <c r="G109">
        <v>217</v>
      </c>
      <c r="H109">
        <v>0</v>
      </c>
      <c r="I109">
        <v>217</v>
      </c>
      <c r="J109">
        <f>I109/F109</f>
        <v>217</v>
      </c>
      <c r="K109">
        <f>SUMIF(raw!K:K,departments!C109,raw!M:M)</f>
        <v>5.5999999999999999E-8</v>
      </c>
      <c r="L109">
        <f>SUMIF(raw!L:L,departments!C109,raw!M:M)</f>
        <v>0</v>
      </c>
      <c r="M109">
        <f>SUM(K109,L109)/F109</f>
        <v>5.5999999999999999E-8</v>
      </c>
      <c r="N109">
        <f>SUMIF(raw!K:K,departments!C109,raw!N:N)</f>
        <v>0.35843053800000002</v>
      </c>
      <c r="O109">
        <f>SUMIF(raw!L:L,departments!C109,raw!N:N)</f>
        <v>0</v>
      </c>
      <c r="P109">
        <f>SUM(N109,O109)/F109</f>
        <v>0.35843053800000002</v>
      </c>
    </row>
    <row r="110" spans="1:16" x14ac:dyDescent="0.25">
      <c r="A110" t="s">
        <v>81</v>
      </c>
      <c r="B110" t="s">
        <v>81</v>
      </c>
      <c r="C110" t="s">
        <v>214</v>
      </c>
      <c r="D110">
        <v>1</v>
      </c>
      <c r="E110">
        <v>1</v>
      </c>
      <c r="F110">
        <v>2</v>
      </c>
      <c r="G110">
        <v>278</v>
      </c>
      <c r="H110">
        <v>278</v>
      </c>
      <c r="I110">
        <v>556</v>
      </c>
      <c r="J110">
        <f>I110/F110</f>
        <v>278</v>
      </c>
      <c r="K110">
        <f>SUMIF(raw!K:K,departments!C110,raw!M:M)</f>
        <v>1.2E-9</v>
      </c>
      <c r="L110">
        <f>SUMIF(raw!L:L,departments!C110,raw!M:M)</f>
        <v>1.2E-9</v>
      </c>
      <c r="M110">
        <f>SUM(K110,L110)/F110</f>
        <v>1.2E-9</v>
      </c>
      <c r="N110">
        <f>SUMIF(raw!K:K,departments!C110,raw!N:N)</f>
        <v>0.354379789</v>
      </c>
      <c r="O110">
        <f>SUMIF(raw!L:L,departments!C110,raw!N:N)</f>
        <v>0.354379789</v>
      </c>
      <c r="P110">
        <f>SUM(N110,O110)/F110</f>
        <v>0.354379789</v>
      </c>
    </row>
    <row r="111" spans="1:16" x14ac:dyDescent="0.25">
      <c r="A111" t="s">
        <v>91</v>
      </c>
      <c r="B111" t="s">
        <v>83</v>
      </c>
      <c r="C111" t="s">
        <v>215</v>
      </c>
      <c r="D111">
        <v>2</v>
      </c>
      <c r="E111">
        <v>0</v>
      </c>
      <c r="F111">
        <v>2</v>
      </c>
      <c r="G111">
        <v>517</v>
      </c>
      <c r="H111">
        <v>0</v>
      </c>
      <c r="I111">
        <v>517</v>
      </c>
      <c r="J111">
        <f>I111/F111</f>
        <v>258.5</v>
      </c>
      <c r="K111">
        <f>SUMIF(raw!K:K,departments!C111,raw!M:M)</f>
        <v>2.1763E-7</v>
      </c>
      <c r="L111">
        <f>SUMIF(raw!L:L,departments!C111,raw!M:M)</f>
        <v>0</v>
      </c>
      <c r="M111">
        <f>SUM(K111,L111)/F111</f>
        <v>1.08815E-7</v>
      </c>
      <c r="N111">
        <f>SUMIF(raw!K:K,departments!C111,raw!N:N)</f>
        <v>0.67499671000000006</v>
      </c>
      <c r="O111">
        <f>SUMIF(raw!L:L,departments!C111,raw!N:N)</f>
        <v>0</v>
      </c>
      <c r="P111">
        <f>SUM(N111,O111)/F111</f>
        <v>0.33749835500000003</v>
      </c>
    </row>
    <row r="112" spans="1:16" x14ac:dyDescent="0.25">
      <c r="A112" t="s">
        <v>88</v>
      </c>
      <c r="B112" t="s">
        <v>87</v>
      </c>
      <c r="C112" t="s">
        <v>216</v>
      </c>
      <c r="D112">
        <v>1</v>
      </c>
      <c r="E112">
        <v>0</v>
      </c>
      <c r="F112">
        <v>1</v>
      </c>
      <c r="G112">
        <v>315</v>
      </c>
      <c r="H112">
        <v>0</v>
      </c>
      <c r="I112">
        <v>315</v>
      </c>
      <c r="J112">
        <f>I112/F112</f>
        <v>315</v>
      </c>
      <c r="K112">
        <f>SUMIF(raw!K:K,departments!C112,raw!M:M)</f>
        <v>1.5899999999999999E-10</v>
      </c>
      <c r="L112">
        <f>SUMIF(raw!L:L,departments!C112,raw!M:M)</f>
        <v>0</v>
      </c>
      <c r="M112">
        <f>SUM(K112,L112)/F112</f>
        <v>1.5899999999999999E-10</v>
      </c>
      <c r="N112">
        <f>SUMIF(raw!K:K,departments!C112,raw!N:N)</f>
        <v>0.35030771700000002</v>
      </c>
      <c r="O112">
        <f>SUMIF(raw!L:L,departments!C112,raw!N:N)</f>
        <v>0</v>
      </c>
      <c r="P112">
        <f>SUM(N112,O112)/F112</f>
        <v>0.35030771700000002</v>
      </c>
    </row>
    <row r="113" spans="1:16" x14ac:dyDescent="0.25">
      <c r="A113" t="s">
        <v>91</v>
      </c>
      <c r="B113" t="s">
        <v>93</v>
      </c>
      <c r="C113" t="s">
        <v>217</v>
      </c>
      <c r="D113">
        <v>1</v>
      </c>
      <c r="E113">
        <v>0</v>
      </c>
      <c r="F113">
        <v>1</v>
      </c>
      <c r="G113">
        <v>171</v>
      </c>
      <c r="H113">
        <v>0</v>
      </c>
      <c r="I113">
        <v>171</v>
      </c>
      <c r="J113">
        <f>I113/F113</f>
        <v>171</v>
      </c>
      <c r="K113">
        <f>SUMIF(raw!K:K,departments!C113,raw!M:M)</f>
        <v>2.9500000000000001E-6</v>
      </c>
      <c r="L113">
        <f>SUMIF(raw!L:L,departments!C113,raw!M:M)</f>
        <v>0</v>
      </c>
      <c r="M113">
        <f>SUM(K113,L113)/F113</f>
        <v>2.9500000000000001E-6</v>
      </c>
      <c r="N113">
        <f>SUMIF(raw!K:K,departments!C113,raw!N:N)</f>
        <v>0.34870225399999999</v>
      </c>
      <c r="O113">
        <f>SUMIF(raw!L:L,departments!C113,raw!N:N)</f>
        <v>0</v>
      </c>
      <c r="P113">
        <f>SUM(N113,O113)/F113</f>
        <v>0.34870225399999999</v>
      </c>
    </row>
    <row r="114" spans="1:16" x14ac:dyDescent="0.25">
      <c r="A114" t="s">
        <v>93</v>
      </c>
      <c r="B114" t="s">
        <v>92</v>
      </c>
      <c r="C114" t="s">
        <v>218</v>
      </c>
      <c r="D114">
        <v>1</v>
      </c>
      <c r="E114">
        <v>0</v>
      </c>
      <c r="F114">
        <v>1</v>
      </c>
      <c r="G114">
        <v>200</v>
      </c>
      <c r="H114">
        <v>0</v>
      </c>
      <c r="I114">
        <v>200</v>
      </c>
      <c r="J114">
        <f>I114/F114</f>
        <v>200</v>
      </c>
      <c r="K114">
        <f>SUMIF(raw!K:K,departments!C114,raw!M:M)</f>
        <v>6.1399999999999997E-7</v>
      </c>
      <c r="L114">
        <f>SUMIF(raw!L:L,departments!C114,raw!M:M)</f>
        <v>0</v>
      </c>
      <c r="M114">
        <f>SUM(K114,L114)/F114</f>
        <v>6.1399999999999997E-7</v>
      </c>
      <c r="N114">
        <f>SUMIF(raw!K:K,departments!C114,raw!N:N)</f>
        <v>0.34395727100000001</v>
      </c>
      <c r="O114">
        <f>SUMIF(raw!L:L,departments!C114,raw!N:N)</f>
        <v>0</v>
      </c>
      <c r="P114">
        <f>SUM(N114,O114)/F114</f>
        <v>0.34395727100000001</v>
      </c>
    </row>
    <row r="115" spans="1:16" x14ac:dyDescent="0.25">
      <c r="A115" t="s">
        <v>88</v>
      </c>
      <c r="B115" t="s">
        <v>93</v>
      </c>
      <c r="C115" t="s">
        <v>219</v>
      </c>
      <c r="D115">
        <v>1</v>
      </c>
      <c r="E115">
        <v>0</v>
      </c>
      <c r="F115">
        <v>1</v>
      </c>
      <c r="G115">
        <v>299</v>
      </c>
      <c r="H115">
        <v>0</v>
      </c>
      <c r="I115">
        <v>299</v>
      </c>
      <c r="J115">
        <f>I115/F115</f>
        <v>299</v>
      </c>
      <c r="K115">
        <f>SUMIF(raw!K:K,departments!C115,raw!M:M)</f>
        <v>2.2400000000000001E-9</v>
      </c>
      <c r="L115">
        <f>SUMIF(raw!L:L,departments!C115,raw!M:M)</f>
        <v>0</v>
      </c>
      <c r="M115">
        <f>SUM(K115,L115)/F115</f>
        <v>2.2400000000000001E-9</v>
      </c>
      <c r="N115">
        <f>SUMIF(raw!K:K,departments!C115,raw!N:N)</f>
        <v>0.337048915</v>
      </c>
      <c r="O115">
        <f>SUMIF(raw!L:L,departments!C115,raw!N:N)</f>
        <v>0</v>
      </c>
      <c r="P115">
        <f>SUM(N115,O115)/F115</f>
        <v>0.337048915</v>
      </c>
    </row>
    <row r="116" spans="1:16" x14ac:dyDescent="0.25">
      <c r="A116" t="s">
        <v>95</v>
      </c>
      <c r="B116" t="s">
        <v>88</v>
      </c>
      <c r="C116" t="s">
        <v>220</v>
      </c>
      <c r="D116">
        <v>1</v>
      </c>
      <c r="E116">
        <v>0</v>
      </c>
      <c r="F116">
        <v>1</v>
      </c>
      <c r="G116">
        <v>203</v>
      </c>
      <c r="H116">
        <v>0</v>
      </c>
      <c r="I116">
        <v>203</v>
      </c>
      <c r="J116">
        <f>I116/F116</f>
        <v>203</v>
      </c>
      <c r="K116">
        <f>SUMIF(raw!K:K,departments!C116,raw!M:M)</f>
        <v>1.0899999999999999E-6</v>
      </c>
      <c r="L116">
        <f>SUMIF(raw!L:L,departments!C116,raw!M:M)</f>
        <v>0</v>
      </c>
      <c r="M116">
        <f>SUM(K116,L116)/F116</f>
        <v>1.0899999999999999E-6</v>
      </c>
      <c r="N116">
        <f>SUMIF(raw!K:K,departments!C116,raw!N:N)</f>
        <v>0.33432158899999997</v>
      </c>
      <c r="O116">
        <f>SUMIF(raw!L:L,departments!C116,raw!N:N)</f>
        <v>0</v>
      </c>
      <c r="P116">
        <f>SUM(N116,O116)/F116</f>
        <v>0.33432158899999997</v>
      </c>
    </row>
    <row r="117" spans="1:16" x14ac:dyDescent="0.25">
      <c r="A117" t="s">
        <v>96</v>
      </c>
      <c r="B117" t="s">
        <v>102</v>
      </c>
      <c r="C117" t="s">
        <v>221</v>
      </c>
      <c r="D117">
        <v>1</v>
      </c>
      <c r="E117">
        <v>0</v>
      </c>
      <c r="F117">
        <v>1</v>
      </c>
      <c r="G117">
        <v>345</v>
      </c>
      <c r="H117">
        <v>0</v>
      </c>
      <c r="I117">
        <v>345</v>
      </c>
      <c r="J117">
        <f>I117/F117</f>
        <v>345</v>
      </c>
      <c r="K117">
        <f>SUMIF(raw!K:K,departments!C117,raw!M:M)</f>
        <v>2.2699999999999999E-10</v>
      </c>
      <c r="L117">
        <f>SUMIF(raw!L:L,departments!C117,raw!M:M)</f>
        <v>0</v>
      </c>
      <c r="M117">
        <f>SUM(K117,L117)/F117</f>
        <v>2.2699999999999999E-10</v>
      </c>
      <c r="N117">
        <f>SUMIF(raw!K:K,departments!C117,raw!N:N)</f>
        <v>0.332865205</v>
      </c>
      <c r="O117">
        <f>SUMIF(raw!L:L,departments!C117,raw!N:N)</f>
        <v>0</v>
      </c>
      <c r="P117">
        <f>SUM(N117,O117)/F117</f>
        <v>0.332865205</v>
      </c>
    </row>
    <row r="118" spans="1:16" x14ac:dyDescent="0.25">
      <c r="A118" t="s">
        <v>85</v>
      </c>
      <c r="B118" t="s">
        <v>85</v>
      </c>
      <c r="C118" t="s">
        <v>222</v>
      </c>
      <c r="D118">
        <v>1</v>
      </c>
      <c r="E118">
        <v>1</v>
      </c>
      <c r="F118">
        <v>2</v>
      </c>
      <c r="G118">
        <v>382</v>
      </c>
      <c r="H118">
        <v>382</v>
      </c>
      <c r="I118">
        <v>764</v>
      </c>
      <c r="J118">
        <f>I118/F118</f>
        <v>382</v>
      </c>
      <c r="K118">
        <f>SUMIF(raw!K:K,departments!C118,raw!M:M)</f>
        <v>2.6099999999999999E-11</v>
      </c>
      <c r="L118">
        <f>SUMIF(raw!L:L,departments!C118,raw!M:M)</f>
        <v>2.6099999999999999E-11</v>
      </c>
      <c r="M118">
        <f>SUM(K118,L118)/F118</f>
        <v>2.6099999999999999E-11</v>
      </c>
      <c r="N118">
        <f>SUMIF(raw!K:K,departments!C118,raw!N:N)</f>
        <v>0.33245889699999998</v>
      </c>
      <c r="O118">
        <f>SUMIF(raw!L:L,departments!C118,raw!N:N)</f>
        <v>0.33245889699999998</v>
      </c>
      <c r="P118">
        <f>SUM(N118,O118)/F118</f>
        <v>0.33245889699999998</v>
      </c>
    </row>
    <row r="119" spans="1:16" x14ac:dyDescent="0.25">
      <c r="A119" t="s">
        <v>102</v>
      </c>
      <c r="B119" t="s">
        <v>83</v>
      </c>
      <c r="C119" t="s">
        <v>203</v>
      </c>
      <c r="D119">
        <v>1</v>
      </c>
      <c r="E119">
        <v>5</v>
      </c>
      <c r="F119">
        <v>6</v>
      </c>
      <c r="G119">
        <v>340</v>
      </c>
      <c r="H119">
        <v>1295</v>
      </c>
      <c r="I119">
        <v>1635</v>
      </c>
      <c r="J119">
        <f>I119/F119</f>
        <v>272.5</v>
      </c>
      <c r="K119">
        <f>SUMIF(raw!K:K,departments!C119,raw!M:M)</f>
        <v>1.3500000000000001E-9</v>
      </c>
      <c r="L119">
        <f>SUMIF(raw!L:L,departments!C119,raw!M:M)</f>
        <v>1.50683E-7</v>
      </c>
      <c r="M119">
        <f>SUM(K119,L119)/F119</f>
        <v>2.5338833333333331E-8</v>
      </c>
      <c r="N119">
        <f>SUMIF(raw!K:K,departments!C119,raw!N:N)</f>
        <v>0.32114207500000003</v>
      </c>
      <c r="O119">
        <f>SUMIF(raw!L:L,departments!C119,raw!N:N)</f>
        <v>1.731989065</v>
      </c>
      <c r="P119">
        <f>SUM(N119,O119)/F119</f>
        <v>0.34218852333333333</v>
      </c>
    </row>
    <row r="120" spans="1:16" x14ac:dyDescent="0.25">
      <c r="A120" t="s">
        <v>84</v>
      </c>
      <c r="B120" t="s">
        <v>88</v>
      </c>
      <c r="C120" t="s">
        <v>223</v>
      </c>
      <c r="D120">
        <v>1</v>
      </c>
      <c r="E120">
        <v>0</v>
      </c>
      <c r="F120">
        <v>1</v>
      </c>
      <c r="G120">
        <v>212</v>
      </c>
      <c r="H120">
        <v>0</v>
      </c>
      <c r="I120">
        <v>212</v>
      </c>
      <c r="J120">
        <f>I120/F120</f>
        <v>212</v>
      </c>
      <c r="K120">
        <f>SUMIF(raw!K:K,departments!C120,raw!M:M)</f>
        <v>1.9999999999999999E-6</v>
      </c>
      <c r="L120">
        <f>SUMIF(raw!L:L,departments!C120,raw!M:M)</f>
        <v>0</v>
      </c>
      <c r="M120">
        <f>SUM(K120,L120)/F120</f>
        <v>1.9999999999999999E-6</v>
      </c>
      <c r="N120">
        <f>SUMIF(raw!K:K,departments!C120,raw!N:N)</f>
        <v>0.31976780999999999</v>
      </c>
      <c r="O120">
        <f>SUMIF(raw!L:L,departments!C120,raw!N:N)</f>
        <v>0</v>
      </c>
      <c r="P120">
        <f>SUM(N120,O120)/F120</f>
        <v>0.31976780999999999</v>
      </c>
    </row>
    <row r="121" spans="1:16" x14ac:dyDescent="0.25">
      <c r="A121" t="s">
        <v>84</v>
      </c>
      <c r="B121" t="s">
        <v>102</v>
      </c>
      <c r="C121" t="s">
        <v>166</v>
      </c>
      <c r="D121">
        <v>2</v>
      </c>
      <c r="E121">
        <v>1</v>
      </c>
      <c r="F121">
        <v>3</v>
      </c>
      <c r="G121">
        <v>462</v>
      </c>
      <c r="H121">
        <v>84</v>
      </c>
      <c r="I121">
        <v>546</v>
      </c>
      <c r="J121">
        <f>I121/F121</f>
        <v>182</v>
      </c>
      <c r="K121">
        <f>SUMIF(raw!K:K,departments!C121,raw!M:M)</f>
        <v>1.7390000000000002E-6</v>
      </c>
      <c r="L121">
        <f>SUMIF(raw!L:L,departments!C121,raw!M:M)</f>
        <v>3.0599999999999999E-6</v>
      </c>
      <c r="M121">
        <f>SUM(K121,L121)/F121</f>
        <v>1.5996666666666667E-6</v>
      </c>
      <c r="N121">
        <f>SUMIF(raw!K:K,departments!C121,raw!N:N)</f>
        <v>0.63594179799999995</v>
      </c>
      <c r="O121">
        <f>SUMIF(raw!L:L,departments!C121,raw!N:N)</f>
        <v>0.48420928400000002</v>
      </c>
      <c r="P121">
        <f>SUM(N121,O121)/F121</f>
        <v>0.37338369399999999</v>
      </c>
    </row>
    <row r="122" spans="1:16" x14ac:dyDescent="0.25">
      <c r="A122" t="s">
        <v>88</v>
      </c>
      <c r="B122" t="s">
        <v>83</v>
      </c>
      <c r="C122" t="s">
        <v>224</v>
      </c>
      <c r="D122">
        <v>3</v>
      </c>
      <c r="E122">
        <v>0</v>
      </c>
      <c r="F122">
        <v>3</v>
      </c>
      <c r="G122">
        <v>1169</v>
      </c>
      <c r="H122">
        <v>0</v>
      </c>
      <c r="I122">
        <v>1169</v>
      </c>
      <c r="J122">
        <f>I122/F122</f>
        <v>389.66666666666669</v>
      </c>
      <c r="K122">
        <f>SUMIF(raw!K:K,departments!C122,raw!M:M)</f>
        <v>5.600563E-8</v>
      </c>
      <c r="L122">
        <f>SUMIF(raw!L:L,departments!C122,raw!M:M)</f>
        <v>0</v>
      </c>
      <c r="M122">
        <f>SUM(K122,L122)/F122</f>
        <v>1.8668543333333332E-8</v>
      </c>
      <c r="N122">
        <f>SUMIF(raw!K:K,departments!C122,raw!N:N)</f>
        <v>0.89933243799999996</v>
      </c>
      <c r="O122">
        <f>SUMIF(raw!L:L,departments!C122,raw!N:N)</f>
        <v>0</v>
      </c>
      <c r="P122">
        <f>SUM(N122,O122)/F122</f>
        <v>0.29977747933333332</v>
      </c>
    </row>
    <row r="123" spans="1:16" x14ac:dyDescent="0.25">
      <c r="A123" t="s">
        <v>91</v>
      </c>
      <c r="B123" t="s">
        <v>102</v>
      </c>
      <c r="C123" t="s">
        <v>225</v>
      </c>
      <c r="D123">
        <v>1</v>
      </c>
      <c r="E123">
        <v>0</v>
      </c>
      <c r="F123">
        <v>1</v>
      </c>
      <c r="G123">
        <v>219</v>
      </c>
      <c r="H123">
        <v>0</v>
      </c>
      <c r="I123">
        <v>219</v>
      </c>
      <c r="J123">
        <f>I123/F123</f>
        <v>219</v>
      </c>
      <c r="K123">
        <f>SUMIF(raw!K:K,departments!C123,raw!M:M)</f>
        <v>2.6800000000000002E-6</v>
      </c>
      <c r="L123">
        <f>SUMIF(raw!L:L,departments!C123,raw!M:M)</f>
        <v>0</v>
      </c>
      <c r="M123">
        <f>SUM(K123,L123)/F123</f>
        <v>2.6800000000000002E-6</v>
      </c>
      <c r="N123">
        <f>SUMIF(raw!K:K,departments!C123,raw!N:N)</f>
        <v>0.31107231600000002</v>
      </c>
      <c r="O123">
        <f>SUMIF(raw!L:L,departments!C123,raw!N:N)</f>
        <v>0</v>
      </c>
      <c r="P123">
        <f>SUM(N123,O123)/F123</f>
        <v>0.31107231600000002</v>
      </c>
    </row>
    <row r="124" spans="1:16" x14ac:dyDescent="0.25">
      <c r="A124" t="s">
        <v>88</v>
      </c>
      <c r="B124" t="s">
        <v>102</v>
      </c>
      <c r="C124" t="s">
        <v>226</v>
      </c>
      <c r="D124">
        <v>1</v>
      </c>
      <c r="E124">
        <v>0</v>
      </c>
      <c r="F124">
        <v>1</v>
      </c>
      <c r="G124">
        <v>372</v>
      </c>
      <c r="H124">
        <v>0</v>
      </c>
      <c r="I124">
        <v>372</v>
      </c>
      <c r="J124">
        <f>I124/F124</f>
        <v>372</v>
      </c>
      <c r="K124">
        <f>SUMIF(raw!K:K,departments!C124,raw!M:M)</f>
        <v>4.34E-7</v>
      </c>
      <c r="L124">
        <f>SUMIF(raw!L:L,departments!C124,raw!M:M)</f>
        <v>0</v>
      </c>
      <c r="M124">
        <f>SUM(K124,L124)/F124</f>
        <v>4.34E-7</v>
      </c>
      <c r="N124">
        <f>SUMIF(raw!K:K,departments!C124,raw!N:N)</f>
        <v>0.25842294300000002</v>
      </c>
      <c r="O124">
        <f>SUMIF(raw!L:L,departments!C124,raw!N:N)</f>
        <v>0</v>
      </c>
      <c r="P124">
        <f>SUM(N124,O124)/F124</f>
        <v>0.25842294300000002</v>
      </c>
    </row>
  </sheetData>
  <sortState ref="A2:P124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Q6" sqref="Q6"/>
    </sheetView>
  </sheetViews>
  <sheetFormatPr defaultRowHeight="15" x14ac:dyDescent="0.25"/>
  <cols>
    <col min="1" max="1" width="11.85546875" bestFit="1" customWidth="1"/>
    <col min="2" max="2" width="10.85546875" bestFit="1" customWidth="1"/>
    <col min="3" max="3" width="12" bestFit="1" customWidth="1"/>
    <col min="4" max="4" width="21" bestFit="1" customWidth="1"/>
    <col min="5" max="6" width="13.85546875" bestFit="1" customWidth="1"/>
    <col min="7" max="7" width="18.42578125" bestFit="1" customWidth="1"/>
    <col min="12" max="12" width="10" bestFit="1" customWidth="1"/>
    <col min="14" max="14" width="12" bestFit="1" customWidth="1"/>
    <col min="15" max="16" width="11.140625" bestFit="1" customWidth="1"/>
  </cols>
  <sheetData>
    <row r="1" spans="1:17" x14ac:dyDescent="0.25">
      <c r="A1" t="s">
        <v>245</v>
      </c>
      <c r="B1" t="s">
        <v>228</v>
      </c>
      <c r="C1" t="s">
        <v>229</v>
      </c>
      <c r="D1" t="s">
        <v>227</v>
      </c>
      <c r="E1" t="s">
        <v>232</v>
      </c>
      <c r="F1" t="s">
        <v>233</v>
      </c>
      <c r="G1" t="s">
        <v>237</v>
      </c>
      <c r="H1" t="s">
        <v>230</v>
      </c>
      <c r="I1" t="s">
        <v>231</v>
      </c>
      <c r="J1" t="s">
        <v>236</v>
      </c>
      <c r="K1" t="s">
        <v>244</v>
      </c>
      <c r="L1" t="s">
        <v>238</v>
      </c>
      <c r="M1" t="s">
        <v>239</v>
      </c>
      <c r="N1" t="s">
        <v>242</v>
      </c>
      <c r="O1" t="s">
        <v>240</v>
      </c>
      <c r="P1" t="s">
        <v>241</v>
      </c>
      <c r="Q1" t="s">
        <v>243</v>
      </c>
    </row>
    <row r="2" spans="1:17" x14ac:dyDescent="0.25">
      <c r="A2" t="s">
        <v>246</v>
      </c>
      <c r="B2" t="s">
        <v>81</v>
      </c>
      <c r="C2" t="s">
        <v>82</v>
      </c>
      <c r="D2" t="s">
        <v>104</v>
      </c>
      <c r="E2">
        <v>1</v>
      </c>
      <c r="F2">
        <v>0</v>
      </c>
      <c r="G2">
        <v>1</v>
      </c>
      <c r="H2">
        <v>21</v>
      </c>
      <c r="I2">
        <v>0</v>
      </c>
      <c r="J2">
        <v>21</v>
      </c>
      <c r="K2">
        <v>21</v>
      </c>
      <c r="L2">
        <v>2.2000000000000001E-6</v>
      </c>
      <c r="M2">
        <v>0</v>
      </c>
      <c r="N2">
        <v>2.2000000000000001E-6</v>
      </c>
      <c r="O2">
        <v>0.83737044299999996</v>
      </c>
      <c r="P2">
        <v>0</v>
      </c>
      <c r="Q2">
        <v>0.83737044299999996</v>
      </c>
    </row>
    <row r="3" spans="1:17" x14ac:dyDescent="0.25">
      <c r="A3" t="s">
        <v>246</v>
      </c>
      <c r="B3" t="s">
        <v>88</v>
      </c>
      <c r="C3" t="s">
        <v>89</v>
      </c>
      <c r="D3" t="s">
        <v>111</v>
      </c>
      <c r="E3">
        <v>1</v>
      </c>
      <c r="F3">
        <v>0</v>
      </c>
      <c r="G3">
        <v>1</v>
      </c>
      <c r="H3">
        <v>37</v>
      </c>
      <c r="I3">
        <v>0</v>
      </c>
      <c r="J3">
        <v>37</v>
      </c>
      <c r="K3">
        <v>37</v>
      </c>
      <c r="L3">
        <v>5.1900000000000003E-7</v>
      </c>
      <c r="M3">
        <v>0</v>
      </c>
      <c r="N3">
        <v>5.1900000000000003E-7</v>
      </c>
      <c r="O3">
        <v>0.71961563100000003</v>
      </c>
      <c r="P3">
        <v>0</v>
      </c>
      <c r="Q3">
        <v>0.71961563100000003</v>
      </c>
    </row>
    <row r="4" spans="1:17" x14ac:dyDescent="0.25">
      <c r="A4" t="s">
        <v>246</v>
      </c>
      <c r="B4" t="s">
        <v>90</v>
      </c>
      <c r="C4" t="s">
        <v>91</v>
      </c>
      <c r="D4" t="s">
        <v>112</v>
      </c>
      <c r="E4">
        <v>1</v>
      </c>
      <c r="F4">
        <v>0</v>
      </c>
      <c r="G4">
        <v>1</v>
      </c>
      <c r="H4">
        <v>39</v>
      </c>
      <c r="I4">
        <v>0</v>
      </c>
      <c r="J4">
        <v>39</v>
      </c>
      <c r="K4">
        <v>39</v>
      </c>
      <c r="L4">
        <v>3.2300000000000002E-7</v>
      </c>
      <c r="M4">
        <v>0</v>
      </c>
      <c r="N4">
        <v>3.2300000000000002E-7</v>
      </c>
      <c r="O4">
        <v>0.71458834299999996</v>
      </c>
      <c r="P4">
        <v>0</v>
      </c>
      <c r="Q4">
        <v>0.71458834299999996</v>
      </c>
    </row>
    <row r="5" spans="1:17" x14ac:dyDescent="0.25">
      <c r="A5" t="s">
        <v>246</v>
      </c>
      <c r="B5" t="s">
        <v>90</v>
      </c>
      <c r="C5" t="s">
        <v>92</v>
      </c>
      <c r="D5" t="s">
        <v>113</v>
      </c>
      <c r="E5">
        <v>1</v>
      </c>
      <c r="F5">
        <v>0</v>
      </c>
      <c r="G5">
        <v>1</v>
      </c>
      <c r="H5">
        <v>44</v>
      </c>
      <c r="I5">
        <v>0</v>
      </c>
      <c r="J5">
        <v>44</v>
      </c>
      <c r="K5">
        <v>44</v>
      </c>
      <c r="L5">
        <v>1.2800000000000001E-7</v>
      </c>
      <c r="M5">
        <v>0</v>
      </c>
      <c r="N5">
        <v>1.2800000000000001E-7</v>
      </c>
      <c r="O5">
        <v>0.69941759299999995</v>
      </c>
      <c r="P5">
        <v>0</v>
      </c>
      <c r="Q5">
        <v>0.69941759299999995</v>
      </c>
    </row>
    <row r="6" spans="1:17" x14ac:dyDescent="0.25">
      <c r="A6" t="s">
        <v>246</v>
      </c>
      <c r="B6" t="s">
        <v>88</v>
      </c>
      <c r="C6" t="s">
        <v>94</v>
      </c>
      <c r="D6" t="s">
        <v>117</v>
      </c>
      <c r="E6">
        <v>1</v>
      </c>
      <c r="F6">
        <v>0</v>
      </c>
      <c r="G6">
        <v>1</v>
      </c>
      <c r="H6">
        <v>66</v>
      </c>
      <c r="I6">
        <v>0</v>
      </c>
      <c r="J6">
        <v>66</v>
      </c>
      <c r="K6">
        <v>66</v>
      </c>
      <c r="L6">
        <v>3.9600000000000004E-9</v>
      </c>
      <c r="M6">
        <v>0</v>
      </c>
      <c r="N6">
        <v>3.9600000000000004E-9</v>
      </c>
      <c r="O6">
        <v>0.64836756299999998</v>
      </c>
      <c r="P6">
        <v>0</v>
      </c>
      <c r="Q6">
        <v>0.64836756299999998</v>
      </c>
    </row>
    <row r="7" spans="1:17" x14ac:dyDescent="0.25">
      <c r="A7" t="s">
        <v>246</v>
      </c>
      <c r="B7" t="s">
        <v>98</v>
      </c>
      <c r="C7" t="s">
        <v>86</v>
      </c>
      <c r="D7" t="s">
        <v>125</v>
      </c>
      <c r="E7">
        <v>1</v>
      </c>
      <c r="F7">
        <v>0</v>
      </c>
      <c r="G7">
        <v>1</v>
      </c>
      <c r="H7">
        <v>58</v>
      </c>
      <c r="I7">
        <v>0</v>
      </c>
      <c r="J7">
        <v>58</v>
      </c>
      <c r="K7">
        <v>58</v>
      </c>
      <c r="L7">
        <v>3.5900000000000003E-7</v>
      </c>
      <c r="M7">
        <v>0</v>
      </c>
      <c r="N7">
        <v>3.5900000000000003E-7</v>
      </c>
      <c r="O7">
        <v>0.61058013499999997</v>
      </c>
      <c r="P7">
        <v>0</v>
      </c>
      <c r="Q7">
        <v>0.61058013499999997</v>
      </c>
    </row>
    <row r="8" spans="1:17" x14ac:dyDescent="0.25">
      <c r="A8" t="s">
        <v>246</v>
      </c>
      <c r="B8" t="s">
        <v>85</v>
      </c>
      <c r="C8" t="s">
        <v>86</v>
      </c>
      <c r="D8" t="s">
        <v>107</v>
      </c>
      <c r="E8">
        <v>2</v>
      </c>
      <c r="F8">
        <v>0</v>
      </c>
      <c r="G8">
        <v>2</v>
      </c>
      <c r="H8">
        <v>244</v>
      </c>
      <c r="I8">
        <v>0</v>
      </c>
      <c r="J8">
        <v>244</v>
      </c>
      <c r="K8">
        <v>122</v>
      </c>
      <c r="L8">
        <v>4.0830399999999997E-7</v>
      </c>
      <c r="M8">
        <v>0</v>
      </c>
      <c r="N8">
        <v>2.0415199999999999E-7</v>
      </c>
      <c r="O8">
        <v>1.1699827859999998</v>
      </c>
      <c r="P8">
        <v>0</v>
      </c>
      <c r="Q8">
        <v>0.58499139299999992</v>
      </c>
    </row>
    <row r="9" spans="1:17" x14ac:dyDescent="0.25">
      <c r="A9" t="s">
        <v>247</v>
      </c>
      <c r="B9" t="s">
        <v>84</v>
      </c>
      <c r="C9" t="s">
        <v>84</v>
      </c>
      <c r="D9" t="s">
        <v>108</v>
      </c>
      <c r="E9">
        <v>20</v>
      </c>
      <c r="F9">
        <v>20</v>
      </c>
      <c r="G9">
        <v>40</v>
      </c>
      <c r="H9">
        <v>2478</v>
      </c>
      <c r="I9">
        <v>2478</v>
      </c>
      <c r="J9">
        <v>4956</v>
      </c>
      <c r="K9">
        <v>123.9</v>
      </c>
      <c r="L9">
        <v>1.9204834787309281E-6</v>
      </c>
      <c r="M9">
        <v>1.9204834787309281E-6</v>
      </c>
      <c r="N9">
        <v>9.6024173936546402E-8</v>
      </c>
      <c r="O9">
        <v>11.412105119999998</v>
      </c>
      <c r="P9">
        <v>11.412105119999998</v>
      </c>
      <c r="Q9">
        <v>0.57060525599999989</v>
      </c>
    </row>
    <row r="10" spans="1:17" x14ac:dyDescent="0.25">
      <c r="A10" t="s">
        <v>246</v>
      </c>
      <c r="B10" t="s">
        <v>86</v>
      </c>
      <c r="C10" t="s">
        <v>93</v>
      </c>
      <c r="D10" t="s">
        <v>133</v>
      </c>
      <c r="E10">
        <v>1</v>
      </c>
      <c r="F10">
        <v>0</v>
      </c>
      <c r="G10">
        <v>1</v>
      </c>
      <c r="H10">
        <v>131</v>
      </c>
      <c r="I10">
        <v>0</v>
      </c>
      <c r="J10">
        <v>131</v>
      </c>
      <c r="K10">
        <v>131</v>
      </c>
      <c r="L10">
        <v>2.66E-12</v>
      </c>
      <c r="M10">
        <v>0</v>
      </c>
      <c r="N10">
        <v>2.66E-12</v>
      </c>
      <c r="O10">
        <v>0.56268742800000005</v>
      </c>
      <c r="P10">
        <v>0</v>
      </c>
      <c r="Q10">
        <v>0.56268742800000005</v>
      </c>
    </row>
    <row r="11" spans="1:17" x14ac:dyDescent="0.25">
      <c r="A11" t="s">
        <v>246</v>
      </c>
      <c r="B11" t="s">
        <v>93</v>
      </c>
      <c r="C11" t="s">
        <v>99</v>
      </c>
      <c r="D11" t="s">
        <v>138</v>
      </c>
      <c r="E11">
        <v>1</v>
      </c>
      <c r="F11">
        <v>0</v>
      </c>
      <c r="G11">
        <v>1</v>
      </c>
      <c r="H11">
        <v>86</v>
      </c>
      <c r="I11">
        <v>0</v>
      </c>
      <c r="J11">
        <v>86</v>
      </c>
      <c r="K11">
        <v>86</v>
      </c>
      <c r="L11">
        <v>2.6499999999999999E-8</v>
      </c>
      <c r="M11">
        <v>0</v>
      </c>
      <c r="N11">
        <v>2.6499999999999999E-8</v>
      </c>
      <c r="O11">
        <v>0.55648391900000005</v>
      </c>
      <c r="P11">
        <v>0</v>
      </c>
      <c r="Q11">
        <v>0.55648391900000005</v>
      </c>
    </row>
    <row r="12" spans="1:17" x14ac:dyDescent="0.25">
      <c r="A12" t="s">
        <v>246</v>
      </c>
      <c r="B12" t="s">
        <v>90</v>
      </c>
      <c r="C12" t="s">
        <v>83</v>
      </c>
      <c r="D12" t="s">
        <v>141</v>
      </c>
      <c r="E12">
        <v>1</v>
      </c>
      <c r="F12">
        <v>0</v>
      </c>
      <c r="G12">
        <v>1</v>
      </c>
      <c r="H12">
        <v>69</v>
      </c>
      <c r="I12">
        <v>0</v>
      </c>
      <c r="J12">
        <v>69</v>
      </c>
      <c r="K12">
        <v>69</v>
      </c>
      <c r="L12">
        <v>1.1200000000000001E-6</v>
      </c>
      <c r="M12">
        <v>0</v>
      </c>
      <c r="N12">
        <v>1.1200000000000001E-6</v>
      </c>
      <c r="O12">
        <v>0.54760973599999996</v>
      </c>
      <c r="P12">
        <v>0</v>
      </c>
      <c r="Q12">
        <v>0.54760973599999996</v>
      </c>
    </row>
    <row r="13" spans="1:17" x14ac:dyDescent="0.25">
      <c r="A13" t="s">
        <v>246</v>
      </c>
      <c r="B13" t="s">
        <v>98</v>
      </c>
      <c r="C13" t="s">
        <v>93</v>
      </c>
      <c r="D13" t="s">
        <v>147</v>
      </c>
      <c r="E13">
        <v>1</v>
      </c>
      <c r="F13">
        <v>0</v>
      </c>
      <c r="G13">
        <v>1</v>
      </c>
      <c r="H13">
        <v>73</v>
      </c>
      <c r="I13">
        <v>0</v>
      </c>
      <c r="J13">
        <v>73</v>
      </c>
      <c r="K13">
        <v>73</v>
      </c>
      <c r="L13">
        <v>1.6700000000000001E-6</v>
      </c>
      <c r="M13">
        <v>0</v>
      </c>
      <c r="N13">
        <v>1.6700000000000001E-6</v>
      </c>
      <c r="O13">
        <v>0.52695950199999997</v>
      </c>
      <c r="P13">
        <v>0</v>
      </c>
      <c r="Q13">
        <v>0.52695950199999997</v>
      </c>
    </row>
    <row r="14" spans="1:17" x14ac:dyDescent="0.25">
      <c r="A14" t="s">
        <v>246</v>
      </c>
      <c r="B14" t="s">
        <v>97</v>
      </c>
      <c r="C14" t="s">
        <v>93</v>
      </c>
      <c r="D14" t="s">
        <v>131</v>
      </c>
      <c r="E14">
        <v>2</v>
      </c>
      <c r="F14">
        <v>0</v>
      </c>
      <c r="G14">
        <v>2</v>
      </c>
      <c r="H14">
        <v>179</v>
      </c>
      <c r="I14">
        <v>0</v>
      </c>
      <c r="J14">
        <v>179</v>
      </c>
      <c r="K14">
        <v>89.5</v>
      </c>
      <c r="L14">
        <v>2.9900000000000002E-7</v>
      </c>
      <c r="M14">
        <v>0</v>
      </c>
      <c r="N14">
        <v>1.4950000000000001E-7</v>
      </c>
      <c r="O14">
        <v>1.051214949</v>
      </c>
      <c r="P14">
        <v>0</v>
      </c>
      <c r="Q14">
        <v>0.5256074745</v>
      </c>
    </row>
    <row r="15" spans="1:17" x14ac:dyDescent="0.25">
      <c r="A15" t="s">
        <v>246</v>
      </c>
      <c r="B15" t="s">
        <v>83</v>
      </c>
      <c r="C15" t="s">
        <v>84</v>
      </c>
      <c r="D15" t="s">
        <v>105</v>
      </c>
      <c r="E15">
        <v>17</v>
      </c>
      <c r="F15">
        <v>33</v>
      </c>
      <c r="G15">
        <v>50</v>
      </c>
      <c r="H15">
        <v>2365</v>
      </c>
      <c r="I15">
        <v>5829</v>
      </c>
      <c r="J15">
        <v>8194</v>
      </c>
      <c r="K15">
        <v>163.88</v>
      </c>
      <c r="L15">
        <v>1.5981712086000097E-6</v>
      </c>
      <c r="M15">
        <v>6.9351471666307356E-6</v>
      </c>
      <c r="N15">
        <v>1.7066636750461488E-7</v>
      </c>
      <c r="O15">
        <v>9.5737358879999999</v>
      </c>
      <c r="P15">
        <v>16.156862935000003</v>
      </c>
      <c r="Q15">
        <v>0.51461197646000001</v>
      </c>
    </row>
    <row r="16" spans="1:17" x14ac:dyDescent="0.25">
      <c r="A16" t="s">
        <v>246</v>
      </c>
      <c r="B16" t="s">
        <v>97</v>
      </c>
      <c r="C16" t="s">
        <v>84</v>
      </c>
      <c r="D16" t="s">
        <v>124</v>
      </c>
      <c r="E16">
        <v>4</v>
      </c>
      <c r="F16">
        <v>6</v>
      </c>
      <c r="G16">
        <v>10</v>
      </c>
      <c r="H16">
        <v>497</v>
      </c>
      <c r="I16">
        <v>891</v>
      </c>
      <c r="J16">
        <v>1388</v>
      </c>
      <c r="K16">
        <v>138.80000000000001</v>
      </c>
      <c r="L16">
        <v>7.4408509279999999E-7</v>
      </c>
      <c r="M16">
        <v>1.7390095780452E-6</v>
      </c>
      <c r="N16">
        <v>2.4830946708451997E-7</v>
      </c>
      <c r="O16">
        <v>2.052790833</v>
      </c>
      <c r="P16">
        <v>3.0642704159999998</v>
      </c>
      <c r="Q16">
        <v>0.5117061249</v>
      </c>
    </row>
    <row r="17" spans="1:17" x14ac:dyDescent="0.25">
      <c r="A17" t="s">
        <v>246</v>
      </c>
      <c r="B17" t="s">
        <v>84</v>
      </c>
      <c r="C17" t="s">
        <v>100</v>
      </c>
      <c r="D17" t="s">
        <v>154</v>
      </c>
      <c r="E17">
        <v>1</v>
      </c>
      <c r="F17">
        <v>0</v>
      </c>
      <c r="G17">
        <v>1</v>
      </c>
      <c r="H17">
        <v>83</v>
      </c>
      <c r="I17">
        <v>0</v>
      </c>
      <c r="J17">
        <v>83</v>
      </c>
      <c r="K17">
        <v>83</v>
      </c>
      <c r="L17">
        <v>8.4099999999999997E-7</v>
      </c>
      <c r="M17">
        <v>0</v>
      </c>
      <c r="N17">
        <v>8.4099999999999997E-7</v>
      </c>
      <c r="O17">
        <v>0.51007180500000004</v>
      </c>
      <c r="P17">
        <v>0</v>
      </c>
      <c r="Q17">
        <v>0.51007180500000004</v>
      </c>
    </row>
    <row r="18" spans="1:17" x14ac:dyDescent="0.25">
      <c r="A18" t="s">
        <v>246</v>
      </c>
      <c r="B18" t="s">
        <v>84</v>
      </c>
      <c r="C18" t="s">
        <v>95</v>
      </c>
      <c r="D18" t="s">
        <v>146</v>
      </c>
      <c r="E18">
        <v>3</v>
      </c>
      <c r="F18">
        <v>6</v>
      </c>
      <c r="G18">
        <v>9</v>
      </c>
      <c r="H18">
        <v>397</v>
      </c>
      <c r="I18">
        <v>675</v>
      </c>
      <c r="J18">
        <v>1072</v>
      </c>
      <c r="K18">
        <v>119.11111111111111</v>
      </c>
      <c r="L18">
        <v>1.2101476000000002E-6</v>
      </c>
      <c r="M18">
        <v>1.5882599999999999E-6</v>
      </c>
      <c r="N18">
        <v>3.1093417777777774E-7</v>
      </c>
      <c r="O18">
        <v>1.4692129609999998</v>
      </c>
      <c r="P18">
        <v>3.0721757269999994</v>
      </c>
      <c r="Q18">
        <v>0.50459874311111108</v>
      </c>
    </row>
    <row r="19" spans="1:17" x14ac:dyDescent="0.25">
      <c r="A19" t="s">
        <v>246</v>
      </c>
      <c r="B19" t="s">
        <v>93</v>
      </c>
      <c r="C19" t="s">
        <v>87</v>
      </c>
      <c r="D19" t="s">
        <v>135</v>
      </c>
      <c r="E19">
        <v>1</v>
      </c>
      <c r="F19">
        <v>5</v>
      </c>
      <c r="G19">
        <v>6</v>
      </c>
      <c r="H19">
        <v>88</v>
      </c>
      <c r="I19">
        <v>752</v>
      </c>
      <c r="J19">
        <v>840</v>
      </c>
      <c r="K19">
        <v>140</v>
      </c>
      <c r="L19">
        <v>5.2099999999999997E-7</v>
      </c>
      <c r="M19">
        <v>2.3242528710000002E-7</v>
      </c>
      <c r="N19">
        <v>1.2557088118333332E-7</v>
      </c>
      <c r="O19">
        <v>0.50506938999999995</v>
      </c>
      <c r="P19">
        <v>2.5184121420000003</v>
      </c>
      <c r="Q19">
        <v>0.50391358866666669</v>
      </c>
    </row>
    <row r="20" spans="1:17" x14ac:dyDescent="0.25">
      <c r="A20" t="s">
        <v>246</v>
      </c>
      <c r="B20" t="s">
        <v>87</v>
      </c>
      <c r="C20" t="s">
        <v>84</v>
      </c>
      <c r="D20" t="s">
        <v>126</v>
      </c>
      <c r="E20">
        <v>10</v>
      </c>
      <c r="F20">
        <v>20</v>
      </c>
      <c r="G20">
        <v>30</v>
      </c>
      <c r="H20">
        <v>1419</v>
      </c>
      <c r="I20">
        <v>3326</v>
      </c>
      <c r="J20">
        <v>4745</v>
      </c>
      <c r="K20">
        <v>158.16666666666666</v>
      </c>
      <c r="L20">
        <v>1.5271853184384E-6</v>
      </c>
      <c r="M20">
        <v>1.9507692393450028E-6</v>
      </c>
      <c r="N20">
        <v>1.159318185927801E-7</v>
      </c>
      <c r="O20">
        <v>5.1587525450000005</v>
      </c>
      <c r="P20">
        <v>9.8752378140000019</v>
      </c>
      <c r="Q20">
        <v>0.50113301196666671</v>
      </c>
    </row>
    <row r="21" spans="1:17" x14ac:dyDescent="0.25">
      <c r="A21" t="s">
        <v>246</v>
      </c>
      <c r="B21" t="s">
        <v>97</v>
      </c>
      <c r="C21" t="s">
        <v>95</v>
      </c>
      <c r="D21" t="s">
        <v>152</v>
      </c>
      <c r="E21">
        <v>1</v>
      </c>
      <c r="F21">
        <v>2</v>
      </c>
      <c r="G21">
        <v>3</v>
      </c>
      <c r="H21">
        <v>129</v>
      </c>
      <c r="I21">
        <v>240</v>
      </c>
      <c r="J21">
        <v>369</v>
      </c>
      <c r="K21">
        <v>123</v>
      </c>
      <c r="L21">
        <v>4.2199999999999999E-10</v>
      </c>
      <c r="M21">
        <v>2.6380000000000002E-8</v>
      </c>
      <c r="N21">
        <v>8.9340000000000008E-9</v>
      </c>
      <c r="O21">
        <v>0.51510197400000002</v>
      </c>
      <c r="P21">
        <v>0.98274600700000003</v>
      </c>
      <c r="Q21">
        <v>0.49928266033333335</v>
      </c>
    </row>
    <row r="22" spans="1:17" x14ac:dyDescent="0.25">
      <c r="A22" t="s">
        <v>247</v>
      </c>
      <c r="B22" t="s">
        <v>83</v>
      </c>
      <c r="C22" t="s">
        <v>83</v>
      </c>
      <c r="D22" t="s">
        <v>116</v>
      </c>
      <c r="E22">
        <v>39</v>
      </c>
      <c r="F22">
        <v>39</v>
      </c>
      <c r="G22">
        <v>78</v>
      </c>
      <c r="H22">
        <v>8242</v>
      </c>
      <c r="I22">
        <v>8242</v>
      </c>
      <c r="J22">
        <v>16484</v>
      </c>
      <c r="K22">
        <v>211.33333333333334</v>
      </c>
      <c r="L22">
        <v>6.7136243731262678E-6</v>
      </c>
      <c r="M22">
        <v>6.7136243731262678E-6</v>
      </c>
      <c r="N22">
        <v>1.7214421469554533E-7</v>
      </c>
      <c r="O22">
        <v>19.466987600999996</v>
      </c>
      <c r="P22">
        <v>19.466987600999996</v>
      </c>
      <c r="Q22">
        <v>0.49915352823076914</v>
      </c>
    </row>
    <row r="23" spans="1:17" x14ac:dyDescent="0.25">
      <c r="A23" t="s">
        <v>247</v>
      </c>
      <c r="B23" t="s">
        <v>100</v>
      </c>
      <c r="C23" t="s">
        <v>100</v>
      </c>
      <c r="D23" t="s">
        <v>157</v>
      </c>
      <c r="E23">
        <v>1</v>
      </c>
      <c r="F23">
        <v>1</v>
      </c>
      <c r="G23">
        <v>2</v>
      </c>
      <c r="H23">
        <v>119</v>
      </c>
      <c r="I23">
        <v>119</v>
      </c>
      <c r="J23">
        <v>238</v>
      </c>
      <c r="K23">
        <v>119</v>
      </c>
      <c r="L23">
        <v>9.6999999999999992E-9</v>
      </c>
      <c r="M23">
        <v>9.6999999999999992E-9</v>
      </c>
      <c r="N23">
        <v>9.6999999999999992E-9</v>
      </c>
      <c r="O23">
        <v>0.49599248800000001</v>
      </c>
      <c r="P23">
        <v>0.49599248800000001</v>
      </c>
      <c r="Q23">
        <v>0.49599248800000001</v>
      </c>
    </row>
    <row r="24" spans="1:17" x14ac:dyDescent="0.25">
      <c r="A24" t="s">
        <v>246</v>
      </c>
      <c r="B24" t="s">
        <v>81</v>
      </c>
      <c r="C24" t="s">
        <v>100</v>
      </c>
      <c r="D24" t="s">
        <v>158</v>
      </c>
      <c r="E24">
        <v>1</v>
      </c>
      <c r="F24">
        <v>0</v>
      </c>
      <c r="G24">
        <v>1</v>
      </c>
      <c r="H24">
        <v>86</v>
      </c>
      <c r="I24">
        <v>0</v>
      </c>
      <c r="J24">
        <v>86</v>
      </c>
      <c r="K24">
        <v>86</v>
      </c>
      <c r="L24">
        <v>1.2699999999999999E-6</v>
      </c>
      <c r="M24">
        <v>0</v>
      </c>
      <c r="N24">
        <v>1.2699999999999999E-6</v>
      </c>
      <c r="O24">
        <v>0.49493155799999999</v>
      </c>
      <c r="P24">
        <v>0</v>
      </c>
      <c r="Q24">
        <v>0.49493155799999999</v>
      </c>
    </row>
    <row r="25" spans="1:17" x14ac:dyDescent="0.25">
      <c r="A25" t="s">
        <v>246</v>
      </c>
      <c r="B25" t="s">
        <v>86</v>
      </c>
      <c r="C25" t="s">
        <v>101</v>
      </c>
      <c r="D25" t="s">
        <v>159</v>
      </c>
      <c r="E25">
        <v>1</v>
      </c>
      <c r="F25">
        <v>0</v>
      </c>
      <c r="G25">
        <v>1</v>
      </c>
      <c r="H25">
        <v>106</v>
      </c>
      <c r="I25">
        <v>0</v>
      </c>
      <c r="J25">
        <v>106</v>
      </c>
      <c r="K25">
        <v>106</v>
      </c>
      <c r="L25">
        <v>7.6000000000000006E-8</v>
      </c>
      <c r="M25">
        <v>0</v>
      </c>
      <c r="N25">
        <v>7.6000000000000006E-8</v>
      </c>
      <c r="O25">
        <v>0.49360942000000002</v>
      </c>
      <c r="P25">
        <v>0</v>
      </c>
      <c r="Q25">
        <v>0.49360942000000002</v>
      </c>
    </row>
    <row r="26" spans="1:17" x14ac:dyDescent="0.25">
      <c r="A26" t="s">
        <v>247</v>
      </c>
      <c r="B26" t="s">
        <v>87</v>
      </c>
      <c r="C26" t="s">
        <v>87</v>
      </c>
      <c r="D26" t="s">
        <v>122</v>
      </c>
      <c r="E26">
        <v>20</v>
      </c>
      <c r="F26">
        <v>20</v>
      </c>
      <c r="G26">
        <v>40</v>
      </c>
      <c r="H26">
        <v>3296</v>
      </c>
      <c r="I26">
        <v>3296</v>
      </c>
      <c r="J26">
        <v>6592</v>
      </c>
      <c r="K26">
        <v>164.8</v>
      </c>
      <c r="L26">
        <v>1.7581502818201063E-6</v>
      </c>
      <c r="M26">
        <v>1.7581502818201063E-6</v>
      </c>
      <c r="N26">
        <v>8.7907514091005318E-8</v>
      </c>
      <c r="O26">
        <v>9.8280539390000019</v>
      </c>
      <c r="P26">
        <v>9.8280539390000019</v>
      </c>
      <c r="Q26">
        <v>0.49140269695000011</v>
      </c>
    </row>
    <row r="27" spans="1:17" x14ac:dyDescent="0.25">
      <c r="A27" t="s">
        <v>246</v>
      </c>
      <c r="B27" t="s">
        <v>87</v>
      </c>
      <c r="C27" t="s">
        <v>83</v>
      </c>
      <c r="D27" t="s">
        <v>110</v>
      </c>
      <c r="E27">
        <v>12</v>
      </c>
      <c r="F27">
        <v>32</v>
      </c>
      <c r="G27">
        <v>44</v>
      </c>
      <c r="H27">
        <v>2947</v>
      </c>
      <c r="I27">
        <v>5624</v>
      </c>
      <c r="J27">
        <v>8571</v>
      </c>
      <c r="K27">
        <v>194.79545454545453</v>
      </c>
      <c r="L27">
        <v>1.0842466237031002E-6</v>
      </c>
      <c r="M27">
        <v>5.3965228988880011E-6</v>
      </c>
      <c r="N27">
        <v>1.4729021642252503E-7</v>
      </c>
      <c r="O27">
        <v>5.9402179780000015</v>
      </c>
      <c r="P27">
        <v>15.570551535</v>
      </c>
      <c r="Q27">
        <v>0.48888112529545452</v>
      </c>
    </row>
    <row r="28" spans="1:17" x14ac:dyDescent="0.25">
      <c r="A28" t="s">
        <v>246</v>
      </c>
      <c r="B28" t="s">
        <v>86</v>
      </c>
      <c r="C28" t="s">
        <v>87</v>
      </c>
      <c r="D28" t="s">
        <v>163</v>
      </c>
      <c r="E28">
        <v>1</v>
      </c>
      <c r="F28">
        <v>0</v>
      </c>
      <c r="G28">
        <v>1</v>
      </c>
      <c r="H28">
        <v>130</v>
      </c>
      <c r="I28">
        <v>0</v>
      </c>
      <c r="J28">
        <v>130</v>
      </c>
      <c r="K28">
        <v>130</v>
      </c>
      <c r="L28">
        <v>4.0499999999999999E-9</v>
      </c>
      <c r="M28">
        <v>0</v>
      </c>
      <c r="N28">
        <v>4.0499999999999999E-9</v>
      </c>
      <c r="O28">
        <v>0.48748251399999998</v>
      </c>
      <c r="P28">
        <v>0</v>
      </c>
      <c r="Q28">
        <v>0.48748251399999998</v>
      </c>
    </row>
    <row r="29" spans="1:17" x14ac:dyDescent="0.25">
      <c r="A29" t="s">
        <v>246</v>
      </c>
      <c r="B29" t="s">
        <v>95</v>
      </c>
      <c r="C29" t="s">
        <v>99</v>
      </c>
      <c r="D29" t="s">
        <v>164</v>
      </c>
      <c r="E29">
        <v>1</v>
      </c>
      <c r="F29">
        <v>0</v>
      </c>
      <c r="G29">
        <v>1</v>
      </c>
      <c r="H29">
        <v>111</v>
      </c>
      <c r="I29">
        <v>0</v>
      </c>
      <c r="J29">
        <v>111</v>
      </c>
      <c r="K29">
        <v>111</v>
      </c>
      <c r="L29">
        <v>6.2499999999999997E-8</v>
      </c>
      <c r="M29">
        <v>0</v>
      </c>
      <c r="N29">
        <v>6.2499999999999997E-8</v>
      </c>
      <c r="O29">
        <v>0.48634470499999999</v>
      </c>
      <c r="P29">
        <v>0</v>
      </c>
      <c r="Q29">
        <v>0.48634470499999999</v>
      </c>
    </row>
    <row r="30" spans="1:17" x14ac:dyDescent="0.25">
      <c r="A30" t="s">
        <v>246</v>
      </c>
      <c r="B30" t="s">
        <v>83</v>
      </c>
      <c r="C30" t="s">
        <v>95</v>
      </c>
      <c r="D30" t="s">
        <v>119</v>
      </c>
      <c r="E30">
        <v>3</v>
      </c>
      <c r="F30">
        <v>10</v>
      </c>
      <c r="G30">
        <v>13</v>
      </c>
      <c r="H30">
        <v>369</v>
      </c>
      <c r="I30">
        <v>1467</v>
      </c>
      <c r="J30">
        <v>1836</v>
      </c>
      <c r="K30">
        <v>141.23076923076923</v>
      </c>
      <c r="L30">
        <v>1.0354000000000001E-6</v>
      </c>
      <c r="M30">
        <v>4.2556354695100877E-6</v>
      </c>
      <c r="N30">
        <v>4.0700272842385293E-7</v>
      </c>
      <c r="O30">
        <v>1.362951064</v>
      </c>
      <c r="P30">
        <v>4.8613492690000006</v>
      </c>
      <c r="Q30">
        <v>0.47879233330769233</v>
      </c>
    </row>
    <row r="31" spans="1:17" x14ac:dyDescent="0.25">
      <c r="A31" t="s">
        <v>246</v>
      </c>
      <c r="B31" t="s">
        <v>93</v>
      </c>
      <c r="C31" t="s">
        <v>83</v>
      </c>
      <c r="D31" t="s">
        <v>115</v>
      </c>
      <c r="E31">
        <v>3</v>
      </c>
      <c r="F31">
        <v>10</v>
      </c>
      <c r="G31">
        <v>13</v>
      </c>
      <c r="H31">
        <v>678</v>
      </c>
      <c r="I31">
        <v>1744</v>
      </c>
      <c r="J31">
        <v>2422</v>
      </c>
      <c r="K31">
        <v>186.30769230769232</v>
      </c>
      <c r="L31">
        <v>4.2425000003089997E-9</v>
      </c>
      <c r="M31">
        <v>1.4895493700054299E-6</v>
      </c>
      <c r="N31">
        <v>1.1490706692351838E-7</v>
      </c>
      <c r="O31">
        <v>1.384842079</v>
      </c>
      <c r="P31">
        <v>4.8394038950000002</v>
      </c>
      <c r="Q31">
        <v>0.47878815184615386</v>
      </c>
    </row>
    <row r="32" spans="1:17" x14ac:dyDescent="0.25">
      <c r="A32" t="s">
        <v>246</v>
      </c>
      <c r="B32" t="s">
        <v>84</v>
      </c>
      <c r="C32" t="s">
        <v>93</v>
      </c>
      <c r="D32" t="s">
        <v>132</v>
      </c>
      <c r="E32">
        <v>5</v>
      </c>
      <c r="F32">
        <v>0</v>
      </c>
      <c r="G32">
        <v>5</v>
      </c>
      <c r="H32">
        <v>715</v>
      </c>
      <c r="I32">
        <v>0</v>
      </c>
      <c r="J32">
        <v>715</v>
      </c>
      <c r="K32">
        <v>143</v>
      </c>
      <c r="L32">
        <v>1.4480793200000001E-6</v>
      </c>
      <c r="M32">
        <v>0</v>
      </c>
      <c r="N32">
        <v>2.89615864E-7</v>
      </c>
      <c r="O32">
        <v>2.3874922229999997</v>
      </c>
      <c r="P32">
        <v>0</v>
      </c>
      <c r="Q32">
        <v>0.47749844459999996</v>
      </c>
    </row>
    <row r="33" spans="1:17" x14ac:dyDescent="0.25">
      <c r="A33" t="s">
        <v>246</v>
      </c>
      <c r="B33" t="s">
        <v>96</v>
      </c>
      <c r="C33" t="s">
        <v>87</v>
      </c>
      <c r="D33" t="s">
        <v>120</v>
      </c>
      <c r="E33">
        <v>3</v>
      </c>
      <c r="F33">
        <v>2</v>
      </c>
      <c r="G33">
        <v>5</v>
      </c>
      <c r="H33">
        <v>490</v>
      </c>
      <c r="I33">
        <v>504</v>
      </c>
      <c r="J33">
        <v>994</v>
      </c>
      <c r="K33">
        <v>198.8</v>
      </c>
      <c r="L33">
        <v>2.420000005E-6</v>
      </c>
      <c r="M33">
        <v>4.6400000002590001E-10</v>
      </c>
      <c r="N33">
        <v>4.8409280100000517E-7</v>
      </c>
      <c r="O33">
        <v>1.4553529099999998</v>
      </c>
      <c r="P33">
        <v>0.92293770500000005</v>
      </c>
      <c r="Q33">
        <v>0.47565812299999999</v>
      </c>
    </row>
    <row r="34" spans="1:17" x14ac:dyDescent="0.25">
      <c r="A34" t="s">
        <v>246</v>
      </c>
      <c r="B34" t="s">
        <v>87</v>
      </c>
      <c r="C34" t="s">
        <v>95</v>
      </c>
      <c r="D34" t="s">
        <v>130</v>
      </c>
      <c r="E34">
        <v>1</v>
      </c>
      <c r="F34">
        <v>11</v>
      </c>
      <c r="G34">
        <v>12</v>
      </c>
      <c r="H34">
        <v>136</v>
      </c>
      <c r="I34">
        <v>1312</v>
      </c>
      <c r="J34">
        <v>1448</v>
      </c>
      <c r="K34">
        <v>120.66666666666667</v>
      </c>
      <c r="L34">
        <v>6.8299999999999996E-7</v>
      </c>
      <c r="M34">
        <v>7.5729460246000001E-6</v>
      </c>
      <c r="N34">
        <v>6.8799550204999994E-7</v>
      </c>
      <c r="O34">
        <v>0.41069449299999999</v>
      </c>
      <c r="P34">
        <v>5.2966625579999995</v>
      </c>
      <c r="Q34">
        <v>0.47561308758333332</v>
      </c>
    </row>
    <row r="35" spans="1:17" x14ac:dyDescent="0.25">
      <c r="A35" t="s">
        <v>246</v>
      </c>
      <c r="B35" t="s">
        <v>83</v>
      </c>
      <c r="C35" t="s">
        <v>97</v>
      </c>
      <c r="D35" t="s">
        <v>140</v>
      </c>
      <c r="E35">
        <v>6</v>
      </c>
      <c r="F35">
        <v>6</v>
      </c>
      <c r="G35">
        <v>12</v>
      </c>
      <c r="H35">
        <v>859</v>
      </c>
      <c r="I35">
        <v>945</v>
      </c>
      <c r="J35">
        <v>1804</v>
      </c>
      <c r="K35">
        <v>150.33333333333334</v>
      </c>
      <c r="L35">
        <v>3.141458E-7</v>
      </c>
      <c r="M35">
        <v>3.9419311100000002E-8</v>
      </c>
      <c r="N35">
        <v>2.9463759258333337E-8</v>
      </c>
      <c r="O35">
        <v>2.7920711370000002</v>
      </c>
      <c r="P35">
        <v>2.9041496129999995</v>
      </c>
      <c r="Q35">
        <v>0.47468506250000003</v>
      </c>
    </row>
    <row r="36" spans="1:17" x14ac:dyDescent="0.25">
      <c r="A36" t="s">
        <v>246</v>
      </c>
      <c r="B36" t="s">
        <v>96</v>
      </c>
      <c r="C36" t="s">
        <v>93</v>
      </c>
      <c r="D36" t="s">
        <v>128</v>
      </c>
      <c r="E36">
        <v>4</v>
      </c>
      <c r="F36">
        <v>0</v>
      </c>
      <c r="G36">
        <v>4</v>
      </c>
      <c r="H36">
        <v>833</v>
      </c>
      <c r="I36">
        <v>0</v>
      </c>
      <c r="J36">
        <v>833</v>
      </c>
      <c r="K36">
        <v>208.25</v>
      </c>
      <c r="L36">
        <v>2.5813769999999999E-10</v>
      </c>
      <c r="M36">
        <v>0</v>
      </c>
      <c r="N36">
        <v>6.4534424999999998E-11</v>
      </c>
      <c r="O36">
        <v>1.8790327249999998</v>
      </c>
      <c r="P36">
        <v>0</v>
      </c>
      <c r="Q36">
        <v>0.46975818124999996</v>
      </c>
    </row>
    <row r="37" spans="1:17" x14ac:dyDescent="0.25">
      <c r="A37" t="s">
        <v>246</v>
      </c>
      <c r="B37" t="s">
        <v>99</v>
      </c>
      <c r="C37" t="s">
        <v>87</v>
      </c>
      <c r="D37" t="s">
        <v>149</v>
      </c>
      <c r="E37">
        <v>1</v>
      </c>
      <c r="F37">
        <v>3</v>
      </c>
      <c r="G37">
        <v>4</v>
      </c>
      <c r="H37">
        <v>117</v>
      </c>
      <c r="I37">
        <v>398</v>
      </c>
      <c r="J37">
        <v>515</v>
      </c>
      <c r="K37">
        <v>128.75</v>
      </c>
      <c r="L37">
        <v>9.4399999999999998E-7</v>
      </c>
      <c r="M37">
        <v>3.4325299999999998E-7</v>
      </c>
      <c r="N37">
        <v>3.2181324999999998E-7</v>
      </c>
      <c r="O37">
        <v>0.43515776900000003</v>
      </c>
      <c r="P37">
        <v>1.426237011</v>
      </c>
      <c r="Q37">
        <v>0.46534869499999998</v>
      </c>
    </row>
    <row r="38" spans="1:17" x14ac:dyDescent="0.25">
      <c r="A38" t="s">
        <v>246</v>
      </c>
      <c r="B38" t="s">
        <v>97</v>
      </c>
      <c r="C38" t="s">
        <v>87</v>
      </c>
      <c r="D38" t="s">
        <v>142</v>
      </c>
      <c r="E38">
        <v>9</v>
      </c>
      <c r="F38">
        <v>0</v>
      </c>
      <c r="G38">
        <v>9</v>
      </c>
      <c r="H38">
        <v>1295</v>
      </c>
      <c r="I38">
        <v>0</v>
      </c>
      <c r="J38">
        <v>1295</v>
      </c>
      <c r="K38">
        <v>143.88888888888889</v>
      </c>
      <c r="L38">
        <v>4.5339414799999996E-6</v>
      </c>
      <c r="M38">
        <v>0</v>
      </c>
      <c r="N38">
        <v>5.037712755555555E-7</v>
      </c>
      <c r="O38">
        <v>4.1444332790000002</v>
      </c>
      <c r="P38">
        <v>0</v>
      </c>
      <c r="Q38">
        <v>0.46049258655555558</v>
      </c>
    </row>
    <row r="39" spans="1:17" x14ac:dyDescent="0.25">
      <c r="A39" t="s">
        <v>246</v>
      </c>
      <c r="B39" t="s">
        <v>83</v>
      </c>
      <c r="C39" t="s">
        <v>86</v>
      </c>
      <c r="D39" t="s">
        <v>156</v>
      </c>
      <c r="E39">
        <v>2</v>
      </c>
      <c r="F39">
        <v>3</v>
      </c>
      <c r="G39">
        <v>5</v>
      </c>
      <c r="H39">
        <v>260</v>
      </c>
      <c r="I39">
        <v>455</v>
      </c>
      <c r="J39">
        <v>715</v>
      </c>
      <c r="K39">
        <v>143</v>
      </c>
      <c r="L39">
        <v>2.2969999999999998E-6</v>
      </c>
      <c r="M39">
        <v>8.3863427999999995E-7</v>
      </c>
      <c r="N39">
        <v>6.2712685600000001E-7</v>
      </c>
      <c r="O39">
        <v>0.83211717899999993</v>
      </c>
      <c r="P39">
        <v>1.432776979</v>
      </c>
      <c r="Q39">
        <v>0.45297883159999996</v>
      </c>
    </row>
    <row r="40" spans="1:17" x14ac:dyDescent="0.25">
      <c r="A40" t="s">
        <v>246</v>
      </c>
      <c r="B40" t="s">
        <v>84</v>
      </c>
      <c r="C40" t="s">
        <v>86</v>
      </c>
      <c r="D40" t="s">
        <v>178</v>
      </c>
      <c r="E40">
        <v>1</v>
      </c>
      <c r="F40">
        <v>0</v>
      </c>
      <c r="G40">
        <v>1</v>
      </c>
      <c r="H40">
        <v>133</v>
      </c>
      <c r="I40">
        <v>0</v>
      </c>
      <c r="J40">
        <v>133</v>
      </c>
      <c r="K40">
        <v>133</v>
      </c>
      <c r="L40">
        <v>4.5200000000000001E-8</v>
      </c>
      <c r="M40">
        <v>0</v>
      </c>
      <c r="N40">
        <v>4.5200000000000001E-8</v>
      </c>
      <c r="O40">
        <v>0.45256685099999999</v>
      </c>
      <c r="P40">
        <v>0</v>
      </c>
      <c r="Q40">
        <v>0.45256685099999999</v>
      </c>
    </row>
    <row r="41" spans="1:17" x14ac:dyDescent="0.25">
      <c r="A41" t="s">
        <v>247</v>
      </c>
      <c r="B41" t="s">
        <v>95</v>
      </c>
      <c r="C41" t="s">
        <v>95</v>
      </c>
      <c r="D41" t="s">
        <v>176</v>
      </c>
      <c r="E41">
        <v>3</v>
      </c>
      <c r="F41">
        <v>3</v>
      </c>
      <c r="G41">
        <v>6</v>
      </c>
      <c r="H41">
        <v>373</v>
      </c>
      <c r="I41">
        <v>373</v>
      </c>
      <c r="J41">
        <v>746</v>
      </c>
      <c r="K41">
        <v>124.33333333333333</v>
      </c>
      <c r="L41">
        <v>2.8024200000000002E-6</v>
      </c>
      <c r="M41">
        <v>2.8024200000000002E-6</v>
      </c>
      <c r="N41">
        <v>9.3414000000000003E-7</v>
      </c>
      <c r="O41">
        <v>1.349512625</v>
      </c>
      <c r="P41">
        <v>1.349512625</v>
      </c>
      <c r="Q41">
        <v>0.44983754166666667</v>
      </c>
    </row>
    <row r="42" spans="1:17" x14ac:dyDescent="0.25">
      <c r="A42" t="s">
        <v>246</v>
      </c>
      <c r="B42" t="s">
        <v>81</v>
      </c>
      <c r="C42" t="s">
        <v>88</v>
      </c>
      <c r="D42" t="s">
        <v>180</v>
      </c>
      <c r="E42">
        <v>1</v>
      </c>
      <c r="F42">
        <v>0</v>
      </c>
      <c r="G42">
        <v>1</v>
      </c>
      <c r="H42">
        <v>370</v>
      </c>
      <c r="I42">
        <v>0</v>
      </c>
      <c r="J42">
        <v>370</v>
      </c>
      <c r="K42">
        <v>370</v>
      </c>
      <c r="L42">
        <v>2.4299999999999998E-19</v>
      </c>
      <c r="M42">
        <v>0</v>
      </c>
      <c r="N42">
        <v>2.4299999999999998E-19</v>
      </c>
      <c r="O42">
        <v>0.44438573999999997</v>
      </c>
      <c r="P42">
        <v>0</v>
      </c>
      <c r="Q42">
        <v>0.44438573999999997</v>
      </c>
    </row>
    <row r="43" spans="1:17" x14ac:dyDescent="0.25">
      <c r="A43" t="s">
        <v>246</v>
      </c>
      <c r="B43" t="s">
        <v>87</v>
      </c>
      <c r="C43" t="s">
        <v>101</v>
      </c>
      <c r="D43" t="s">
        <v>183</v>
      </c>
      <c r="E43">
        <v>1</v>
      </c>
      <c r="F43">
        <v>0</v>
      </c>
      <c r="G43">
        <v>1</v>
      </c>
      <c r="H43">
        <v>114</v>
      </c>
      <c r="I43">
        <v>0</v>
      </c>
      <c r="J43">
        <v>114</v>
      </c>
      <c r="K43">
        <v>114</v>
      </c>
      <c r="L43">
        <v>8.1299999999999999E-7</v>
      </c>
      <c r="M43">
        <v>0</v>
      </c>
      <c r="N43">
        <v>8.1299999999999999E-7</v>
      </c>
      <c r="O43">
        <v>0.44272113299999999</v>
      </c>
      <c r="P43">
        <v>0</v>
      </c>
      <c r="Q43">
        <v>0.44272113299999999</v>
      </c>
    </row>
    <row r="44" spans="1:17" x14ac:dyDescent="0.25">
      <c r="A44" t="s">
        <v>246</v>
      </c>
      <c r="B44" t="s">
        <v>100</v>
      </c>
      <c r="C44" t="s">
        <v>83</v>
      </c>
      <c r="D44" t="s">
        <v>162</v>
      </c>
      <c r="E44">
        <v>2</v>
      </c>
      <c r="F44">
        <v>0</v>
      </c>
      <c r="G44">
        <v>2</v>
      </c>
      <c r="H44">
        <v>260</v>
      </c>
      <c r="I44">
        <v>0</v>
      </c>
      <c r="J44">
        <v>260</v>
      </c>
      <c r="K44">
        <v>130</v>
      </c>
      <c r="L44">
        <v>5.5499999999999998E-7</v>
      </c>
      <c r="M44">
        <v>0</v>
      </c>
      <c r="N44">
        <v>2.7749999999999999E-7</v>
      </c>
      <c r="O44">
        <v>0.88080825800000007</v>
      </c>
      <c r="P44">
        <v>0</v>
      </c>
      <c r="Q44">
        <v>0.44040412900000003</v>
      </c>
    </row>
    <row r="45" spans="1:17" x14ac:dyDescent="0.25">
      <c r="A45" t="s">
        <v>246</v>
      </c>
      <c r="B45" t="s">
        <v>85</v>
      </c>
      <c r="C45" t="s">
        <v>93</v>
      </c>
      <c r="D45" t="s">
        <v>185</v>
      </c>
      <c r="E45">
        <v>1</v>
      </c>
      <c r="F45">
        <v>0</v>
      </c>
      <c r="G45">
        <v>1</v>
      </c>
      <c r="H45">
        <v>281</v>
      </c>
      <c r="I45">
        <v>0</v>
      </c>
      <c r="J45">
        <v>281</v>
      </c>
      <c r="K45">
        <v>281</v>
      </c>
      <c r="L45">
        <v>9.4900000000000008E-15</v>
      </c>
      <c r="M45">
        <v>0</v>
      </c>
      <c r="N45">
        <v>9.4900000000000008E-15</v>
      </c>
      <c r="O45">
        <v>0.44023188400000002</v>
      </c>
      <c r="P45">
        <v>0</v>
      </c>
      <c r="Q45">
        <v>0.44023188400000002</v>
      </c>
    </row>
    <row r="46" spans="1:17" x14ac:dyDescent="0.25">
      <c r="A46" t="s">
        <v>246</v>
      </c>
      <c r="B46" t="s">
        <v>84</v>
      </c>
      <c r="C46" t="s">
        <v>99</v>
      </c>
      <c r="D46" t="s">
        <v>184</v>
      </c>
      <c r="E46">
        <v>2</v>
      </c>
      <c r="F46">
        <v>0</v>
      </c>
      <c r="G46">
        <v>2</v>
      </c>
      <c r="H46">
        <v>244</v>
      </c>
      <c r="I46">
        <v>0</v>
      </c>
      <c r="J46">
        <v>244</v>
      </c>
      <c r="K46">
        <v>122</v>
      </c>
      <c r="L46">
        <v>2.0250000000000001E-6</v>
      </c>
      <c r="M46">
        <v>0</v>
      </c>
      <c r="N46">
        <v>1.0125E-6</v>
      </c>
      <c r="O46">
        <v>0.87828144500000005</v>
      </c>
      <c r="P46">
        <v>0</v>
      </c>
      <c r="Q46">
        <v>0.43914072250000002</v>
      </c>
    </row>
    <row r="47" spans="1:17" x14ac:dyDescent="0.25">
      <c r="A47" t="s">
        <v>247</v>
      </c>
      <c r="B47" t="s">
        <v>97</v>
      </c>
      <c r="C47" t="s">
        <v>97</v>
      </c>
      <c r="D47" t="s">
        <v>188</v>
      </c>
      <c r="E47">
        <v>1</v>
      </c>
      <c r="F47">
        <v>1</v>
      </c>
      <c r="G47">
        <v>2</v>
      </c>
      <c r="H47">
        <v>155</v>
      </c>
      <c r="I47">
        <v>155</v>
      </c>
      <c r="J47">
        <v>310</v>
      </c>
      <c r="K47">
        <v>155</v>
      </c>
      <c r="L47">
        <v>1.11E-8</v>
      </c>
      <c r="M47">
        <v>1.11E-8</v>
      </c>
      <c r="N47">
        <v>1.11E-8</v>
      </c>
      <c r="O47">
        <v>0.43895669999999998</v>
      </c>
      <c r="P47">
        <v>0.43895669999999998</v>
      </c>
      <c r="Q47">
        <v>0.43895669999999998</v>
      </c>
    </row>
    <row r="48" spans="1:17" x14ac:dyDescent="0.25">
      <c r="A48" t="s">
        <v>246</v>
      </c>
      <c r="B48" t="s">
        <v>83</v>
      </c>
      <c r="C48" t="s">
        <v>99</v>
      </c>
      <c r="D48" t="s">
        <v>169</v>
      </c>
      <c r="E48">
        <v>6</v>
      </c>
      <c r="F48">
        <v>0</v>
      </c>
      <c r="G48">
        <v>6</v>
      </c>
      <c r="H48">
        <v>815</v>
      </c>
      <c r="I48">
        <v>0</v>
      </c>
      <c r="J48">
        <v>815</v>
      </c>
      <c r="K48">
        <v>135.83333333333334</v>
      </c>
      <c r="L48">
        <v>2.3822300000000002E-6</v>
      </c>
      <c r="M48">
        <v>0</v>
      </c>
      <c r="N48">
        <v>3.9703833333333335E-7</v>
      </c>
      <c r="O48">
        <v>2.6297828459999999</v>
      </c>
      <c r="P48">
        <v>0</v>
      </c>
      <c r="Q48">
        <v>0.438297141</v>
      </c>
    </row>
    <row r="49" spans="1:17" x14ac:dyDescent="0.25">
      <c r="A49" t="s">
        <v>246</v>
      </c>
      <c r="B49" t="s">
        <v>96</v>
      </c>
      <c r="C49" t="s">
        <v>84</v>
      </c>
      <c r="D49" t="s">
        <v>136</v>
      </c>
      <c r="E49">
        <v>3</v>
      </c>
      <c r="F49">
        <v>4</v>
      </c>
      <c r="G49">
        <v>7</v>
      </c>
      <c r="H49">
        <v>383</v>
      </c>
      <c r="I49">
        <v>869</v>
      </c>
      <c r="J49">
        <v>1252</v>
      </c>
      <c r="K49">
        <v>178.85714285714286</v>
      </c>
      <c r="L49">
        <v>1.7292470000000001E-6</v>
      </c>
      <c r="M49">
        <v>4.7602418699999999E-7</v>
      </c>
      <c r="N49">
        <v>3.1503874100000003E-7</v>
      </c>
      <c r="O49">
        <v>1.3753394290000001</v>
      </c>
      <c r="P49">
        <v>1.686678656</v>
      </c>
      <c r="Q49">
        <v>0.43743115500000002</v>
      </c>
    </row>
    <row r="50" spans="1:17" x14ac:dyDescent="0.25">
      <c r="A50" t="s">
        <v>247</v>
      </c>
      <c r="B50" t="s">
        <v>96</v>
      </c>
      <c r="C50" t="s">
        <v>96</v>
      </c>
      <c r="D50" t="s">
        <v>171</v>
      </c>
      <c r="E50">
        <v>3</v>
      </c>
      <c r="F50">
        <v>3</v>
      </c>
      <c r="G50">
        <v>6</v>
      </c>
      <c r="H50">
        <v>574</v>
      </c>
      <c r="I50">
        <v>574</v>
      </c>
      <c r="J50">
        <v>1148</v>
      </c>
      <c r="K50">
        <v>191.33333333333334</v>
      </c>
      <c r="L50">
        <v>9.9725999999999992E-9</v>
      </c>
      <c r="M50">
        <v>9.9725999999999992E-9</v>
      </c>
      <c r="N50">
        <v>3.3241999999999997E-9</v>
      </c>
      <c r="O50">
        <v>1.3061510000000001</v>
      </c>
      <c r="P50">
        <v>1.3061510000000001</v>
      </c>
      <c r="Q50">
        <v>0.43538366666666667</v>
      </c>
    </row>
    <row r="51" spans="1:17" x14ac:dyDescent="0.25">
      <c r="A51" t="s">
        <v>246</v>
      </c>
      <c r="B51" t="s">
        <v>100</v>
      </c>
      <c r="C51" t="s">
        <v>96</v>
      </c>
      <c r="D51" t="s">
        <v>160</v>
      </c>
      <c r="E51">
        <v>3</v>
      </c>
      <c r="F51">
        <v>1</v>
      </c>
      <c r="G51">
        <v>4</v>
      </c>
      <c r="H51">
        <v>485</v>
      </c>
      <c r="I51">
        <v>115</v>
      </c>
      <c r="J51">
        <v>600</v>
      </c>
      <c r="K51">
        <v>150</v>
      </c>
      <c r="L51">
        <v>3.4462650000000005E-6</v>
      </c>
      <c r="M51">
        <v>6.6199999999999997E-8</v>
      </c>
      <c r="N51">
        <v>8.7811625000000009E-7</v>
      </c>
      <c r="O51">
        <v>1.213701739</v>
      </c>
      <c r="P51">
        <v>0.47790517799999999</v>
      </c>
      <c r="Q51">
        <v>0.42290172925000002</v>
      </c>
    </row>
    <row r="52" spans="1:17" x14ac:dyDescent="0.25">
      <c r="A52" t="s">
        <v>246</v>
      </c>
      <c r="B52" t="s">
        <v>83</v>
      </c>
      <c r="C52" t="s">
        <v>96</v>
      </c>
      <c r="D52" t="s">
        <v>144</v>
      </c>
      <c r="E52">
        <v>4</v>
      </c>
      <c r="F52">
        <v>8</v>
      </c>
      <c r="G52">
        <v>12</v>
      </c>
      <c r="H52">
        <v>1110</v>
      </c>
      <c r="I52">
        <v>2049</v>
      </c>
      <c r="J52">
        <v>3159</v>
      </c>
      <c r="K52">
        <v>263.25</v>
      </c>
      <c r="L52">
        <v>7.3763999999999995E-10</v>
      </c>
      <c r="M52">
        <v>5.4944260000373323E-7</v>
      </c>
      <c r="N52">
        <v>4.5848353333644436E-8</v>
      </c>
      <c r="O52">
        <v>1.58189037</v>
      </c>
      <c r="P52">
        <v>3.4445873800000002</v>
      </c>
      <c r="Q52">
        <v>0.41887314583333329</v>
      </c>
    </row>
    <row r="53" spans="1:17" x14ac:dyDescent="0.25">
      <c r="A53" t="s">
        <v>246</v>
      </c>
      <c r="B53" t="s">
        <v>81</v>
      </c>
      <c r="C53" t="s">
        <v>96</v>
      </c>
      <c r="D53" t="s">
        <v>170</v>
      </c>
      <c r="E53">
        <v>2</v>
      </c>
      <c r="F53">
        <v>0</v>
      </c>
      <c r="G53">
        <v>2</v>
      </c>
      <c r="H53">
        <v>569</v>
      </c>
      <c r="I53">
        <v>0</v>
      </c>
      <c r="J53">
        <v>569</v>
      </c>
      <c r="K53">
        <v>284.5</v>
      </c>
      <c r="L53">
        <v>4.3300000001729996E-9</v>
      </c>
      <c r="M53">
        <v>0</v>
      </c>
      <c r="N53">
        <v>2.1650000000864998E-9</v>
      </c>
      <c r="O53">
        <v>0.837436124</v>
      </c>
      <c r="P53">
        <v>0</v>
      </c>
      <c r="Q53">
        <v>0.418718062</v>
      </c>
    </row>
    <row r="54" spans="1:17" x14ac:dyDescent="0.25">
      <c r="A54" t="s">
        <v>246</v>
      </c>
      <c r="B54" t="s">
        <v>85</v>
      </c>
      <c r="C54" t="s">
        <v>96</v>
      </c>
      <c r="D54" t="s">
        <v>179</v>
      </c>
      <c r="E54">
        <v>4</v>
      </c>
      <c r="F54">
        <v>0</v>
      </c>
      <c r="G54">
        <v>4</v>
      </c>
      <c r="H54">
        <v>1127</v>
      </c>
      <c r="I54">
        <v>0</v>
      </c>
      <c r="J54">
        <v>1127</v>
      </c>
      <c r="K54">
        <v>281.75</v>
      </c>
      <c r="L54">
        <v>2.8100205000191603E-6</v>
      </c>
      <c r="M54">
        <v>0</v>
      </c>
      <c r="N54">
        <v>7.0250512500479008E-7</v>
      </c>
      <c r="O54">
        <v>1.661551352</v>
      </c>
      <c r="P54">
        <v>0</v>
      </c>
      <c r="Q54">
        <v>0.41538783800000001</v>
      </c>
    </row>
    <row r="55" spans="1:17" x14ac:dyDescent="0.25">
      <c r="A55" t="s">
        <v>246</v>
      </c>
      <c r="B55" t="s">
        <v>101</v>
      </c>
      <c r="C55" t="s">
        <v>83</v>
      </c>
      <c r="D55" t="s">
        <v>168</v>
      </c>
      <c r="E55">
        <v>2</v>
      </c>
      <c r="F55">
        <v>2</v>
      </c>
      <c r="G55">
        <v>4</v>
      </c>
      <c r="H55">
        <v>303</v>
      </c>
      <c r="I55">
        <v>307</v>
      </c>
      <c r="J55">
        <v>610</v>
      </c>
      <c r="K55">
        <v>152.5</v>
      </c>
      <c r="L55">
        <v>1.6500000000000001E-6</v>
      </c>
      <c r="M55">
        <v>2.9409039999999998E-6</v>
      </c>
      <c r="N55">
        <v>1.1477259999999999E-6</v>
      </c>
      <c r="O55">
        <v>0.80538738399999998</v>
      </c>
      <c r="P55">
        <v>0.83677670299999996</v>
      </c>
      <c r="Q55">
        <v>0.41054102174999996</v>
      </c>
    </row>
    <row r="56" spans="1:17" x14ac:dyDescent="0.25">
      <c r="A56" t="s">
        <v>246</v>
      </c>
      <c r="B56" t="s">
        <v>96</v>
      </c>
      <c r="C56" t="s">
        <v>91</v>
      </c>
      <c r="D56" t="s">
        <v>191</v>
      </c>
      <c r="E56">
        <v>1</v>
      </c>
      <c r="F56">
        <v>0</v>
      </c>
      <c r="G56">
        <v>1</v>
      </c>
      <c r="H56">
        <v>268</v>
      </c>
      <c r="I56">
        <v>0</v>
      </c>
      <c r="J56">
        <v>268</v>
      </c>
      <c r="K56">
        <v>268</v>
      </c>
      <c r="L56">
        <v>3.09E-12</v>
      </c>
      <c r="M56">
        <v>0</v>
      </c>
      <c r="N56">
        <v>3.09E-12</v>
      </c>
      <c r="O56">
        <v>0.40911530200000001</v>
      </c>
      <c r="P56">
        <v>0</v>
      </c>
      <c r="Q56">
        <v>0.40911530200000001</v>
      </c>
    </row>
    <row r="57" spans="1:17" x14ac:dyDescent="0.25">
      <c r="A57" t="s">
        <v>246</v>
      </c>
      <c r="B57" t="s">
        <v>101</v>
      </c>
      <c r="C57" t="s">
        <v>93</v>
      </c>
      <c r="D57" t="s">
        <v>193</v>
      </c>
      <c r="E57">
        <v>1</v>
      </c>
      <c r="F57">
        <v>0</v>
      </c>
      <c r="G57">
        <v>1</v>
      </c>
      <c r="H57">
        <v>133</v>
      </c>
      <c r="I57">
        <v>0</v>
      </c>
      <c r="J57">
        <v>133</v>
      </c>
      <c r="K57">
        <v>133</v>
      </c>
      <c r="L57">
        <v>1.2300000000000001E-6</v>
      </c>
      <c r="M57">
        <v>0</v>
      </c>
      <c r="N57">
        <v>1.2300000000000001E-6</v>
      </c>
      <c r="O57">
        <v>0.40613916</v>
      </c>
      <c r="P57">
        <v>0</v>
      </c>
      <c r="Q57">
        <v>0.40613916</v>
      </c>
    </row>
    <row r="58" spans="1:17" x14ac:dyDescent="0.25">
      <c r="A58" t="s">
        <v>246</v>
      </c>
      <c r="B58" t="s">
        <v>87</v>
      </c>
      <c r="C58" t="s">
        <v>102</v>
      </c>
      <c r="D58" t="s">
        <v>174</v>
      </c>
      <c r="E58">
        <v>3</v>
      </c>
      <c r="F58">
        <v>0</v>
      </c>
      <c r="G58">
        <v>3</v>
      </c>
      <c r="H58">
        <v>623</v>
      </c>
      <c r="I58">
        <v>0</v>
      </c>
      <c r="J58">
        <v>623</v>
      </c>
      <c r="K58">
        <v>207.66666666666666</v>
      </c>
      <c r="L58">
        <v>2.9354400063800001E-6</v>
      </c>
      <c r="M58">
        <v>0</v>
      </c>
      <c r="N58">
        <v>9.784800021266667E-7</v>
      </c>
      <c r="O58">
        <v>1.213428446</v>
      </c>
      <c r="P58">
        <v>0</v>
      </c>
      <c r="Q58">
        <v>0.40447614866666665</v>
      </c>
    </row>
    <row r="59" spans="1:17" x14ac:dyDescent="0.25">
      <c r="A59" t="s">
        <v>246</v>
      </c>
      <c r="B59" t="s">
        <v>84</v>
      </c>
      <c r="C59" t="s">
        <v>92</v>
      </c>
      <c r="D59" t="s">
        <v>194</v>
      </c>
      <c r="E59">
        <v>2</v>
      </c>
      <c r="F59">
        <v>0</v>
      </c>
      <c r="G59">
        <v>2</v>
      </c>
      <c r="H59">
        <v>404</v>
      </c>
      <c r="I59">
        <v>0</v>
      </c>
      <c r="J59">
        <v>404</v>
      </c>
      <c r="K59">
        <v>202</v>
      </c>
      <c r="L59">
        <v>4.9200000000000004E-9</v>
      </c>
      <c r="M59">
        <v>0</v>
      </c>
      <c r="N59">
        <v>2.4600000000000002E-9</v>
      </c>
      <c r="O59">
        <v>0.808312641</v>
      </c>
      <c r="P59">
        <v>0</v>
      </c>
      <c r="Q59">
        <v>0.4041563205</v>
      </c>
    </row>
    <row r="60" spans="1:17" x14ac:dyDescent="0.25">
      <c r="A60" t="s">
        <v>246</v>
      </c>
      <c r="B60" t="s">
        <v>95</v>
      </c>
      <c r="C60" t="s">
        <v>81</v>
      </c>
      <c r="D60" t="s">
        <v>192</v>
      </c>
      <c r="E60">
        <v>2</v>
      </c>
      <c r="F60">
        <v>0</v>
      </c>
      <c r="G60">
        <v>2</v>
      </c>
      <c r="H60">
        <v>328</v>
      </c>
      <c r="I60">
        <v>0</v>
      </c>
      <c r="J60">
        <v>328</v>
      </c>
      <c r="K60">
        <v>164</v>
      </c>
      <c r="L60">
        <v>6.6639999999999999E-7</v>
      </c>
      <c r="M60">
        <v>0</v>
      </c>
      <c r="N60">
        <v>3.3319999999999999E-7</v>
      </c>
      <c r="O60">
        <v>0.80283814499999995</v>
      </c>
      <c r="P60">
        <v>0</v>
      </c>
      <c r="Q60">
        <v>0.40141907249999997</v>
      </c>
    </row>
    <row r="61" spans="1:17" x14ac:dyDescent="0.25">
      <c r="A61" t="s">
        <v>246</v>
      </c>
      <c r="B61" t="s">
        <v>102</v>
      </c>
      <c r="C61" t="s">
        <v>93</v>
      </c>
      <c r="D61" t="s">
        <v>195</v>
      </c>
      <c r="E61">
        <v>1</v>
      </c>
      <c r="F61">
        <v>0</v>
      </c>
      <c r="G61">
        <v>1</v>
      </c>
      <c r="H61">
        <v>238</v>
      </c>
      <c r="I61">
        <v>0</v>
      </c>
      <c r="J61">
        <v>238</v>
      </c>
      <c r="K61">
        <v>238</v>
      </c>
      <c r="L61">
        <v>1.4800000000000001E-10</v>
      </c>
      <c r="M61">
        <v>0</v>
      </c>
      <c r="N61">
        <v>1.4800000000000001E-10</v>
      </c>
      <c r="O61">
        <v>0.399986481</v>
      </c>
      <c r="P61">
        <v>0</v>
      </c>
      <c r="Q61">
        <v>0.399986481</v>
      </c>
    </row>
    <row r="62" spans="1:17" x14ac:dyDescent="0.25">
      <c r="A62" t="s">
        <v>246</v>
      </c>
      <c r="B62" t="s">
        <v>96</v>
      </c>
      <c r="C62" t="s">
        <v>92</v>
      </c>
      <c r="D62" t="s">
        <v>177</v>
      </c>
      <c r="E62">
        <v>2</v>
      </c>
      <c r="F62">
        <v>0</v>
      </c>
      <c r="G62">
        <v>2</v>
      </c>
      <c r="H62">
        <v>445</v>
      </c>
      <c r="I62">
        <v>0</v>
      </c>
      <c r="J62">
        <v>445</v>
      </c>
      <c r="K62">
        <v>222.5</v>
      </c>
      <c r="L62">
        <v>2.3381000000000003E-8</v>
      </c>
      <c r="M62">
        <v>0</v>
      </c>
      <c r="N62">
        <v>1.1690500000000001E-8</v>
      </c>
      <c r="O62">
        <v>0.79762793499999995</v>
      </c>
      <c r="P62">
        <v>0</v>
      </c>
      <c r="Q62">
        <v>0.39881396749999998</v>
      </c>
    </row>
    <row r="63" spans="1:17" x14ac:dyDescent="0.25">
      <c r="A63" t="s">
        <v>246</v>
      </c>
      <c r="B63" t="s">
        <v>95</v>
      </c>
      <c r="C63" t="s">
        <v>96</v>
      </c>
      <c r="D63" t="s">
        <v>175</v>
      </c>
      <c r="E63">
        <v>2</v>
      </c>
      <c r="F63">
        <v>0</v>
      </c>
      <c r="G63">
        <v>2</v>
      </c>
      <c r="H63">
        <v>340</v>
      </c>
      <c r="I63">
        <v>0</v>
      </c>
      <c r="J63">
        <v>340</v>
      </c>
      <c r="K63">
        <v>170</v>
      </c>
      <c r="L63">
        <v>2.1343699999999999E-6</v>
      </c>
      <c r="M63">
        <v>0</v>
      </c>
      <c r="N63">
        <v>1.0671849999999999E-6</v>
      </c>
      <c r="O63">
        <v>0.79475380800000006</v>
      </c>
      <c r="P63">
        <v>0</v>
      </c>
      <c r="Q63">
        <v>0.39737690400000003</v>
      </c>
    </row>
    <row r="64" spans="1:17" x14ac:dyDescent="0.25">
      <c r="A64" t="s">
        <v>246</v>
      </c>
      <c r="B64" t="s">
        <v>87</v>
      </c>
      <c r="C64" t="s">
        <v>92</v>
      </c>
      <c r="D64" t="s">
        <v>189</v>
      </c>
      <c r="E64">
        <v>3</v>
      </c>
      <c r="F64">
        <v>0</v>
      </c>
      <c r="G64">
        <v>3</v>
      </c>
      <c r="H64">
        <v>539</v>
      </c>
      <c r="I64">
        <v>0</v>
      </c>
      <c r="J64">
        <v>539</v>
      </c>
      <c r="K64">
        <v>179.66666666666666</v>
      </c>
      <c r="L64">
        <v>6.4502999999999995E-7</v>
      </c>
      <c r="M64">
        <v>0</v>
      </c>
      <c r="N64">
        <v>2.1500999999999999E-7</v>
      </c>
      <c r="O64">
        <v>1.189053438</v>
      </c>
      <c r="P64">
        <v>0</v>
      </c>
      <c r="Q64">
        <v>0.39635114599999999</v>
      </c>
    </row>
    <row r="65" spans="1:17" x14ac:dyDescent="0.25">
      <c r="A65" t="s">
        <v>246</v>
      </c>
      <c r="B65" t="s">
        <v>88</v>
      </c>
      <c r="C65" t="s">
        <v>96</v>
      </c>
      <c r="D65" t="s">
        <v>196</v>
      </c>
      <c r="E65">
        <v>1</v>
      </c>
      <c r="F65">
        <v>0</v>
      </c>
      <c r="G65">
        <v>1</v>
      </c>
      <c r="H65">
        <v>455</v>
      </c>
      <c r="I65">
        <v>0</v>
      </c>
      <c r="J65">
        <v>455</v>
      </c>
      <c r="K65">
        <v>455</v>
      </c>
      <c r="L65">
        <v>1.88E-18</v>
      </c>
      <c r="M65">
        <v>0</v>
      </c>
      <c r="N65">
        <v>1.88E-18</v>
      </c>
      <c r="O65">
        <v>0.39511285400000001</v>
      </c>
      <c r="P65">
        <v>0</v>
      </c>
      <c r="Q65">
        <v>0.39511285400000001</v>
      </c>
    </row>
    <row r="66" spans="1:17" x14ac:dyDescent="0.25">
      <c r="A66" t="s">
        <v>246</v>
      </c>
      <c r="B66" t="s">
        <v>103</v>
      </c>
      <c r="C66" t="s">
        <v>85</v>
      </c>
      <c r="D66" t="s">
        <v>198</v>
      </c>
      <c r="E66">
        <v>1</v>
      </c>
      <c r="F66">
        <v>0</v>
      </c>
      <c r="G66">
        <v>1</v>
      </c>
      <c r="H66">
        <v>136</v>
      </c>
      <c r="I66">
        <v>0</v>
      </c>
      <c r="J66">
        <v>136</v>
      </c>
      <c r="K66">
        <v>136</v>
      </c>
      <c r="L66">
        <v>2.0600000000000002E-6</v>
      </c>
      <c r="M66">
        <v>0</v>
      </c>
      <c r="N66">
        <v>2.0600000000000002E-6</v>
      </c>
      <c r="O66">
        <v>0.39414553800000002</v>
      </c>
      <c r="P66">
        <v>0</v>
      </c>
      <c r="Q66">
        <v>0.39414553800000002</v>
      </c>
    </row>
    <row r="67" spans="1:17" x14ac:dyDescent="0.25">
      <c r="A67" t="s">
        <v>246</v>
      </c>
      <c r="B67" t="s">
        <v>88</v>
      </c>
      <c r="C67" t="s">
        <v>91</v>
      </c>
      <c r="D67" t="s">
        <v>199</v>
      </c>
      <c r="E67">
        <v>1</v>
      </c>
      <c r="F67">
        <v>0</v>
      </c>
      <c r="G67">
        <v>1</v>
      </c>
      <c r="H67">
        <v>280</v>
      </c>
      <c r="I67">
        <v>0</v>
      </c>
      <c r="J67">
        <v>280</v>
      </c>
      <c r="K67">
        <v>280</v>
      </c>
      <c r="L67">
        <v>8.4400000000000004E-12</v>
      </c>
      <c r="M67">
        <v>0</v>
      </c>
      <c r="N67">
        <v>8.4400000000000004E-12</v>
      </c>
      <c r="O67">
        <v>0.39340734500000002</v>
      </c>
      <c r="P67">
        <v>0</v>
      </c>
      <c r="Q67">
        <v>0.39340734500000002</v>
      </c>
    </row>
    <row r="68" spans="1:17" x14ac:dyDescent="0.25">
      <c r="A68" t="s">
        <v>246</v>
      </c>
      <c r="B68" t="s">
        <v>85</v>
      </c>
      <c r="C68" t="s">
        <v>87</v>
      </c>
      <c r="D68" t="s">
        <v>182</v>
      </c>
      <c r="E68">
        <v>6</v>
      </c>
      <c r="F68">
        <v>0</v>
      </c>
      <c r="G68">
        <v>6</v>
      </c>
      <c r="H68">
        <v>1278</v>
      </c>
      <c r="I68">
        <v>0</v>
      </c>
      <c r="J68">
        <v>1278</v>
      </c>
      <c r="K68">
        <v>213</v>
      </c>
      <c r="L68">
        <v>1.3330097030499999E-6</v>
      </c>
      <c r="M68">
        <v>0</v>
      </c>
      <c r="N68">
        <v>2.2216828384166665E-7</v>
      </c>
      <c r="O68">
        <v>2.3237387140000001</v>
      </c>
      <c r="P68">
        <v>0</v>
      </c>
      <c r="Q68">
        <v>0.38728978566666666</v>
      </c>
    </row>
    <row r="69" spans="1:17" x14ac:dyDescent="0.25">
      <c r="A69" t="s">
        <v>246</v>
      </c>
      <c r="B69" t="s">
        <v>85</v>
      </c>
      <c r="C69" t="s">
        <v>84</v>
      </c>
      <c r="D69" t="s">
        <v>172</v>
      </c>
      <c r="E69">
        <v>3</v>
      </c>
      <c r="F69">
        <v>4</v>
      </c>
      <c r="G69">
        <v>7</v>
      </c>
      <c r="H69">
        <v>500</v>
      </c>
      <c r="I69">
        <v>759</v>
      </c>
      <c r="J69">
        <v>1259</v>
      </c>
      <c r="K69">
        <v>179.85714285714286</v>
      </c>
      <c r="L69">
        <v>1.4050000000000001E-6</v>
      </c>
      <c r="M69">
        <v>2.9316E-6</v>
      </c>
      <c r="N69">
        <v>6.1951428571428573E-7</v>
      </c>
      <c r="O69">
        <v>1.238525141</v>
      </c>
      <c r="P69">
        <v>1.4699700059999998</v>
      </c>
      <c r="Q69">
        <v>0.38692787814285712</v>
      </c>
    </row>
    <row r="70" spans="1:17" x14ac:dyDescent="0.25">
      <c r="A70" t="s">
        <v>246</v>
      </c>
      <c r="B70" t="s">
        <v>87</v>
      </c>
      <c r="C70" t="s">
        <v>91</v>
      </c>
      <c r="D70" t="s">
        <v>201</v>
      </c>
      <c r="E70">
        <v>1</v>
      </c>
      <c r="F70">
        <v>0</v>
      </c>
      <c r="G70">
        <v>1</v>
      </c>
      <c r="H70">
        <v>189</v>
      </c>
      <c r="I70">
        <v>0</v>
      </c>
      <c r="J70">
        <v>189</v>
      </c>
      <c r="K70">
        <v>189</v>
      </c>
      <c r="L70">
        <v>5.7700000000000001E-8</v>
      </c>
      <c r="M70">
        <v>0</v>
      </c>
      <c r="N70">
        <v>5.7700000000000001E-8</v>
      </c>
      <c r="O70">
        <v>0.38211434100000002</v>
      </c>
      <c r="P70">
        <v>0</v>
      </c>
      <c r="Q70">
        <v>0.38211434100000002</v>
      </c>
    </row>
    <row r="71" spans="1:17" x14ac:dyDescent="0.25">
      <c r="A71" t="s">
        <v>246</v>
      </c>
      <c r="B71" t="s">
        <v>83</v>
      </c>
      <c r="C71" t="s">
        <v>81</v>
      </c>
      <c r="D71" t="s">
        <v>187</v>
      </c>
      <c r="E71">
        <v>6</v>
      </c>
      <c r="F71">
        <v>7</v>
      </c>
      <c r="G71">
        <v>13</v>
      </c>
      <c r="H71">
        <v>1289</v>
      </c>
      <c r="I71">
        <v>1823</v>
      </c>
      <c r="J71">
        <v>3112</v>
      </c>
      <c r="K71">
        <v>239.38461538461539</v>
      </c>
      <c r="L71">
        <v>3.4523559999999998E-6</v>
      </c>
      <c r="M71">
        <v>4.1734555601089998E-7</v>
      </c>
      <c r="N71">
        <v>2.9766935046237693E-7</v>
      </c>
      <c r="O71">
        <v>2.173061873</v>
      </c>
      <c r="P71">
        <v>2.7214944060000001</v>
      </c>
      <c r="Q71">
        <v>0.37650432915384613</v>
      </c>
    </row>
    <row r="72" spans="1:17" x14ac:dyDescent="0.25">
      <c r="A72" t="s">
        <v>246</v>
      </c>
      <c r="B72" t="s">
        <v>81</v>
      </c>
      <c r="C72" t="s">
        <v>84</v>
      </c>
      <c r="D72" t="s">
        <v>150</v>
      </c>
      <c r="E72">
        <v>1</v>
      </c>
      <c r="F72">
        <v>7</v>
      </c>
      <c r="G72">
        <v>8</v>
      </c>
      <c r="H72">
        <v>96</v>
      </c>
      <c r="I72">
        <v>1467</v>
      </c>
      <c r="J72">
        <v>1563</v>
      </c>
      <c r="K72">
        <v>195.375</v>
      </c>
      <c r="L72">
        <v>6.9600000000000001E-8</v>
      </c>
      <c r="M72">
        <v>6.0806757000000004E-6</v>
      </c>
      <c r="N72">
        <v>7.6878446250000007E-7</v>
      </c>
      <c r="O72">
        <v>0.51695268500000002</v>
      </c>
      <c r="P72">
        <v>2.4946297319999999</v>
      </c>
      <c r="Q72">
        <v>0.37644780212500001</v>
      </c>
    </row>
    <row r="73" spans="1:17" x14ac:dyDescent="0.25">
      <c r="A73" t="s">
        <v>246</v>
      </c>
      <c r="B73" t="s">
        <v>85</v>
      </c>
      <c r="C73" t="s">
        <v>102</v>
      </c>
      <c r="D73" t="s">
        <v>205</v>
      </c>
      <c r="E73">
        <v>1</v>
      </c>
      <c r="F73">
        <v>0</v>
      </c>
      <c r="G73">
        <v>1</v>
      </c>
      <c r="H73">
        <v>364</v>
      </c>
      <c r="I73">
        <v>0</v>
      </c>
      <c r="J73">
        <v>364</v>
      </c>
      <c r="K73">
        <v>364</v>
      </c>
      <c r="L73">
        <v>1.13E-13</v>
      </c>
      <c r="M73">
        <v>0</v>
      </c>
      <c r="N73">
        <v>1.13E-13</v>
      </c>
      <c r="O73">
        <v>0.376089012</v>
      </c>
      <c r="P73">
        <v>0</v>
      </c>
      <c r="Q73">
        <v>0.376089012</v>
      </c>
    </row>
    <row r="74" spans="1:17" x14ac:dyDescent="0.25">
      <c r="A74" t="s">
        <v>246</v>
      </c>
      <c r="B74" t="s">
        <v>85</v>
      </c>
      <c r="C74" t="s">
        <v>81</v>
      </c>
      <c r="D74" t="s">
        <v>181</v>
      </c>
      <c r="E74">
        <v>2</v>
      </c>
      <c r="F74">
        <v>0</v>
      </c>
      <c r="G74">
        <v>2</v>
      </c>
      <c r="H74">
        <v>631</v>
      </c>
      <c r="I74">
        <v>0</v>
      </c>
      <c r="J74">
        <v>631</v>
      </c>
      <c r="K74">
        <v>315.5</v>
      </c>
      <c r="L74">
        <v>7.3600012999999998E-9</v>
      </c>
      <c r="M74">
        <v>0</v>
      </c>
      <c r="N74">
        <v>3.6800006499999999E-9</v>
      </c>
      <c r="O74">
        <v>0.75214517700000005</v>
      </c>
      <c r="P74">
        <v>0</v>
      </c>
      <c r="Q74">
        <v>0.37607258850000003</v>
      </c>
    </row>
    <row r="75" spans="1:17" x14ac:dyDescent="0.25">
      <c r="A75" t="s">
        <v>246</v>
      </c>
      <c r="B75" t="s">
        <v>85</v>
      </c>
      <c r="C75" t="s">
        <v>91</v>
      </c>
      <c r="D75" t="s">
        <v>206</v>
      </c>
      <c r="E75">
        <v>2</v>
      </c>
      <c r="F75">
        <v>0</v>
      </c>
      <c r="G75">
        <v>2</v>
      </c>
      <c r="H75">
        <v>499</v>
      </c>
      <c r="I75">
        <v>0</v>
      </c>
      <c r="J75">
        <v>499</v>
      </c>
      <c r="K75">
        <v>249.5</v>
      </c>
      <c r="L75">
        <v>6.0470000000000003E-9</v>
      </c>
      <c r="M75">
        <v>0</v>
      </c>
      <c r="N75">
        <v>3.0235000000000002E-9</v>
      </c>
      <c r="O75">
        <v>0.74779450599999997</v>
      </c>
      <c r="P75">
        <v>0</v>
      </c>
      <c r="Q75">
        <v>0.37389725299999998</v>
      </c>
    </row>
    <row r="76" spans="1:17" x14ac:dyDescent="0.25">
      <c r="A76" t="s">
        <v>246</v>
      </c>
      <c r="B76" t="s">
        <v>84</v>
      </c>
      <c r="C76" t="s">
        <v>102</v>
      </c>
      <c r="D76" t="s">
        <v>166</v>
      </c>
      <c r="E76">
        <v>2</v>
      </c>
      <c r="F76">
        <v>1</v>
      </c>
      <c r="G76">
        <v>3</v>
      </c>
      <c r="H76">
        <v>462</v>
      </c>
      <c r="I76">
        <v>84</v>
      </c>
      <c r="J76">
        <v>546</v>
      </c>
      <c r="K76">
        <v>182</v>
      </c>
      <c r="L76">
        <v>1.7390000000000002E-6</v>
      </c>
      <c r="M76">
        <v>3.0599999999999999E-6</v>
      </c>
      <c r="N76">
        <v>1.5996666666666667E-6</v>
      </c>
      <c r="O76">
        <v>0.63594179799999995</v>
      </c>
      <c r="P76">
        <v>0.48420928400000002</v>
      </c>
      <c r="Q76">
        <v>0.37338369399999999</v>
      </c>
    </row>
    <row r="77" spans="1:17" x14ac:dyDescent="0.25">
      <c r="A77" t="s">
        <v>246</v>
      </c>
      <c r="B77" t="s">
        <v>86</v>
      </c>
      <c r="C77" t="s">
        <v>92</v>
      </c>
      <c r="D77" t="s">
        <v>208</v>
      </c>
      <c r="E77">
        <v>1</v>
      </c>
      <c r="F77">
        <v>0</v>
      </c>
      <c r="G77">
        <v>1</v>
      </c>
      <c r="H77">
        <v>165</v>
      </c>
      <c r="I77">
        <v>0</v>
      </c>
      <c r="J77">
        <v>165</v>
      </c>
      <c r="K77">
        <v>165</v>
      </c>
      <c r="L77">
        <v>9.8299999999999995E-7</v>
      </c>
      <c r="M77">
        <v>0</v>
      </c>
      <c r="N77">
        <v>9.8299999999999995E-7</v>
      </c>
      <c r="O77">
        <v>0.370257055</v>
      </c>
      <c r="P77">
        <v>0</v>
      </c>
      <c r="Q77">
        <v>0.370257055</v>
      </c>
    </row>
    <row r="78" spans="1:17" x14ac:dyDescent="0.25">
      <c r="A78" t="s">
        <v>246</v>
      </c>
      <c r="B78" t="s">
        <v>86</v>
      </c>
      <c r="C78" t="s">
        <v>96</v>
      </c>
      <c r="D78" t="s">
        <v>209</v>
      </c>
      <c r="E78">
        <v>1</v>
      </c>
      <c r="F78">
        <v>0</v>
      </c>
      <c r="G78">
        <v>1</v>
      </c>
      <c r="H78">
        <v>200</v>
      </c>
      <c r="I78">
        <v>0</v>
      </c>
      <c r="J78">
        <v>200</v>
      </c>
      <c r="K78">
        <v>200</v>
      </c>
      <c r="L78">
        <v>7.4099999999999995E-8</v>
      </c>
      <c r="M78">
        <v>0</v>
      </c>
      <c r="N78">
        <v>7.4099999999999995E-8</v>
      </c>
      <c r="O78">
        <v>0.36926871700000002</v>
      </c>
      <c r="P78">
        <v>0</v>
      </c>
      <c r="Q78">
        <v>0.36926871700000002</v>
      </c>
    </row>
    <row r="79" spans="1:17" x14ac:dyDescent="0.25">
      <c r="A79" t="s">
        <v>246</v>
      </c>
      <c r="B79" t="s">
        <v>81</v>
      </c>
      <c r="C79" t="s">
        <v>93</v>
      </c>
      <c r="D79" t="s">
        <v>197</v>
      </c>
      <c r="E79">
        <v>2</v>
      </c>
      <c r="F79">
        <v>0</v>
      </c>
      <c r="G79">
        <v>2</v>
      </c>
      <c r="H79">
        <v>386</v>
      </c>
      <c r="I79">
        <v>0</v>
      </c>
      <c r="J79">
        <v>386</v>
      </c>
      <c r="K79">
        <v>193</v>
      </c>
      <c r="L79">
        <v>3.8500000000000002E-7</v>
      </c>
      <c r="M79">
        <v>0</v>
      </c>
      <c r="N79">
        <v>1.9250000000000001E-7</v>
      </c>
      <c r="O79">
        <v>0.73435558700000003</v>
      </c>
      <c r="P79">
        <v>0</v>
      </c>
      <c r="Q79">
        <v>0.36717779350000002</v>
      </c>
    </row>
    <row r="80" spans="1:17" x14ac:dyDescent="0.25">
      <c r="A80" t="s">
        <v>246</v>
      </c>
      <c r="B80" t="s">
        <v>81</v>
      </c>
      <c r="C80" t="s">
        <v>91</v>
      </c>
      <c r="D80" t="s">
        <v>210</v>
      </c>
      <c r="E80">
        <v>1</v>
      </c>
      <c r="F80">
        <v>0</v>
      </c>
      <c r="G80">
        <v>1</v>
      </c>
      <c r="H80">
        <v>209</v>
      </c>
      <c r="I80">
        <v>0</v>
      </c>
      <c r="J80">
        <v>209</v>
      </c>
      <c r="K80">
        <v>209</v>
      </c>
      <c r="L80">
        <v>5.4599999999999999E-8</v>
      </c>
      <c r="M80">
        <v>0</v>
      </c>
      <c r="N80">
        <v>5.4599999999999999E-8</v>
      </c>
      <c r="O80">
        <v>0.36512046500000001</v>
      </c>
      <c r="P80">
        <v>0</v>
      </c>
      <c r="Q80">
        <v>0.36512046500000001</v>
      </c>
    </row>
    <row r="81" spans="1:17" x14ac:dyDescent="0.25">
      <c r="A81" t="s">
        <v>246</v>
      </c>
      <c r="B81" t="s">
        <v>81</v>
      </c>
      <c r="C81" t="s">
        <v>102</v>
      </c>
      <c r="D81" t="s">
        <v>211</v>
      </c>
      <c r="E81">
        <v>1</v>
      </c>
      <c r="F81">
        <v>0</v>
      </c>
      <c r="G81">
        <v>1</v>
      </c>
      <c r="H81">
        <v>271</v>
      </c>
      <c r="I81">
        <v>0</v>
      </c>
      <c r="J81">
        <v>271</v>
      </c>
      <c r="K81">
        <v>271</v>
      </c>
      <c r="L81">
        <v>8.37E-10</v>
      </c>
      <c r="M81">
        <v>0</v>
      </c>
      <c r="N81">
        <v>8.37E-10</v>
      </c>
      <c r="O81">
        <v>0.36180411899999998</v>
      </c>
      <c r="P81">
        <v>0</v>
      </c>
      <c r="Q81">
        <v>0.36180411899999998</v>
      </c>
    </row>
    <row r="82" spans="1:17" x14ac:dyDescent="0.25">
      <c r="A82" t="s">
        <v>246</v>
      </c>
      <c r="B82" t="s">
        <v>81</v>
      </c>
      <c r="C82" t="s">
        <v>87</v>
      </c>
      <c r="D82" t="s">
        <v>200</v>
      </c>
      <c r="E82">
        <v>3</v>
      </c>
      <c r="F82">
        <v>0</v>
      </c>
      <c r="G82">
        <v>3</v>
      </c>
      <c r="H82">
        <v>676</v>
      </c>
      <c r="I82">
        <v>0</v>
      </c>
      <c r="J82">
        <v>676</v>
      </c>
      <c r="K82">
        <v>225.33333333333334</v>
      </c>
      <c r="L82">
        <v>1.4751399999999999E-6</v>
      </c>
      <c r="M82">
        <v>0</v>
      </c>
      <c r="N82">
        <v>4.9171333333333327E-7</v>
      </c>
      <c r="O82">
        <v>1.083274753</v>
      </c>
      <c r="P82">
        <v>0</v>
      </c>
      <c r="Q82">
        <v>0.36109158433333333</v>
      </c>
    </row>
    <row r="83" spans="1:17" x14ac:dyDescent="0.25">
      <c r="A83" t="s">
        <v>246</v>
      </c>
      <c r="B83" t="s">
        <v>85</v>
      </c>
      <c r="C83" t="s">
        <v>92</v>
      </c>
      <c r="D83" t="s">
        <v>212</v>
      </c>
      <c r="E83">
        <v>1</v>
      </c>
      <c r="F83">
        <v>0</v>
      </c>
      <c r="G83">
        <v>1</v>
      </c>
      <c r="H83">
        <v>309</v>
      </c>
      <c r="I83">
        <v>0</v>
      </c>
      <c r="J83">
        <v>309</v>
      </c>
      <c r="K83">
        <v>309</v>
      </c>
      <c r="L83">
        <v>6.4199999999999995E-11</v>
      </c>
      <c r="M83">
        <v>0</v>
      </c>
      <c r="N83">
        <v>6.4199999999999995E-11</v>
      </c>
      <c r="O83">
        <v>0.360574438</v>
      </c>
      <c r="P83">
        <v>0</v>
      </c>
      <c r="Q83">
        <v>0.360574438</v>
      </c>
    </row>
    <row r="84" spans="1:17" x14ac:dyDescent="0.25">
      <c r="A84" t="s">
        <v>246</v>
      </c>
      <c r="B84" t="s">
        <v>88</v>
      </c>
      <c r="C84" t="s">
        <v>101</v>
      </c>
      <c r="D84" t="s">
        <v>213</v>
      </c>
      <c r="E84">
        <v>1</v>
      </c>
      <c r="F84">
        <v>0</v>
      </c>
      <c r="G84">
        <v>1</v>
      </c>
      <c r="H84">
        <v>217</v>
      </c>
      <c r="I84">
        <v>0</v>
      </c>
      <c r="J84">
        <v>217</v>
      </c>
      <c r="K84">
        <v>217</v>
      </c>
      <c r="L84">
        <v>5.5999999999999999E-8</v>
      </c>
      <c r="M84">
        <v>0</v>
      </c>
      <c r="N84">
        <v>5.5999999999999999E-8</v>
      </c>
      <c r="O84">
        <v>0.35843053800000002</v>
      </c>
      <c r="P84">
        <v>0</v>
      </c>
      <c r="Q84">
        <v>0.35843053800000002</v>
      </c>
    </row>
    <row r="85" spans="1:17" x14ac:dyDescent="0.25">
      <c r="A85" t="s">
        <v>246</v>
      </c>
      <c r="B85" t="s">
        <v>85</v>
      </c>
      <c r="C85" t="s">
        <v>83</v>
      </c>
      <c r="D85" t="s">
        <v>190</v>
      </c>
      <c r="E85">
        <v>11</v>
      </c>
      <c r="F85">
        <v>0</v>
      </c>
      <c r="G85">
        <v>11</v>
      </c>
      <c r="H85">
        <v>3228</v>
      </c>
      <c r="I85">
        <v>0</v>
      </c>
      <c r="J85">
        <v>3228</v>
      </c>
      <c r="K85">
        <v>293.45454545454544</v>
      </c>
      <c r="L85">
        <v>2.2640672377502998E-6</v>
      </c>
      <c r="M85">
        <v>0</v>
      </c>
      <c r="N85">
        <v>2.0582429434093633E-7</v>
      </c>
      <c r="O85">
        <v>3.9335952779999994</v>
      </c>
      <c r="P85">
        <v>0</v>
      </c>
      <c r="Q85">
        <v>0.35759957072727266</v>
      </c>
    </row>
    <row r="86" spans="1:17" x14ac:dyDescent="0.25">
      <c r="A86" t="s">
        <v>247</v>
      </c>
      <c r="B86" t="s">
        <v>81</v>
      </c>
      <c r="C86" t="s">
        <v>81</v>
      </c>
      <c r="D86" t="s">
        <v>214</v>
      </c>
      <c r="E86">
        <v>1</v>
      </c>
      <c r="F86">
        <v>1</v>
      </c>
      <c r="G86">
        <v>2</v>
      </c>
      <c r="H86">
        <v>278</v>
      </c>
      <c r="I86">
        <v>278</v>
      </c>
      <c r="J86">
        <v>556</v>
      </c>
      <c r="K86">
        <v>278</v>
      </c>
      <c r="L86">
        <v>1.2E-9</v>
      </c>
      <c r="M86">
        <v>1.2E-9</v>
      </c>
      <c r="N86">
        <v>1.2E-9</v>
      </c>
      <c r="O86">
        <v>0.354379789</v>
      </c>
      <c r="P86">
        <v>0.354379789</v>
      </c>
      <c r="Q86">
        <v>0.354379789</v>
      </c>
    </row>
    <row r="87" spans="1:17" x14ac:dyDescent="0.25">
      <c r="A87" t="s">
        <v>246</v>
      </c>
      <c r="B87" t="s">
        <v>88</v>
      </c>
      <c r="C87" t="s">
        <v>87</v>
      </c>
      <c r="D87" t="s">
        <v>216</v>
      </c>
      <c r="E87">
        <v>1</v>
      </c>
      <c r="F87">
        <v>0</v>
      </c>
      <c r="G87">
        <v>1</v>
      </c>
      <c r="H87">
        <v>315</v>
      </c>
      <c r="I87">
        <v>0</v>
      </c>
      <c r="J87">
        <v>315</v>
      </c>
      <c r="K87">
        <v>315</v>
      </c>
      <c r="L87">
        <v>1.5899999999999999E-10</v>
      </c>
      <c r="M87">
        <v>0</v>
      </c>
      <c r="N87">
        <v>1.5899999999999999E-10</v>
      </c>
      <c r="O87">
        <v>0.35030771700000002</v>
      </c>
      <c r="P87">
        <v>0</v>
      </c>
      <c r="Q87">
        <v>0.35030771700000002</v>
      </c>
    </row>
    <row r="88" spans="1:17" x14ac:dyDescent="0.25">
      <c r="A88" t="s">
        <v>246</v>
      </c>
      <c r="B88" t="s">
        <v>91</v>
      </c>
      <c r="C88" t="s">
        <v>93</v>
      </c>
      <c r="D88" t="s">
        <v>217</v>
      </c>
      <c r="E88">
        <v>1</v>
      </c>
      <c r="F88">
        <v>0</v>
      </c>
      <c r="G88">
        <v>1</v>
      </c>
      <c r="H88">
        <v>171</v>
      </c>
      <c r="I88">
        <v>0</v>
      </c>
      <c r="J88">
        <v>171</v>
      </c>
      <c r="K88">
        <v>171</v>
      </c>
      <c r="L88">
        <v>2.9500000000000001E-6</v>
      </c>
      <c r="M88">
        <v>0</v>
      </c>
      <c r="N88">
        <v>2.9500000000000001E-6</v>
      </c>
      <c r="O88">
        <v>0.34870225399999999</v>
      </c>
      <c r="P88">
        <v>0</v>
      </c>
      <c r="Q88">
        <v>0.34870225399999999</v>
      </c>
    </row>
    <row r="89" spans="1:17" x14ac:dyDescent="0.25">
      <c r="A89" t="s">
        <v>246</v>
      </c>
      <c r="B89" t="s">
        <v>93</v>
      </c>
      <c r="C89" t="s">
        <v>92</v>
      </c>
      <c r="D89" t="s">
        <v>218</v>
      </c>
      <c r="E89">
        <v>1</v>
      </c>
      <c r="F89">
        <v>0</v>
      </c>
      <c r="G89">
        <v>1</v>
      </c>
      <c r="H89">
        <v>200</v>
      </c>
      <c r="I89">
        <v>0</v>
      </c>
      <c r="J89">
        <v>200</v>
      </c>
      <c r="K89">
        <v>200</v>
      </c>
      <c r="L89">
        <v>6.1399999999999997E-7</v>
      </c>
      <c r="M89">
        <v>0</v>
      </c>
      <c r="N89">
        <v>6.1399999999999997E-7</v>
      </c>
      <c r="O89">
        <v>0.34395727100000001</v>
      </c>
      <c r="P89">
        <v>0</v>
      </c>
      <c r="Q89">
        <v>0.34395727100000001</v>
      </c>
    </row>
    <row r="90" spans="1:17" x14ac:dyDescent="0.25">
      <c r="A90" t="s">
        <v>246</v>
      </c>
      <c r="B90" t="s">
        <v>83</v>
      </c>
      <c r="C90" t="s">
        <v>92</v>
      </c>
      <c r="D90" t="s">
        <v>207</v>
      </c>
      <c r="E90">
        <v>4</v>
      </c>
      <c r="F90">
        <v>0</v>
      </c>
      <c r="G90">
        <v>4</v>
      </c>
      <c r="H90">
        <v>1010</v>
      </c>
      <c r="I90">
        <v>0</v>
      </c>
      <c r="J90">
        <v>1010</v>
      </c>
      <c r="K90">
        <v>252.5</v>
      </c>
      <c r="L90">
        <v>1.060635E-6</v>
      </c>
      <c r="M90">
        <v>0</v>
      </c>
      <c r="N90">
        <v>2.6515874999999999E-7</v>
      </c>
      <c r="O90">
        <v>1.372277102</v>
      </c>
      <c r="P90">
        <v>0</v>
      </c>
      <c r="Q90">
        <v>0.34306927549999999</v>
      </c>
    </row>
    <row r="91" spans="1:17" x14ac:dyDescent="0.25">
      <c r="A91" t="s">
        <v>246</v>
      </c>
      <c r="B91" t="s">
        <v>102</v>
      </c>
      <c r="C91" t="s">
        <v>83</v>
      </c>
      <c r="D91" t="s">
        <v>203</v>
      </c>
      <c r="E91">
        <v>1</v>
      </c>
      <c r="F91">
        <v>5</v>
      </c>
      <c r="G91">
        <v>6</v>
      </c>
      <c r="H91">
        <v>340</v>
      </c>
      <c r="I91">
        <v>1295</v>
      </c>
      <c r="J91">
        <v>1635</v>
      </c>
      <c r="K91">
        <v>272.5</v>
      </c>
      <c r="L91">
        <v>1.3500000000000001E-9</v>
      </c>
      <c r="M91">
        <v>1.50683E-7</v>
      </c>
      <c r="N91">
        <v>2.5338833333333331E-8</v>
      </c>
      <c r="O91">
        <v>0.32114207500000003</v>
      </c>
      <c r="P91">
        <v>1.731989065</v>
      </c>
      <c r="Q91">
        <v>0.34218852333333333</v>
      </c>
    </row>
    <row r="92" spans="1:17" x14ac:dyDescent="0.25">
      <c r="A92" t="s">
        <v>246</v>
      </c>
      <c r="B92" t="s">
        <v>91</v>
      </c>
      <c r="C92" t="s">
        <v>83</v>
      </c>
      <c r="D92" t="s">
        <v>215</v>
      </c>
      <c r="E92">
        <v>2</v>
      </c>
      <c r="F92">
        <v>0</v>
      </c>
      <c r="G92">
        <v>2</v>
      </c>
      <c r="H92">
        <v>517</v>
      </c>
      <c r="I92">
        <v>0</v>
      </c>
      <c r="J92">
        <v>517</v>
      </c>
      <c r="K92">
        <v>258.5</v>
      </c>
      <c r="L92">
        <v>2.1763E-7</v>
      </c>
      <c r="M92">
        <v>0</v>
      </c>
      <c r="N92">
        <v>1.08815E-7</v>
      </c>
      <c r="O92">
        <v>0.67499671000000006</v>
      </c>
      <c r="P92">
        <v>0</v>
      </c>
      <c r="Q92">
        <v>0.33749835500000003</v>
      </c>
    </row>
    <row r="93" spans="1:17" x14ac:dyDescent="0.25">
      <c r="A93" t="s">
        <v>246</v>
      </c>
      <c r="B93" t="s">
        <v>88</v>
      </c>
      <c r="C93" t="s">
        <v>93</v>
      </c>
      <c r="D93" t="s">
        <v>219</v>
      </c>
      <c r="E93">
        <v>1</v>
      </c>
      <c r="F93">
        <v>0</v>
      </c>
      <c r="G93">
        <v>1</v>
      </c>
      <c r="H93">
        <v>299</v>
      </c>
      <c r="I93">
        <v>0</v>
      </c>
      <c r="J93">
        <v>299</v>
      </c>
      <c r="K93">
        <v>299</v>
      </c>
      <c r="L93">
        <v>2.2400000000000001E-9</v>
      </c>
      <c r="M93">
        <v>0</v>
      </c>
      <c r="N93">
        <v>2.2400000000000001E-9</v>
      </c>
      <c r="O93">
        <v>0.337048915</v>
      </c>
      <c r="P93">
        <v>0</v>
      </c>
      <c r="Q93">
        <v>0.337048915</v>
      </c>
    </row>
    <row r="94" spans="1:17" x14ac:dyDescent="0.25">
      <c r="A94" t="s">
        <v>246</v>
      </c>
      <c r="B94" t="s">
        <v>95</v>
      </c>
      <c r="C94" t="s">
        <v>88</v>
      </c>
      <c r="D94" t="s">
        <v>220</v>
      </c>
      <c r="E94">
        <v>1</v>
      </c>
      <c r="F94">
        <v>0</v>
      </c>
      <c r="G94">
        <v>1</v>
      </c>
      <c r="H94">
        <v>203</v>
      </c>
      <c r="I94">
        <v>0</v>
      </c>
      <c r="J94">
        <v>203</v>
      </c>
      <c r="K94">
        <v>203</v>
      </c>
      <c r="L94">
        <v>1.0899999999999999E-6</v>
      </c>
      <c r="M94">
        <v>0</v>
      </c>
      <c r="N94">
        <v>1.0899999999999999E-6</v>
      </c>
      <c r="O94">
        <v>0.33432158899999997</v>
      </c>
      <c r="P94">
        <v>0</v>
      </c>
      <c r="Q94">
        <v>0.33432158899999997</v>
      </c>
    </row>
    <row r="95" spans="1:17" x14ac:dyDescent="0.25">
      <c r="A95" t="s">
        <v>246</v>
      </c>
      <c r="B95" t="s">
        <v>96</v>
      </c>
      <c r="C95" t="s">
        <v>102</v>
      </c>
      <c r="D95" t="s">
        <v>221</v>
      </c>
      <c r="E95">
        <v>1</v>
      </c>
      <c r="F95">
        <v>0</v>
      </c>
      <c r="G95">
        <v>1</v>
      </c>
      <c r="H95">
        <v>345</v>
      </c>
      <c r="I95">
        <v>0</v>
      </c>
      <c r="J95">
        <v>345</v>
      </c>
      <c r="K95">
        <v>345</v>
      </c>
      <c r="L95">
        <v>2.2699999999999999E-10</v>
      </c>
      <c r="M95">
        <v>0</v>
      </c>
      <c r="N95">
        <v>2.2699999999999999E-10</v>
      </c>
      <c r="O95">
        <v>0.332865205</v>
      </c>
      <c r="P95">
        <v>0</v>
      </c>
      <c r="Q95">
        <v>0.332865205</v>
      </c>
    </row>
    <row r="96" spans="1:17" x14ac:dyDescent="0.25">
      <c r="A96" t="s">
        <v>247</v>
      </c>
      <c r="B96" t="s">
        <v>85</v>
      </c>
      <c r="C96" t="s">
        <v>85</v>
      </c>
      <c r="D96" t="s">
        <v>222</v>
      </c>
      <c r="E96">
        <v>1</v>
      </c>
      <c r="F96">
        <v>1</v>
      </c>
      <c r="G96">
        <v>2</v>
      </c>
      <c r="H96">
        <v>382</v>
      </c>
      <c r="I96">
        <v>382</v>
      </c>
      <c r="J96">
        <v>764</v>
      </c>
      <c r="K96">
        <v>382</v>
      </c>
      <c r="L96">
        <v>2.6099999999999999E-11</v>
      </c>
      <c r="M96">
        <v>2.6099999999999999E-11</v>
      </c>
      <c r="N96">
        <v>2.6099999999999999E-11</v>
      </c>
      <c r="O96">
        <v>0.33245889699999998</v>
      </c>
      <c r="P96">
        <v>0.33245889699999998</v>
      </c>
      <c r="Q96">
        <v>0.33245889699999998</v>
      </c>
    </row>
    <row r="97" spans="1:17" x14ac:dyDescent="0.25">
      <c r="A97" t="s">
        <v>246</v>
      </c>
      <c r="B97" t="s">
        <v>84</v>
      </c>
      <c r="C97" t="s">
        <v>88</v>
      </c>
      <c r="D97" t="s">
        <v>223</v>
      </c>
      <c r="E97">
        <v>1</v>
      </c>
      <c r="F97">
        <v>0</v>
      </c>
      <c r="G97">
        <v>1</v>
      </c>
      <c r="H97">
        <v>212</v>
      </c>
      <c r="I97">
        <v>0</v>
      </c>
      <c r="J97">
        <v>212</v>
      </c>
      <c r="K97">
        <v>212</v>
      </c>
      <c r="L97">
        <v>1.9999999999999999E-6</v>
      </c>
      <c r="M97">
        <v>0</v>
      </c>
      <c r="N97">
        <v>1.9999999999999999E-6</v>
      </c>
      <c r="O97">
        <v>0.31976780999999999</v>
      </c>
      <c r="P97">
        <v>0</v>
      </c>
      <c r="Q97">
        <v>0.31976780999999999</v>
      </c>
    </row>
    <row r="98" spans="1:17" x14ac:dyDescent="0.25">
      <c r="A98" t="s">
        <v>246</v>
      </c>
      <c r="B98" t="s">
        <v>85</v>
      </c>
      <c r="C98" t="s">
        <v>88</v>
      </c>
      <c r="D98" t="s">
        <v>204</v>
      </c>
      <c r="E98">
        <v>2</v>
      </c>
      <c r="F98">
        <v>0</v>
      </c>
      <c r="G98">
        <v>2</v>
      </c>
      <c r="H98">
        <v>851</v>
      </c>
      <c r="I98">
        <v>0</v>
      </c>
      <c r="J98">
        <v>851</v>
      </c>
      <c r="K98">
        <v>425.5</v>
      </c>
      <c r="L98">
        <v>1.9800010699999997E-8</v>
      </c>
      <c r="M98">
        <v>0</v>
      </c>
      <c r="N98">
        <v>9.9000053499999985E-9</v>
      </c>
      <c r="O98">
        <v>0.63504777599999995</v>
      </c>
      <c r="P98">
        <v>0</v>
      </c>
      <c r="Q98">
        <v>0.31752388799999998</v>
      </c>
    </row>
    <row r="99" spans="1:17" x14ac:dyDescent="0.25">
      <c r="A99" t="s">
        <v>246</v>
      </c>
      <c r="B99" t="s">
        <v>91</v>
      </c>
      <c r="C99" t="s">
        <v>102</v>
      </c>
      <c r="D99" t="s">
        <v>225</v>
      </c>
      <c r="E99">
        <v>1</v>
      </c>
      <c r="F99">
        <v>0</v>
      </c>
      <c r="G99">
        <v>1</v>
      </c>
      <c r="H99">
        <v>219</v>
      </c>
      <c r="I99">
        <v>0</v>
      </c>
      <c r="J99">
        <v>219</v>
      </c>
      <c r="K99">
        <v>219</v>
      </c>
      <c r="L99">
        <v>2.6800000000000002E-6</v>
      </c>
      <c r="M99">
        <v>0</v>
      </c>
      <c r="N99">
        <v>2.6800000000000002E-6</v>
      </c>
      <c r="O99">
        <v>0.31107231600000002</v>
      </c>
      <c r="P99">
        <v>0</v>
      </c>
      <c r="Q99">
        <v>0.31107231600000002</v>
      </c>
    </row>
    <row r="100" spans="1:17" x14ac:dyDescent="0.25">
      <c r="A100" t="s">
        <v>246</v>
      </c>
      <c r="B100" t="s">
        <v>88</v>
      </c>
      <c r="C100" t="s">
        <v>83</v>
      </c>
      <c r="D100" t="s">
        <v>224</v>
      </c>
      <c r="E100">
        <v>3</v>
      </c>
      <c r="F100">
        <v>0</v>
      </c>
      <c r="G100">
        <v>3</v>
      </c>
      <c r="H100">
        <v>1169</v>
      </c>
      <c r="I100">
        <v>0</v>
      </c>
      <c r="J100">
        <v>1169</v>
      </c>
      <c r="K100">
        <v>389.66666666666669</v>
      </c>
      <c r="L100">
        <v>5.600563E-8</v>
      </c>
      <c r="M100">
        <v>0</v>
      </c>
      <c r="N100">
        <v>1.8668543333333332E-8</v>
      </c>
      <c r="O100">
        <v>0.89933243799999996</v>
      </c>
      <c r="P100">
        <v>0</v>
      </c>
      <c r="Q100">
        <v>0.29977747933333332</v>
      </c>
    </row>
    <row r="101" spans="1:17" x14ac:dyDescent="0.25">
      <c r="A101" t="s">
        <v>246</v>
      </c>
      <c r="B101" t="s">
        <v>88</v>
      </c>
      <c r="C101" t="s">
        <v>102</v>
      </c>
      <c r="D101" t="s">
        <v>226</v>
      </c>
      <c r="E101">
        <v>1</v>
      </c>
      <c r="F101">
        <v>0</v>
      </c>
      <c r="G101">
        <v>1</v>
      </c>
      <c r="H101">
        <v>372</v>
      </c>
      <c r="I101">
        <v>0</v>
      </c>
      <c r="J101">
        <v>372</v>
      </c>
      <c r="K101">
        <v>372</v>
      </c>
      <c r="L101">
        <v>4.34E-7</v>
      </c>
      <c r="M101">
        <v>0</v>
      </c>
      <c r="N101">
        <v>4.34E-7</v>
      </c>
      <c r="O101">
        <v>0.25842294300000002</v>
      </c>
      <c r="P101">
        <v>0</v>
      </c>
      <c r="Q101">
        <v>0.25842294300000002</v>
      </c>
    </row>
  </sheetData>
  <sortState ref="A2:Q124">
    <sortCondition descending="1" ref="Q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departments</vt:lpstr>
      <vt:lpstr>departments_no_forumlas</vt:lpstr>
    </vt:vector>
  </TitlesOfParts>
  <Company>University of Wisconsin-Platteville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D FitzGerald</dc:creator>
  <cp:lastModifiedBy>Austin D FitzGerald</cp:lastModifiedBy>
  <dcterms:created xsi:type="dcterms:W3CDTF">2019-07-08T15:20:41Z</dcterms:created>
  <dcterms:modified xsi:type="dcterms:W3CDTF">2019-07-08T16:36:35Z</dcterms:modified>
</cp:coreProperties>
</file>