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prosoft\data\"/>
    </mc:Choice>
  </mc:AlternateContent>
  <xr:revisionPtr revIDLastSave="0" documentId="13_ncr:1_{F1855E55-7354-453A-A84B-A447D1847F0D}" xr6:coauthVersionLast="45" xr6:coauthVersionMax="47" xr10:uidLastSave="{00000000-0000-0000-0000-000000000000}"/>
  <bookViews>
    <workbookView xWindow="57480" yWindow="-10995" windowWidth="29040" windowHeight="15720" firstSheet="10" activeTab="11" xr2:uid="{6A432014-A45F-43C4-8116-50E1302712E0}"/>
  </bookViews>
  <sheets>
    <sheet name="Общая информация" sheetId="7" r:id="rId1"/>
    <sheet name="dop" sheetId="8" r:id="rId2"/>
    <sheet name="module" sheetId="9" r:id="rId3"/>
    <sheet name="cpu" sheetId="10" r:id="rId4"/>
    <sheet name="PP" sheetId="11" r:id="rId5"/>
    <sheet name="end" sheetId="12" r:id="rId6"/>
    <sheet name="back_plane" sheetId="20" r:id="rId7"/>
    <sheet name="terminal_block" sheetId="21" r:id="rId8"/>
    <sheet name="addition" sheetId="24" r:id="rId9"/>
    <sheet name="NewPWR" sheetId="4" r:id="rId10"/>
    <sheet name="CHENZHU" sheetId="6" r:id="rId11"/>
    <sheet name="KontrAvt" sheetId="26" r:id="rId12"/>
    <sheet name="NewPWRrelay" sheetId="5" r:id="rId13"/>
    <sheet name="astra server" sheetId="1" r:id="rId14"/>
    <sheet name="astra hist" sheetId="23" r:id="rId15"/>
    <sheet name="kaspersky" sheetId="2" r:id="rId16"/>
    <sheet name="every_system" sheetId="14" r:id="rId17"/>
    <sheet name="every_arm" sheetId="16" r:id="rId18"/>
    <sheet name="every_telecom" sheetId="25" r:id="rId19"/>
    <sheet name="every_cabinet" sheetId="15" r:id="rId20"/>
    <sheet name="every_serv" sheetId="17" r:id="rId21"/>
    <sheet name="every_hist" sheetId="18" r:id="rId22"/>
    <sheet name="every_crate" sheetId="1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23" l="1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4" i="1"/>
  <c r="H3" i="1"/>
  <c r="H2" i="1"/>
  <c r="H2" i="19" l="1"/>
  <c r="H14" i="15" l="1"/>
  <c r="G14" i="15" l="1"/>
</calcChain>
</file>

<file path=xl/sharedStrings.xml><?xml version="1.0" encoding="utf-8"?>
<sst xmlns="http://schemas.openxmlformats.org/spreadsheetml/2006/main" count="1221" uniqueCount="395">
  <si>
    <t>Производитель</t>
  </si>
  <si>
    <t>Тип сигнала</t>
  </si>
  <si>
    <t>Подтип сигнала</t>
  </si>
  <si>
    <t>Количество каналов</t>
  </si>
  <si>
    <t>Цена</t>
  </si>
  <si>
    <t>Наименование</t>
  </si>
  <si>
    <t>PLN-SRV500</t>
  </si>
  <si>
    <t>PLN-SRV1k</t>
  </si>
  <si>
    <t>PLN-SRV1k5</t>
  </si>
  <si>
    <t>PLN-SRV3k</t>
  </si>
  <si>
    <t>PLN-SRV5k</t>
  </si>
  <si>
    <t>PLN-SRV15k</t>
  </si>
  <si>
    <t>PLN-SRV50k</t>
  </si>
  <si>
    <t>PLN-SRV100k</t>
  </si>
  <si>
    <t>PLN-SRV150k</t>
  </si>
  <si>
    <t>Plant.Server, 500 тегов</t>
  </si>
  <si>
    <t>Plant.Server, 1k тегов</t>
  </si>
  <si>
    <t>Plant.Server, 1k5 тегов</t>
  </si>
  <si>
    <t>Plant.Server, 3k тегов</t>
  </si>
  <si>
    <t>Plant.Server, 5k тегов</t>
  </si>
  <si>
    <t>Plant.Server, 15k тегов</t>
  </si>
  <si>
    <t>Plant.Server, 50k тегов</t>
  </si>
  <si>
    <t>Plant.Server, 100k тегов</t>
  </si>
  <si>
    <t>Plant.Server, 150k тегов</t>
  </si>
  <si>
    <t>A-CL-F</t>
  </si>
  <si>
    <t>Plant/Enterprise.Client Full</t>
  </si>
  <si>
    <t>A-KEY-USB</t>
  </si>
  <si>
    <t>Аппаратный ключ защиты</t>
  </si>
  <si>
    <t>Kaspersky</t>
  </si>
  <si>
    <t>min node</t>
  </si>
  <si>
    <t>max node</t>
  </si>
  <si>
    <t>Ширина барьера</t>
  </si>
  <si>
    <t>New Power</t>
  </si>
  <si>
    <t>AI</t>
  </si>
  <si>
    <t>4-20 mA</t>
  </si>
  <si>
    <t>NPEXA-KM31</t>
  </si>
  <si>
    <t>NPEXA-CM3D11</t>
  </si>
  <si>
    <t>4-20 mA HART</t>
  </si>
  <si>
    <t>RTD</t>
  </si>
  <si>
    <t>AO</t>
  </si>
  <si>
    <t>NPEXB-KM31</t>
  </si>
  <si>
    <t>DI</t>
  </si>
  <si>
    <t>сухой контакт</t>
  </si>
  <si>
    <t>Namur</t>
  </si>
  <si>
    <t>DO</t>
  </si>
  <si>
    <t>NPEXB-C512</t>
  </si>
  <si>
    <t>Chenzhu</t>
  </si>
  <si>
    <t>GS8567-EX</t>
  </si>
  <si>
    <t>Общая информация</t>
  </si>
  <si>
    <t>Дополнительные данные</t>
  </si>
  <si>
    <t xml:space="preserve">Модули </t>
  </si>
  <si>
    <t>Барьеры</t>
  </si>
  <si>
    <t>Лицензии</t>
  </si>
  <si>
    <t>Реле</t>
  </si>
  <si>
    <t>Цвет</t>
  </si>
  <si>
    <t>Обозначение</t>
  </si>
  <si>
    <t>Общие параметры</t>
  </si>
  <si>
    <t>Параметр</t>
  </si>
  <si>
    <t>Значение</t>
  </si>
  <si>
    <t>Длина DIN-рейки</t>
  </si>
  <si>
    <t>Название листа</t>
  </si>
  <si>
    <t>dop</t>
  </si>
  <si>
    <t>module, cpu, PP, end</t>
  </si>
  <si>
    <t>NewPWR, CHENZHU</t>
  </si>
  <si>
    <t>NewPWRrelay</t>
  </si>
  <si>
    <t>astra server, astra arm, kaspersky</t>
  </si>
  <si>
    <t>dop_pc</t>
  </si>
  <si>
    <t>Дополнительное обязательное оборудование</t>
  </si>
  <si>
    <t>MES3324</t>
  </si>
  <si>
    <t>Ethernet-коммутатор MES3324, 20 портов 10/100/1000Base-T, 4 комбинированных порта 10/100/1000Base-T/1000Base-X(SFP), 4 порта 10GBase-R (SFP+), L3, 2 слота для модулей питания</t>
  </si>
  <si>
    <t>PM160-220/12</t>
  </si>
  <si>
    <t>Модуль питания PM160-220/12, 220V AC, 160W, PM160-220/12</t>
  </si>
  <si>
    <t>M611dn</t>
  </si>
  <si>
    <t>Принтер HP LaserJet Enterprise M611dn (A4, 1200dpi, 61ppm, 512Mb, 2 trays 100+550, duplex, USB/extUSBx2/GigEth)</t>
  </si>
  <si>
    <t>Шкаф  распределения питания</t>
  </si>
  <si>
    <t>Корпус шкафа одностороннего обслуживания на цоколе с габаритами ШхВхГ 800х2100х400 мм с комплектующими, клеммами с ножевыми размыкателями, с предохранителями, вентиляцией, заземлением, освещением, материалами (короба, дин-рейки, провода, маркировка клемм, оборудования) в составе:</t>
  </si>
  <si>
    <t>R5CQE2248</t>
  </si>
  <si>
    <t>CQE Шкаф сборный с дверью и задней панелью 2200 x 400 x 800мм</t>
  </si>
  <si>
    <t>R5NLE2242</t>
  </si>
  <si>
    <t>Панели боковые для шкафов CQE N, ВхГ 2200х400 мм, комплект 2 шт.</t>
  </si>
  <si>
    <t>R5NPDL800</t>
  </si>
  <si>
    <t>Рейка боковая, широкая, для шкафов CQE глубиной 800 мм, 1 упаковка - 4 шт.</t>
  </si>
  <si>
    <t>R5NPDL400</t>
  </si>
  <si>
    <t>Рейка боковая, широкая, для шкафов CQE глубиной 400 мм, 1 упаковка - 4 шт.</t>
  </si>
  <si>
    <t>R5RKTB48</t>
  </si>
  <si>
    <t>Комплект, крыша и основание, для шкафов CQE, 400 x 800 мм</t>
  </si>
  <si>
    <t>R5CPE2240</t>
  </si>
  <si>
    <t>CAE/CQE Дверь 2200х400мм сплошная для шкафов</t>
  </si>
  <si>
    <t>R5RV20230</t>
  </si>
  <si>
    <t>Вентилятор c решеткой и фильтром, 560/600 м^3/ч, 230В</t>
  </si>
  <si>
    <t>R5LA03</t>
  </si>
  <si>
    <t>Светильник светодиодный 6Вт 220В</t>
  </si>
  <si>
    <t>-</t>
  </si>
  <si>
    <t>Комплект маркировки, клеммников, проводов, предохранителей необходимых для сборки, сборка и проведение заводских приемочных испытаний шкафа и доставка до объекта Заказчика</t>
  </si>
  <si>
    <t>Серверный шкаф</t>
  </si>
  <si>
    <t>Кроссовый компьютерный шкаф двустороннего обслуживания на цоколе с габаритами ШхВхГ 800х2100х800 мм с комплектующими, клеммами с ножевыми размыкателями, с предохранителями, вентиляцией, заземлением, освещением, материалами (короба, дин-рейки, провода, маркировка клемм, оборудования) в составе:</t>
  </si>
  <si>
    <t>R5CQE2288</t>
  </si>
  <si>
    <t>CQE Шкаф сборный с дверью и задней панелью 2200 x 800 x 800мм</t>
  </si>
  <si>
    <t>R5LE2282</t>
  </si>
  <si>
    <t>CQE Панель боковая для шкафов 2200x800 (2шт)</t>
  </si>
  <si>
    <t>R5CPE2280</t>
  </si>
  <si>
    <t>CAE/CQE Дверь 2200х800мм сплошная для шкафов</t>
  </si>
  <si>
    <t>R5RKTB88</t>
  </si>
  <si>
    <t>Комплект, крыша и основание, для шкафов CQE, 800 x 800 мм</t>
  </si>
  <si>
    <t>R5NPDF800</t>
  </si>
  <si>
    <t>Рейка поперечная, широкая, для шкафов CQE шириной 800 мм, 1 упаковка - 4 шт.</t>
  </si>
  <si>
    <t>R5TPE80</t>
  </si>
  <si>
    <t>CQE Рейка горизонтальная дверная для шкафов Ш=800мм (10 шт)</t>
  </si>
  <si>
    <t>R5TFE800</t>
  </si>
  <si>
    <t>CQE Рейка поперечная 800мм (4шт)</t>
  </si>
  <si>
    <t>A Studio</t>
  </si>
  <si>
    <t>Astra.IDE</t>
  </si>
  <si>
    <t>Элтекс</t>
  </si>
  <si>
    <t xml:space="preserve">ATEN </t>
  </si>
  <si>
    <t>DKC</t>
  </si>
  <si>
    <t xml:space="preserve">Прософт-Системы </t>
  </si>
  <si>
    <t>шт.</t>
  </si>
  <si>
    <t xml:space="preserve">компл. </t>
  </si>
  <si>
    <t>шт</t>
  </si>
  <si>
    <t>компл</t>
  </si>
  <si>
    <t>упак</t>
  </si>
  <si>
    <t>кмпл.</t>
  </si>
  <si>
    <t>комплект</t>
  </si>
  <si>
    <t>упаковка</t>
  </si>
  <si>
    <t>Системный шкаф</t>
  </si>
  <si>
    <t>Системный шкаф двустороннего обслуживания на цоколе с габаритами ШхВхГ 800х2100х800 мм с комплектующими, клеммами с ножевыми размыкателями, с предохранителями, вентиляцией, заземлением, освещением, материалами (короба, дин-рейки, провода, маркировка клемм, оборудования) в составе:</t>
  </si>
  <si>
    <t xml:space="preserve">R500 DN 080 </t>
  </si>
  <si>
    <t xml:space="preserve">DIN-рейка L=800мм </t>
  </si>
  <si>
    <t>№п/п</t>
  </si>
  <si>
    <t>Модуль источника питания : 24 В DC, 75 Вт, интеллектуальный, с расширенной диагностикой, поддержка выбора шины питания</t>
  </si>
  <si>
    <t>R500 ST 00 001</t>
  </si>
  <si>
    <t>Модуль оконечный без поддержки функции расширения шины RegulBus</t>
  </si>
  <si>
    <t>Модуль оконечный с поддержкой функции расширения шины RegulBus, резервирования шины RegulBus (IN) и шины питания, интерфейс RJ45</t>
  </si>
  <si>
    <t>Модуль оконечный с поддержкой функции расширения шины RegulBus, резервирования шины RegulBus (OUT) и шины питания, интерфейс RJ45</t>
  </si>
  <si>
    <t>Модуль оконечный с поддержкой функции расширения шины RegulBus, резервирования шины RegulBus (IN) и шины питания, интерфейс SFP</t>
  </si>
  <si>
    <t>Модуль оконечный с поддержкой функции расширения шины RegulBus, резервирования шины RegulBus (OUT) и шины питания, интерфейс SFP</t>
  </si>
  <si>
    <t>Модуль центрального процессора RS-232, RS-485, 2 x Ethernet RJ-45</t>
  </si>
  <si>
    <t>R500S CU 00 821-000-CAA</t>
  </si>
  <si>
    <t>R500S CU 00 831-000-CAA</t>
  </si>
  <si>
    <t>R500S CU 00 852-000-CAA</t>
  </si>
  <si>
    <t>Модуль центрального процессора RS-232, RS-485, 2 x SFP</t>
  </si>
  <si>
    <t>Модуль центрального процессора RS-232, RS-485, 4 x Ethernet RJ-45,  2 х USB</t>
  </si>
  <si>
    <t>R500 PP 00 051-000-СAA</t>
  </si>
  <si>
    <t>R500 ST 02 013-000-СAA</t>
  </si>
  <si>
    <t>R500 ST 02 113-000-СAA</t>
  </si>
  <si>
    <t>R500 ST 02 023-000-СAA</t>
  </si>
  <si>
    <t>R500 ST 02 123-000-СAA</t>
  </si>
  <si>
    <t>R500S AI 08 881-000-СAA</t>
  </si>
  <si>
    <t>Модуль аналогового ввода 0/4...20 мА + HART, 8 каналов, поканальная гальваническая изоляция, два ввода питания для датчиков, общее питание датчиков</t>
  </si>
  <si>
    <t>R500S AO 04 831-000-СAA</t>
  </si>
  <si>
    <t>Модуль аналогового вывода, 4...20 мА, -10/0...+10 В, 4 канала, поканальная гальваническая изоляция</t>
  </si>
  <si>
    <t>Модуль дискретного ввода, 24 VDC, 28 каналов (4 группы по 7 каналов), групповая гальваническая изоляция</t>
  </si>
  <si>
    <t>R500S DO 16 811-000-СAA</t>
  </si>
  <si>
    <t>R500S DI 28 811-000-СAA</t>
  </si>
  <si>
    <t>Модуль дискретного вывода, 24 VDC, 0,6 А, 16 каналов, общая гальваническая изоляция</t>
  </si>
  <si>
    <t>R500 CH 02 811-000-CAA</t>
  </si>
  <si>
    <t>Шасси с поддержкой резервирования для модулей ввода/вывода и источников питания (две шины данных, две шины питания, доп. внутр. самодиагностика)</t>
  </si>
  <si>
    <t>R500 CH 02 032-000-CAA</t>
  </si>
  <si>
    <t>Шасси с поддержкой резервирования для модулей однослотового центрального процессора (две шины данных, две шины питания)</t>
  </si>
  <si>
    <t>R500 CH 02 023-000-CAA</t>
  </si>
  <si>
    <t>Шасси с поддержкой резервирования для модулей двухслотового центрального процессора I или III типа (две шины данных, две шины питания)</t>
  </si>
  <si>
    <t>R500S CL 36 001</t>
  </si>
  <si>
    <t>R500S CL 20 001</t>
  </si>
  <si>
    <t>Клеммная колодка для модулей ввода/вывода R500, 36 контактов (желт.)</t>
  </si>
  <si>
    <t>Клеммная колодка для модулей ввода/вывода, 20 контактов (желт.)</t>
  </si>
  <si>
    <t>AI, DI, DO</t>
  </si>
  <si>
    <t>GS8535-EX</t>
  </si>
  <si>
    <t>GS8576-EX</t>
  </si>
  <si>
    <t>GS8512-EX.12</t>
  </si>
  <si>
    <t>GS8523-EX</t>
  </si>
  <si>
    <t>NPEXA-CM311</t>
  </si>
  <si>
    <t>NPEXA-C011H</t>
  </si>
  <si>
    <t>NPEXA-K511</t>
  </si>
  <si>
    <t>KPR-SCE-24VDC-2C</t>
  </si>
  <si>
    <t>Интерфейсное реле (сборка реле 095052 + колодка 272545); 2x8A</t>
  </si>
  <si>
    <t>КАН-Д500С24Н</t>
  </si>
  <si>
    <t>Источник питания - AC/DC преобразователь</t>
  </si>
  <si>
    <t>КАН-МД40</t>
  </si>
  <si>
    <t>КВ Системы</t>
  </si>
  <si>
    <t>Klemsan</t>
  </si>
  <si>
    <t>Модуль диодный</t>
  </si>
  <si>
    <t>GLC-FE-100FX=</t>
  </si>
  <si>
    <t>Cisco</t>
  </si>
  <si>
    <t>реле</t>
  </si>
  <si>
    <t>бп</t>
  </si>
  <si>
    <t>диод</t>
  </si>
  <si>
    <t>SFP</t>
  </si>
  <si>
    <t>производитель</t>
  </si>
  <si>
    <t>тип</t>
  </si>
  <si>
    <t>артикул</t>
  </si>
  <si>
    <t>цена</t>
  </si>
  <si>
    <t>тип сигнала</t>
  </si>
  <si>
    <t>наименование</t>
  </si>
  <si>
    <t>количество каналов</t>
  </si>
  <si>
    <t>ширина барьера</t>
  </si>
  <si>
    <t>количество слотов</t>
  </si>
  <si>
    <t>подтип</t>
  </si>
  <si>
    <t>CPU</t>
  </si>
  <si>
    <t>other</t>
  </si>
  <si>
    <t>electric first</t>
  </si>
  <si>
    <t>electric end</t>
  </si>
  <si>
    <t>optic first</t>
  </si>
  <si>
    <t>optic end</t>
  </si>
  <si>
    <t>no extended</t>
  </si>
  <si>
    <t>ед. изм.</t>
  </si>
  <si>
    <t>ед. Изм.</t>
  </si>
  <si>
    <t>раименование</t>
  </si>
  <si>
    <t>CL5708MR</t>
  </si>
  <si>
    <t>KVM консоль с переключателем ATEN</t>
  </si>
  <si>
    <t>Среда разработки проекта и конфигурирования ПЛК_Astra.IDE (в комплекте)</t>
  </si>
  <si>
    <t>Среда разработки проекта и конфигурирования IO Server и Historian_A Studio (в комплекте)</t>
  </si>
  <si>
    <t>количество</t>
  </si>
  <si>
    <t>Комплект маркировки</t>
  </si>
  <si>
    <t>Lenovo</t>
  </si>
  <si>
    <t>Оптический модуль-трансивер Cisco GLC-FE-100FX для маршрутизаторов и коммутаторов Cisco Systems</t>
  </si>
  <si>
    <t>Барьер искробезопасностидля резистивного темпепратурного датчика (1/2 канал)</t>
  </si>
  <si>
    <t>Барьер искробезопасности, аналоговый вход (1/2 канал)</t>
  </si>
  <si>
    <t>Барьер искробезопасности, аналоговый выход (1 канал)</t>
  </si>
  <si>
    <t>Барьер искробезопасности, дискретный вход, релейный выход (1/2 канал)</t>
  </si>
  <si>
    <t>Барьер искробезопасности, дискретный выход (1 канал,питание от контура)</t>
  </si>
  <si>
    <t>Барьер искробезопасности, дискретный выход (1 канал)</t>
  </si>
  <si>
    <t>кол-во тегов</t>
  </si>
  <si>
    <t>HIST-100</t>
  </si>
  <si>
    <t>HIST-200</t>
  </si>
  <si>
    <t>HIST-300</t>
  </si>
  <si>
    <t>HIST-500</t>
  </si>
  <si>
    <t>HIST-700</t>
  </si>
  <si>
    <t>HIST-1k</t>
  </si>
  <si>
    <t>HIST-2k</t>
  </si>
  <si>
    <t>HIST-3k</t>
  </si>
  <si>
    <t>HIST-5k</t>
  </si>
  <si>
    <t>HIST-7k</t>
  </si>
  <si>
    <t>HIST-10k</t>
  </si>
  <si>
    <t>HIST-15k</t>
  </si>
  <si>
    <t>HIST-20k</t>
  </si>
  <si>
    <t>HIST-30k</t>
  </si>
  <si>
    <t>HIST-50k</t>
  </si>
  <si>
    <t>HIST-100k</t>
  </si>
  <si>
    <t>HIST-200k</t>
  </si>
  <si>
    <t>HIST-300k</t>
  </si>
  <si>
    <t>HIST-500k</t>
  </si>
  <si>
    <t>Astra.Historian, 100 тегов</t>
  </si>
  <si>
    <t>Astra.Historian, 200 тегов</t>
  </si>
  <si>
    <t>Astra.Historian, 300 тегов</t>
  </si>
  <si>
    <t>Astra.Historian, 500 тегов</t>
  </si>
  <si>
    <t>Astra.Historian, 700 тегов</t>
  </si>
  <si>
    <t>Astra.Historian, 1k тегов</t>
  </si>
  <si>
    <t>Astra.Historian, 2k тегов</t>
  </si>
  <si>
    <t>Astra.Historian, 3k тегов</t>
  </si>
  <si>
    <t>Astra.Historian, 5k тегов</t>
  </si>
  <si>
    <t>Astra.Historian, 7k тегов</t>
  </si>
  <si>
    <t>Astra.Historian, 10k тегов</t>
  </si>
  <si>
    <t>Astra.Historian, 15k тегов</t>
  </si>
  <si>
    <t>Astra.Historian, 20k тегов</t>
  </si>
  <si>
    <t>Astra.Historian, 30k тегов</t>
  </si>
  <si>
    <t>Astra.Historian, 50k тегов</t>
  </si>
  <si>
    <t>Astra.Historian, 100k тегов</t>
  </si>
  <si>
    <t>Astra.Historian, 200k тегов</t>
  </si>
  <si>
    <t>Astra.Historian, 300k тегов</t>
  </si>
  <si>
    <t>Astra.Historian, 500k тегов</t>
  </si>
  <si>
    <t>АРМ</t>
  </si>
  <si>
    <t>сервер</t>
  </si>
  <si>
    <t>цена ИТК</t>
  </si>
  <si>
    <t>DEPO Race SR648 ДАЦН.466219.105-02 C256/i7-10700/64GbD4/512GB_PCIe_M.2/T2Tb_E/8G_T1000/FP/FOOT/R500W/RMK/3077/SONS2WSNBD</t>
  </si>
  <si>
    <t>ДАЦН.466219.105-02</t>
  </si>
  <si>
    <t>DEPO</t>
  </si>
  <si>
    <t>Монитор 23.8" Lenovo ThinkVision T24i-30 1920x1080@60 Гц, IPS, LED, 4 мс, 1000:1, 250 Кд/м², 178°/178°, DisplayPort, HDMI 1.4, VGA (D-Sub), USB х4 шт</t>
  </si>
  <si>
    <t>63CFMATXEU</t>
  </si>
  <si>
    <t>C-MDP/DPM-6</t>
  </si>
  <si>
    <t>Kramer</t>
  </si>
  <si>
    <t>Кабель Mini DisplayPort на DisplayPort, 1.8 м.</t>
  </si>
  <si>
    <t xml:space="preserve">Оптическая мышь Logitech M90 Optical Mouse, USB, Dark;  Клавиатура Logitech K120, USB 
Grey, 1000dpi, Rtl, [910-001794] </t>
  </si>
  <si>
    <t xml:space="preserve">910-001794; 920-002522 </t>
  </si>
  <si>
    <t>Logitech</t>
  </si>
  <si>
    <t>Колонки Logitech S150, 2.0, черный [980-000029]</t>
  </si>
  <si>
    <t xml:space="preserve"> Logitech</t>
  </si>
  <si>
    <t>Кабель питания TLKSchuko CEE 7/7 - C13 3x0.75мм2 3 м 250В 6A черный</t>
  </si>
  <si>
    <t>TLK-PCC06-030</t>
  </si>
  <si>
    <t>TLK</t>
  </si>
  <si>
    <t>OC Astra Linux Смоленск 1.7</t>
  </si>
  <si>
    <t>Р7-Офис</t>
  </si>
  <si>
    <t>CPCBPAASUNL</t>
  </si>
  <si>
    <t xml:space="preserve">Киберпротект Кибер Бэкап. Серверное ПО для резервного копирования </t>
  </si>
  <si>
    <t>R519SH8CD</t>
  </si>
  <si>
    <t>Горизонтальные БРП (розетки)</t>
  </si>
  <si>
    <t>DEPO Storm 3500A1R (ДАЦН.466219.013-09.02.00)</t>
  </si>
  <si>
    <t>DEPO Storm 3500A1R (ДАЦН.466219.013-09.02.00) G5418Y/128GBRE4/B9560-8i/4DT1920L/4HSA/НЕМТ.469535.001/2x16E/2LAN1GeM/IPMI+/1300W2HS/RMK/3077/ONS2S.</t>
  </si>
  <si>
    <t>Кибер Бэкап</t>
  </si>
  <si>
    <t>Astra Linux</t>
  </si>
  <si>
    <t>hw/sw</t>
  </si>
  <si>
    <t>hw</t>
  </si>
  <si>
    <t>sw</t>
  </si>
  <si>
    <t>cab</t>
  </si>
  <si>
    <t>KL4950RAATS</t>
  </si>
  <si>
    <t>Kaspersky Industrial CyberSecurity for Nodes, Workstation, EDR, Enterprise Russian Edition.1 - Node 3 year Base License - Лицензия</t>
  </si>
  <si>
    <t>KL4950RABTS</t>
  </si>
  <si>
    <t>Kaspersky Industrial CyberSecurity for Nodes, Workstation, EDR, Enterprise Russian Edition. 2- Node 3 year Base License - Лицензия</t>
  </si>
  <si>
    <t>KL4950RACTS</t>
  </si>
  <si>
    <t>Kaspersky Industrial CyberSecurity for Nodes, Workstation, EDR, Enterprise Edition. 3 - Node 3 year Base License - Лицензия</t>
  </si>
  <si>
    <t>KL4950RADTS</t>
  </si>
  <si>
    <t>Kaspersky Industrial CyberSecurity for Nodes, Workstation, EDR, Enterprise Russian Edition. 4 - Node 3 year Base License - Лицензия</t>
  </si>
  <si>
    <t>KL4950RAETS</t>
  </si>
  <si>
    <t>Kaspersky Industrial CyberSecurity for Nodes, Workstation, EDR, Enterprise Russian Edition. 5-9 Node 3 year Base License -Лицензия</t>
  </si>
  <si>
    <t>KL4950RAKTS</t>
  </si>
  <si>
    <t>Kaspersky Industrial CyberSecurity for Nodes, Workstation, EDR, Enterprise Russian Edition.10-14 Node 3 year Base License - Лицензия</t>
  </si>
  <si>
    <t>KL4950RAMTS</t>
  </si>
  <si>
    <t>Kaspersky Industrial CyberSecurity for Nodes, Workstation, EDR, Enterprise Russian Edition.15-19 Node 3 year Base License - Лицензия</t>
  </si>
  <si>
    <t>KL4951RAATS</t>
  </si>
  <si>
    <t>Kaspersky Industrial CyberSecurity for Nodes, Server, EDR, Enterprise Russian Edition. 1 - Node 3 year Base License -Лицензия</t>
  </si>
  <si>
    <t>KL4951RABTS</t>
  </si>
  <si>
    <t>Kaspersky Industrial CyberSecurity for Nodes, Server, EDR, Enterprise Russian Edition. 2 - Node 3 year Base License - Лицензия</t>
  </si>
  <si>
    <t>KL4951RACTS</t>
  </si>
  <si>
    <t>Kaspersky Industrial CyberSecurity for Nodes, Server, EDR, Enterprise Russian Edition. 3 - Node 3 year Base License - Лицензия</t>
  </si>
  <si>
    <t>KL4951RADTS</t>
  </si>
  <si>
    <t>Kaspersky Industrial CyberSecurity for Nodes, Server, EDR, Enterprise Russian Edition. 4 - Node 3 year Base License</t>
  </si>
  <si>
    <t>KL4951RAETS</t>
  </si>
  <si>
    <t>Kaspersky Industrial CyberSecurity for Nodes, Server, EDR, Enterprise Russian Edition.5-9 Node 3 year Base License - Лицензия</t>
  </si>
  <si>
    <t>KL4951RAKTS</t>
  </si>
  <si>
    <t>Kaspersky Industrial CyberSecurity for Nodes, Server, EDR, Enterprise Russian Edition.10-14 Node 3 year Base License - Лицензия</t>
  </si>
  <si>
    <t>KL4951RAMTS</t>
  </si>
  <si>
    <t>Kaspersky Industrial CyberSecurity for Nodes, Server, EDR, Enterprise Russian Edition.15-19 Node 3 year Base License - Лицензия</t>
  </si>
  <si>
    <t>назначение</t>
  </si>
  <si>
    <t>лицензия</t>
  </si>
  <si>
    <t>PLN-SRV-UP1k</t>
  </si>
  <si>
    <t>Plant.Server. Расширение с 500 до 1k тегов</t>
  </si>
  <si>
    <t>расширение</t>
  </si>
  <si>
    <t>PLN-SRV-UP1k5</t>
  </si>
  <si>
    <t>Plant.Server. Расширение с 1k до 1k5 тегов</t>
  </si>
  <si>
    <t>PLN-SRV-UP3k</t>
  </si>
  <si>
    <t>Plant.Server. Расширение с 1k5 до 3k тегов</t>
  </si>
  <si>
    <t>PLN-SRV-UP5k</t>
  </si>
  <si>
    <t>Plant.Server. Расширение с 3k до 5k тегов</t>
  </si>
  <si>
    <t>PLN-SRV-UP15k</t>
  </si>
  <si>
    <t>Plant.Server. Расширение с 5k до 15k тегов</t>
  </si>
  <si>
    <t>PLN-SRV-UP50k</t>
  </si>
  <si>
    <t>Plant.Server. Расширение с 15k до 50k тегов</t>
  </si>
  <si>
    <t>PLN-SRV-UP100k</t>
  </si>
  <si>
    <t>Plant.Server. Расширение с 50k до 100k тегов</t>
  </si>
  <si>
    <t>PLN-SRV-UP150k</t>
  </si>
  <si>
    <t>Plant.Server. Расширение с 100k до 150k тегов</t>
  </si>
  <si>
    <t>HIST-UP200</t>
  </si>
  <si>
    <t>Astra.Historian. Расширение со 100 до 200 тегов</t>
  </si>
  <si>
    <t>HIST-UP300</t>
  </si>
  <si>
    <t>Astra.Historian. Расширение с 200 до 300 тегов</t>
  </si>
  <si>
    <t>HIST-UP500</t>
  </si>
  <si>
    <t>Astra.Historian. Расширение с 300 до 500 тегов</t>
  </si>
  <si>
    <t>HIST-UP700</t>
  </si>
  <si>
    <t>Astra.Historian. Расширение с 500 до 700 тегов</t>
  </si>
  <si>
    <t>HIST-UP1k</t>
  </si>
  <si>
    <t>Astra.Historian. Расширение с 700 до 1k тегов</t>
  </si>
  <si>
    <t>HIST-UP2k</t>
  </si>
  <si>
    <t>Astra.Historian. Расширение с 1k до 2k тегов</t>
  </si>
  <si>
    <t>HIST-UP3k</t>
  </si>
  <si>
    <t>Astra.Historian. Расширение с 2k до 3k тегов</t>
  </si>
  <si>
    <t>HIST-UP5k</t>
  </si>
  <si>
    <t>Astra.Historian. Расширение с 3k до 5k тегов</t>
  </si>
  <si>
    <t>HIST-UP7k</t>
  </si>
  <si>
    <t>Astra.Historian. Расширение с 5k до 7k тегов</t>
  </si>
  <si>
    <t>HIST-UP10k</t>
  </si>
  <si>
    <t>Astra.Historian. Расширение с 7k до 10k тегов</t>
  </si>
  <si>
    <t>HIST-UP15k</t>
  </si>
  <si>
    <t>Astra.Historian. Расширение с 10k до 15k тегов</t>
  </si>
  <si>
    <t>HIST-UP20k</t>
  </si>
  <si>
    <t>Astra.Historian. Расширение с 15k до 20k тегов</t>
  </si>
  <si>
    <t>HIST-UP30k</t>
  </si>
  <si>
    <t>Astra.Historian. Расширение с 20k до 30k тегов</t>
  </si>
  <si>
    <t>HIST-UP50k</t>
  </si>
  <si>
    <t>Astra.Historian. Расширение с 30k до 50k тегов</t>
  </si>
  <si>
    <t>HIST-UP100k</t>
  </si>
  <si>
    <t>Astra.Historian. Расширение с 50k до 100k тегов</t>
  </si>
  <si>
    <t>HIST-UP200k</t>
  </si>
  <si>
    <t>Astra.Historian. Расширение с 100k до 200k тегов</t>
  </si>
  <si>
    <t>HIST-UP300k</t>
  </si>
  <si>
    <t>Astra.Historian. Расширение с 200k до 300k тегов</t>
  </si>
  <si>
    <t>HIST-UP500k</t>
  </si>
  <si>
    <t>Astra.Historian. Расширение с 300k до 500k тегов</t>
  </si>
  <si>
    <t>HIST-UP1M</t>
  </si>
  <si>
    <t>Astra.Historian. Расширение с 500k до 1M тегов</t>
  </si>
  <si>
    <t>HIST-UP2M</t>
  </si>
  <si>
    <t>Astra.Historian. Расширение с 1M до 2M тегов</t>
  </si>
  <si>
    <t>КА5032Ex-11-М0</t>
  </si>
  <si>
    <t>Барьер искробезопасности, аналоговый вход (2 канала)</t>
  </si>
  <si>
    <t>КА5011Ex-01-М0</t>
  </si>
  <si>
    <t>Барьер искробезопасности, аналоговый вход (1 канал)</t>
  </si>
  <si>
    <t>КА5003Ex-10-М0</t>
  </si>
  <si>
    <t>Барьер искробезопасностидля резистивного темпепратурного датчика (1 канал)</t>
  </si>
  <si>
    <t>Барьер искробезопасностидля резистивного темпепратурного датчика (2 канала)</t>
  </si>
  <si>
    <t>КА5131Ex-01-М0</t>
  </si>
  <si>
    <t>Барьер искробезопасности, аналоговый выход (2 канала)</t>
  </si>
  <si>
    <t>KA5131Ex-01-М0</t>
  </si>
  <si>
    <t>КА5241Ex-01</t>
  </si>
  <si>
    <t>Барьер искробезопасности, дискретный вход, релейный выход (1 канал)</t>
  </si>
  <si>
    <t>КА5232Ex-01</t>
  </si>
  <si>
    <t>Барьер искробезопасности, дискретный вход, релейный выход (2 канала)</t>
  </si>
  <si>
    <t>КА5311Ex-00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</si>
</sst>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43" fontId="8" fillId="0" borderId="0" applyFont="0" applyFill="0" applyBorder="0" applyAlignment="0" applyProtection="0"/>
  </cellStyleXfs>
  <cellXfs count="9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5" xfId="0" applyFill="1" applyBorder="1"/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2" borderId="4" xfId="0" applyFill="1" applyBorder="1" applyAlignment="1">
      <alignment horizontal="center" vertical="center"/>
    </xf>
    <xf numFmtId="0" fontId="0" fillId="3" borderId="14" xfId="0" applyFill="1" applyBorder="1"/>
    <xf numFmtId="0" fontId="0" fillId="4" borderId="15" xfId="0" applyFill="1" applyBorder="1"/>
    <xf numFmtId="0" fontId="0" fillId="5" borderId="15" xfId="0" applyFill="1" applyBorder="1"/>
    <xf numFmtId="0" fontId="0" fillId="0" borderId="17" xfId="0" applyBorder="1"/>
    <xf numFmtId="0" fontId="0" fillId="0" borderId="19" xfId="0" applyBorder="1"/>
    <xf numFmtId="0" fontId="0" fillId="7" borderId="20" xfId="0" applyFill="1" applyBorder="1"/>
    <xf numFmtId="0" fontId="0" fillId="6" borderId="15" xfId="0" applyFill="1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8" xfId="0" applyBorder="1"/>
    <xf numFmtId="0" fontId="0" fillId="8" borderId="8" xfId="0" applyFill="1" applyBorder="1"/>
    <xf numFmtId="0" fontId="0" fillId="0" borderId="18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7" fillId="0" borderId="0" xfId="0" applyFont="1"/>
    <xf numFmtId="0" fontId="0" fillId="0" borderId="0" xfId="0" applyBorder="1"/>
    <xf numFmtId="164" fontId="0" fillId="0" borderId="0" xfId="0" applyNumberFormat="1"/>
    <xf numFmtId="0" fontId="1" fillId="0" borderId="3" xfId="0" applyFont="1" applyFill="1" applyBorder="1" applyAlignment="1">
      <alignment horizontal="center" vertical="center"/>
    </xf>
    <xf numFmtId="0" fontId="0" fillId="2" borderId="5" xfId="0" applyFill="1" applyBorder="1" applyProtection="1">
      <protection locked="0"/>
    </xf>
    <xf numFmtId="43" fontId="0" fillId="2" borderId="5" xfId="3" applyFont="1" applyFill="1" applyBorder="1" applyProtection="1">
      <protection locked="0"/>
    </xf>
    <xf numFmtId="0" fontId="0" fillId="0" borderId="5" xfId="0" applyBorder="1" applyProtection="1">
      <protection locked="0"/>
    </xf>
    <xf numFmtId="43" fontId="0" fillId="0" borderId="5" xfId="3" applyFont="1" applyBorder="1" applyProtection="1">
      <protection locked="0"/>
    </xf>
    <xf numFmtId="49" fontId="0" fillId="2" borderId="5" xfId="0" applyNumberFormat="1" applyFill="1" applyBorder="1" applyProtection="1">
      <protection locked="0"/>
    </xf>
    <xf numFmtId="43" fontId="0" fillId="2" borderId="5" xfId="3" applyFont="1" applyFill="1" applyBorder="1" applyAlignment="1" applyProtection="1">
      <alignment wrapText="1"/>
      <protection locked="0"/>
    </xf>
    <xf numFmtId="0" fontId="0" fillId="0" borderId="4" xfId="0" applyBorder="1" applyProtection="1">
      <protection locked="0"/>
    </xf>
    <xf numFmtId="49" fontId="0" fillId="0" borderId="4" xfId="0" applyNumberFormat="1" applyBorder="1" applyProtection="1">
      <protection locked="0"/>
    </xf>
    <xf numFmtId="43" fontId="0" fillId="0" borderId="4" xfId="3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43" fontId="0" fillId="0" borderId="4" xfId="3" applyFont="1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1" fontId="0" fillId="2" borderId="5" xfId="0" applyNumberForma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/>
      <protection locked="0"/>
    </xf>
    <xf numFmtId="0" fontId="3" fillId="0" borderId="21" xfId="0" applyFont="1" applyBorder="1" applyAlignment="1" applyProtection="1">
      <alignment vertical="center" wrapText="1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43" fontId="0" fillId="0" borderId="4" xfId="3" applyFont="1" applyBorder="1" applyAlignment="1" applyProtection="1">
      <alignment vertical="center"/>
      <protection locked="0"/>
    </xf>
    <xf numFmtId="43" fontId="0" fillId="2" borderId="5" xfId="3" applyFont="1" applyFill="1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2" borderId="4" xfId="0" applyFill="1" applyBorder="1" applyAlignment="1" applyProtection="1">
      <alignment vertical="center"/>
      <protection locked="0"/>
    </xf>
    <xf numFmtId="0" fontId="3" fillId="2" borderId="21" xfId="0" applyFont="1" applyFill="1" applyBorder="1" applyAlignment="1" applyProtection="1">
      <alignment vertical="center" wrapText="1"/>
      <protection locked="0"/>
    </xf>
    <xf numFmtId="43" fontId="0" fillId="2" borderId="4" xfId="3" applyFont="1" applyFill="1" applyBorder="1" applyAlignment="1" applyProtection="1">
      <alignment vertical="center"/>
      <protection locked="0"/>
    </xf>
    <xf numFmtId="0" fontId="0" fillId="0" borderId="25" xfId="0" applyFill="1" applyBorder="1" applyAlignment="1" applyProtection="1">
      <alignment vertical="center"/>
      <protection locked="0"/>
    </xf>
    <xf numFmtId="43" fontId="9" fillId="0" borderId="5" xfId="3" applyFont="1" applyBorder="1" applyAlignment="1" applyProtection="1">
      <alignment horizontal="center" vertical="center" wrapText="1"/>
      <protection locked="0"/>
    </xf>
    <xf numFmtId="43" fontId="9" fillId="0" borderId="4" xfId="3" applyFont="1" applyBorder="1" applyAlignment="1" applyProtection="1">
      <alignment horizontal="center" vertical="center" wrapText="1"/>
      <protection locked="0"/>
    </xf>
    <xf numFmtId="164" fontId="0" fillId="0" borderId="0" xfId="0" applyNumberFormat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>
      <alignment vertical="center"/>
    </xf>
    <xf numFmtId="0" fontId="3" fillId="0" borderId="6" xfId="0" applyFont="1" applyFill="1" applyBorder="1" applyAlignment="1">
      <alignment vertical="center" wrapText="1"/>
    </xf>
    <xf numFmtId="0" fontId="3" fillId="0" borderId="21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 applyProtection="1">
      <alignment vertical="center"/>
      <protection locked="0"/>
    </xf>
    <xf numFmtId="0" fontId="0" fillId="0" borderId="4" xfId="0" applyFill="1" applyBorder="1" applyAlignment="1">
      <alignment vertical="center" wrapText="1"/>
    </xf>
    <xf numFmtId="0" fontId="0" fillId="0" borderId="4" xfId="0" applyBorder="1"/>
    <xf numFmtId="0" fontId="3" fillId="0" borderId="6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4">
    <cellStyle name="Comma" xfId="3" builtinId="3"/>
    <cellStyle name="Normal" xfId="0" builtinId="0"/>
    <cellStyle name="Обычный 2" xfId="1" xr:uid="{7B2F854D-64A9-4618-8781-7B1ED3326753}"/>
    <cellStyle name="Обычный 5" xfId="2" xr:uid="{5B2FB7DA-B5C7-4962-9418-D9D8D8A4B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3B53-3736-4F87-A164-B72814F554DC}">
  <dimension ref="A1:C8"/>
  <sheetViews>
    <sheetView workbookViewId="0">
      <selection activeCell="F6" sqref="F6"/>
    </sheetView>
  </sheetViews>
  <sheetFormatPr defaultRowHeight="14.4" x14ac:dyDescent="0.3"/>
  <cols>
    <col min="2" max="2" width="28.44140625" bestFit="1" customWidth="1"/>
    <col min="3" max="3" width="42.109375" bestFit="1" customWidth="1"/>
  </cols>
  <sheetData>
    <row r="1" spans="1:3" ht="15" thickBot="1" x14ac:dyDescent="0.35">
      <c r="A1" s="82" t="s">
        <v>48</v>
      </c>
      <c r="B1" s="83"/>
      <c r="C1" s="84"/>
    </row>
    <row r="2" spans="1:3" ht="15" thickBot="1" x14ac:dyDescent="0.35">
      <c r="A2" s="10" t="s">
        <v>54</v>
      </c>
      <c r="B2" s="10" t="s">
        <v>60</v>
      </c>
      <c r="C2" s="11" t="s">
        <v>55</v>
      </c>
    </row>
    <row r="3" spans="1:3" x14ac:dyDescent="0.3">
      <c r="A3" s="15"/>
      <c r="B3" s="22" t="s">
        <v>61</v>
      </c>
      <c r="C3" s="12" t="s">
        <v>49</v>
      </c>
    </row>
    <row r="4" spans="1:3" x14ac:dyDescent="0.3">
      <c r="A4" s="16"/>
      <c r="B4" s="23" t="s">
        <v>62</v>
      </c>
      <c r="C4" s="13" t="s">
        <v>50</v>
      </c>
    </row>
    <row r="5" spans="1:3" x14ac:dyDescent="0.3">
      <c r="A5" s="17"/>
      <c r="B5" s="23" t="s">
        <v>63</v>
      </c>
      <c r="C5" s="13" t="s">
        <v>51</v>
      </c>
    </row>
    <row r="6" spans="1:3" x14ac:dyDescent="0.3">
      <c r="A6" s="20"/>
      <c r="B6" s="24" t="s">
        <v>64</v>
      </c>
      <c r="C6" s="18" t="s">
        <v>53</v>
      </c>
    </row>
    <row r="7" spans="1:3" x14ac:dyDescent="0.3">
      <c r="A7" s="21"/>
      <c r="B7" s="23" t="s">
        <v>65</v>
      </c>
      <c r="C7" s="13" t="s">
        <v>52</v>
      </c>
    </row>
    <row r="8" spans="1:3" ht="15" thickBot="1" x14ac:dyDescent="0.35">
      <c r="A8" s="26"/>
      <c r="B8" s="25" t="s">
        <v>66</v>
      </c>
      <c r="C8" s="19" t="s">
        <v>67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7348-F5E4-4C28-A3F4-E6B40D049640}">
  <sheetPr>
    <tabColor theme="5" tint="0.39997558519241921"/>
  </sheetPr>
  <dimension ref="A1:J22"/>
  <sheetViews>
    <sheetView workbookViewId="0">
      <selection activeCell="H2" sqref="H2:H3"/>
    </sheetView>
  </sheetViews>
  <sheetFormatPr defaultRowHeight="14.4" x14ac:dyDescent="0.3"/>
  <cols>
    <col min="1" max="1" width="18.21875" customWidth="1"/>
    <col min="2" max="2" width="17.77734375" customWidth="1"/>
    <col min="3" max="3" width="20.6640625" customWidth="1"/>
    <col min="4" max="4" width="16.6640625" customWidth="1"/>
    <col min="5" max="5" width="94.77734375" customWidth="1"/>
    <col min="6" max="6" width="24" customWidth="1"/>
    <col min="7" max="8" width="17.33203125" customWidth="1"/>
    <col min="9" max="9" width="11.109375" customWidth="1"/>
    <col min="10" max="10" width="10.21875" bestFit="1" customWidth="1"/>
  </cols>
  <sheetData>
    <row r="1" spans="1:10" ht="16.2" thickBot="1" x14ac:dyDescent="0.35">
      <c r="A1" s="7" t="s">
        <v>187</v>
      </c>
      <c r="B1" s="8" t="s">
        <v>188</v>
      </c>
      <c r="C1" s="8" t="s">
        <v>196</v>
      </c>
      <c r="D1" s="8" t="s">
        <v>189</v>
      </c>
      <c r="E1" s="8" t="s">
        <v>192</v>
      </c>
      <c r="F1" s="8" t="s">
        <v>193</v>
      </c>
      <c r="G1" s="8" t="s">
        <v>194</v>
      </c>
      <c r="H1" s="29" t="s">
        <v>289</v>
      </c>
      <c r="I1" s="9" t="s">
        <v>190</v>
      </c>
      <c r="J1" s="28" t="s">
        <v>262</v>
      </c>
    </row>
    <row r="2" spans="1:10" x14ac:dyDescent="0.3">
      <c r="A2" s="34" t="s">
        <v>32</v>
      </c>
      <c r="B2" s="34" t="s">
        <v>33</v>
      </c>
      <c r="C2" s="34" t="s">
        <v>37</v>
      </c>
      <c r="D2" s="34" t="s">
        <v>170</v>
      </c>
      <c r="E2" s="35" t="s">
        <v>216</v>
      </c>
      <c r="F2" s="35">
        <v>1</v>
      </c>
      <c r="G2" s="34">
        <v>12.8</v>
      </c>
      <c r="H2" s="48" t="s">
        <v>290</v>
      </c>
      <c r="I2" s="35">
        <v>16848</v>
      </c>
      <c r="J2" s="35">
        <v>16848</v>
      </c>
    </row>
    <row r="3" spans="1:10" x14ac:dyDescent="0.3">
      <c r="A3" s="36" t="s">
        <v>32</v>
      </c>
      <c r="B3" s="36" t="s">
        <v>33</v>
      </c>
      <c r="C3" s="36" t="s">
        <v>34</v>
      </c>
      <c r="D3" s="36" t="s">
        <v>170</v>
      </c>
      <c r="E3" s="37" t="s">
        <v>216</v>
      </c>
      <c r="F3" s="37">
        <v>1</v>
      </c>
      <c r="G3" s="36">
        <v>12.8</v>
      </c>
      <c r="H3" s="68" t="s">
        <v>290</v>
      </c>
      <c r="I3" s="37">
        <v>16848</v>
      </c>
      <c r="J3" s="37">
        <v>16848</v>
      </c>
    </row>
    <row r="4" spans="1:10" x14ac:dyDescent="0.3">
      <c r="A4" s="34" t="s">
        <v>32</v>
      </c>
      <c r="B4" s="34" t="s">
        <v>33</v>
      </c>
      <c r="C4" s="34" t="s">
        <v>38</v>
      </c>
      <c r="D4" s="34" t="s">
        <v>171</v>
      </c>
      <c r="E4" s="35" t="s">
        <v>215</v>
      </c>
      <c r="F4" s="35">
        <v>1</v>
      </c>
      <c r="G4" s="34">
        <v>17.8</v>
      </c>
      <c r="H4" s="48" t="s">
        <v>290</v>
      </c>
      <c r="I4" s="35">
        <v>18427.5</v>
      </c>
      <c r="J4" s="35">
        <v>18427.5</v>
      </c>
    </row>
    <row r="5" spans="1:10" x14ac:dyDescent="0.3">
      <c r="A5" s="36" t="s">
        <v>32</v>
      </c>
      <c r="B5" s="36" t="s">
        <v>39</v>
      </c>
      <c r="C5" s="36" t="s">
        <v>37</v>
      </c>
      <c r="D5" s="36" t="s">
        <v>40</v>
      </c>
      <c r="E5" s="37" t="s">
        <v>217</v>
      </c>
      <c r="F5" s="37">
        <v>1</v>
      </c>
      <c r="G5" s="36">
        <v>12.8</v>
      </c>
      <c r="H5" s="68" t="s">
        <v>290</v>
      </c>
      <c r="I5" s="37">
        <v>15163.2</v>
      </c>
      <c r="J5" s="37">
        <v>15163.2</v>
      </c>
    </row>
    <row r="6" spans="1:10" x14ac:dyDescent="0.3">
      <c r="A6" s="34" t="s">
        <v>32</v>
      </c>
      <c r="B6" s="34" t="s">
        <v>39</v>
      </c>
      <c r="C6" s="34" t="s">
        <v>34</v>
      </c>
      <c r="D6" s="34" t="s">
        <v>40</v>
      </c>
      <c r="E6" s="35" t="s">
        <v>217</v>
      </c>
      <c r="F6" s="35">
        <v>1</v>
      </c>
      <c r="G6" s="34">
        <v>12.8</v>
      </c>
      <c r="H6" s="48" t="s">
        <v>290</v>
      </c>
      <c r="I6" s="35">
        <v>15163.2</v>
      </c>
      <c r="J6" s="35">
        <v>15163.2</v>
      </c>
    </row>
    <row r="7" spans="1:10" x14ac:dyDescent="0.3">
      <c r="A7" s="36" t="s">
        <v>32</v>
      </c>
      <c r="B7" s="36" t="s">
        <v>41</v>
      </c>
      <c r="C7" s="36" t="s">
        <v>42</v>
      </c>
      <c r="D7" s="36" t="s">
        <v>172</v>
      </c>
      <c r="E7" s="37" t="s">
        <v>218</v>
      </c>
      <c r="F7" s="37">
        <v>1</v>
      </c>
      <c r="G7" s="36">
        <v>12.8</v>
      </c>
      <c r="H7" s="68" t="s">
        <v>290</v>
      </c>
      <c r="I7" s="37">
        <v>14040</v>
      </c>
      <c r="J7" s="37">
        <v>14040</v>
      </c>
    </row>
    <row r="8" spans="1:10" x14ac:dyDescent="0.3">
      <c r="A8" s="34" t="s">
        <v>32</v>
      </c>
      <c r="B8" s="34" t="s">
        <v>41</v>
      </c>
      <c r="C8" s="34" t="s">
        <v>43</v>
      </c>
      <c r="D8" s="34" t="s">
        <v>172</v>
      </c>
      <c r="E8" s="35" t="s">
        <v>218</v>
      </c>
      <c r="F8" s="35">
        <v>1</v>
      </c>
      <c r="G8" s="34">
        <v>12.8</v>
      </c>
      <c r="H8" s="48" t="s">
        <v>290</v>
      </c>
      <c r="I8" s="35">
        <v>14040</v>
      </c>
      <c r="J8" s="35">
        <v>14040</v>
      </c>
    </row>
    <row r="9" spans="1:10" x14ac:dyDescent="0.3">
      <c r="A9" s="36" t="s">
        <v>32</v>
      </c>
      <c r="B9" s="36" t="s">
        <v>44</v>
      </c>
      <c r="C9" s="36" t="s">
        <v>42</v>
      </c>
      <c r="D9" s="36" t="s">
        <v>45</v>
      </c>
      <c r="E9" s="37" t="s">
        <v>220</v>
      </c>
      <c r="F9" s="37">
        <v>1</v>
      </c>
      <c r="G9" s="36">
        <v>12.8</v>
      </c>
      <c r="H9" s="68" t="s">
        <v>290</v>
      </c>
      <c r="I9" s="37">
        <v>14426.1</v>
      </c>
      <c r="J9" s="37">
        <v>14426.1</v>
      </c>
    </row>
    <row r="10" spans="1:10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</row>
    <row r="11" spans="1:10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</row>
    <row r="12" spans="1:10" x14ac:dyDescent="0.3">
      <c r="A12" s="43"/>
      <c r="B12" s="43"/>
      <c r="C12" s="43"/>
      <c r="D12" s="43"/>
      <c r="E12" s="43"/>
      <c r="F12" s="43"/>
      <c r="G12" s="43"/>
      <c r="H12" s="43"/>
      <c r="I12" s="43"/>
      <c r="J12" s="43"/>
    </row>
    <row r="13" spans="1:10" x14ac:dyDescent="0.3">
      <c r="A13" s="43"/>
      <c r="B13" s="43"/>
      <c r="C13" s="43"/>
      <c r="D13" s="43"/>
      <c r="E13" s="43"/>
      <c r="F13" s="43"/>
      <c r="G13" s="43"/>
      <c r="H13" s="43"/>
      <c r="I13" s="43"/>
      <c r="J13" s="43"/>
    </row>
    <row r="14" spans="1:10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</row>
    <row r="15" spans="1:10" x14ac:dyDescent="0.3">
      <c r="A15" s="43"/>
      <c r="B15" s="43"/>
      <c r="C15" s="43"/>
      <c r="D15" s="43"/>
      <c r="E15" s="43"/>
      <c r="F15" s="43"/>
      <c r="G15" s="43"/>
      <c r="H15" s="43"/>
      <c r="I15" s="43"/>
      <c r="J15" s="43"/>
    </row>
    <row r="16" spans="1:10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</row>
    <row r="17" spans="1:10" x14ac:dyDescent="0.3">
      <c r="A17" s="43"/>
      <c r="B17" s="43"/>
      <c r="C17" s="43"/>
      <c r="D17" s="43"/>
      <c r="E17" s="43"/>
      <c r="F17" s="43"/>
      <c r="G17" s="43"/>
      <c r="H17" s="43"/>
      <c r="I17" s="43"/>
      <c r="J17" s="43"/>
    </row>
    <row r="18" spans="1:10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</row>
    <row r="19" spans="1:10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</row>
    <row r="20" spans="1:10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0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315E-318B-45A1-AD68-14D2CE491674}">
  <sheetPr>
    <tabColor theme="5" tint="0.39997558519241921"/>
  </sheetPr>
  <dimension ref="A1:J18"/>
  <sheetViews>
    <sheetView workbookViewId="0">
      <selection activeCell="H2" sqref="H2"/>
    </sheetView>
  </sheetViews>
  <sheetFormatPr defaultRowHeight="14.4" x14ac:dyDescent="0.3"/>
  <cols>
    <col min="1" max="1" width="22.6640625" customWidth="1"/>
    <col min="2" max="2" width="13.6640625" customWidth="1"/>
    <col min="3" max="3" width="23.33203125" customWidth="1"/>
    <col min="4" max="4" width="15.109375" customWidth="1"/>
    <col min="5" max="5" width="81.6640625" customWidth="1"/>
    <col min="6" max="6" width="21" customWidth="1"/>
    <col min="7" max="8" width="16.44140625" customWidth="1"/>
    <col min="9" max="9" width="16.21875" customWidth="1"/>
    <col min="10" max="10" width="13.5546875" customWidth="1"/>
  </cols>
  <sheetData>
    <row r="1" spans="1:10" ht="16.2" thickBot="1" x14ac:dyDescent="0.35">
      <c r="A1" s="7" t="s">
        <v>187</v>
      </c>
      <c r="B1" s="8" t="s">
        <v>188</v>
      </c>
      <c r="C1" s="8" t="s">
        <v>196</v>
      </c>
      <c r="D1" s="8" t="s">
        <v>189</v>
      </c>
      <c r="E1" s="8" t="s">
        <v>192</v>
      </c>
      <c r="F1" s="8" t="s">
        <v>193</v>
      </c>
      <c r="G1" s="8" t="s">
        <v>194</v>
      </c>
      <c r="H1" s="29" t="s">
        <v>289</v>
      </c>
      <c r="I1" s="9" t="s">
        <v>190</v>
      </c>
      <c r="J1" s="28" t="s">
        <v>262</v>
      </c>
    </row>
    <row r="2" spans="1:10" x14ac:dyDescent="0.3">
      <c r="A2" s="4" t="s">
        <v>46</v>
      </c>
      <c r="B2" s="6" t="s">
        <v>33</v>
      </c>
      <c r="C2" s="6" t="s">
        <v>37</v>
      </c>
      <c r="D2" s="34" t="s">
        <v>166</v>
      </c>
      <c r="E2" s="34" t="s">
        <v>216</v>
      </c>
      <c r="F2" s="34">
        <v>1</v>
      </c>
      <c r="G2" s="34">
        <v>12.5</v>
      </c>
      <c r="H2" s="48" t="s">
        <v>290</v>
      </c>
      <c r="I2" s="35">
        <v>17640</v>
      </c>
      <c r="J2" s="35">
        <v>17640</v>
      </c>
    </row>
    <row r="3" spans="1:10" x14ac:dyDescent="0.3">
      <c r="A3" s="4" t="s">
        <v>46</v>
      </c>
      <c r="B3" s="6" t="s">
        <v>33</v>
      </c>
      <c r="C3" s="6" t="s">
        <v>34</v>
      </c>
      <c r="D3" s="36" t="s">
        <v>166</v>
      </c>
      <c r="E3" s="36" t="s">
        <v>216</v>
      </c>
      <c r="F3" s="36">
        <v>1</v>
      </c>
      <c r="G3" s="36">
        <v>12.5</v>
      </c>
      <c r="H3" s="68" t="s">
        <v>290</v>
      </c>
      <c r="I3" s="37">
        <v>17640</v>
      </c>
      <c r="J3" s="37">
        <v>17640</v>
      </c>
    </row>
    <row r="4" spans="1:10" x14ac:dyDescent="0.3">
      <c r="A4" s="4" t="s">
        <v>46</v>
      </c>
      <c r="B4" s="6" t="s">
        <v>33</v>
      </c>
      <c r="C4" s="6" t="s">
        <v>38</v>
      </c>
      <c r="D4" s="34" t="s">
        <v>167</v>
      </c>
      <c r="E4" s="34" t="s">
        <v>215</v>
      </c>
      <c r="F4" s="34">
        <v>1</v>
      </c>
      <c r="G4" s="34">
        <v>17.5</v>
      </c>
      <c r="H4" s="48" t="s">
        <v>290</v>
      </c>
      <c r="I4" s="35">
        <v>26100</v>
      </c>
      <c r="J4" s="35">
        <v>26100</v>
      </c>
    </row>
    <row r="5" spans="1:10" x14ac:dyDescent="0.3">
      <c r="A5" s="4" t="s">
        <v>46</v>
      </c>
      <c r="B5" s="6" t="s">
        <v>39</v>
      </c>
      <c r="C5" s="6" t="s">
        <v>37</v>
      </c>
      <c r="D5" s="36" t="s">
        <v>47</v>
      </c>
      <c r="E5" s="36" t="s">
        <v>217</v>
      </c>
      <c r="F5" s="36">
        <v>1</v>
      </c>
      <c r="G5" s="36">
        <v>12.5</v>
      </c>
      <c r="H5" s="68" t="s">
        <v>290</v>
      </c>
      <c r="I5" s="37">
        <v>16200</v>
      </c>
      <c r="J5" s="37">
        <v>16200</v>
      </c>
    </row>
    <row r="6" spans="1:10" x14ac:dyDescent="0.3">
      <c r="A6" s="4" t="s">
        <v>46</v>
      </c>
      <c r="B6" s="6" t="s">
        <v>39</v>
      </c>
      <c r="C6" s="6" t="s">
        <v>34</v>
      </c>
      <c r="D6" s="34" t="s">
        <v>47</v>
      </c>
      <c r="E6" s="34" t="s">
        <v>217</v>
      </c>
      <c r="F6" s="34">
        <v>1</v>
      </c>
      <c r="G6" s="34">
        <v>12.5</v>
      </c>
      <c r="H6" s="48" t="s">
        <v>290</v>
      </c>
      <c r="I6" s="35">
        <v>16200</v>
      </c>
      <c r="J6" s="35">
        <v>16200</v>
      </c>
    </row>
    <row r="7" spans="1:10" x14ac:dyDescent="0.3">
      <c r="A7" s="4" t="s">
        <v>46</v>
      </c>
      <c r="B7" s="6" t="s">
        <v>41</v>
      </c>
      <c r="C7" s="6" t="s">
        <v>43</v>
      </c>
      <c r="D7" s="36" t="s">
        <v>168</v>
      </c>
      <c r="E7" s="36" t="s">
        <v>218</v>
      </c>
      <c r="F7" s="36">
        <v>1</v>
      </c>
      <c r="G7" s="36">
        <v>12.5</v>
      </c>
      <c r="H7" s="68" t="s">
        <v>290</v>
      </c>
      <c r="I7" s="37">
        <v>15300</v>
      </c>
      <c r="J7" s="37">
        <v>15300</v>
      </c>
    </row>
    <row r="8" spans="1:10" x14ac:dyDescent="0.3">
      <c r="A8" s="4" t="s">
        <v>46</v>
      </c>
      <c r="B8" s="6" t="s">
        <v>41</v>
      </c>
      <c r="C8" s="6" t="s">
        <v>42</v>
      </c>
      <c r="D8" s="34" t="s">
        <v>168</v>
      </c>
      <c r="E8" s="34" t="s">
        <v>218</v>
      </c>
      <c r="F8" s="34">
        <v>1</v>
      </c>
      <c r="G8" s="34">
        <v>12.5</v>
      </c>
      <c r="H8" s="48" t="s">
        <v>290</v>
      </c>
      <c r="I8" s="35">
        <v>15300</v>
      </c>
      <c r="J8" s="35">
        <v>15300</v>
      </c>
    </row>
    <row r="9" spans="1:10" x14ac:dyDescent="0.3">
      <c r="A9" s="5" t="s">
        <v>46</v>
      </c>
      <c r="B9" s="3" t="s">
        <v>44</v>
      </c>
      <c r="C9" s="3" t="s">
        <v>42</v>
      </c>
      <c r="D9" s="36" t="s">
        <v>169</v>
      </c>
      <c r="E9" s="36" t="s">
        <v>219</v>
      </c>
      <c r="F9" s="36">
        <v>1</v>
      </c>
      <c r="G9" s="36">
        <v>12.5</v>
      </c>
      <c r="H9" s="68" t="s">
        <v>290</v>
      </c>
      <c r="I9" s="37">
        <v>15300</v>
      </c>
      <c r="J9" s="37">
        <v>15300</v>
      </c>
    </row>
    <row r="10" spans="1:10" x14ac:dyDescent="0.3">
      <c r="D10" s="43"/>
      <c r="E10" s="43"/>
      <c r="F10" s="43"/>
      <c r="G10" s="43"/>
      <c r="H10" s="43"/>
      <c r="I10" s="43"/>
      <c r="J10" s="43"/>
    </row>
    <row r="11" spans="1:10" x14ac:dyDescent="0.3">
      <c r="D11" s="43"/>
      <c r="E11" s="43"/>
      <c r="F11" s="43"/>
      <c r="G11" s="43"/>
      <c r="H11" s="43"/>
      <c r="I11" s="43"/>
      <c r="J11" s="43"/>
    </row>
    <row r="12" spans="1:10" x14ac:dyDescent="0.3">
      <c r="D12" s="43"/>
      <c r="E12" s="43"/>
      <c r="F12" s="43"/>
      <c r="G12" s="43"/>
      <c r="H12" s="43"/>
      <c r="I12" s="43"/>
      <c r="J12" s="43"/>
    </row>
    <row r="13" spans="1:10" x14ac:dyDescent="0.3">
      <c r="D13" s="43"/>
      <c r="E13" s="43"/>
      <c r="F13" s="43"/>
      <c r="G13" s="43"/>
      <c r="H13" s="43"/>
      <c r="I13" s="43"/>
      <c r="J13" s="43"/>
    </row>
    <row r="14" spans="1:10" x14ac:dyDescent="0.3">
      <c r="D14" s="43"/>
      <c r="E14" s="43"/>
      <c r="F14" s="43"/>
      <c r="G14" s="43"/>
      <c r="H14" s="43"/>
      <c r="I14" s="43"/>
      <c r="J14" s="43"/>
    </row>
    <row r="15" spans="1:10" x14ac:dyDescent="0.3">
      <c r="D15" s="43"/>
      <c r="E15" s="43"/>
      <c r="F15" s="43"/>
      <c r="G15" s="43"/>
      <c r="H15" s="43"/>
      <c r="I15" s="43"/>
      <c r="J15" s="43"/>
    </row>
    <row r="16" spans="1:10" x14ac:dyDescent="0.3">
      <c r="D16" s="43"/>
      <c r="E16" s="43"/>
      <c r="F16" s="43"/>
      <c r="G16" s="43"/>
      <c r="H16" s="43"/>
      <c r="I16" s="43"/>
      <c r="J16" s="43"/>
    </row>
    <row r="17" spans="4:10" x14ac:dyDescent="0.3">
      <c r="D17" s="43"/>
      <c r="E17" s="43"/>
      <c r="F17" s="43"/>
      <c r="G17" s="43"/>
      <c r="H17" s="43"/>
      <c r="I17" s="43"/>
      <c r="J17" s="43"/>
    </row>
    <row r="18" spans="4:10" x14ac:dyDescent="0.3">
      <c r="D18" s="43"/>
      <c r="E18" s="43"/>
      <c r="F18" s="43"/>
      <c r="G18" s="43"/>
      <c r="H18" s="43"/>
      <c r="I18" s="43"/>
      <c r="J18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4B45-3C1D-4924-A74E-8305B7835FAE}">
  <sheetPr>
    <tabColor theme="5" tint="0.39997558519241921"/>
  </sheetPr>
  <dimension ref="A1:J16"/>
  <sheetViews>
    <sheetView tabSelected="1" topLeftCell="B1" workbookViewId="0">
      <selection activeCell="D31" sqref="D31"/>
    </sheetView>
  </sheetViews>
  <sheetFormatPr defaultRowHeight="14.4" x14ac:dyDescent="0.3"/>
  <cols>
    <col min="1" max="1" width="18.109375" customWidth="1"/>
    <col min="2" max="2" width="14.88671875" customWidth="1"/>
    <col min="3" max="3" width="23.33203125" customWidth="1"/>
    <col min="4" max="4" width="28.6640625" customWidth="1"/>
    <col min="5" max="5" width="84.6640625" customWidth="1"/>
    <col min="6" max="6" width="12.88671875" customWidth="1"/>
    <col min="7" max="8" width="20.88671875" customWidth="1"/>
    <col min="9" max="9" width="16.21875" customWidth="1"/>
    <col min="10" max="10" width="14.5546875" customWidth="1"/>
    <col min="15" max="15" width="7.21875" customWidth="1"/>
  </cols>
  <sheetData>
    <row r="1" spans="1:10" ht="16.2" thickBot="1" x14ac:dyDescent="0.35">
      <c r="A1" s="7" t="s">
        <v>187</v>
      </c>
      <c r="B1" s="8" t="s">
        <v>188</v>
      </c>
      <c r="C1" s="8" t="s">
        <v>196</v>
      </c>
      <c r="D1" s="8" t="s">
        <v>189</v>
      </c>
      <c r="E1" s="8" t="s">
        <v>192</v>
      </c>
      <c r="F1" s="8" t="s">
        <v>193</v>
      </c>
      <c r="G1" s="8" t="s">
        <v>194</v>
      </c>
      <c r="H1" s="87" t="s">
        <v>289</v>
      </c>
      <c r="I1" s="9" t="s">
        <v>190</v>
      </c>
      <c r="J1" s="28" t="s">
        <v>262</v>
      </c>
    </row>
    <row r="2" spans="1:10" x14ac:dyDescent="0.3">
      <c r="A2" s="4" t="s">
        <v>46</v>
      </c>
      <c r="B2" s="6" t="s">
        <v>33</v>
      </c>
      <c r="C2" s="6" t="s">
        <v>34</v>
      </c>
      <c r="D2" s="6" t="s">
        <v>380</v>
      </c>
      <c r="E2" s="6" t="s">
        <v>381</v>
      </c>
      <c r="F2" s="88">
        <v>2</v>
      </c>
      <c r="G2" s="6">
        <v>12.5</v>
      </c>
      <c r="H2" s="89" t="s">
        <v>290</v>
      </c>
      <c r="I2" s="37">
        <v>15660</v>
      </c>
      <c r="J2" s="37">
        <v>21452.861538461537</v>
      </c>
    </row>
    <row r="3" spans="1:10" x14ac:dyDescent="0.3">
      <c r="A3" s="5" t="s">
        <v>46</v>
      </c>
      <c r="B3" s="3" t="s">
        <v>33</v>
      </c>
      <c r="C3" s="3" t="s">
        <v>34</v>
      </c>
      <c r="D3" s="3" t="s">
        <v>382</v>
      </c>
      <c r="E3" s="3" t="s">
        <v>383</v>
      </c>
      <c r="F3" s="5">
        <v>1</v>
      </c>
      <c r="G3" s="3">
        <v>12.5</v>
      </c>
      <c r="H3" s="81" t="s">
        <v>290</v>
      </c>
      <c r="I3" s="35">
        <v>11700</v>
      </c>
      <c r="J3" s="35">
        <v>16028</v>
      </c>
    </row>
    <row r="4" spans="1:10" x14ac:dyDescent="0.3">
      <c r="A4" s="4" t="s">
        <v>46</v>
      </c>
      <c r="B4" s="6" t="s">
        <v>33</v>
      </c>
      <c r="C4" s="6" t="s">
        <v>37</v>
      </c>
      <c r="D4" s="6" t="s">
        <v>380</v>
      </c>
      <c r="E4" s="6" t="s">
        <v>381</v>
      </c>
      <c r="F4" s="88">
        <v>2</v>
      </c>
      <c r="G4" s="6">
        <v>12.5</v>
      </c>
      <c r="H4" s="89" t="s">
        <v>290</v>
      </c>
      <c r="I4" s="37">
        <v>15660</v>
      </c>
      <c r="J4" s="37">
        <v>21452.861538461537</v>
      </c>
    </row>
    <row r="5" spans="1:10" x14ac:dyDescent="0.3">
      <c r="A5" s="5" t="s">
        <v>46</v>
      </c>
      <c r="B5" s="3" t="s">
        <v>33</v>
      </c>
      <c r="C5" s="3" t="s">
        <v>37</v>
      </c>
      <c r="D5" s="3" t="s">
        <v>382</v>
      </c>
      <c r="E5" s="3" t="s">
        <v>383</v>
      </c>
      <c r="F5" s="5">
        <v>1</v>
      </c>
      <c r="G5" s="3">
        <v>12.5</v>
      </c>
      <c r="H5" s="81" t="s">
        <v>290</v>
      </c>
      <c r="I5" s="35">
        <v>11700</v>
      </c>
      <c r="J5" s="35">
        <v>16028</v>
      </c>
    </row>
    <row r="6" spans="1:10" x14ac:dyDescent="0.3">
      <c r="A6" s="4" t="s">
        <v>46</v>
      </c>
      <c r="B6" s="6" t="s">
        <v>33</v>
      </c>
      <c r="C6" s="6" t="s">
        <v>38</v>
      </c>
      <c r="D6" s="6" t="s">
        <v>384</v>
      </c>
      <c r="E6" s="6" t="s">
        <v>385</v>
      </c>
      <c r="F6" s="88">
        <v>1</v>
      </c>
      <c r="G6" s="6">
        <v>17.5</v>
      </c>
      <c r="H6" s="89" t="s">
        <v>290</v>
      </c>
      <c r="I6" s="37">
        <v>22560</v>
      </c>
      <c r="J6" s="37">
        <v>30905.271794871795</v>
      </c>
    </row>
    <row r="7" spans="1:10" x14ac:dyDescent="0.3">
      <c r="A7" s="5" t="s">
        <v>46</v>
      </c>
      <c r="B7" s="3" t="s">
        <v>33</v>
      </c>
      <c r="C7" s="3" t="s">
        <v>38</v>
      </c>
      <c r="D7" s="3" t="s">
        <v>384</v>
      </c>
      <c r="E7" s="3" t="s">
        <v>386</v>
      </c>
      <c r="F7" s="5">
        <v>2</v>
      </c>
      <c r="G7" s="3">
        <v>17.5</v>
      </c>
      <c r="H7" s="81" t="s">
        <v>290</v>
      </c>
      <c r="I7" s="35">
        <v>22560</v>
      </c>
      <c r="J7" s="35">
        <v>30905.271794871795</v>
      </c>
    </row>
    <row r="8" spans="1:10" x14ac:dyDescent="0.3">
      <c r="A8" s="4" t="s">
        <v>46</v>
      </c>
      <c r="B8" s="6" t="s">
        <v>39</v>
      </c>
      <c r="C8" s="6" t="s">
        <v>34</v>
      </c>
      <c r="D8" s="6" t="s">
        <v>387</v>
      </c>
      <c r="E8" s="6" t="s">
        <v>388</v>
      </c>
      <c r="F8" s="88">
        <v>2</v>
      </c>
      <c r="G8" s="6">
        <v>12.5</v>
      </c>
      <c r="H8" s="89" t="s">
        <v>290</v>
      </c>
      <c r="I8" s="37">
        <v>11700</v>
      </c>
      <c r="J8" s="37">
        <v>16028</v>
      </c>
    </row>
    <row r="9" spans="1:10" x14ac:dyDescent="0.3">
      <c r="A9" s="5" t="s">
        <v>46</v>
      </c>
      <c r="B9" s="3" t="s">
        <v>39</v>
      </c>
      <c r="C9" s="3" t="s">
        <v>34</v>
      </c>
      <c r="D9" s="3" t="s">
        <v>389</v>
      </c>
      <c r="E9" s="3" t="s">
        <v>217</v>
      </c>
      <c r="F9" s="5">
        <v>1</v>
      </c>
      <c r="G9" s="3">
        <v>12.5</v>
      </c>
      <c r="H9" s="81" t="s">
        <v>290</v>
      </c>
      <c r="I9" s="35">
        <v>11700</v>
      </c>
      <c r="J9" s="35">
        <v>16028</v>
      </c>
    </row>
    <row r="10" spans="1:10" x14ac:dyDescent="0.3">
      <c r="A10" s="4" t="s">
        <v>46</v>
      </c>
      <c r="B10" s="6" t="s">
        <v>39</v>
      </c>
      <c r="C10" s="6" t="s">
        <v>37</v>
      </c>
      <c r="D10" s="6" t="s">
        <v>389</v>
      </c>
      <c r="E10" s="6" t="s">
        <v>388</v>
      </c>
      <c r="F10" s="88">
        <v>2</v>
      </c>
      <c r="G10" s="6">
        <v>12.5</v>
      </c>
      <c r="H10" s="89" t="s">
        <v>290</v>
      </c>
      <c r="I10" s="37">
        <v>11700</v>
      </c>
      <c r="J10" s="37">
        <v>16028</v>
      </c>
    </row>
    <row r="11" spans="1:10" x14ac:dyDescent="0.3">
      <c r="A11" s="5" t="s">
        <v>46</v>
      </c>
      <c r="B11" s="3" t="s">
        <v>39</v>
      </c>
      <c r="C11" s="3" t="s">
        <v>37</v>
      </c>
      <c r="D11" s="3" t="s">
        <v>389</v>
      </c>
      <c r="E11" s="3" t="s">
        <v>217</v>
      </c>
      <c r="F11" s="5">
        <v>1</v>
      </c>
      <c r="G11" s="3">
        <v>12.5</v>
      </c>
      <c r="H11" s="81" t="s">
        <v>290</v>
      </c>
      <c r="I11" s="35">
        <v>11700</v>
      </c>
      <c r="J11" s="35">
        <v>16028</v>
      </c>
    </row>
    <row r="12" spans="1:10" x14ac:dyDescent="0.3">
      <c r="A12" s="4" t="s">
        <v>46</v>
      </c>
      <c r="B12" s="6" t="s">
        <v>41</v>
      </c>
      <c r="C12" s="6" t="s">
        <v>42</v>
      </c>
      <c r="D12" s="6" t="s">
        <v>390</v>
      </c>
      <c r="E12" s="6" t="s">
        <v>391</v>
      </c>
      <c r="F12" s="88">
        <v>1</v>
      </c>
      <c r="G12" s="6">
        <v>12.5</v>
      </c>
      <c r="H12" s="89" t="s">
        <v>290</v>
      </c>
      <c r="I12" s="37">
        <v>11970</v>
      </c>
      <c r="J12" s="37">
        <v>16397.876923076921</v>
      </c>
    </row>
    <row r="13" spans="1:10" x14ac:dyDescent="0.3">
      <c r="A13" s="5" t="s">
        <v>46</v>
      </c>
      <c r="B13" s="3" t="s">
        <v>41</v>
      </c>
      <c r="C13" s="3" t="s">
        <v>42</v>
      </c>
      <c r="D13" s="3" t="s">
        <v>392</v>
      </c>
      <c r="E13" s="3" t="s">
        <v>393</v>
      </c>
      <c r="F13" s="5">
        <v>2</v>
      </c>
      <c r="G13" s="3">
        <v>12.5</v>
      </c>
      <c r="H13" s="81" t="s">
        <v>290</v>
      </c>
      <c r="I13" s="35">
        <v>13140</v>
      </c>
      <c r="J13" s="35">
        <v>18000.676923076924</v>
      </c>
    </row>
    <row r="14" spans="1:10" x14ac:dyDescent="0.3">
      <c r="A14" s="4" t="s">
        <v>46</v>
      </c>
      <c r="B14" s="6" t="s">
        <v>41</v>
      </c>
      <c r="C14" s="6" t="s">
        <v>43</v>
      </c>
      <c r="D14" s="6" t="s">
        <v>390</v>
      </c>
      <c r="E14" s="6" t="s">
        <v>391</v>
      </c>
      <c r="F14" s="88">
        <v>1</v>
      </c>
      <c r="G14" s="6">
        <v>12.5</v>
      </c>
      <c r="H14" s="89" t="s">
        <v>290</v>
      </c>
      <c r="I14" s="37">
        <v>11970</v>
      </c>
      <c r="J14" s="37">
        <v>16397.876923076921</v>
      </c>
    </row>
    <row r="15" spans="1:10" x14ac:dyDescent="0.3">
      <c r="A15" s="4" t="s">
        <v>46</v>
      </c>
      <c r="B15" s="6" t="s">
        <v>41</v>
      </c>
      <c r="C15" s="6" t="s">
        <v>43</v>
      </c>
      <c r="D15" s="3" t="s">
        <v>392</v>
      </c>
      <c r="E15" s="6" t="s">
        <v>393</v>
      </c>
      <c r="F15" s="88">
        <v>2</v>
      </c>
      <c r="G15" s="6">
        <v>12.5</v>
      </c>
      <c r="H15" s="89" t="s">
        <v>290</v>
      </c>
      <c r="I15" s="35">
        <v>13140</v>
      </c>
      <c r="J15" s="35">
        <v>18000.676923076924</v>
      </c>
    </row>
    <row r="16" spans="1:10" x14ac:dyDescent="0.3">
      <c r="A16" s="4" t="s">
        <v>46</v>
      </c>
      <c r="B16" s="6" t="s">
        <v>44</v>
      </c>
      <c r="C16" s="6" t="s">
        <v>42</v>
      </c>
      <c r="D16" s="6" t="s">
        <v>394</v>
      </c>
      <c r="E16" s="6" t="s">
        <v>220</v>
      </c>
      <c r="F16" s="88">
        <v>1</v>
      </c>
      <c r="G16" s="6">
        <v>22.5</v>
      </c>
      <c r="H16" s="89" t="s">
        <v>290</v>
      </c>
      <c r="I16" s="37">
        <v>6900</v>
      </c>
      <c r="J16" s="37">
        <v>9452.4102564102559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426B-F697-4C3E-B277-EB877DB6FCD4}">
  <sheetPr>
    <tabColor theme="6" tint="0.39997558519241921"/>
  </sheetPr>
  <dimension ref="A1:H11"/>
  <sheetViews>
    <sheetView workbookViewId="0">
      <selection activeCell="M10" sqref="M10"/>
    </sheetView>
  </sheetViews>
  <sheetFormatPr defaultRowHeight="14.4" x14ac:dyDescent="0.3"/>
  <cols>
    <col min="1" max="1" width="14.6640625" bestFit="1" customWidth="1"/>
    <col min="2" max="2" width="11.44140625" bestFit="1" customWidth="1"/>
    <col min="3" max="3" width="14.77734375" bestFit="1" customWidth="1"/>
    <col min="4" max="4" width="14.33203125" bestFit="1" customWidth="1"/>
    <col min="5" max="5" width="19" bestFit="1" customWidth="1"/>
    <col min="6" max="6" width="16.109375" bestFit="1" customWidth="1"/>
    <col min="7" max="7" width="10.21875" bestFit="1" customWidth="1"/>
    <col min="8" max="8" width="11.77734375" customWidth="1"/>
  </cols>
  <sheetData>
    <row r="1" spans="1:8" ht="16.2" thickBot="1" x14ac:dyDescent="0.35">
      <c r="A1" s="7" t="s">
        <v>0</v>
      </c>
      <c r="B1" s="8" t="s">
        <v>1</v>
      </c>
      <c r="C1" s="8" t="s">
        <v>2</v>
      </c>
      <c r="D1" s="8" t="s">
        <v>5</v>
      </c>
      <c r="E1" s="8" t="s">
        <v>3</v>
      </c>
      <c r="F1" s="8" t="s">
        <v>31</v>
      </c>
      <c r="G1" s="9" t="s">
        <v>4</v>
      </c>
      <c r="H1" s="28" t="s">
        <v>262</v>
      </c>
    </row>
    <row r="2" spans="1:8" x14ac:dyDescent="0.3">
      <c r="A2" s="45" t="s">
        <v>32</v>
      </c>
      <c r="B2" s="36" t="s">
        <v>33</v>
      </c>
      <c r="C2" s="36" t="s">
        <v>34</v>
      </c>
      <c r="D2" s="36" t="s">
        <v>35</v>
      </c>
      <c r="E2" s="46">
        <v>1</v>
      </c>
      <c r="F2" s="36">
        <v>12.8</v>
      </c>
      <c r="G2" s="47">
        <v>15268.5</v>
      </c>
      <c r="H2" s="47">
        <v>19849.05</v>
      </c>
    </row>
    <row r="3" spans="1:8" x14ac:dyDescent="0.3">
      <c r="A3" s="48" t="s">
        <v>32</v>
      </c>
      <c r="B3" s="34" t="s">
        <v>33</v>
      </c>
      <c r="C3" s="34" t="s">
        <v>34</v>
      </c>
      <c r="D3" s="34" t="s">
        <v>36</v>
      </c>
      <c r="E3" s="49">
        <v>2</v>
      </c>
      <c r="F3" s="34">
        <v>17.8</v>
      </c>
      <c r="G3" s="35">
        <v>19480.5</v>
      </c>
      <c r="H3" s="35">
        <v>25324.65</v>
      </c>
    </row>
    <row r="4" spans="1:8" x14ac:dyDescent="0.3">
      <c r="A4" s="43"/>
      <c r="B4" s="43"/>
      <c r="C4" s="43"/>
      <c r="D4" s="43"/>
      <c r="E4" s="43"/>
      <c r="F4" s="43"/>
      <c r="G4" s="43"/>
      <c r="H4" s="43"/>
    </row>
    <row r="5" spans="1:8" x14ac:dyDescent="0.3">
      <c r="A5" s="43"/>
      <c r="B5" s="43"/>
      <c r="C5" s="43"/>
      <c r="D5" s="43"/>
      <c r="E5" s="43"/>
      <c r="F5" s="43"/>
      <c r="G5" s="43"/>
      <c r="H5" s="43"/>
    </row>
    <row r="6" spans="1:8" x14ac:dyDescent="0.3">
      <c r="A6" s="43"/>
      <c r="B6" s="43"/>
      <c r="C6" s="43"/>
      <c r="D6" s="43"/>
      <c r="E6" s="43"/>
      <c r="F6" s="43"/>
      <c r="G6" s="43"/>
      <c r="H6" s="43"/>
    </row>
    <row r="7" spans="1:8" x14ac:dyDescent="0.3">
      <c r="A7" s="43"/>
      <c r="B7" s="43"/>
      <c r="C7" s="43"/>
      <c r="D7" s="43"/>
      <c r="E7" s="43"/>
      <c r="F7" s="43"/>
      <c r="G7" s="43"/>
      <c r="H7" s="43"/>
    </row>
    <row r="8" spans="1:8" x14ac:dyDescent="0.3">
      <c r="A8" s="43"/>
      <c r="B8" s="43"/>
      <c r="C8" s="43"/>
      <c r="D8" s="43"/>
      <c r="E8" s="43"/>
      <c r="F8" s="43"/>
      <c r="G8" s="43"/>
      <c r="H8" s="43"/>
    </row>
    <row r="9" spans="1:8" x14ac:dyDescent="0.3">
      <c r="A9" s="43"/>
      <c r="B9" s="43"/>
      <c r="C9" s="43"/>
      <c r="D9" s="43"/>
      <c r="E9" s="43"/>
      <c r="F9" s="43"/>
      <c r="G9" s="43"/>
      <c r="H9" s="43"/>
    </row>
    <row r="10" spans="1:8" x14ac:dyDescent="0.3">
      <c r="A10" s="43"/>
      <c r="B10" s="43"/>
      <c r="C10" s="43"/>
      <c r="D10" s="43"/>
      <c r="E10" s="43"/>
      <c r="F10" s="43"/>
      <c r="G10" s="43"/>
      <c r="H10" s="43"/>
    </row>
    <row r="11" spans="1:8" x14ac:dyDescent="0.3">
      <c r="A11" s="43"/>
      <c r="B11" s="43"/>
      <c r="C11" s="43"/>
      <c r="D11" s="43"/>
      <c r="E11" s="43"/>
      <c r="F11" s="43"/>
      <c r="G11" s="43"/>
      <c r="H11" s="43"/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EA45-5372-4F12-938C-0D07870F61AB}">
  <sheetPr>
    <tabColor theme="9" tint="0.39997558519241921"/>
  </sheetPr>
  <dimension ref="A1:H18"/>
  <sheetViews>
    <sheetView workbookViewId="0">
      <selection activeCell="C14" sqref="C14"/>
    </sheetView>
  </sheetViews>
  <sheetFormatPr defaultRowHeight="14.4" x14ac:dyDescent="0.3"/>
  <cols>
    <col min="1" max="1" width="16.6640625" bestFit="1" customWidth="1"/>
    <col min="2" max="2" width="15.77734375" bestFit="1" customWidth="1"/>
    <col min="3" max="3" width="38.6640625" customWidth="1"/>
    <col min="4" max="4" width="13.44140625" bestFit="1" customWidth="1"/>
    <col min="5" max="5" width="13.44140625" customWidth="1"/>
    <col min="6" max="6" width="18.44140625" customWidth="1"/>
    <col min="7" max="7" width="15.21875" customWidth="1"/>
    <col min="8" max="8" width="14.44140625" customWidth="1"/>
  </cols>
  <sheetData>
    <row r="1" spans="1:8" ht="16.2" thickBot="1" x14ac:dyDescent="0.35">
      <c r="A1" s="1" t="s">
        <v>187</v>
      </c>
      <c r="B1" s="2" t="s">
        <v>189</v>
      </c>
      <c r="C1" s="2" t="s">
        <v>192</v>
      </c>
      <c r="D1" s="2" t="s">
        <v>221</v>
      </c>
      <c r="E1" s="2" t="s">
        <v>289</v>
      </c>
      <c r="F1" s="2" t="s">
        <v>321</v>
      </c>
      <c r="G1" s="2" t="s">
        <v>190</v>
      </c>
      <c r="H1" s="28" t="s">
        <v>262</v>
      </c>
    </row>
    <row r="2" spans="1:8" x14ac:dyDescent="0.3">
      <c r="A2" s="78" t="s">
        <v>115</v>
      </c>
      <c r="B2" s="78" t="s">
        <v>6</v>
      </c>
      <c r="C2" s="79" t="s">
        <v>15</v>
      </c>
      <c r="D2" s="78">
        <v>500</v>
      </c>
      <c r="E2" s="4" t="s">
        <v>291</v>
      </c>
      <c r="F2" s="4" t="s">
        <v>322</v>
      </c>
      <c r="G2" s="47">
        <v>257599.99999999997</v>
      </c>
      <c r="H2" s="47">
        <f>G2*1.8</f>
        <v>463679.99999999994</v>
      </c>
    </row>
    <row r="3" spans="1:8" x14ac:dyDescent="0.3">
      <c r="A3" s="3" t="s">
        <v>115</v>
      </c>
      <c r="B3" s="3" t="s">
        <v>7</v>
      </c>
      <c r="C3" s="3" t="s">
        <v>16</v>
      </c>
      <c r="D3" s="3">
        <v>1000</v>
      </c>
      <c r="E3" s="5" t="s">
        <v>291</v>
      </c>
      <c r="F3" s="5" t="s">
        <v>322</v>
      </c>
      <c r="G3" s="35">
        <v>331200</v>
      </c>
      <c r="H3" s="35">
        <f t="shared" ref="H3:H9" si="0">G3*1.8</f>
        <v>596160</v>
      </c>
    </row>
    <row r="4" spans="1:8" x14ac:dyDescent="0.3">
      <c r="A4" s="78" t="s">
        <v>115</v>
      </c>
      <c r="B4" s="78" t="s">
        <v>8</v>
      </c>
      <c r="C4" s="79" t="s">
        <v>17</v>
      </c>
      <c r="D4" s="78">
        <v>1500</v>
      </c>
      <c r="E4" s="4" t="s">
        <v>291</v>
      </c>
      <c r="F4" s="4" t="s">
        <v>322</v>
      </c>
      <c r="G4" s="47">
        <v>416299.99999999994</v>
      </c>
      <c r="H4" s="47">
        <f t="shared" si="0"/>
        <v>749339.99999999988</v>
      </c>
    </row>
    <row r="5" spans="1:8" x14ac:dyDescent="0.3">
      <c r="A5" s="3" t="s">
        <v>115</v>
      </c>
      <c r="B5" s="3" t="s">
        <v>9</v>
      </c>
      <c r="C5" s="3" t="s">
        <v>18</v>
      </c>
      <c r="D5" s="3">
        <v>3000</v>
      </c>
      <c r="E5" s="5" t="s">
        <v>291</v>
      </c>
      <c r="F5" s="5" t="s">
        <v>322</v>
      </c>
      <c r="G5" s="35">
        <v>516349.99999999994</v>
      </c>
      <c r="H5" s="35">
        <f t="shared" si="0"/>
        <v>929429.99999999988</v>
      </c>
    </row>
    <row r="6" spans="1:8" x14ac:dyDescent="0.3">
      <c r="A6" s="78" t="s">
        <v>115</v>
      </c>
      <c r="B6" s="78" t="s">
        <v>10</v>
      </c>
      <c r="C6" s="79" t="s">
        <v>19</v>
      </c>
      <c r="D6" s="78">
        <v>5000</v>
      </c>
      <c r="E6" s="4" t="s">
        <v>291</v>
      </c>
      <c r="F6" s="4" t="s">
        <v>322</v>
      </c>
      <c r="G6" s="47">
        <v>641700</v>
      </c>
      <c r="H6" s="47">
        <f t="shared" si="0"/>
        <v>1155060</v>
      </c>
    </row>
    <row r="7" spans="1:8" x14ac:dyDescent="0.3">
      <c r="A7" s="3" t="s">
        <v>115</v>
      </c>
      <c r="B7" s="3" t="s">
        <v>11</v>
      </c>
      <c r="C7" s="3" t="s">
        <v>20</v>
      </c>
      <c r="D7" s="3">
        <v>15000</v>
      </c>
      <c r="E7" s="5" t="s">
        <v>291</v>
      </c>
      <c r="F7" s="5" t="s">
        <v>322</v>
      </c>
      <c r="G7" s="35">
        <v>793499.99999999988</v>
      </c>
      <c r="H7" s="35">
        <f t="shared" si="0"/>
        <v>1428299.9999999998</v>
      </c>
    </row>
    <row r="8" spans="1:8" x14ac:dyDescent="0.3">
      <c r="A8" s="78" t="s">
        <v>115</v>
      </c>
      <c r="B8" s="78" t="s">
        <v>12</v>
      </c>
      <c r="C8" s="79" t="s">
        <v>21</v>
      </c>
      <c r="D8" s="78">
        <v>50000</v>
      </c>
      <c r="E8" s="4" t="s">
        <v>291</v>
      </c>
      <c r="F8" s="4" t="s">
        <v>322</v>
      </c>
      <c r="G8" s="47">
        <v>978649.99999999988</v>
      </c>
      <c r="H8" s="47">
        <v>1766878</v>
      </c>
    </row>
    <row r="9" spans="1:8" x14ac:dyDescent="0.3">
      <c r="A9" s="3" t="s">
        <v>115</v>
      </c>
      <c r="B9" s="3" t="s">
        <v>13</v>
      </c>
      <c r="C9" s="3" t="s">
        <v>22</v>
      </c>
      <c r="D9" s="3">
        <v>100000</v>
      </c>
      <c r="E9" s="5" t="s">
        <v>291</v>
      </c>
      <c r="F9" s="5" t="s">
        <v>322</v>
      </c>
      <c r="G9" s="35">
        <v>1190250</v>
      </c>
      <c r="H9" s="35">
        <f t="shared" si="0"/>
        <v>2142450</v>
      </c>
    </row>
    <row r="10" spans="1:8" x14ac:dyDescent="0.3">
      <c r="A10" s="78" t="s">
        <v>115</v>
      </c>
      <c r="B10" s="78" t="s">
        <v>14</v>
      </c>
      <c r="C10" s="79" t="s">
        <v>23</v>
      </c>
      <c r="D10" s="78">
        <v>150000</v>
      </c>
      <c r="E10" s="4" t="s">
        <v>291</v>
      </c>
      <c r="F10" s="4" t="s">
        <v>322</v>
      </c>
      <c r="G10" s="47">
        <v>1785950</v>
      </c>
      <c r="H10" s="47">
        <f>G10*1.8</f>
        <v>3214710</v>
      </c>
    </row>
    <row r="11" spans="1:8" x14ac:dyDescent="0.3">
      <c r="A11" s="3" t="s">
        <v>115</v>
      </c>
      <c r="B11" s="3" t="s">
        <v>323</v>
      </c>
      <c r="C11" s="3" t="s">
        <v>324</v>
      </c>
      <c r="D11" s="3">
        <v>1000</v>
      </c>
      <c r="E11" s="5" t="s">
        <v>291</v>
      </c>
      <c r="F11" s="5" t="s">
        <v>325</v>
      </c>
      <c r="G11" s="35">
        <v>73600</v>
      </c>
      <c r="H11" s="35">
        <f t="shared" ref="H11:H18" si="1">G11*1.8</f>
        <v>132480</v>
      </c>
    </row>
    <row r="12" spans="1:8" x14ac:dyDescent="0.3">
      <c r="A12" s="78" t="s">
        <v>115</v>
      </c>
      <c r="B12" s="78" t="s">
        <v>326</v>
      </c>
      <c r="C12" s="79" t="s">
        <v>327</v>
      </c>
      <c r="D12" s="78">
        <v>1500</v>
      </c>
      <c r="E12" s="4" t="s">
        <v>291</v>
      </c>
      <c r="F12" s="4" t="s">
        <v>325</v>
      </c>
      <c r="G12" s="47">
        <v>85100</v>
      </c>
      <c r="H12" s="47">
        <f t="shared" si="1"/>
        <v>153180</v>
      </c>
    </row>
    <row r="13" spans="1:8" x14ac:dyDescent="0.3">
      <c r="A13" s="3" t="s">
        <v>115</v>
      </c>
      <c r="B13" s="3" t="s">
        <v>328</v>
      </c>
      <c r="C13" s="3" t="s">
        <v>329</v>
      </c>
      <c r="D13" s="3">
        <v>3000</v>
      </c>
      <c r="E13" s="5" t="s">
        <v>291</v>
      </c>
      <c r="F13" s="5" t="s">
        <v>325</v>
      </c>
      <c r="G13" s="35">
        <v>100049.99999999999</v>
      </c>
      <c r="H13" s="35">
        <f t="shared" si="1"/>
        <v>180089.99999999997</v>
      </c>
    </row>
    <row r="14" spans="1:8" x14ac:dyDescent="0.3">
      <c r="A14" s="78" t="s">
        <v>115</v>
      </c>
      <c r="B14" s="78" t="s">
        <v>330</v>
      </c>
      <c r="C14" s="79" t="s">
        <v>331</v>
      </c>
      <c r="D14" s="78">
        <v>5000</v>
      </c>
      <c r="E14" s="4" t="s">
        <v>291</v>
      </c>
      <c r="F14" s="4" t="s">
        <v>325</v>
      </c>
      <c r="G14" s="47">
        <v>125349.99999999999</v>
      </c>
      <c r="H14" s="47">
        <f t="shared" si="1"/>
        <v>225629.99999999997</v>
      </c>
    </row>
    <row r="15" spans="1:8" x14ac:dyDescent="0.3">
      <c r="A15" s="3" t="s">
        <v>115</v>
      </c>
      <c r="B15" s="3" t="s">
        <v>332</v>
      </c>
      <c r="C15" s="3" t="s">
        <v>333</v>
      </c>
      <c r="D15" s="3">
        <v>15000</v>
      </c>
      <c r="E15" s="5" t="s">
        <v>291</v>
      </c>
      <c r="F15" s="5" t="s">
        <v>325</v>
      </c>
      <c r="G15" s="35">
        <v>151800</v>
      </c>
      <c r="H15" s="35">
        <f t="shared" si="1"/>
        <v>273240</v>
      </c>
    </row>
    <row r="16" spans="1:8" ht="28.8" x14ac:dyDescent="0.3">
      <c r="A16" s="78" t="s">
        <v>115</v>
      </c>
      <c r="B16" s="78" t="s">
        <v>334</v>
      </c>
      <c r="C16" s="79" t="s">
        <v>335</v>
      </c>
      <c r="D16" s="78">
        <v>50000</v>
      </c>
      <c r="E16" s="4" t="s">
        <v>291</v>
      </c>
      <c r="F16" s="4" t="s">
        <v>325</v>
      </c>
      <c r="G16" s="47">
        <v>185150</v>
      </c>
      <c r="H16" s="47">
        <f t="shared" si="1"/>
        <v>333270</v>
      </c>
    </row>
    <row r="17" spans="1:8" x14ac:dyDescent="0.3">
      <c r="A17" s="3" t="s">
        <v>115</v>
      </c>
      <c r="B17" s="3" t="s">
        <v>336</v>
      </c>
      <c r="C17" s="3" t="s">
        <v>337</v>
      </c>
      <c r="D17" s="3">
        <v>100000</v>
      </c>
      <c r="E17" s="5" t="s">
        <v>291</v>
      </c>
      <c r="F17" s="5" t="s">
        <v>325</v>
      </c>
      <c r="G17" s="35">
        <v>211599.99999999997</v>
      </c>
      <c r="H17" s="35">
        <f t="shared" si="1"/>
        <v>380879.99999999994</v>
      </c>
    </row>
    <row r="18" spans="1:8" ht="28.8" x14ac:dyDescent="0.3">
      <c r="A18" s="78" t="s">
        <v>115</v>
      </c>
      <c r="B18" s="78" t="s">
        <v>338</v>
      </c>
      <c r="C18" s="79" t="s">
        <v>339</v>
      </c>
      <c r="D18" s="78">
        <v>150000</v>
      </c>
      <c r="E18" s="4" t="s">
        <v>291</v>
      </c>
      <c r="F18" s="4" t="s">
        <v>325</v>
      </c>
      <c r="G18" s="47">
        <v>595700</v>
      </c>
      <c r="H18" s="47">
        <f t="shared" si="1"/>
        <v>1072260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267F-17D8-477E-A9E2-6A066D7FA00E}">
  <sheetPr>
    <tabColor theme="9" tint="0.39997558519241921"/>
  </sheetPr>
  <dimension ref="A1:H40"/>
  <sheetViews>
    <sheetView workbookViewId="0">
      <selection activeCell="A4" sqref="A4:XFD40"/>
    </sheetView>
  </sheetViews>
  <sheetFormatPr defaultRowHeight="14.4" x14ac:dyDescent="0.3"/>
  <cols>
    <col min="1" max="1" width="16.6640625" bestFit="1" customWidth="1"/>
    <col min="2" max="2" width="15.77734375" bestFit="1" customWidth="1"/>
    <col min="3" max="3" width="63.88671875" customWidth="1"/>
    <col min="4" max="4" width="13.44140625" bestFit="1" customWidth="1"/>
    <col min="5" max="5" width="13.44140625" customWidth="1"/>
    <col min="6" max="6" width="18.44140625" customWidth="1"/>
    <col min="7" max="7" width="15.21875" customWidth="1"/>
    <col min="8" max="8" width="20.5546875" customWidth="1"/>
  </cols>
  <sheetData>
    <row r="1" spans="1:8" ht="16.2" thickBot="1" x14ac:dyDescent="0.35">
      <c r="A1" s="1" t="s">
        <v>187</v>
      </c>
      <c r="B1" s="2" t="s">
        <v>189</v>
      </c>
      <c r="C1" s="2" t="s">
        <v>192</v>
      </c>
      <c r="D1" s="2" t="s">
        <v>221</v>
      </c>
      <c r="E1" s="2" t="s">
        <v>289</v>
      </c>
      <c r="F1" s="2" t="s">
        <v>321</v>
      </c>
      <c r="G1" s="2" t="s">
        <v>190</v>
      </c>
      <c r="H1" s="28" t="s">
        <v>262</v>
      </c>
    </row>
    <row r="2" spans="1:8" x14ac:dyDescent="0.3">
      <c r="A2" s="78" t="s">
        <v>115</v>
      </c>
      <c r="B2" s="78" t="s">
        <v>222</v>
      </c>
      <c r="C2" s="79" t="s">
        <v>241</v>
      </c>
      <c r="D2" s="78">
        <v>100</v>
      </c>
      <c r="E2" s="80" t="s">
        <v>291</v>
      </c>
      <c r="F2" s="4" t="s">
        <v>322</v>
      </c>
      <c r="G2" s="47">
        <v>21850</v>
      </c>
      <c r="H2" s="47">
        <f>G2*1.8</f>
        <v>39330</v>
      </c>
    </row>
    <row r="3" spans="1:8" x14ac:dyDescent="0.3">
      <c r="A3" s="3" t="s">
        <v>115</v>
      </c>
      <c r="B3" s="3" t="s">
        <v>223</v>
      </c>
      <c r="C3" s="3" t="s">
        <v>242</v>
      </c>
      <c r="D3" s="3">
        <v>200</v>
      </c>
      <c r="E3" s="81" t="s">
        <v>291</v>
      </c>
      <c r="F3" s="5" t="s">
        <v>322</v>
      </c>
      <c r="G3" s="35">
        <v>43700</v>
      </c>
      <c r="H3" s="35">
        <f t="shared" ref="H3:H40" si="0">G3*1.8</f>
        <v>78660</v>
      </c>
    </row>
    <row r="4" spans="1:8" x14ac:dyDescent="0.3">
      <c r="A4" s="78" t="s">
        <v>115</v>
      </c>
      <c r="B4" s="78" t="s">
        <v>224</v>
      </c>
      <c r="C4" s="79" t="s">
        <v>243</v>
      </c>
      <c r="D4" s="78">
        <v>300</v>
      </c>
      <c r="E4" s="80" t="s">
        <v>291</v>
      </c>
      <c r="F4" s="4" t="s">
        <v>322</v>
      </c>
      <c r="G4" s="47">
        <v>65550</v>
      </c>
      <c r="H4" s="47">
        <f t="shared" si="0"/>
        <v>117990</v>
      </c>
    </row>
    <row r="5" spans="1:8" x14ac:dyDescent="0.3">
      <c r="A5" s="3" t="s">
        <v>115</v>
      </c>
      <c r="B5" s="3" t="s">
        <v>225</v>
      </c>
      <c r="C5" s="3" t="s">
        <v>244</v>
      </c>
      <c r="D5" s="3">
        <v>500</v>
      </c>
      <c r="E5" s="81" t="s">
        <v>291</v>
      </c>
      <c r="F5" s="5" t="s">
        <v>322</v>
      </c>
      <c r="G5" s="35">
        <v>109249.99999999999</v>
      </c>
      <c r="H5" s="35">
        <f t="shared" si="0"/>
        <v>196649.99999999997</v>
      </c>
    </row>
    <row r="6" spans="1:8" x14ac:dyDescent="0.3">
      <c r="A6" s="78" t="s">
        <v>115</v>
      </c>
      <c r="B6" s="78" t="s">
        <v>226</v>
      </c>
      <c r="C6" s="79" t="s">
        <v>245</v>
      </c>
      <c r="D6" s="78">
        <v>700</v>
      </c>
      <c r="E6" s="80" t="s">
        <v>291</v>
      </c>
      <c r="F6" s="4" t="s">
        <v>322</v>
      </c>
      <c r="G6" s="47">
        <v>152950</v>
      </c>
      <c r="H6" s="47">
        <f t="shared" si="0"/>
        <v>275310</v>
      </c>
    </row>
    <row r="7" spans="1:8" x14ac:dyDescent="0.3">
      <c r="A7" s="3" t="s">
        <v>115</v>
      </c>
      <c r="B7" s="3" t="s">
        <v>227</v>
      </c>
      <c r="C7" s="3" t="s">
        <v>246</v>
      </c>
      <c r="D7" s="3">
        <v>1000</v>
      </c>
      <c r="E7" s="81" t="s">
        <v>291</v>
      </c>
      <c r="F7" s="5" t="s">
        <v>322</v>
      </c>
      <c r="G7" s="35">
        <v>196649.99999999997</v>
      </c>
      <c r="H7" s="35">
        <f t="shared" si="0"/>
        <v>353969.99999999994</v>
      </c>
    </row>
    <row r="8" spans="1:8" x14ac:dyDescent="0.3">
      <c r="A8" s="78" t="s">
        <v>115</v>
      </c>
      <c r="B8" s="78" t="s">
        <v>228</v>
      </c>
      <c r="C8" s="79" t="s">
        <v>247</v>
      </c>
      <c r="D8" s="78">
        <v>2000</v>
      </c>
      <c r="E8" s="80" t="s">
        <v>291</v>
      </c>
      <c r="F8" s="4" t="s">
        <v>322</v>
      </c>
      <c r="G8" s="47">
        <v>305900</v>
      </c>
      <c r="H8" s="47">
        <f t="shared" si="0"/>
        <v>550620</v>
      </c>
    </row>
    <row r="9" spans="1:8" x14ac:dyDescent="0.3">
      <c r="A9" s="3" t="s">
        <v>115</v>
      </c>
      <c r="B9" s="3" t="s">
        <v>229</v>
      </c>
      <c r="C9" s="3" t="s">
        <v>248</v>
      </c>
      <c r="D9" s="3">
        <v>3000</v>
      </c>
      <c r="E9" s="81" t="s">
        <v>291</v>
      </c>
      <c r="F9" s="5" t="s">
        <v>322</v>
      </c>
      <c r="G9" s="35">
        <v>457699.99999999994</v>
      </c>
      <c r="H9" s="35">
        <f t="shared" si="0"/>
        <v>823859.99999999988</v>
      </c>
    </row>
    <row r="10" spans="1:8" x14ac:dyDescent="0.3">
      <c r="A10" s="78" t="s">
        <v>115</v>
      </c>
      <c r="B10" s="78" t="s">
        <v>230</v>
      </c>
      <c r="C10" s="79" t="s">
        <v>249</v>
      </c>
      <c r="D10" s="78">
        <v>5000</v>
      </c>
      <c r="E10" s="80" t="s">
        <v>291</v>
      </c>
      <c r="F10" s="4" t="s">
        <v>322</v>
      </c>
      <c r="G10" s="47">
        <v>654350</v>
      </c>
      <c r="H10" s="47">
        <f t="shared" si="0"/>
        <v>1177830</v>
      </c>
    </row>
    <row r="11" spans="1:8" x14ac:dyDescent="0.3">
      <c r="A11" s="3" t="s">
        <v>115</v>
      </c>
      <c r="B11" s="3" t="s">
        <v>231</v>
      </c>
      <c r="C11" s="3" t="s">
        <v>250</v>
      </c>
      <c r="D11" s="3">
        <v>7000</v>
      </c>
      <c r="E11" s="81" t="s">
        <v>291</v>
      </c>
      <c r="F11" s="5" t="s">
        <v>322</v>
      </c>
      <c r="G11" s="35">
        <v>872849.99999999988</v>
      </c>
      <c r="H11" s="35">
        <f t="shared" si="0"/>
        <v>1571129.9999999998</v>
      </c>
    </row>
    <row r="12" spans="1:8" x14ac:dyDescent="0.3">
      <c r="A12" s="78" t="s">
        <v>115</v>
      </c>
      <c r="B12" s="78" t="s">
        <v>232</v>
      </c>
      <c r="C12" s="79" t="s">
        <v>251</v>
      </c>
      <c r="D12" s="78">
        <v>10000</v>
      </c>
      <c r="E12" s="80" t="s">
        <v>291</v>
      </c>
      <c r="F12" s="4" t="s">
        <v>322</v>
      </c>
      <c r="G12" s="47">
        <v>1091350</v>
      </c>
      <c r="H12" s="47">
        <f t="shared" si="0"/>
        <v>1964430</v>
      </c>
    </row>
    <row r="13" spans="1:8" x14ac:dyDescent="0.3">
      <c r="A13" s="3" t="s">
        <v>115</v>
      </c>
      <c r="B13" s="3" t="s">
        <v>233</v>
      </c>
      <c r="C13" s="3" t="s">
        <v>252</v>
      </c>
      <c r="D13" s="3">
        <v>15000</v>
      </c>
      <c r="E13" s="81" t="s">
        <v>291</v>
      </c>
      <c r="F13" s="5" t="s">
        <v>322</v>
      </c>
      <c r="G13" s="35">
        <v>1309850</v>
      </c>
      <c r="H13" s="35">
        <f t="shared" si="0"/>
        <v>2357730</v>
      </c>
    </row>
    <row r="14" spans="1:8" x14ac:dyDescent="0.3">
      <c r="A14" s="78" t="s">
        <v>115</v>
      </c>
      <c r="B14" s="78" t="s">
        <v>234</v>
      </c>
      <c r="C14" s="79" t="s">
        <v>253</v>
      </c>
      <c r="D14" s="78">
        <v>20000</v>
      </c>
      <c r="E14" s="80" t="s">
        <v>291</v>
      </c>
      <c r="F14" s="4" t="s">
        <v>322</v>
      </c>
      <c r="G14" s="47">
        <v>1745699.9999999998</v>
      </c>
      <c r="H14" s="47">
        <f t="shared" si="0"/>
        <v>3142259.9999999995</v>
      </c>
    </row>
    <row r="15" spans="1:8" x14ac:dyDescent="0.3">
      <c r="A15" s="3" t="s">
        <v>115</v>
      </c>
      <c r="B15" s="3" t="s">
        <v>235</v>
      </c>
      <c r="C15" s="3" t="s">
        <v>254</v>
      </c>
      <c r="D15" s="3">
        <v>30000</v>
      </c>
      <c r="E15" s="81" t="s">
        <v>291</v>
      </c>
      <c r="F15" s="5" t="s">
        <v>322</v>
      </c>
      <c r="G15" s="35">
        <v>2473650</v>
      </c>
      <c r="H15" s="35">
        <f t="shared" si="0"/>
        <v>4452570</v>
      </c>
    </row>
    <row r="16" spans="1:8" x14ac:dyDescent="0.3">
      <c r="A16" s="78" t="s">
        <v>115</v>
      </c>
      <c r="B16" s="78" t="s">
        <v>236</v>
      </c>
      <c r="C16" s="79" t="s">
        <v>255</v>
      </c>
      <c r="D16" s="78">
        <v>50000</v>
      </c>
      <c r="E16" s="80" t="s">
        <v>291</v>
      </c>
      <c r="F16" s="4" t="s">
        <v>322</v>
      </c>
      <c r="G16" s="47">
        <v>3637449.9999999995</v>
      </c>
      <c r="H16" s="47">
        <f t="shared" si="0"/>
        <v>6547409.9999999991</v>
      </c>
    </row>
    <row r="17" spans="1:8" x14ac:dyDescent="0.3">
      <c r="A17" s="3" t="s">
        <v>115</v>
      </c>
      <c r="B17" s="3" t="s">
        <v>237</v>
      </c>
      <c r="C17" s="3" t="s">
        <v>256</v>
      </c>
      <c r="D17" s="3">
        <v>100000</v>
      </c>
      <c r="E17" s="81" t="s">
        <v>291</v>
      </c>
      <c r="F17" s="5" t="s">
        <v>322</v>
      </c>
      <c r="G17" s="35">
        <v>5965050</v>
      </c>
      <c r="H17" s="35">
        <f t="shared" si="0"/>
        <v>10737090</v>
      </c>
    </row>
    <row r="18" spans="1:8" x14ac:dyDescent="0.3">
      <c r="A18" s="78" t="s">
        <v>115</v>
      </c>
      <c r="B18" s="78" t="s">
        <v>238</v>
      </c>
      <c r="C18" s="79" t="s">
        <v>257</v>
      </c>
      <c r="D18" s="78">
        <v>200000</v>
      </c>
      <c r="E18" s="80" t="s">
        <v>291</v>
      </c>
      <c r="F18" s="4" t="s">
        <v>322</v>
      </c>
      <c r="G18" s="47">
        <v>9456450</v>
      </c>
      <c r="H18" s="47">
        <f t="shared" si="0"/>
        <v>17021610</v>
      </c>
    </row>
    <row r="19" spans="1:8" x14ac:dyDescent="0.3">
      <c r="A19" s="3" t="s">
        <v>115</v>
      </c>
      <c r="B19" s="3" t="s">
        <v>239</v>
      </c>
      <c r="C19" s="3" t="s">
        <v>258</v>
      </c>
      <c r="D19" s="3">
        <v>300000</v>
      </c>
      <c r="E19" s="81" t="s">
        <v>291</v>
      </c>
      <c r="F19" s="5" t="s">
        <v>322</v>
      </c>
      <c r="G19" s="35">
        <v>14547499.999999998</v>
      </c>
      <c r="H19" s="35">
        <f t="shared" si="0"/>
        <v>26185499.999999996</v>
      </c>
    </row>
    <row r="20" spans="1:8" x14ac:dyDescent="0.3">
      <c r="A20" s="78" t="s">
        <v>115</v>
      </c>
      <c r="B20" s="78" t="s">
        <v>240</v>
      </c>
      <c r="C20" s="79" t="s">
        <v>259</v>
      </c>
      <c r="D20" s="78">
        <v>500000</v>
      </c>
      <c r="E20" s="80" t="s">
        <v>291</v>
      </c>
      <c r="F20" s="4" t="s">
        <v>322</v>
      </c>
      <c r="G20" s="47">
        <v>21821250</v>
      </c>
      <c r="H20" s="47">
        <f t="shared" si="0"/>
        <v>39278250</v>
      </c>
    </row>
    <row r="21" spans="1:8" x14ac:dyDescent="0.3">
      <c r="A21" s="3" t="s">
        <v>115</v>
      </c>
      <c r="B21" s="3" t="s">
        <v>340</v>
      </c>
      <c r="C21" s="3" t="s">
        <v>341</v>
      </c>
      <c r="D21" s="3">
        <v>200</v>
      </c>
      <c r="E21" s="81" t="s">
        <v>291</v>
      </c>
      <c r="F21" s="5" t="s">
        <v>325</v>
      </c>
      <c r="G21" s="35">
        <v>21850</v>
      </c>
      <c r="H21" s="35">
        <f t="shared" si="0"/>
        <v>39330</v>
      </c>
    </row>
    <row r="22" spans="1:8" x14ac:dyDescent="0.3">
      <c r="A22" s="78" t="s">
        <v>115</v>
      </c>
      <c r="B22" s="78" t="s">
        <v>342</v>
      </c>
      <c r="C22" s="79" t="s">
        <v>343</v>
      </c>
      <c r="D22" s="78">
        <v>300</v>
      </c>
      <c r="E22" s="80" t="s">
        <v>291</v>
      </c>
      <c r="F22" s="4" t="s">
        <v>325</v>
      </c>
      <c r="G22" s="47">
        <v>21850</v>
      </c>
      <c r="H22" s="47">
        <f t="shared" si="0"/>
        <v>39330</v>
      </c>
    </row>
    <row r="23" spans="1:8" x14ac:dyDescent="0.3">
      <c r="A23" s="3" t="s">
        <v>115</v>
      </c>
      <c r="B23" s="3" t="s">
        <v>344</v>
      </c>
      <c r="C23" s="3" t="s">
        <v>345</v>
      </c>
      <c r="D23" s="3">
        <v>500</v>
      </c>
      <c r="E23" s="81" t="s">
        <v>291</v>
      </c>
      <c r="F23" s="5" t="s">
        <v>325</v>
      </c>
      <c r="G23" s="35">
        <v>43700</v>
      </c>
      <c r="H23" s="35">
        <f t="shared" si="0"/>
        <v>78660</v>
      </c>
    </row>
    <row r="24" spans="1:8" x14ac:dyDescent="0.3">
      <c r="A24" s="78" t="s">
        <v>115</v>
      </c>
      <c r="B24" s="78" t="s">
        <v>346</v>
      </c>
      <c r="C24" s="79" t="s">
        <v>347</v>
      </c>
      <c r="D24" s="78">
        <v>700</v>
      </c>
      <c r="E24" s="80" t="s">
        <v>291</v>
      </c>
      <c r="F24" s="4" t="s">
        <v>325</v>
      </c>
      <c r="G24" s="47">
        <v>43700</v>
      </c>
      <c r="H24" s="47">
        <f t="shared" si="0"/>
        <v>78660</v>
      </c>
    </row>
    <row r="25" spans="1:8" x14ac:dyDescent="0.3">
      <c r="A25" s="3" t="s">
        <v>115</v>
      </c>
      <c r="B25" s="3" t="s">
        <v>348</v>
      </c>
      <c r="C25" s="3" t="s">
        <v>349</v>
      </c>
      <c r="D25" s="3">
        <v>1000</v>
      </c>
      <c r="E25" s="81" t="s">
        <v>291</v>
      </c>
      <c r="F25" s="5" t="s">
        <v>325</v>
      </c>
      <c r="G25" s="35">
        <v>43700</v>
      </c>
      <c r="H25" s="35">
        <f t="shared" si="0"/>
        <v>78660</v>
      </c>
    </row>
    <row r="26" spans="1:8" x14ac:dyDescent="0.3">
      <c r="A26" s="78" t="s">
        <v>115</v>
      </c>
      <c r="B26" s="78" t="s">
        <v>350</v>
      </c>
      <c r="C26" s="79" t="s">
        <v>351</v>
      </c>
      <c r="D26" s="78">
        <v>2000</v>
      </c>
      <c r="E26" s="80" t="s">
        <v>291</v>
      </c>
      <c r="F26" s="4" t="s">
        <v>325</v>
      </c>
      <c r="G26" s="47">
        <v>109249.99999999999</v>
      </c>
      <c r="H26" s="47">
        <f t="shared" si="0"/>
        <v>196649.99999999997</v>
      </c>
    </row>
    <row r="27" spans="1:8" x14ac:dyDescent="0.3">
      <c r="A27" s="3" t="s">
        <v>115</v>
      </c>
      <c r="B27" s="3" t="s">
        <v>352</v>
      </c>
      <c r="C27" s="3" t="s">
        <v>353</v>
      </c>
      <c r="D27" s="3">
        <v>3000</v>
      </c>
      <c r="E27" s="81" t="s">
        <v>291</v>
      </c>
      <c r="F27" s="5" t="s">
        <v>325</v>
      </c>
      <c r="G27" s="35">
        <v>151800</v>
      </c>
      <c r="H27" s="35">
        <f t="shared" si="0"/>
        <v>273240</v>
      </c>
    </row>
    <row r="28" spans="1:8" x14ac:dyDescent="0.3">
      <c r="A28" s="78" t="s">
        <v>115</v>
      </c>
      <c r="B28" s="78" t="s">
        <v>354</v>
      </c>
      <c r="C28" s="79" t="s">
        <v>355</v>
      </c>
      <c r="D28" s="78">
        <v>5000</v>
      </c>
      <c r="E28" s="80" t="s">
        <v>291</v>
      </c>
      <c r="F28" s="4" t="s">
        <v>325</v>
      </c>
      <c r="G28" s="47">
        <v>196649.99999999997</v>
      </c>
      <c r="H28" s="47">
        <f t="shared" si="0"/>
        <v>353969.99999999994</v>
      </c>
    </row>
    <row r="29" spans="1:8" x14ac:dyDescent="0.3">
      <c r="A29" s="3" t="s">
        <v>115</v>
      </c>
      <c r="B29" s="3" t="s">
        <v>356</v>
      </c>
      <c r="C29" s="3" t="s">
        <v>357</v>
      </c>
      <c r="D29" s="3">
        <v>7000</v>
      </c>
      <c r="E29" s="81" t="s">
        <v>291</v>
      </c>
      <c r="F29" s="5" t="s">
        <v>325</v>
      </c>
      <c r="G29" s="35">
        <v>218499.99999999997</v>
      </c>
      <c r="H29" s="35">
        <f t="shared" si="0"/>
        <v>393299.99999999994</v>
      </c>
    </row>
    <row r="30" spans="1:8" x14ac:dyDescent="0.3">
      <c r="A30" s="78" t="s">
        <v>115</v>
      </c>
      <c r="B30" s="78" t="s">
        <v>358</v>
      </c>
      <c r="C30" s="79" t="s">
        <v>359</v>
      </c>
      <c r="D30" s="78">
        <v>10000</v>
      </c>
      <c r="E30" s="80" t="s">
        <v>291</v>
      </c>
      <c r="F30" s="4" t="s">
        <v>325</v>
      </c>
      <c r="G30" s="47">
        <v>218499.99999999997</v>
      </c>
      <c r="H30" s="47">
        <f t="shared" si="0"/>
        <v>393299.99999999994</v>
      </c>
    </row>
    <row r="31" spans="1:8" x14ac:dyDescent="0.3">
      <c r="A31" s="3" t="s">
        <v>115</v>
      </c>
      <c r="B31" s="3" t="s">
        <v>360</v>
      </c>
      <c r="C31" s="3" t="s">
        <v>361</v>
      </c>
      <c r="D31" s="3">
        <v>15000</v>
      </c>
      <c r="E31" s="81" t="s">
        <v>291</v>
      </c>
      <c r="F31" s="5" t="s">
        <v>325</v>
      </c>
      <c r="G31" s="35">
        <v>218499.99999999997</v>
      </c>
      <c r="H31" s="35">
        <f t="shared" si="0"/>
        <v>393299.99999999994</v>
      </c>
    </row>
    <row r="32" spans="1:8" x14ac:dyDescent="0.3">
      <c r="A32" s="78" t="s">
        <v>115</v>
      </c>
      <c r="B32" s="78" t="s">
        <v>362</v>
      </c>
      <c r="C32" s="79" t="s">
        <v>363</v>
      </c>
      <c r="D32" s="78">
        <v>20000</v>
      </c>
      <c r="E32" s="80" t="s">
        <v>291</v>
      </c>
      <c r="F32" s="4" t="s">
        <v>325</v>
      </c>
      <c r="G32" s="47">
        <v>435849.99999999994</v>
      </c>
      <c r="H32" s="47">
        <f t="shared" si="0"/>
        <v>784529.99999999988</v>
      </c>
    </row>
    <row r="33" spans="1:8" x14ac:dyDescent="0.3">
      <c r="A33" s="3" t="s">
        <v>115</v>
      </c>
      <c r="B33" s="3" t="s">
        <v>364</v>
      </c>
      <c r="C33" s="3" t="s">
        <v>365</v>
      </c>
      <c r="D33" s="3">
        <v>30000</v>
      </c>
      <c r="E33" s="81" t="s">
        <v>291</v>
      </c>
      <c r="F33" s="5" t="s">
        <v>325</v>
      </c>
      <c r="G33" s="35">
        <v>727950</v>
      </c>
      <c r="H33" s="35">
        <f t="shared" si="0"/>
        <v>1310310</v>
      </c>
    </row>
    <row r="34" spans="1:8" x14ac:dyDescent="0.3">
      <c r="A34" s="78" t="s">
        <v>115</v>
      </c>
      <c r="B34" s="78" t="s">
        <v>366</v>
      </c>
      <c r="C34" s="79" t="s">
        <v>367</v>
      </c>
      <c r="D34" s="78">
        <v>50000</v>
      </c>
      <c r="E34" s="80" t="s">
        <v>291</v>
      </c>
      <c r="F34" s="4" t="s">
        <v>325</v>
      </c>
      <c r="G34" s="47">
        <v>1163800</v>
      </c>
      <c r="H34" s="47">
        <f t="shared" si="0"/>
        <v>2094840</v>
      </c>
    </row>
    <row r="35" spans="1:8" x14ac:dyDescent="0.3">
      <c r="A35" s="3" t="s">
        <v>115</v>
      </c>
      <c r="B35" s="3" t="s">
        <v>368</v>
      </c>
      <c r="C35" s="3" t="s">
        <v>369</v>
      </c>
      <c r="D35" s="3">
        <v>100000</v>
      </c>
      <c r="E35" s="81" t="s">
        <v>291</v>
      </c>
      <c r="F35" s="5" t="s">
        <v>325</v>
      </c>
      <c r="G35" s="35">
        <v>2327600</v>
      </c>
      <c r="H35" s="35">
        <f t="shared" si="0"/>
        <v>4189680</v>
      </c>
    </row>
    <row r="36" spans="1:8" x14ac:dyDescent="0.3">
      <c r="A36" s="78" t="s">
        <v>115</v>
      </c>
      <c r="B36" s="78" t="s">
        <v>370</v>
      </c>
      <c r="C36" s="79" t="s">
        <v>371</v>
      </c>
      <c r="D36" s="78">
        <v>200000</v>
      </c>
      <c r="E36" s="80" t="s">
        <v>291</v>
      </c>
      <c r="F36" s="4" t="s">
        <v>325</v>
      </c>
      <c r="G36" s="47">
        <v>3491399.9999999995</v>
      </c>
      <c r="H36" s="47">
        <f t="shared" si="0"/>
        <v>6284519.9999999991</v>
      </c>
    </row>
    <row r="37" spans="1:8" x14ac:dyDescent="0.3">
      <c r="A37" s="3" t="s">
        <v>115</v>
      </c>
      <c r="B37" s="3" t="s">
        <v>372</v>
      </c>
      <c r="C37" s="3" t="s">
        <v>373</v>
      </c>
      <c r="D37" s="3">
        <v>300000</v>
      </c>
      <c r="E37" s="81" t="s">
        <v>291</v>
      </c>
      <c r="F37" s="5" t="s">
        <v>325</v>
      </c>
      <c r="G37" s="35">
        <v>5091050</v>
      </c>
      <c r="H37" s="35">
        <f t="shared" si="0"/>
        <v>9163890</v>
      </c>
    </row>
    <row r="38" spans="1:8" x14ac:dyDescent="0.3">
      <c r="A38" s="78" t="s">
        <v>115</v>
      </c>
      <c r="B38" s="78" t="s">
        <v>374</v>
      </c>
      <c r="C38" s="79" t="s">
        <v>375</v>
      </c>
      <c r="D38" s="78">
        <v>500000</v>
      </c>
      <c r="E38" s="80" t="s">
        <v>291</v>
      </c>
      <c r="F38" s="4" t="s">
        <v>325</v>
      </c>
      <c r="G38" s="47">
        <v>7273749.9999999991</v>
      </c>
      <c r="H38" s="47">
        <f t="shared" si="0"/>
        <v>13092749.999999998</v>
      </c>
    </row>
    <row r="39" spans="1:8" x14ac:dyDescent="0.3">
      <c r="A39" s="3" t="s">
        <v>115</v>
      </c>
      <c r="B39" s="3" t="s">
        <v>376</v>
      </c>
      <c r="C39" s="3" t="s">
        <v>377</v>
      </c>
      <c r="D39" s="3">
        <v>1000000</v>
      </c>
      <c r="E39" s="81" t="s">
        <v>291</v>
      </c>
      <c r="F39" s="5" t="s">
        <v>325</v>
      </c>
      <c r="G39" s="35">
        <v>14547499.999999998</v>
      </c>
      <c r="H39" s="35">
        <f t="shared" si="0"/>
        <v>26185499.999999996</v>
      </c>
    </row>
    <row r="40" spans="1:8" x14ac:dyDescent="0.3">
      <c r="A40" s="78" t="s">
        <v>115</v>
      </c>
      <c r="B40" s="78" t="s">
        <v>378</v>
      </c>
      <c r="C40" s="79" t="s">
        <v>379</v>
      </c>
      <c r="D40" s="78">
        <v>2000000</v>
      </c>
      <c r="E40" s="80" t="s">
        <v>291</v>
      </c>
      <c r="F40" s="4" t="s">
        <v>325</v>
      </c>
      <c r="G40" s="47">
        <v>21821250</v>
      </c>
      <c r="H40" s="47">
        <f t="shared" si="0"/>
        <v>39278250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074F-7843-4749-B3A4-C442D3CCCB2E}">
  <sheetPr>
    <tabColor theme="9" tint="0.39997558519241921"/>
  </sheetPr>
  <dimension ref="A1:I19"/>
  <sheetViews>
    <sheetView topLeftCell="A7" workbookViewId="0">
      <selection activeCell="E9" sqref="E9:E10"/>
    </sheetView>
  </sheetViews>
  <sheetFormatPr defaultRowHeight="14.4" x14ac:dyDescent="0.3"/>
  <cols>
    <col min="1" max="1" width="16.44140625" bestFit="1" customWidth="1"/>
    <col min="2" max="2" width="12.6640625" bestFit="1" customWidth="1"/>
    <col min="3" max="3" width="30.5546875" customWidth="1"/>
    <col min="4" max="4" width="11.88671875" customWidth="1"/>
    <col min="5" max="5" width="13.44140625" bestFit="1" customWidth="1"/>
    <col min="6" max="7" width="13.44140625" customWidth="1"/>
    <col min="8" max="8" width="7" bestFit="1" customWidth="1"/>
    <col min="9" max="9" width="14.77734375" customWidth="1"/>
  </cols>
  <sheetData>
    <row r="1" spans="1:9" ht="16.2" thickBot="1" x14ac:dyDescent="0.35">
      <c r="A1" s="1" t="s">
        <v>187</v>
      </c>
      <c r="B1" s="2" t="s">
        <v>189</v>
      </c>
      <c r="C1" s="2" t="s">
        <v>192</v>
      </c>
      <c r="D1" s="2" t="s">
        <v>188</v>
      </c>
      <c r="E1" s="2" t="s">
        <v>29</v>
      </c>
      <c r="F1" s="2" t="s">
        <v>30</v>
      </c>
      <c r="G1" s="29" t="s">
        <v>289</v>
      </c>
      <c r="H1" s="2" t="s">
        <v>190</v>
      </c>
      <c r="I1" s="28" t="s">
        <v>262</v>
      </c>
    </row>
    <row r="2" spans="1:9" ht="57.6" x14ac:dyDescent="0.3">
      <c r="A2" s="72" t="s">
        <v>28</v>
      </c>
      <c r="B2" s="72" t="s">
        <v>293</v>
      </c>
      <c r="C2" s="73" t="s">
        <v>294</v>
      </c>
      <c r="D2" s="74" t="s">
        <v>260</v>
      </c>
      <c r="E2" s="72">
        <v>1</v>
      </c>
      <c r="F2" s="72">
        <v>1</v>
      </c>
      <c r="G2" s="75" t="s">
        <v>291</v>
      </c>
      <c r="H2" s="76">
        <v>200000</v>
      </c>
      <c r="I2" s="76">
        <v>200000</v>
      </c>
    </row>
    <row r="3" spans="1:9" ht="57.6" x14ac:dyDescent="0.3">
      <c r="A3" s="72" t="s">
        <v>28</v>
      </c>
      <c r="B3" s="72" t="s">
        <v>295</v>
      </c>
      <c r="C3" s="73" t="s">
        <v>296</v>
      </c>
      <c r="D3" s="74" t="s">
        <v>260</v>
      </c>
      <c r="E3" s="72">
        <v>2</v>
      </c>
      <c r="F3" s="72">
        <v>2</v>
      </c>
      <c r="G3" s="75" t="s">
        <v>291</v>
      </c>
      <c r="H3" s="76">
        <v>200000</v>
      </c>
      <c r="I3" s="76">
        <v>200000</v>
      </c>
    </row>
    <row r="4" spans="1:9" ht="57.6" x14ac:dyDescent="0.3">
      <c r="A4" s="72" t="s">
        <v>28</v>
      </c>
      <c r="B4" s="72" t="s">
        <v>297</v>
      </c>
      <c r="C4" s="73" t="s">
        <v>298</v>
      </c>
      <c r="D4" s="74" t="s">
        <v>260</v>
      </c>
      <c r="E4" s="72">
        <v>3</v>
      </c>
      <c r="F4" s="72">
        <v>3</v>
      </c>
      <c r="G4" s="75" t="s">
        <v>291</v>
      </c>
      <c r="H4" s="76">
        <v>200000</v>
      </c>
      <c r="I4" s="76">
        <v>200000</v>
      </c>
    </row>
    <row r="5" spans="1:9" ht="57.6" x14ac:dyDescent="0.3">
      <c r="A5" s="72" t="s">
        <v>28</v>
      </c>
      <c r="B5" s="72" t="s">
        <v>299</v>
      </c>
      <c r="C5" s="73" t="s">
        <v>300</v>
      </c>
      <c r="D5" s="74" t="s">
        <v>260</v>
      </c>
      <c r="E5" s="72">
        <v>4</v>
      </c>
      <c r="F5" s="72">
        <v>4</v>
      </c>
      <c r="G5" s="75" t="s">
        <v>291</v>
      </c>
      <c r="H5" s="76">
        <v>200000</v>
      </c>
      <c r="I5" s="76">
        <v>200000</v>
      </c>
    </row>
    <row r="6" spans="1:9" ht="72" x14ac:dyDescent="0.3">
      <c r="A6" s="72" t="s">
        <v>28</v>
      </c>
      <c r="B6" s="72" t="s">
        <v>301</v>
      </c>
      <c r="C6" s="73" t="s">
        <v>302</v>
      </c>
      <c r="D6" s="74" t="s">
        <v>260</v>
      </c>
      <c r="E6" s="72">
        <v>4</v>
      </c>
      <c r="F6" s="72">
        <v>9</v>
      </c>
      <c r="G6" s="75" t="s">
        <v>291</v>
      </c>
      <c r="H6" s="76">
        <v>200000</v>
      </c>
      <c r="I6" s="76">
        <v>200000</v>
      </c>
    </row>
    <row r="7" spans="1:9" ht="72" x14ac:dyDescent="0.3">
      <c r="A7" s="72" t="s">
        <v>28</v>
      </c>
      <c r="B7" s="72" t="s">
        <v>303</v>
      </c>
      <c r="C7" s="73" t="s">
        <v>304</v>
      </c>
      <c r="D7" s="74" t="s">
        <v>260</v>
      </c>
      <c r="E7" s="72">
        <v>10</v>
      </c>
      <c r="F7" s="72">
        <v>14</v>
      </c>
      <c r="G7" s="75" t="s">
        <v>291</v>
      </c>
      <c r="H7" s="76">
        <v>200000</v>
      </c>
      <c r="I7" s="76">
        <v>200000</v>
      </c>
    </row>
    <row r="8" spans="1:9" ht="72" x14ac:dyDescent="0.3">
      <c r="A8" s="72" t="s">
        <v>28</v>
      </c>
      <c r="B8" s="72" t="s">
        <v>305</v>
      </c>
      <c r="C8" s="73" t="s">
        <v>306</v>
      </c>
      <c r="D8" s="74" t="s">
        <v>260</v>
      </c>
      <c r="E8" s="72">
        <v>15</v>
      </c>
      <c r="F8" s="72">
        <v>19</v>
      </c>
      <c r="G8" s="75" t="s">
        <v>291</v>
      </c>
      <c r="H8" s="76">
        <v>200000</v>
      </c>
      <c r="I8" s="76">
        <v>200000</v>
      </c>
    </row>
    <row r="9" spans="1:9" ht="57.6" x14ac:dyDescent="0.3">
      <c r="A9" s="72" t="s">
        <v>28</v>
      </c>
      <c r="B9" s="72" t="s">
        <v>307</v>
      </c>
      <c r="C9" s="73" t="s">
        <v>308</v>
      </c>
      <c r="D9" s="73" t="s">
        <v>261</v>
      </c>
      <c r="E9" s="72">
        <v>1</v>
      </c>
      <c r="F9" s="72">
        <v>1</v>
      </c>
      <c r="G9" s="75" t="s">
        <v>291</v>
      </c>
      <c r="H9" s="76">
        <v>300000</v>
      </c>
      <c r="I9" s="76">
        <v>300000</v>
      </c>
    </row>
    <row r="10" spans="1:9" ht="57.6" x14ac:dyDescent="0.3">
      <c r="A10" s="72" t="s">
        <v>28</v>
      </c>
      <c r="B10" s="77" t="s">
        <v>309</v>
      </c>
      <c r="C10" s="73" t="s">
        <v>310</v>
      </c>
      <c r="D10" s="73" t="s">
        <v>261</v>
      </c>
      <c r="E10" s="72">
        <v>2</v>
      </c>
      <c r="F10" s="72">
        <v>2</v>
      </c>
      <c r="G10" s="75" t="s">
        <v>291</v>
      </c>
      <c r="H10" s="76">
        <v>300000</v>
      </c>
      <c r="I10" s="76">
        <v>300000</v>
      </c>
    </row>
    <row r="11" spans="1:9" ht="57.6" x14ac:dyDescent="0.3">
      <c r="A11" s="72" t="s">
        <v>28</v>
      </c>
      <c r="B11" s="72" t="s">
        <v>311</v>
      </c>
      <c r="C11" s="73" t="s">
        <v>312</v>
      </c>
      <c r="D11" s="73" t="s">
        <v>261</v>
      </c>
      <c r="E11" s="72">
        <v>3</v>
      </c>
      <c r="F11" s="72">
        <v>3</v>
      </c>
      <c r="G11" s="75" t="s">
        <v>291</v>
      </c>
      <c r="H11" s="76">
        <v>300000</v>
      </c>
      <c r="I11" s="76">
        <v>300000</v>
      </c>
    </row>
    <row r="12" spans="1:9" ht="57.6" x14ac:dyDescent="0.3">
      <c r="A12" s="72" t="s">
        <v>28</v>
      </c>
      <c r="B12" s="72" t="s">
        <v>313</v>
      </c>
      <c r="C12" s="73" t="s">
        <v>314</v>
      </c>
      <c r="D12" s="73" t="s">
        <v>261</v>
      </c>
      <c r="E12" s="72">
        <v>4</v>
      </c>
      <c r="F12" s="72">
        <v>4</v>
      </c>
      <c r="G12" s="75" t="s">
        <v>291</v>
      </c>
      <c r="H12" s="76">
        <v>300000</v>
      </c>
      <c r="I12" s="76">
        <v>300000</v>
      </c>
    </row>
    <row r="13" spans="1:9" ht="57.6" x14ac:dyDescent="0.3">
      <c r="A13" s="72" t="s">
        <v>28</v>
      </c>
      <c r="B13" s="72" t="s">
        <v>315</v>
      </c>
      <c r="C13" s="73" t="s">
        <v>316</v>
      </c>
      <c r="D13" s="73" t="s">
        <v>261</v>
      </c>
      <c r="E13" s="72">
        <v>5</v>
      </c>
      <c r="F13" s="72">
        <v>9</v>
      </c>
      <c r="G13" s="75" t="s">
        <v>291</v>
      </c>
      <c r="H13" s="76">
        <v>300000</v>
      </c>
      <c r="I13" s="76">
        <v>300000</v>
      </c>
    </row>
    <row r="14" spans="1:9" ht="57.6" x14ac:dyDescent="0.3">
      <c r="A14" s="72" t="s">
        <v>28</v>
      </c>
      <c r="B14" s="72" t="s">
        <v>317</v>
      </c>
      <c r="C14" s="73" t="s">
        <v>318</v>
      </c>
      <c r="D14" s="73" t="s">
        <v>261</v>
      </c>
      <c r="E14" s="72">
        <v>10</v>
      </c>
      <c r="F14" s="72">
        <v>14</v>
      </c>
      <c r="G14" s="75" t="s">
        <v>291</v>
      </c>
      <c r="H14" s="76">
        <v>300000</v>
      </c>
      <c r="I14" s="76">
        <v>300000</v>
      </c>
    </row>
    <row r="15" spans="1:9" ht="57.6" x14ac:dyDescent="0.3">
      <c r="A15" s="72" t="s">
        <v>28</v>
      </c>
      <c r="B15" s="72" t="s">
        <v>319</v>
      </c>
      <c r="C15" s="73" t="s">
        <v>320</v>
      </c>
      <c r="D15" s="73" t="s">
        <v>261</v>
      </c>
      <c r="E15" s="72">
        <v>15</v>
      </c>
      <c r="F15" s="72">
        <v>19</v>
      </c>
      <c r="G15" s="75" t="s">
        <v>291</v>
      </c>
      <c r="H15" s="76">
        <v>300000</v>
      </c>
      <c r="I15" s="76">
        <v>300000</v>
      </c>
    </row>
    <row r="19" spans="3:4" x14ac:dyDescent="0.3">
      <c r="C19" s="31"/>
      <c r="D19" s="3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A879-9863-47A9-931C-5708417D8658}">
  <sheetPr>
    <tabColor theme="7" tint="0.39997558519241921"/>
  </sheetPr>
  <dimension ref="A1:H144"/>
  <sheetViews>
    <sheetView workbookViewId="0">
      <selection activeCell="C34" sqref="C34"/>
    </sheetView>
  </sheetViews>
  <sheetFormatPr defaultRowHeight="14.4" x14ac:dyDescent="0.3"/>
  <cols>
    <col min="1" max="1" width="17.6640625" bestFit="1" customWidth="1"/>
    <col min="2" max="2" width="16" customWidth="1"/>
    <col min="3" max="3" width="40.88671875" customWidth="1"/>
    <col min="5" max="6" width="15.5546875" customWidth="1"/>
    <col min="7" max="7" width="13.33203125" customWidth="1"/>
    <col min="8" max="8" width="13.109375" customWidth="1"/>
  </cols>
  <sheetData>
    <row r="1" spans="1:8" ht="16.2" thickBot="1" x14ac:dyDescent="0.35">
      <c r="A1" s="1" t="s">
        <v>187</v>
      </c>
      <c r="B1" s="2" t="s">
        <v>189</v>
      </c>
      <c r="C1" s="2" t="s">
        <v>192</v>
      </c>
      <c r="D1" s="2" t="s">
        <v>204</v>
      </c>
      <c r="E1" s="2" t="s">
        <v>211</v>
      </c>
      <c r="F1" s="29" t="s">
        <v>289</v>
      </c>
      <c r="G1" s="2" t="s">
        <v>190</v>
      </c>
      <c r="H1" s="28" t="s">
        <v>262</v>
      </c>
    </row>
    <row r="2" spans="1:8" ht="72" x14ac:dyDescent="0.3">
      <c r="A2" s="51" t="s">
        <v>112</v>
      </c>
      <c r="B2" s="51" t="s">
        <v>68</v>
      </c>
      <c r="C2" s="52" t="s">
        <v>69</v>
      </c>
      <c r="D2" s="51" t="s">
        <v>116</v>
      </c>
      <c r="E2" s="51">
        <v>2</v>
      </c>
      <c r="F2" s="45" t="s">
        <v>290</v>
      </c>
      <c r="G2" s="55">
        <v>455312</v>
      </c>
      <c r="H2" s="55">
        <v>455312</v>
      </c>
    </row>
    <row r="3" spans="1:8" ht="28.8" x14ac:dyDescent="0.3">
      <c r="A3" s="53" t="s">
        <v>112</v>
      </c>
      <c r="B3" s="53" t="s">
        <v>70</v>
      </c>
      <c r="C3" s="54" t="s">
        <v>71</v>
      </c>
      <c r="D3" s="53" t="s">
        <v>116</v>
      </c>
      <c r="E3" s="53">
        <v>4</v>
      </c>
      <c r="F3" s="48" t="s">
        <v>290</v>
      </c>
      <c r="G3" s="56">
        <v>40193</v>
      </c>
      <c r="H3" s="56">
        <v>40193</v>
      </c>
    </row>
    <row r="4" spans="1:8" x14ac:dyDescent="0.3">
      <c r="A4" s="51" t="s">
        <v>113</v>
      </c>
      <c r="B4" s="51" t="s">
        <v>207</v>
      </c>
      <c r="C4" s="50" t="s">
        <v>208</v>
      </c>
      <c r="D4" s="51" t="s">
        <v>116</v>
      </c>
      <c r="E4" s="51">
        <v>1</v>
      </c>
      <c r="F4" s="45" t="s">
        <v>290</v>
      </c>
      <c r="G4" s="55">
        <v>269400</v>
      </c>
      <c r="H4" s="55">
        <v>269400</v>
      </c>
    </row>
    <row r="5" spans="1:8" ht="43.2" x14ac:dyDescent="0.3">
      <c r="A5" s="53"/>
      <c r="B5" s="53" t="s">
        <v>72</v>
      </c>
      <c r="C5" s="54" t="s">
        <v>73</v>
      </c>
      <c r="D5" s="53" t="s">
        <v>116</v>
      </c>
      <c r="E5" s="53">
        <v>1</v>
      </c>
      <c r="F5" s="48" t="s">
        <v>290</v>
      </c>
      <c r="G5" s="56">
        <v>199950</v>
      </c>
      <c r="H5" s="56">
        <v>199950</v>
      </c>
    </row>
    <row r="6" spans="1:8" ht="115.2" x14ac:dyDescent="0.3">
      <c r="A6" s="53" t="s">
        <v>92</v>
      </c>
      <c r="B6" s="57" t="s">
        <v>74</v>
      </c>
      <c r="C6" s="50" t="s">
        <v>75</v>
      </c>
      <c r="D6" s="51" t="s">
        <v>117</v>
      </c>
      <c r="E6" s="51">
        <v>1</v>
      </c>
      <c r="F6" s="45" t="s">
        <v>292</v>
      </c>
      <c r="G6" s="55">
        <v>0</v>
      </c>
      <c r="H6" s="55">
        <v>0</v>
      </c>
    </row>
    <row r="7" spans="1:8" ht="28.8" x14ac:dyDescent="0.3">
      <c r="A7" s="53" t="s">
        <v>114</v>
      </c>
      <c r="B7" s="53" t="s">
        <v>76</v>
      </c>
      <c r="C7" s="54" t="s">
        <v>77</v>
      </c>
      <c r="D7" s="53" t="s">
        <v>118</v>
      </c>
      <c r="E7" s="53">
        <v>1</v>
      </c>
      <c r="F7" s="48" t="s">
        <v>292</v>
      </c>
      <c r="G7" s="56">
        <v>74900</v>
      </c>
      <c r="H7" s="56">
        <v>74900</v>
      </c>
    </row>
    <row r="8" spans="1:8" ht="28.8" x14ac:dyDescent="0.3">
      <c r="A8" s="51" t="s">
        <v>114</v>
      </c>
      <c r="B8" s="51" t="s">
        <v>78</v>
      </c>
      <c r="C8" s="50" t="s">
        <v>79</v>
      </c>
      <c r="D8" s="51" t="s">
        <v>119</v>
      </c>
      <c r="E8" s="51">
        <v>1</v>
      </c>
      <c r="F8" s="45" t="s">
        <v>292</v>
      </c>
      <c r="G8" s="55">
        <v>11016</v>
      </c>
      <c r="H8" s="55">
        <v>11016</v>
      </c>
    </row>
    <row r="9" spans="1:8" ht="28.8" x14ac:dyDescent="0.3">
      <c r="A9" s="53" t="s">
        <v>114</v>
      </c>
      <c r="B9" s="53" t="s">
        <v>80</v>
      </c>
      <c r="C9" s="54" t="s">
        <v>81</v>
      </c>
      <c r="D9" s="53" t="s">
        <v>120</v>
      </c>
      <c r="E9" s="53">
        <v>1</v>
      </c>
      <c r="F9" s="48" t="s">
        <v>292</v>
      </c>
      <c r="G9" s="56">
        <v>11110</v>
      </c>
      <c r="H9" s="56">
        <v>11110</v>
      </c>
    </row>
    <row r="10" spans="1:8" ht="28.8" x14ac:dyDescent="0.3">
      <c r="A10" s="51" t="s">
        <v>114</v>
      </c>
      <c r="B10" s="51" t="s">
        <v>82</v>
      </c>
      <c r="C10" s="50" t="s">
        <v>83</v>
      </c>
      <c r="D10" s="51" t="s">
        <v>120</v>
      </c>
      <c r="E10" s="51">
        <v>1</v>
      </c>
      <c r="F10" s="45" t="s">
        <v>292</v>
      </c>
      <c r="G10" s="55">
        <v>7101</v>
      </c>
      <c r="H10" s="55">
        <v>7101</v>
      </c>
    </row>
    <row r="11" spans="1:8" ht="28.8" x14ac:dyDescent="0.3">
      <c r="A11" s="53" t="s">
        <v>114</v>
      </c>
      <c r="B11" s="53" t="s">
        <v>84</v>
      </c>
      <c r="C11" s="54" t="s">
        <v>85</v>
      </c>
      <c r="D11" s="53" t="s">
        <v>119</v>
      </c>
      <c r="E11" s="53">
        <v>1</v>
      </c>
      <c r="F11" s="48" t="s">
        <v>292</v>
      </c>
      <c r="G11" s="56">
        <v>37166</v>
      </c>
      <c r="H11" s="56">
        <v>37166</v>
      </c>
    </row>
    <row r="12" spans="1:8" ht="28.8" x14ac:dyDescent="0.3">
      <c r="A12" s="51" t="s">
        <v>114</v>
      </c>
      <c r="B12" s="51" t="s">
        <v>86</v>
      </c>
      <c r="C12" s="50" t="s">
        <v>87</v>
      </c>
      <c r="D12" s="51" t="s">
        <v>118</v>
      </c>
      <c r="E12" s="51">
        <v>1</v>
      </c>
      <c r="F12" s="45" t="s">
        <v>292</v>
      </c>
      <c r="G12" s="55">
        <v>14974</v>
      </c>
      <c r="H12" s="55">
        <v>14974</v>
      </c>
    </row>
    <row r="13" spans="1:8" ht="28.8" x14ac:dyDescent="0.3">
      <c r="A13" s="53" t="s">
        <v>114</v>
      </c>
      <c r="B13" s="53" t="s">
        <v>88</v>
      </c>
      <c r="C13" s="54" t="s">
        <v>89</v>
      </c>
      <c r="D13" s="53" t="s">
        <v>118</v>
      </c>
      <c r="E13" s="53">
        <v>2</v>
      </c>
      <c r="F13" s="48" t="s">
        <v>290</v>
      </c>
      <c r="G13" s="56">
        <v>15008</v>
      </c>
      <c r="H13" s="56">
        <v>15008</v>
      </c>
    </row>
    <row r="14" spans="1:8" x14ac:dyDescent="0.3">
      <c r="A14" s="51" t="s">
        <v>114</v>
      </c>
      <c r="B14" s="51" t="s">
        <v>90</v>
      </c>
      <c r="C14" s="50" t="s">
        <v>91</v>
      </c>
      <c r="D14" s="51" t="s">
        <v>118</v>
      </c>
      <c r="E14" s="51">
        <v>1</v>
      </c>
      <c r="F14" s="45" t="s">
        <v>292</v>
      </c>
      <c r="G14" s="55">
        <v>2111</v>
      </c>
      <c r="H14" s="55">
        <v>2111</v>
      </c>
    </row>
    <row r="15" spans="1:8" ht="72" x14ac:dyDescent="0.3">
      <c r="A15" s="53" t="s">
        <v>92</v>
      </c>
      <c r="B15" s="53" t="s">
        <v>212</v>
      </c>
      <c r="C15" s="54" t="s">
        <v>93</v>
      </c>
      <c r="D15" s="53" t="s">
        <v>119</v>
      </c>
      <c r="E15" s="53">
        <v>1</v>
      </c>
      <c r="F15" s="48" t="s">
        <v>292</v>
      </c>
      <c r="G15" s="56">
        <v>1011000</v>
      </c>
      <c r="H15" s="56">
        <v>1011000</v>
      </c>
    </row>
    <row r="16" spans="1:8" ht="129.6" x14ac:dyDescent="0.3">
      <c r="A16" s="53" t="s">
        <v>92</v>
      </c>
      <c r="B16" s="51" t="s">
        <v>94</v>
      </c>
      <c r="C16" s="50" t="s">
        <v>95</v>
      </c>
      <c r="D16" s="51" t="s">
        <v>121</v>
      </c>
      <c r="E16" s="51">
        <v>1</v>
      </c>
      <c r="F16" s="45" t="s">
        <v>292</v>
      </c>
      <c r="G16" s="55">
        <v>0</v>
      </c>
      <c r="H16" s="55">
        <v>0</v>
      </c>
    </row>
    <row r="17" spans="1:8" ht="28.8" x14ac:dyDescent="0.3">
      <c r="A17" s="53" t="s">
        <v>114</v>
      </c>
      <c r="B17" s="53" t="s">
        <v>96</v>
      </c>
      <c r="C17" s="54" t="s">
        <v>97</v>
      </c>
      <c r="D17" s="53" t="s">
        <v>118</v>
      </c>
      <c r="E17" s="53">
        <v>1</v>
      </c>
      <c r="F17" s="48" t="s">
        <v>292</v>
      </c>
      <c r="G17" s="56">
        <v>96833</v>
      </c>
      <c r="H17" s="56">
        <v>96833</v>
      </c>
    </row>
    <row r="18" spans="1:8" ht="28.8" x14ac:dyDescent="0.3">
      <c r="A18" s="51" t="s">
        <v>114</v>
      </c>
      <c r="B18" s="51" t="s">
        <v>98</v>
      </c>
      <c r="C18" s="50" t="s">
        <v>99</v>
      </c>
      <c r="D18" s="51" t="s">
        <v>120</v>
      </c>
      <c r="E18" s="51">
        <v>1</v>
      </c>
      <c r="F18" s="45" t="s">
        <v>292</v>
      </c>
      <c r="G18" s="55">
        <v>27308</v>
      </c>
      <c r="H18" s="55">
        <v>27308</v>
      </c>
    </row>
    <row r="19" spans="1:8" ht="28.8" x14ac:dyDescent="0.3">
      <c r="A19" s="53" t="s">
        <v>114</v>
      </c>
      <c r="B19" s="53" t="s">
        <v>100</v>
      </c>
      <c r="C19" s="54" t="s">
        <v>101</v>
      </c>
      <c r="D19" s="53" t="s">
        <v>118</v>
      </c>
      <c r="E19" s="53">
        <v>1</v>
      </c>
      <c r="F19" s="48" t="s">
        <v>292</v>
      </c>
      <c r="G19" s="56">
        <v>21148</v>
      </c>
      <c r="H19" s="56">
        <v>21148</v>
      </c>
    </row>
    <row r="20" spans="1:8" ht="28.8" x14ac:dyDescent="0.3">
      <c r="A20" s="51" t="s">
        <v>114</v>
      </c>
      <c r="B20" s="51" t="s">
        <v>102</v>
      </c>
      <c r="C20" s="50" t="s">
        <v>103</v>
      </c>
      <c r="D20" s="51" t="s">
        <v>122</v>
      </c>
      <c r="E20" s="51">
        <v>1</v>
      </c>
      <c r="F20" s="45" t="s">
        <v>292</v>
      </c>
      <c r="G20" s="55">
        <v>47882</v>
      </c>
      <c r="H20" s="55">
        <v>47882</v>
      </c>
    </row>
    <row r="21" spans="1:8" ht="28.8" x14ac:dyDescent="0.3">
      <c r="A21" s="53" t="s">
        <v>114</v>
      </c>
      <c r="B21" s="53" t="s">
        <v>104</v>
      </c>
      <c r="C21" s="54" t="s">
        <v>105</v>
      </c>
      <c r="D21" s="53" t="s">
        <v>123</v>
      </c>
      <c r="E21" s="53">
        <v>1</v>
      </c>
      <c r="F21" s="48" t="s">
        <v>292</v>
      </c>
      <c r="G21" s="56">
        <v>11731</v>
      </c>
      <c r="H21" s="56">
        <v>11731</v>
      </c>
    </row>
    <row r="22" spans="1:8" ht="28.8" x14ac:dyDescent="0.3">
      <c r="A22" s="51" t="s">
        <v>114</v>
      </c>
      <c r="B22" s="51" t="s">
        <v>106</v>
      </c>
      <c r="C22" s="50" t="s">
        <v>107</v>
      </c>
      <c r="D22" s="51" t="s">
        <v>123</v>
      </c>
      <c r="E22" s="51">
        <v>1</v>
      </c>
      <c r="F22" s="45" t="s">
        <v>292</v>
      </c>
      <c r="G22" s="55">
        <v>11696</v>
      </c>
      <c r="H22" s="55">
        <v>11696</v>
      </c>
    </row>
    <row r="23" spans="1:8" x14ac:dyDescent="0.3">
      <c r="A23" s="53" t="s">
        <v>114</v>
      </c>
      <c r="B23" s="53" t="s">
        <v>108</v>
      </c>
      <c r="C23" s="54" t="s">
        <v>109</v>
      </c>
      <c r="D23" s="53" t="s">
        <v>123</v>
      </c>
      <c r="E23" s="53">
        <v>1</v>
      </c>
      <c r="F23" s="48" t="s">
        <v>292</v>
      </c>
      <c r="G23" s="56">
        <v>7207</v>
      </c>
      <c r="H23" s="56">
        <v>7207</v>
      </c>
    </row>
    <row r="24" spans="1:8" ht="28.8" x14ac:dyDescent="0.3">
      <c r="A24" s="51" t="s">
        <v>114</v>
      </c>
      <c r="B24" s="51" t="s">
        <v>88</v>
      </c>
      <c r="C24" s="50" t="s">
        <v>89</v>
      </c>
      <c r="D24" s="51" t="s">
        <v>118</v>
      </c>
      <c r="E24" s="51">
        <v>2</v>
      </c>
      <c r="F24" s="45" t="s">
        <v>290</v>
      </c>
      <c r="G24" s="55">
        <v>15008</v>
      </c>
      <c r="H24" s="55">
        <v>15008</v>
      </c>
    </row>
    <row r="25" spans="1:8" x14ac:dyDescent="0.3">
      <c r="A25" s="53" t="s">
        <v>114</v>
      </c>
      <c r="B25" s="53" t="s">
        <v>90</v>
      </c>
      <c r="C25" s="54" t="s">
        <v>91</v>
      </c>
      <c r="D25" s="53" t="s">
        <v>118</v>
      </c>
      <c r="E25" s="53">
        <v>1</v>
      </c>
      <c r="F25" s="48" t="s">
        <v>292</v>
      </c>
      <c r="G25" s="56">
        <v>2111</v>
      </c>
      <c r="H25" s="56">
        <v>2111</v>
      </c>
    </row>
    <row r="26" spans="1:8" ht="43.2" x14ac:dyDescent="0.3">
      <c r="A26" s="51" t="s">
        <v>115</v>
      </c>
      <c r="B26" s="51" t="s">
        <v>110</v>
      </c>
      <c r="C26" s="50" t="s">
        <v>210</v>
      </c>
      <c r="D26" s="51" t="s">
        <v>116</v>
      </c>
      <c r="E26" s="51">
        <v>1</v>
      </c>
      <c r="F26" s="45" t="s">
        <v>291</v>
      </c>
      <c r="G26" s="55">
        <v>0</v>
      </c>
      <c r="H26" s="55">
        <v>0</v>
      </c>
    </row>
    <row r="27" spans="1:8" ht="43.2" x14ac:dyDescent="0.3">
      <c r="A27" s="53" t="s">
        <v>115</v>
      </c>
      <c r="B27" s="53" t="s">
        <v>111</v>
      </c>
      <c r="C27" s="54" t="s">
        <v>209</v>
      </c>
      <c r="D27" s="53" t="s">
        <v>116</v>
      </c>
      <c r="E27" s="53">
        <v>1</v>
      </c>
      <c r="F27" s="48" t="s">
        <v>291</v>
      </c>
      <c r="G27" s="56">
        <v>0</v>
      </c>
      <c r="H27" s="56">
        <v>0</v>
      </c>
    </row>
    <row r="28" spans="1:8" ht="72" x14ac:dyDescent="0.3">
      <c r="A28" s="53" t="s">
        <v>92</v>
      </c>
      <c r="B28" s="51" t="s">
        <v>212</v>
      </c>
      <c r="C28" s="50" t="s">
        <v>93</v>
      </c>
      <c r="D28" s="51" t="s">
        <v>119</v>
      </c>
      <c r="E28" s="51">
        <v>1</v>
      </c>
      <c r="F28" s="45" t="s">
        <v>292</v>
      </c>
      <c r="G28" s="55">
        <v>1011000</v>
      </c>
      <c r="H28" s="55">
        <v>1011000</v>
      </c>
    </row>
    <row r="29" spans="1:8" x14ac:dyDescent="0.3">
      <c r="A29" s="43"/>
      <c r="B29" s="43"/>
      <c r="C29" s="43"/>
      <c r="D29" s="43"/>
      <c r="E29" s="43"/>
      <c r="F29" s="43"/>
      <c r="G29" s="43"/>
      <c r="H29" s="43"/>
    </row>
    <row r="30" spans="1:8" x14ac:dyDescent="0.3">
      <c r="A30" s="43"/>
      <c r="B30" s="43"/>
      <c r="C30" s="43"/>
      <c r="D30" s="43"/>
      <c r="E30" s="43"/>
      <c r="F30" s="43"/>
      <c r="G30" s="43"/>
      <c r="H30" s="43"/>
    </row>
    <row r="31" spans="1:8" x14ac:dyDescent="0.3">
      <c r="A31" s="43"/>
      <c r="B31" s="43"/>
      <c r="C31" s="43"/>
      <c r="D31" s="43"/>
      <c r="E31" s="43"/>
      <c r="F31" s="43"/>
      <c r="G31" s="43"/>
      <c r="H31" s="43"/>
    </row>
    <row r="32" spans="1:8" x14ac:dyDescent="0.3">
      <c r="A32" s="43"/>
      <c r="B32" s="43"/>
      <c r="C32" s="43"/>
      <c r="D32" s="43"/>
      <c r="E32" s="43"/>
      <c r="F32" s="43"/>
      <c r="G32" s="43"/>
      <c r="H32" s="43"/>
    </row>
    <row r="33" spans="1:8" x14ac:dyDescent="0.3">
      <c r="A33" s="43"/>
      <c r="B33" s="43"/>
      <c r="C33" s="43"/>
      <c r="D33" s="43"/>
      <c r="E33" s="43"/>
      <c r="F33" s="43"/>
      <c r="G33" s="43"/>
      <c r="H33" s="43"/>
    </row>
    <row r="34" spans="1:8" x14ac:dyDescent="0.3">
      <c r="A34" s="43"/>
      <c r="B34" s="43"/>
      <c r="C34" s="43"/>
      <c r="D34" s="43"/>
      <c r="E34" s="43"/>
      <c r="F34" s="43"/>
      <c r="G34" s="43"/>
      <c r="H34" s="43"/>
    </row>
    <row r="35" spans="1:8" x14ac:dyDescent="0.3">
      <c r="A35" s="43"/>
      <c r="B35" s="43"/>
      <c r="C35" s="43"/>
      <c r="D35" s="43"/>
      <c r="E35" s="43"/>
      <c r="F35" s="43"/>
      <c r="G35" s="43"/>
      <c r="H35" s="43"/>
    </row>
    <row r="36" spans="1:8" x14ac:dyDescent="0.3">
      <c r="A36" s="43"/>
      <c r="B36" s="43"/>
      <c r="C36" s="43"/>
      <c r="D36" s="43"/>
      <c r="E36" s="43"/>
      <c r="F36" s="43"/>
      <c r="G36" s="43"/>
      <c r="H36" s="43"/>
    </row>
    <row r="37" spans="1:8" x14ac:dyDescent="0.3">
      <c r="A37" s="43"/>
      <c r="B37" s="43"/>
      <c r="C37" s="43"/>
      <c r="D37" s="43"/>
      <c r="E37" s="43"/>
      <c r="F37" s="43"/>
      <c r="G37" s="43"/>
      <c r="H37" s="43"/>
    </row>
    <row r="38" spans="1:8" x14ac:dyDescent="0.3">
      <c r="A38" s="43"/>
      <c r="B38" s="43"/>
      <c r="C38" s="43"/>
      <c r="D38" s="43"/>
      <c r="E38" s="43"/>
      <c r="F38" s="43"/>
      <c r="G38" s="43"/>
      <c r="H38" s="43"/>
    </row>
    <row r="39" spans="1:8" x14ac:dyDescent="0.3">
      <c r="A39" s="43"/>
      <c r="B39" s="43"/>
      <c r="C39" s="43"/>
      <c r="D39" s="43"/>
      <c r="E39" s="43"/>
      <c r="F39" s="43"/>
      <c r="G39" s="43"/>
      <c r="H39" s="43"/>
    </row>
    <row r="40" spans="1:8" x14ac:dyDescent="0.3">
      <c r="A40" s="43"/>
      <c r="B40" s="43"/>
      <c r="C40" s="43"/>
      <c r="D40" s="43"/>
      <c r="E40" s="43"/>
      <c r="F40" s="43"/>
      <c r="G40" s="43"/>
      <c r="H40" s="43"/>
    </row>
    <row r="41" spans="1:8" x14ac:dyDescent="0.3">
      <c r="A41" s="43"/>
      <c r="B41" s="43"/>
      <c r="C41" s="43"/>
      <c r="D41" s="43"/>
      <c r="E41" s="43"/>
      <c r="F41" s="43"/>
      <c r="G41" s="43"/>
      <c r="H41" s="43"/>
    </row>
    <row r="42" spans="1:8" x14ac:dyDescent="0.3">
      <c r="A42" s="43"/>
      <c r="B42" s="43"/>
      <c r="C42" s="43"/>
      <c r="D42" s="43"/>
      <c r="E42" s="43"/>
      <c r="F42" s="43"/>
      <c r="G42" s="43"/>
      <c r="H42" s="43"/>
    </row>
    <row r="43" spans="1:8" x14ac:dyDescent="0.3">
      <c r="A43" s="43"/>
      <c r="B43" s="43"/>
      <c r="C43" s="43"/>
      <c r="D43" s="43"/>
      <c r="E43" s="43"/>
      <c r="F43" s="43"/>
      <c r="G43" s="43"/>
      <c r="H43" s="43"/>
    </row>
    <row r="44" spans="1:8" x14ac:dyDescent="0.3">
      <c r="A44" s="43"/>
      <c r="B44" s="43"/>
      <c r="C44" s="43"/>
      <c r="D44" s="43"/>
      <c r="E44" s="43"/>
      <c r="F44" s="43"/>
      <c r="G44" s="43"/>
      <c r="H44" s="43"/>
    </row>
    <row r="45" spans="1:8" x14ac:dyDescent="0.3">
      <c r="A45" s="43"/>
      <c r="B45" s="43"/>
      <c r="C45" s="43"/>
      <c r="D45" s="43"/>
      <c r="E45" s="43"/>
      <c r="F45" s="43"/>
      <c r="G45" s="43"/>
      <c r="H45" s="43"/>
    </row>
    <row r="46" spans="1:8" x14ac:dyDescent="0.3">
      <c r="A46" s="43"/>
      <c r="B46" s="43"/>
      <c r="C46" s="43"/>
      <c r="D46" s="43"/>
      <c r="E46" s="43"/>
      <c r="F46" s="43"/>
      <c r="G46" s="43"/>
      <c r="H46" s="43"/>
    </row>
    <row r="47" spans="1:8" x14ac:dyDescent="0.3">
      <c r="A47" s="43"/>
      <c r="B47" s="43"/>
      <c r="C47" s="43"/>
      <c r="D47" s="43"/>
      <c r="E47" s="43"/>
      <c r="F47" s="43"/>
      <c r="G47" s="43"/>
      <c r="H47" s="43"/>
    </row>
    <row r="48" spans="1:8" x14ac:dyDescent="0.3">
      <c r="A48" s="43"/>
      <c r="B48" s="43"/>
      <c r="C48" s="43"/>
      <c r="D48" s="43"/>
      <c r="E48" s="43"/>
      <c r="F48" s="43"/>
      <c r="G48" s="43"/>
      <c r="H48" s="43"/>
    </row>
    <row r="49" spans="1:8" x14ac:dyDescent="0.3">
      <c r="A49" s="43"/>
      <c r="B49" s="43"/>
      <c r="C49" s="43"/>
      <c r="D49" s="43"/>
      <c r="E49" s="43"/>
      <c r="F49" s="43"/>
      <c r="G49" s="43"/>
      <c r="H49" s="43"/>
    </row>
    <row r="50" spans="1:8" x14ac:dyDescent="0.3">
      <c r="A50" s="43"/>
      <c r="B50" s="43"/>
      <c r="C50" s="43"/>
      <c r="D50" s="43"/>
      <c r="E50" s="43"/>
      <c r="F50" s="43"/>
      <c r="G50" s="43"/>
      <c r="H50" s="43"/>
    </row>
    <row r="51" spans="1:8" x14ac:dyDescent="0.3">
      <c r="A51" s="43"/>
      <c r="B51" s="43"/>
      <c r="C51" s="43"/>
      <c r="D51" s="43"/>
      <c r="E51" s="43"/>
      <c r="F51" s="43"/>
      <c r="G51" s="43"/>
      <c r="H51" s="43"/>
    </row>
    <row r="52" spans="1:8" x14ac:dyDescent="0.3">
      <c r="A52" s="43"/>
      <c r="B52" s="43"/>
      <c r="C52" s="43"/>
      <c r="D52" s="43"/>
      <c r="E52" s="43"/>
      <c r="F52" s="43"/>
      <c r="G52" s="43"/>
      <c r="H52" s="43"/>
    </row>
    <row r="53" spans="1:8" x14ac:dyDescent="0.3">
      <c r="A53" s="43"/>
      <c r="B53" s="43"/>
      <c r="C53" s="43"/>
      <c r="D53" s="43"/>
      <c r="E53" s="43"/>
      <c r="F53" s="43"/>
      <c r="G53" s="43"/>
      <c r="H53" s="43"/>
    </row>
    <row r="54" spans="1:8" x14ac:dyDescent="0.3">
      <c r="A54" s="43"/>
      <c r="B54" s="43"/>
      <c r="C54" s="43"/>
      <c r="D54" s="43"/>
      <c r="E54" s="43"/>
      <c r="F54" s="43"/>
      <c r="G54" s="43"/>
      <c r="H54" s="43"/>
    </row>
    <row r="55" spans="1:8" x14ac:dyDescent="0.3">
      <c r="A55" s="43"/>
      <c r="B55" s="43"/>
      <c r="C55" s="43"/>
      <c r="D55" s="43"/>
      <c r="E55" s="43"/>
      <c r="F55" s="43"/>
      <c r="G55" s="43"/>
      <c r="H55" s="43"/>
    </row>
    <row r="56" spans="1:8" x14ac:dyDescent="0.3">
      <c r="A56" s="43"/>
      <c r="B56" s="43"/>
      <c r="C56" s="43"/>
      <c r="D56" s="43"/>
      <c r="E56" s="43"/>
      <c r="F56" s="43"/>
      <c r="G56" s="43"/>
      <c r="H56" s="43"/>
    </row>
    <row r="57" spans="1:8" x14ac:dyDescent="0.3">
      <c r="A57" s="43"/>
      <c r="B57" s="43"/>
      <c r="C57" s="43"/>
      <c r="D57" s="43"/>
      <c r="E57" s="43"/>
      <c r="F57" s="43"/>
      <c r="G57" s="43"/>
      <c r="H57" s="43"/>
    </row>
    <row r="58" spans="1:8" x14ac:dyDescent="0.3">
      <c r="A58" s="43"/>
      <c r="B58" s="43"/>
      <c r="C58" s="43"/>
      <c r="D58" s="43"/>
      <c r="E58" s="43"/>
      <c r="F58" s="43"/>
      <c r="G58" s="43"/>
      <c r="H58" s="43"/>
    </row>
    <row r="59" spans="1:8" x14ac:dyDescent="0.3">
      <c r="A59" s="43"/>
      <c r="B59" s="43"/>
      <c r="C59" s="43"/>
      <c r="D59" s="43"/>
      <c r="E59" s="43"/>
      <c r="F59" s="43"/>
      <c r="G59" s="43"/>
      <c r="H59" s="43"/>
    </row>
    <row r="60" spans="1:8" x14ac:dyDescent="0.3">
      <c r="A60" s="43"/>
      <c r="B60" s="43"/>
      <c r="C60" s="43"/>
      <c r="D60" s="43"/>
      <c r="E60" s="43"/>
      <c r="F60" s="43"/>
      <c r="G60" s="43"/>
      <c r="H60" s="43"/>
    </row>
    <row r="61" spans="1:8" x14ac:dyDescent="0.3">
      <c r="A61" s="43"/>
      <c r="B61" s="43"/>
      <c r="C61" s="43"/>
      <c r="D61" s="43"/>
      <c r="E61" s="43"/>
      <c r="F61" s="43"/>
      <c r="G61" s="43"/>
      <c r="H61" s="43"/>
    </row>
    <row r="62" spans="1:8" x14ac:dyDescent="0.3">
      <c r="A62" s="43"/>
      <c r="B62" s="43"/>
      <c r="C62" s="43"/>
      <c r="D62" s="43"/>
      <c r="E62" s="43"/>
      <c r="F62" s="43"/>
      <c r="G62" s="43"/>
      <c r="H62" s="43"/>
    </row>
    <row r="63" spans="1:8" x14ac:dyDescent="0.3">
      <c r="A63" s="43"/>
      <c r="B63" s="43"/>
      <c r="C63" s="43"/>
      <c r="D63" s="43"/>
      <c r="E63" s="43"/>
      <c r="F63" s="43"/>
      <c r="G63" s="43"/>
      <c r="H63" s="43"/>
    </row>
    <row r="64" spans="1:8" x14ac:dyDescent="0.3">
      <c r="A64" s="43"/>
      <c r="B64" s="43"/>
      <c r="C64" s="43"/>
      <c r="D64" s="43"/>
      <c r="E64" s="43"/>
      <c r="F64" s="43"/>
      <c r="G64" s="43"/>
      <c r="H64" s="43"/>
    </row>
    <row r="65" spans="1:8" x14ac:dyDescent="0.3">
      <c r="A65" s="43"/>
      <c r="B65" s="43"/>
      <c r="C65" s="43"/>
      <c r="D65" s="43"/>
      <c r="E65" s="43"/>
      <c r="F65" s="43"/>
      <c r="G65" s="43"/>
      <c r="H65" s="43"/>
    </row>
    <row r="66" spans="1:8" x14ac:dyDescent="0.3">
      <c r="A66" s="43"/>
      <c r="B66" s="43"/>
      <c r="C66" s="43"/>
      <c r="D66" s="43"/>
      <c r="E66" s="43"/>
      <c r="F66" s="43"/>
      <c r="G66" s="43"/>
      <c r="H66" s="43"/>
    </row>
    <row r="67" spans="1:8" x14ac:dyDescent="0.3">
      <c r="A67" s="43"/>
      <c r="B67" s="43"/>
      <c r="C67" s="43"/>
      <c r="D67" s="43"/>
      <c r="E67" s="43"/>
      <c r="F67" s="43"/>
      <c r="G67" s="43"/>
      <c r="H67" s="43"/>
    </row>
    <row r="68" spans="1:8" x14ac:dyDescent="0.3">
      <c r="A68" s="43"/>
      <c r="B68" s="43"/>
      <c r="C68" s="43"/>
      <c r="D68" s="43"/>
      <c r="E68" s="43"/>
      <c r="F68" s="43"/>
      <c r="G68" s="43"/>
      <c r="H68" s="43"/>
    </row>
    <row r="69" spans="1:8" x14ac:dyDescent="0.3">
      <c r="A69" s="43"/>
      <c r="B69" s="43"/>
      <c r="C69" s="43"/>
      <c r="D69" s="43"/>
      <c r="E69" s="43"/>
      <c r="F69" s="43"/>
      <c r="G69" s="43"/>
      <c r="H69" s="43"/>
    </row>
    <row r="70" spans="1:8" x14ac:dyDescent="0.3">
      <c r="A70" s="43"/>
      <c r="B70" s="43"/>
      <c r="C70" s="43"/>
      <c r="D70" s="43"/>
      <c r="E70" s="43"/>
      <c r="F70" s="43"/>
      <c r="G70" s="43"/>
      <c r="H70" s="43"/>
    </row>
    <row r="71" spans="1:8" x14ac:dyDescent="0.3">
      <c r="A71" s="43"/>
      <c r="B71" s="43"/>
      <c r="C71" s="43"/>
      <c r="D71" s="43"/>
      <c r="E71" s="43"/>
      <c r="F71" s="43"/>
      <c r="G71" s="43"/>
      <c r="H71" s="43"/>
    </row>
    <row r="72" spans="1:8" x14ac:dyDescent="0.3">
      <c r="A72" s="43"/>
      <c r="B72" s="43"/>
      <c r="C72" s="43"/>
      <c r="D72" s="43"/>
      <c r="E72" s="43"/>
      <c r="F72" s="43"/>
      <c r="G72" s="43"/>
      <c r="H72" s="43"/>
    </row>
    <row r="73" spans="1:8" x14ac:dyDescent="0.3">
      <c r="A73" s="43"/>
      <c r="B73" s="43"/>
      <c r="C73" s="43"/>
      <c r="D73" s="43"/>
      <c r="E73" s="43"/>
      <c r="F73" s="43"/>
      <c r="G73" s="43"/>
      <c r="H73" s="43"/>
    </row>
    <row r="74" spans="1:8" x14ac:dyDescent="0.3">
      <c r="A74" s="43"/>
      <c r="B74" s="43"/>
      <c r="C74" s="43"/>
      <c r="D74" s="43"/>
      <c r="E74" s="43"/>
      <c r="F74" s="43"/>
      <c r="G74" s="43"/>
      <c r="H74" s="43"/>
    </row>
    <row r="75" spans="1:8" x14ac:dyDescent="0.3">
      <c r="A75" s="43"/>
      <c r="B75" s="43"/>
      <c r="C75" s="43"/>
      <c r="D75" s="43"/>
      <c r="E75" s="43"/>
      <c r="F75" s="43"/>
      <c r="G75" s="43"/>
      <c r="H75" s="43"/>
    </row>
    <row r="76" spans="1:8" x14ac:dyDescent="0.3">
      <c r="A76" s="43"/>
      <c r="B76" s="43"/>
      <c r="C76" s="43"/>
      <c r="D76" s="43"/>
      <c r="E76" s="43"/>
      <c r="F76" s="43"/>
      <c r="G76" s="43"/>
      <c r="H76" s="43"/>
    </row>
    <row r="77" spans="1:8" x14ac:dyDescent="0.3">
      <c r="A77" s="43"/>
      <c r="B77" s="43"/>
      <c r="C77" s="43"/>
      <c r="D77" s="43"/>
      <c r="E77" s="43"/>
      <c r="F77" s="43"/>
      <c r="G77" s="43"/>
      <c r="H77" s="43"/>
    </row>
    <row r="78" spans="1:8" x14ac:dyDescent="0.3">
      <c r="A78" s="43"/>
      <c r="B78" s="43"/>
      <c r="C78" s="43"/>
      <c r="D78" s="43"/>
      <c r="E78" s="43"/>
      <c r="F78" s="43"/>
      <c r="G78" s="43"/>
      <c r="H78" s="43"/>
    </row>
    <row r="79" spans="1:8" x14ac:dyDescent="0.3">
      <c r="A79" s="43"/>
      <c r="B79" s="43"/>
      <c r="C79" s="43"/>
      <c r="D79" s="43"/>
      <c r="E79" s="43"/>
      <c r="F79" s="43"/>
      <c r="G79" s="43"/>
      <c r="H79" s="43"/>
    </row>
    <row r="80" spans="1:8" x14ac:dyDescent="0.3">
      <c r="A80" s="43"/>
      <c r="B80" s="43"/>
      <c r="C80" s="43"/>
      <c r="D80" s="43"/>
      <c r="E80" s="43"/>
      <c r="F80" s="43"/>
      <c r="G80" s="43"/>
      <c r="H80" s="43"/>
    </row>
    <row r="81" spans="1:8" x14ac:dyDescent="0.3">
      <c r="A81" s="43"/>
      <c r="B81" s="43"/>
      <c r="C81" s="43"/>
      <c r="D81" s="43"/>
      <c r="E81" s="43"/>
      <c r="F81" s="43"/>
      <c r="G81" s="43"/>
      <c r="H81" s="43"/>
    </row>
    <row r="82" spans="1:8" x14ac:dyDescent="0.3">
      <c r="A82" s="43"/>
      <c r="B82" s="43"/>
      <c r="C82" s="43"/>
      <c r="D82" s="43"/>
      <c r="E82" s="43"/>
      <c r="F82" s="43"/>
      <c r="G82" s="43"/>
      <c r="H82" s="43"/>
    </row>
    <row r="83" spans="1:8" x14ac:dyDescent="0.3">
      <c r="A83" s="43"/>
      <c r="B83" s="43"/>
      <c r="C83" s="43"/>
      <c r="D83" s="43"/>
      <c r="E83" s="43"/>
      <c r="F83" s="43"/>
      <c r="G83" s="43"/>
      <c r="H83" s="43"/>
    </row>
    <row r="84" spans="1:8" x14ac:dyDescent="0.3">
      <c r="A84" s="43"/>
      <c r="B84" s="43"/>
      <c r="C84" s="43"/>
      <c r="D84" s="43"/>
      <c r="E84" s="43"/>
      <c r="F84" s="43"/>
      <c r="G84" s="43"/>
      <c r="H84" s="43"/>
    </row>
    <row r="85" spans="1:8" x14ac:dyDescent="0.3">
      <c r="A85" s="43"/>
      <c r="B85" s="43"/>
      <c r="C85" s="43"/>
      <c r="D85" s="43"/>
      <c r="E85" s="43"/>
      <c r="F85" s="43"/>
      <c r="G85" s="43"/>
      <c r="H85" s="43"/>
    </row>
    <row r="86" spans="1:8" x14ac:dyDescent="0.3">
      <c r="A86" s="43"/>
      <c r="B86" s="43"/>
      <c r="C86" s="43"/>
      <c r="D86" s="43"/>
      <c r="E86" s="43"/>
      <c r="F86" s="43"/>
      <c r="G86" s="43"/>
      <c r="H86" s="43"/>
    </row>
    <row r="87" spans="1:8" x14ac:dyDescent="0.3">
      <c r="A87" s="43"/>
      <c r="B87" s="43"/>
      <c r="C87" s="43"/>
      <c r="D87" s="43"/>
      <c r="E87" s="43"/>
      <c r="F87" s="43"/>
      <c r="G87" s="43"/>
      <c r="H87" s="43"/>
    </row>
    <row r="88" spans="1:8" x14ac:dyDescent="0.3">
      <c r="A88" s="43"/>
      <c r="B88" s="43"/>
      <c r="C88" s="43"/>
      <c r="D88" s="43"/>
      <c r="E88" s="43"/>
      <c r="F88" s="43"/>
      <c r="G88" s="43"/>
      <c r="H88" s="43"/>
    </row>
    <row r="89" spans="1:8" x14ac:dyDescent="0.3">
      <c r="A89" s="43"/>
      <c r="B89" s="43"/>
      <c r="C89" s="43"/>
      <c r="D89" s="43"/>
      <c r="E89" s="43"/>
      <c r="F89" s="43"/>
      <c r="G89" s="43"/>
      <c r="H89" s="43"/>
    </row>
    <row r="90" spans="1:8" x14ac:dyDescent="0.3">
      <c r="A90" s="43"/>
      <c r="B90" s="43"/>
      <c r="C90" s="43"/>
      <c r="D90" s="43"/>
      <c r="E90" s="43"/>
      <c r="F90" s="43"/>
      <c r="G90" s="43"/>
      <c r="H90" s="43"/>
    </row>
    <row r="91" spans="1:8" x14ac:dyDescent="0.3">
      <c r="A91" s="43"/>
      <c r="B91" s="43"/>
      <c r="C91" s="43"/>
      <c r="D91" s="43"/>
      <c r="E91" s="43"/>
      <c r="F91" s="43"/>
      <c r="G91" s="43"/>
      <c r="H91" s="43"/>
    </row>
    <row r="92" spans="1:8" x14ac:dyDescent="0.3">
      <c r="A92" s="43"/>
      <c r="B92" s="43"/>
      <c r="C92" s="43"/>
      <c r="D92" s="43"/>
      <c r="E92" s="43"/>
      <c r="F92" s="43"/>
      <c r="G92" s="43"/>
      <c r="H92" s="43"/>
    </row>
    <row r="93" spans="1:8" x14ac:dyDescent="0.3">
      <c r="A93" s="43"/>
      <c r="B93" s="43"/>
      <c r="C93" s="43"/>
      <c r="D93" s="43"/>
      <c r="E93" s="43"/>
      <c r="F93" s="43"/>
      <c r="G93" s="43"/>
      <c r="H93" s="43"/>
    </row>
    <row r="94" spans="1:8" x14ac:dyDescent="0.3">
      <c r="A94" s="43"/>
      <c r="B94" s="43"/>
      <c r="C94" s="43"/>
      <c r="D94" s="43"/>
      <c r="E94" s="43"/>
      <c r="F94" s="43"/>
      <c r="G94" s="43"/>
      <c r="H94" s="43"/>
    </row>
    <row r="95" spans="1:8" x14ac:dyDescent="0.3">
      <c r="A95" s="43"/>
      <c r="B95" s="43"/>
      <c r="C95" s="43"/>
      <c r="D95" s="43"/>
      <c r="E95" s="43"/>
      <c r="F95" s="43"/>
      <c r="G95" s="43"/>
      <c r="H95" s="43"/>
    </row>
    <row r="96" spans="1:8" x14ac:dyDescent="0.3">
      <c r="A96" s="43"/>
      <c r="B96" s="43"/>
      <c r="C96" s="43"/>
      <c r="D96" s="43"/>
      <c r="E96" s="43"/>
      <c r="F96" s="43"/>
      <c r="G96" s="43"/>
      <c r="H96" s="43"/>
    </row>
    <row r="97" spans="1:8" x14ac:dyDescent="0.3">
      <c r="A97" s="43"/>
      <c r="B97" s="43"/>
      <c r="C97" s="43"/>
      <c r="D97" s="43"/>
      <c r="E97" s="43"/>
      <c r="F97" s="43"/>
      <c r="G97" s="43"/>
      <c r="H97" s="43"/>
    </row>
    <row r="98" spans="1:8" x14ac:dyDescent="0.3">
      <c r="A98" s="43"/>
      <c r="B98" s="43"/>
      <c r="C98" s="43"/>
      <c r="D98" s="43"/>
      <c r="E98" s="43"/>
      <c r="F98" s="43"/>
      <c r="G98" s="43"/>
      <c r="H98" s="43"/>
    </row>
    <row r="99" spans="1:8" x14ac:dyDescent="0.3">
      <c r="A99" s="43"/>
      <c r="B99" s="43"/>
      <c r="C99" s="43"/>
      <c r="D99" s="43"/>
      <c r="E99" s="43"/>
      <c r="F99" s="43"/>
      <c r="G99" s="43"/>
      <c r="H99" s="43"/>
    </row>
    <row r="100" spans="1:8" x14ac:dyDescent="0.3">
      <c r="A100" s="43"/>
      <c r="B100" s="43"/>
      <c r="C100" s="43"/>
      <c r="D100" s="43"/>
      <c r="E100" s="43"/>
      <c r="F100" s="43"/>
      <c r="G100" s="43"/>
      <c r="H100" s="43"/>
    </row>
    <row r="101" spans="1:8" x14ac:dyDescent="0.3">
      <c r="A101" s="43"/>
      <c r="B101" s="43"/>
      <c r="C101" s="43"/>
      <c r="D101" s="43"/>
      <c r="E101" s="43"/>
      <c r="F101" s="43"/>
      <c r="G101" s="43"/>
      <c r="H101" s="43"/>
    </row>
    <row r="102" spans="1:8" x14ac:dyDescent="0.3">
      <c r="A102" s="43"/>
      <c r="B102" s="43"/>
      <c r="C102" s="43"/>
      <c r="D102" s="43"/>
      <c r="E102" s="43"/>
      <c r="F102" s="43"/>
      <c r="G102" s="43"/>
      <c r="H102" s="43"/>
    </row>
    <row r="103" spans="1:8" x14ac:dyDescent="0.3">
      <c r="A103" s="43"/>
      <c r="B103" s="43"/>
      <c r="C103" s="43"/>
      <c r="D103" s="43"/>
      <c r="E103" s="43"/>
      <c r="F103" s="43"/>
      <c r="G103" s="43"/>
      <c r="H103" s="43"/>
    </row>
    <row r="104" spans="1:8" x14ac:dyDescent="0.3">
      <c r="A104" s="43"/>
      <c r="B104" s="43"/>
      <c r="C104" s="43"/>
      <c r="D104" s="43"/>
      <c r="E104" s="43"/>
      <c r="F104" s="43"/>
      <c r="G104" s="43"/>
      <c r="H104" s="43"/>
    </row>
    <row r="105" spans="1:8" x14ac:dyDescent="0.3">
      <c r="A105" s="43"/>
      <c r="B105" s="43"/>
      <c r="C105" s="43"/>
      <c r="D105" s="43"/>
      <c r="E105" s="43"/>
      <c r="F105" s="43"/>
      <c r="G105" s="43"/>
      <c r="H105" s="43"/>
    </row>
    <row r="106" spans="1:8" x14ac:dyDescent="0.3">
      <c r="A106" s="43"/>
      <c r="B106" s="43"/>
      <c r="C106" s="43"/>
      <c r="D106" s="43"/>
      <c r="E106" s="43"/>
      <c r="F106" s="43"/>
      <c r="G106" s="43"/>
      <c r="H106" s="43"/>
    </row>
    <row r="107" spans="1:8" x14ac:dyDescent="0.3">
      <c r="A107" s="43"/>
      <c r="B107" s="43"/>
      <c r="C107" s="43"/>
      <c r="D107" s="43"/>
      <c r="E107" s="43"/>
      <c r="F107" s="43"/>
      <c r="G107" s="43"/>
      <c r="H107" s="43"/>
    </row>
    <row r="108" spans="1:8" x14ac:dyDescent="0.3">
      <c r="A108" s="43"/>
      <c r="B108" s="43"/>
      <c r="C108" s="43"/>
      <c r="D108" s="43"/>
      <c r="E108" s="43"/>
      <c r="F108" s="43"/>
      <c r="G108" s="43"/>
      <c r="H108" s="43"/>
    </row>
    <row r="109" spans="1:8" x14ac:dyDescent="0.3">
      <c r="A109" s="43"/>
      <c r="B109" s="43"/>
      <c r="C109" s="43"/>
      <c r="D109" s="43"/>
      <c r="E109" s="43"/>
      <c r="F109" s="43"/>
      <c r="G109" s="43"/>
      <c r="H109" s="43"/>
    </row>
    <row r="110" spans="1:8" x14ac:dyDescent="0.3">
      <c r="A110" s="43"/>
      <c r="B110" s="43"/>
      <c r="C110" s="43"/>
      <c r="D110" s="43"/>
      <c r="E110" s="43"/>
      <c r="F110" s="43"/>
      <c r="G110" s="43"/>
      <c r="H110" s="43"/>
    </row>
    <row r="111" spans="1:8" x14ac:dyDescent="0.3">
      <c r="A111" s="43"/>
      <c r="B111" s="43"/>
      <c r="C111" s="43"/>
      <c r="D111" s="43"/>
      <c r="E111" s="43"/>
      <c r="F111" s="43"/>
      <c r="G111" s="43"/>
      <c r="H111" s="43"/>
    </row>
    <row r="112" spans="1:8" x14ac:dyDescent="0.3">
      <c r="A112" s="43"/>
      <c r="B112" s="43"/>
      <c r="C112" s="43"/>
      <c r="D112" s="43"/>
      <c r="E112" s="43"/>
      <c r="F112" s="43"/>
      <c r="G112" s="43"/>
      <c r="H112" s="43"/>
    </row>
    <row r="113" spans="1:8" x14ac:dyDescent="0.3">
      <c r="A113" s="43"/>
      <c r="B113" s="43"/>
      <c r="C113" s="43"/>
      <c r="D113" s="43"/>
      <c r="E113" s="43"/>
      <c r="F113" s="43"/>
      <c r="G113" s="43"/>
      <c r="H113" s="43"/>
    </row>
    <row r="114" spans="1:8" x14ac:dyDescent="0.3">
      <c r="A114" s="43"/>
      <c r="B114" s="43"/>
      <c r="C114" s="43"/>
      <c r="D114" s="43"/>
      <c r="E114" s="43"/>
      <c r="F114" s="43"/>
      <c r="G114" s="43"/>
      <c r="H114" s="43"/>
    </row>
    <row r="115" spans="1:8" x14ac:dyDescent="0.3">
      <c r="A115" s="43"/>
      <c r="B115" s="43"/>
      <c r="C115" s="43"/>
      <c r="D115" s="43"/>
      <c r="E115" s="43"/>
      <c r="F115" s="43"/>
      <c r="G115" s="43"/>
      <c r="H115" s="43"/>
    </row>
    <row r="116" spans="1:8" x14ac:dyDescent="0.3">
      <c r="A116" s="43"/>
      <c r="B116" s="43"/>
      <c r="C116" s="43"/>
      <c r="D116" s="43"/>
      <c r="E116" s="43"/>
      <c r="F116" s="43"/>
      <c r="G116" s="43"/>
      <c r="H116" s="43"/>
    </row>
    <row r="117" spans="1:8" x14ac:dyDescent="0.3">
      <c r="A117" s="43"/>
      <c r="B117" s="43"/>
      <c r="C117" s="43"/>
      <c r="D117" s="43"/>
      <c r="E117" s="43"/>
      <c r="F117" s="43"/>
      <c r="G117" s="43"/>
      <c r="H117" s="43"/>
    </row>
    <row r="118" spans="1:8" x14ac:dyDescent="0.3">
      <c r="A118" s="43"/>
      <c r="B118" s="43"/>
      <c r="C118" s="43"/>
      <c r="D118" s="43"/>
      <c r="E118" s="43"/>
      <c r="F118" s="43"/>
      <c r="G118" s="43"/>
      <c r="H118" s="43"/>
    </row>
    <row r="119" spans="1:8" x14ac:dyDescent="0.3">
      <c r="A119" s="43"/>
      <c r="B119" s="43"/>
      <c r="C119" s="43"/>
      <c r="D119" s="43"/>
      <c r="E119" s="43"/>
      <c r="F119" s="43"/>
      <c r="G119" s="43"/>
      <c r="H119" s="43"/>
    </row>
    <row r="120" spans="1:8" x14ac:dyDescent="0.3">
      <c r="A120" s="43"/>
      <c r="B120" s="43"/>
      <c r="C120" s="43"/>
      <c r="D120" s="43"/>
      <c r="E120" s="43"/>
      <c r="F120" s="43"/>
      <c r="G120" s="43"/>
      <c r="H120" s="43"/>
    </row>
    <row r="121" spans="1:8" x14ac:dyDescent="0.3">
      <c r="A121" s="43"/>
      <c r="B121" s="43"/>
      <c r="C121" s="43"/>
      <c r="D121" s="43"/>
      <c r="E121" s="43"/>
      <c r="F121" s="43"/>
      <c r="G121" s="43"/>
      <c r="H121" s="43"/>
    </row>
    <row r="122" spans="1:8" x14ac:dyDescent="0.3">
      <c r="A122" s="43"/>
      <c r="B122" s="43"/>
      <c r="C122" s="43"/>
      <c r="D122" s="43"/>
      <c r="E122" s="43"/>
      <c r="F122" s="43"/>
      <c r="G122" s="43"/>
      <c r="H122" s="43"/>
    </row>
    <row r="123" spans="1:8" x14ac:dyDescent="0.3">
      <c r="A123" s="43"/>
      <c r="B123" s="43"/>
      <c r="C123" s="43"/>
      <c r="D123" s="43"/>
      <c r="E123" s="43"/>
      <c r="F123" s="43"/>
      <c r="G123" s="43"/>
      <c r="H123" s="43"/>
    </row>
    <row r="124" spans="1:8" x14ac:dyDescent="0.3">
      <c r="A124" s="43"/>
      <c r="B124" s="43"/>
      <c r="C124" s="43"/>
      <c r="D124" s="43"/>
      <c r="E124" s="43"/>
      <c r="F124" s="43"/>
      <c r="G124" s="43"/>
      <c r="H124" s="43"/>
    </row>
    <row r="125" spans="1:8" x14ac:dyDescent="0.3">
      <c r="A125" s="43"/>
      <c r="B125" s="43"/>
      <c r="C125" s="43"/>
      <c r="D125" s="43"/>
      <c r="E125" s="43"/>
      <c r="F125" s="43"/>
      <c r="G125" s="43"/>
      <c r="H125" s="43"/>
    </row>
    <row r="126" spans="1:8" x14ac:dyDescent="0.3">
      <c r="A126" s="43"/>
      <c r="B126" s="43"/>
      <c r="C126" s="43"/>
      <c r="D126" s="43"/>
      <c r="E126" s="43"/>
      <c r="F126" s="43"/>
      <c r="G126" s="43"/>
      <c r="H126" s="43"/>
    </row>
    <row r="127" spans="1:8" x14ac:dyDescent="0.3">
      <c r="A127" s="43"/>
      <c r="B127" s="43"/>
      <c r="C127" s="43"/>
      <c r="D127" s="43"/>
      <c r="E127" s="43"/>
      <c r="F127" s="43"/>
      <c r="G127" s="43"/>
      <c r="H127" s="43"/>
    </row>
    <row r="128" spans="1:8" x14ac:dyDescent="0.3">
      <c r="A128" s="43"/>
      <c r="B128" s="43"/>
      <c r="C128" s="43"/>
      <c r="D128" s="43"/>
      <c r="E128" s="43"/>
      <c r="F128" s="43"/>
      <c r="G128" s="43"/>
      <c r="H128" s="43"/>
    </row>
    <row r="129" spans="1:8" x14ac:dyDescent="0.3">
      <c r="A129" s="43"/>
      <c r="B129" s="43"/>
      <c r="C129" s="43"/>
      <c r="D129" s="43"/>
      <c r="E129" s="43"/>
      <c r="F129" s="43"/>
      <c r="G129" s="43"/>
      <c r="H129" s="43"/>
    </row>
    <row r="130" spans="1:8" x14ac:dyDescent="0.3">
      <c r="A130" s="43"/>
      <c r="B130" s="43"/>
      <c r="C130" s="43"/>
      <c r="D130" s="43"/>
      <c r="E130" s="43"/>
      <c r="F130" s="43"/>
      <c r="G130" s="43"/>
      <c r="H130" s="43"/>
    </row>
    <row r="131" spans="1:8" x14ac:dyDescent="0.3">
      <c r="A131" s="43"/>
      <c r="B131" s="43"/>
      <c r="C131" s="43"/>
      <c r="D131" s="43"/>
      <c r="E131" s="43"/>
      <c r="F131" s="43"/>
      <c r="G131" s="43"/>
      <c r="H131" s="43"/>
    </row>
    <row r="132" spans="1:8" x14ac:dyDescent="0.3">
      <c r="A132" s="43"/>
      <c r="B132" s="43"/>
      <c r="C132" s="43"/>
      <c r="D132" s="43"/>
      <c r="E132" s="43"/>
      <c r="F132" s="43"/>
      <c r="G132" s="43"/>
      <c r="H132" s="43"/>
    </row>
    <row r="133" spans="1:8" x14ac:dyDescent="0.3">
      <c r="A133" s="43"/>
      <c r="B133" s="43"/>
      <c r="C133" s="43"/>
      <c r="D133" s="43"/>
      <c r="E133" s="43"/>
      <c r="F133" s="43"/>
      <c r="G133" s="43"/>
      <c r="H133" s="43"/>
    </row>
    <row r="134" spans="1:8" x14ac:dyDescent="0.3">
      <c r="A134" s="43"/>
      <c r="B134" s="43"/>
      <c r="C134" s="43"/>
      <c r="D134" s="43"/>
      <c r="E134" s="43"/>
      <c r="F134" s="43"/>
      <c r="G134" s="43"/>
      <c r="H134" s="43"/>
    </row>
    <row r="135" spans="1:8" x14ac:dyDescent="0.3">
      <c r="A135" s="43"/>
      <c r="B135" s="43"/>
      <c r="C135" s="43"/>
      <c r="D135" s="43"/>
      <c r="E135" s="43"/>
      <c r="F135" s="43"/>
      <c r="G135" s="43"/>
      <c r="H135" s="43"/>
    </row>
    <row r="136" spans="1:8" x14ac:dyDescent="0.3">
      <c r="A136" s="43"/>
      <c r="B136" s="43"/>
      <c r="C136" s="43"/>
      <c r="D136" s="43"/>
      <c r="E136" s="43"/>
      <c r="F136" s="43"/>
      <c r="G136" s="43"/>
      <c r="H136" s="43"/>
    </row>
    <row r="137" spans="1:8" x14ac:dyDescent="0.3">
      <c r="A137" s="43"/>
      <c r="B137" s="43"/>
      <c r="C137" s="43"/>
      <c r="D137" s="43"/>
      <c r="E137" s="43"/>
      <c r="F137" s="43"/>
      <c r="G137" s="43"/>
      <c r="H137" s="43"/>
    </row>
    <row r="138" spans="1:8" x14ac:dyDescent="0.3">
      <c r="A138" s="43"/>
      <c r="B138" s="43"/>
      <c r="C138" s="43"/>
      <c r="D138" s="43"/>
      <c r="E138" s="43"/>
      <c r="F138" s="43"/>
      <c r="G138" s="43"/>
      <c r="H138" s="43"/>
    </row>
    <row r="139" spans="1:8" x14ac:dyDescent="0.3">
      <c r="A139" s="43"/>
      <c r="B139" s="43"/>
      <c r="C139" s="43"/>
      <c r="D139" s="43"/>
      <c r="E139" s="43"/>
      <c r="F139" s="43"/>
      <c r="G139" s="43"/>
      <c r="H139" s="43"/>
    </row>
    <row r="140" spans="1:8" x14ac:dyDescent="0.3">
      <c r="A140" s="43"/>
      <c r="B140" s="43"/>
      <c r="C140" s="43"/>
      <c r="D140" s="43"/>
      <c r="E140" s="43"/>
      <c r="F140" s="43"/>
      <c r="G140" s="43"/>
      <c r="H140" s="43"/>
    </row>
    <row r="141" spans="1:8" x14ac:dyDescent="0.3">
      <c r="A141" s="43"/>
      <c r="B141" s="43"/>
      <c r="C141" s="43"/>
      <c r="D141" s="43"/>
      <c r="E141" s="43"/>
      <c r="F141" s="43"/>
      <c r="G141" s="43"/>
      <c r="H141" s="43"/>
    </row>
    <row r="142" spans="1:8" x14ac:dyDescent="0.3">
      <c r="A142" s="43"/>
      <c r="B142" s="43"/>
      <c r="C142" s="43"/>
      <c r="D142" s="43"/>
      <c r="E142" s="43"/>
      <c r="F142" s="43"/>
      <c r="G142" s="43"/>
      <c r="H142" s="43"/>
    </row>
    <row r="143" spans="1:8" x14ac:dyDescent="0.3">
      <c r="A143" s="43"/>
      <c r="B143" s="43"/>
      <c r="C143" s="43"/>
      <c r="D143" s="43"/>
      <c r="E143" s="43"/>
      <c r="F143" s="43"/>
      <c r="G143" s="43"/>
      <c r="H143" s="43"/>
    </row>
    <row r="144" spans="1:8" x14ac:dyDescent="0.3">
      <c r="A144" s="43"/>
      <c r="B144" s="43"/>
      <c r="C144" s="43"/>
      <c r="D144" s="43"/>
      <c r="E144" s="43"/>
      <c r="F144" s="43"/>
      <c r="G144" s="43"/>
      <c r="H144" s="4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AFE3-99C4-4685-AE9F-4C572B51D50A}">
  <sheetPr>
    <tabColor theme="7" tint="0.39997558519241921"/>
  </sheetPr>
  <dimension ref="A1:H27"/>
  <sheetViews>
    <sheetView workbookViewId="0">
      <selection activeCell="C32" sqref="C32"/>
    </sheetView>
  </sheetViews>
  <sheetFormatPr defaultRowHeight="14.4" x14ac:dyDescent="0.3"/>
  <cols>
    <col min="1" max="1" width="17.6640625" bestFit="1" customWidth="1"/>
    <col min="2" max="2" width="16" customWidth="1"/>
    <col min="3" max="3" width="42.88671875" customWidth="1"/>
    <col min="5" max="5" width="18.21875" customWidth="1"/>
    <col min="6" max="6" width="14" customWidth="1"/>
    <col min="7" max="7" width="13.33203125" customWidth="1"/>
    <col min="8" max="8" width="13.6640625" customWidth="1"/>
  </cols>
  <sheetData>
    <row r="1" spans="1:8" ht="16.2" thickBot="1" x14ac:dyDescent="0.35">
      <c r="A1" s="1" t="s">
        <v>187</v>
      </c>
      <c r="B1" s="2" t="s">
        <v>189</v>
      </c>
      <c r="C1" s="2" t="s">
        <v>192</v>
      </c>
      <c r="D1" s="2" t="s">
        <v>204</v>
      </c>
      <c r="E1" s="2" t="s">
        <v>211</v>
      </c>
      <c r="F1" s="29" t="s">
        <v>289</v>
      </c>
      <c r="G1" s="2" t="s">
        <v>190</v>
      </c>
      <c r="H1" s="28" t="s">
        <v>262</v>
      </c>
    </row>
    <row r="2" spans="1:8" ht="43.2" x14ac:dyDescent="0.3">
      <c r="A2" s="51" t="s">
        <v>265</v>
      </c>
      <c r="B2" s="51" t="s">
        <v>264</v>
      </c>
      <c r="C2" s="52" t="s">
        <v>263</v>
      </c>
      <c r="D2" s="51" t="s">
        <v>116</v>
      </c>
      <c r="E2" s="51">
        <v>1</v>
      </c>
      <c r="F2" s="45" t="s">
        <v>290</v>
      </c>
      <c r="G2" s="62">
        <v>1043949</v>
      </c>
      <c r="H2" s="62">
        <v>1043949</v>
      </c>
    </row>
    <row r="3" spans="1:8" ht="57.6" x14ac:dyDescent="0.3">
      <c r="A3" s="53" t="s">
        <v>213</v>
      </c>
      <c r="B3" s="53" t="s">
        <v>267</v>
      </c>
      <c r="C3" s="54" t="s">
        <v>266</v>
      </c>
      <c r="D3" s="53" t="s">
        <v>116</v>
      </c>
      <c r="E3" s="53">
        <v>4</v>
      </c>
      <c r="F3" s="48" t="s">
        <v>290</v>
      </c>
      <c r="G3" s="56">
        <v>37036</v>
      </c>
      <c r="H3" s="56">
        <v>37036</v>
      </c>
    </row>
    <row r="4" spans="1:8" x14ac:dyDescent="0.3">
      <c r="A4" s="51" t="s">
        <v>269</v>
      </c>
      <c r="B4" s="51" t="s">
        <v>268</v>
      </c>
      <c r="C4" s="52" t="s">
        <v>270</v>
      </c>
      <c r="D4" s="51" t="s">
        <v>116</v>
      </c>
      <c r="E4" s="51">
        <v>4</v>
      </c>
      <c r="F4" s="45" t="s">
        <v>290</v>
      </c>
      <c r="G4" s="62">
        <v>4110</v>
      </c>
      <c r="H4" s="62">
        <v>4110</v>
      </c>
    </row>
    <row r="5" spans="1:8" ht="43.2" x14ac:dyDescent="0.3">
      <c r="A5" s="53" t="s">
        <v>273</v>
      </c>
      <c r="B5" s="53" t="s">
        <v>272</v>
      </c>
      <c r="C5" s="54" t="s">
        <v>271</v>
      </c>
      <c r="D5" s="53" t="s">
        <v>116</v>
      </c>
      <c r="E5" s="53">
        <v>1</v>
      </c>
      <c r="F5" s="48" t="s">
        <v>290</v>
      </c>
      <c r="G5" s="56">
        <v>6084</v>
      </c>
      <c r="H5" s="56">
        <v>6084</v>
      </c>
    </row>
    <row r="6" spans="1:8" x14ac:dyDescent="0.3">
      <c r="A6" s="51" t="s">
        <v>114</v>
      </c>
      <c r="B6" s="51" t="s">
        <v>283</v>
      </c>
      <c r="C6" s="52" t="s">
        <v>284</v>
      </c>
      <c r="D6" s="51" t="s">
        <v>116</v>
      </c>
      <c r="E6" s="51">
        <v>2</v>
      </c>
      <c r="F6" s="45" t="s">
        <v>290</v>
      </c>
      <c r="G6" s="62">
        <v>6780</v>
      </c>
      <c r="H6" s="62">
        <v>6780</v>
      </c>
    </row>
    <row r="7" spans="1:8" ht="28.8" x14ac:dyDescent="0.3">
      <c r="A7" s="53" t="s">
        <v>275</v>
      </c>
      <c r="B7" s="53">
        <v>1874122</v>
      </c>
      <c r="C7" s="54" t="s">
        <v>274</v>
      </c>
      <c r="D7" s="53" t="s">
        <v>116</v>
      </c>
      <c r="E7" s="53">
        <v>1</v>
      </c>
      <c r="F7" s="48" t="s">
        <v>290</v>
      </c>
      <c r="G7" s="56">
        <v>5022</v>
      </c>
      <c r="H7" s="56">
        <v>5022</v>
      </c>
    </row>
    <row r="8" spans="1:8" ht="28.8" x14ac:dyDescent="0.3">
      <c r="A8" s="51" t="s">
        <v>278</v>
      </c>
      <c r="B8" s="51" t="s">
        <v>277</v>
      </c>
      <c r="C8" s="52" t="s">
        <v>276</v>
      </c>
      <c r="D8" s="51" t="s">
        <v>116</v>
      </c>
      <c r="E8" s="51">
        <v>3</v>
      </c>
      <c r="F8" s="45" t="s">
        <v>290</v>
      </c>
      <c r="G8" s="62">
        <v>578</v>
      </c>
      <c r="H8" s="62">
        <v>578</v>
      </c>
    </row>
    <row r="9" spans="1:8" x14ac:dyDescent="0.3">
      <c r="A9" s="53" t="s">
        <v>288</v>
      </c>
      <c r="B9" s="53" t="s">
        <v>288</v>
      </c>
      <c r="C9" s="54" t="s">
        <v>279</v>
      </c>
      <c r="D9" s="53" t="s">
        <v>116</v>
      </c>
      <c r="E9" s="53">
        <v>1</v>
      </c>
      <c r="F9" s="48" t="s">
        <v>291</v>
      </c>
      <c r="G9" s="56">
        <v>157000</v>
      </c>
      <c r="H9" s="56">
        <v>157000</v>
      </c>
    </row>
    <row r="10" spans="1:8" x14ac:dyDescent="0.3">
      <c r="A10" s="51" t="s">
        <v>280</v>
      </c>
      <c r="B10" s="51" t="s">
        <v>280</v>
      </c>
      <c r="C10" s="52" t="s">
        <v>280</v>
      </c>
      <c r="D10" s="51" t="s">
        <v>116</v>
      </c>
      <c r="E10" s="51">
        <v>1</v>
      </c>
      <c r="F10" s="45" t="s">
        <v>291</v>
      </c>
      <c r="G10" s="62">
        <v>17268</v>
      </c>
      <c r="H10" s="62">
        <v>17268</v>
      </c>
    </row>
    <row r="11" spans="1:8" ht="28.8" x14ac:dyDescent="0.3">
      <c r="A11" s="53" t="s">
        <v>287</v>
      </c>
      <c r="B11" s="53" t="s">
        <v>281</v>
      </c>
      <c r="C11" s="54" t="s">
        <v>282</v>
      </c>
      <c r="D11" s="53" t="s">
        <v>116</v>
      </c>
      <c r="E11" s="53">
        <v>1</v>
      </c>
      <c r="F11" s="48" t="s">
        <v>291</v>
      </c>
      <c r="G11" s="56">
        <v>94200</v>
      </c>
      <c r="H11" s="56">
        <v>94200</v>
      </c>
    </row>
    <row r="12" spans="1:8" x14ac:dyDescent="0.3">
      <c r="A12" s="51" t="s">
        <v>115</v>
      </c>
      <c r="B12" s="51" t="s">
        <v>24</v>
      </c>
      <c r="C12" s="52" t="s">
        <v>25</v>
      </c>
      <c r="D12" s="51" t="s">
        <v>116</v>
      </c>
      <c r="E12" s="51">
        <v>1</v>
      </c>
      <c r="F12" s="45" t="s">
        <v>291</v>
      </c>
      <c r="G12" s="62">
        <v>132250</v>
      </c>
      <c r="H12" s="62">
        <v>238797</v>
      </c>
    </row>
    <row r="13" spans="1:8" x14ac:dyDescent="0.3">
      <c r="A13" s="53" t="s">
        <v>115</v>
      </c>
      <c r="B13" s="53" t="s">
        <v>26</v>
      </c>
      <c r="C13" s="54" t="s">
        <v>27</v>
      </c>
      <c r="D13" s="53" t="s">
        <v>116</v>
      </c>
      <c r="E13" s="53">
        <v>1</v>
      </c>
      <c r="F13" s="48" t="s">
        <v>291</v>
      </c>
      <c r="G13" s="56">
        <v>0</v>
      </c>
      <c r="H13" s="56">
        <v>0</v>
      </c>
    </row>
    <row r="14" spans="1:8" x14ac:dyDescent="0.3">
      <c r="A14" s="43"/>
      <c r="B14" s="43"/>
      <c r="C14" s="43"/>
      <c r="D14" s="43"/>
      <c r="E14" s="43"/>
      <c r="F14" s="43"/>
      <c r="G14" s="43"/>
      <c r="H14" s="43"/>
    </row>
    <row r="15" spans="1:8" x14ac:dyDescent="0.3">
      <c r="A15" s="43"/>
      <c r="B15" s="43"/>
      <c r="C15" s="43"/>
      <c r="D15" s="43"/>
      <c r="E15" s="43"/>
      <c r="F15" s="43"/>
      <c r="G15" s="43"/>
      <c r="H15" s="43"/>
    </row>
    <row r="16" spans="1:8" x14ac:dyDescent="0.3">
      <c r="A16" s="43"/>
      <c r="B16" s="43"/>
      <c r="C16" s="43"/>
      <c r="D16" s="43"/>
      <c r="E16" s="43"/>
      <c r="F16" s="43"/>
      <c r="G16" s="43"/>
      <c r="H16" s="43"/>
    </row>
    <row r="17" spans="1:8" x14ac:dyDescent="0.3">
      <c r="A17" s="43"/>
      <c r="B17" s="43"/>
      <c r="C17" s="43"/>
      <c r="D17" s="43"/>
      <c r="E17" s="43"/>
      <c r="F17" s="43"/>
      <c r="G17" s="43"/>
      <c r="H17" s="43"/>
    </row>
    <row r="18" spans="1:8" x14ac:dyDescent="0.3">
      <c r="A18" s="43"/>
      <c r="B18" s="43"/>
      <c r="C18" s="43"/>
      <c r="D18" s="43"/>
      <c r="E18" s="43"/>
      <c r="F18" s="43"/>
      <c r="G18" s="43"/>
      <c r="H18" s="43"/>
    </row>
    <row r="19" spans="1:8" x14ac:dyDescent="0.3">
      <c r="A19" s="43"/>
      <c r="B19" s="43"/>
      <c r="C19" s="43"/>
      <c r="D19" s="43"/>
      <c r="E19" s="43"/>
      <c r="F19" s="43"/>
      <c r="G19" s="43"/>
      <c r="H19" s="43"/>
    </row>
    <row r="20" spans="1:8" x14ac:dyDescent="0.3">
      <c r="A20" s="43"/>
      <c r="B20" s="43"/>
      <c r="C20" s="43"/>
      <c r="D20" s="43"/>
      <c r="E20" s="43"/>
      <c r="F20" s="43"/>
      <c r="G20" s="43"/>
      <c r="H20" s="43"/>
    </row>
    <row r="21" spans="1:8" x14ac:dyDescent="0.3">
      <c r="A21" s="43"/>
      <c r="B21" s="43"/>
      <c r="C21" s="43"/>
      <c r="D21" s="43"/>
      <c r="E21" s="43"/>
      <c r="F21" s="43"/>
      <c r="G21" s="43"/>
      <c r="H21" s="43"/>
    </row>
    <row r="22" spans="1:8" x14ac:dyDescent="0.3">
      <c r="A22" s="43"/>
      <c r="B22" s="43"/>
      <c r="C22" s="43"/>
      <c r="D22" s="43"/>
      <c r="E22" s="43"/>
      <c r="F22" s="43"/>
      <c r="G22" s="43"/>
      <c r="H22" s="43"/>
    </row>
    <row r="23" spans="1:8" x14ac:dyDescent="0.3">
      <c r="A23" s="43"/>
      <c r="B23" s="43"/>
      <c r="C23" s="43"/>
      <c r="D23" s="43"/>
      <c r="E23" s="43"/>
      <c r="F23" s="43"/>
      <c r="G23" s="43"/>
      <c r="H23" s="43"/>
    </row>
    <row r="24" spans="1:8" x14ac:dyDescent="0.3">
      <c r="A24" s="43"/>
      <c r="B24" s="43"/>
      <c r="C24" s="43"/>
      <c r="D24" s="43"/>
      <c r="E24" s="43"/>
      <c r="F24" s="43"/>
      <c r="G24" s="43"/>
      <c r="H24" s="43"/>
    </row>
    <row r="25" spans="1:8" x14ac:dyDescent="0.3">
      <c r="A25" s="43"/>
      <c r="B25" s="43"/>
      <c r="C25" s="43"/>
      <c r="D25" s="43"/>
      <c r="E25" s="43"/>
      <c r="F25" s="43"/>
      <c r="G25" s="43"/>
      <c r="H25" s="43"/>
    </row>
    <row r="26" spans="1:8" x14ac:dyDescent="0.3">
      <c r="A26" s="43"/>
      <c r="B26" s="43"/>
      <c r="C26" s="43"/>
      <c r="D26" s="43"/>
      <c r="E26" s="43"/>
      <c r="F26" s="43"/>
      <c r="G26" s="43"/>
      <c r="H26" s="43"/>
    </row>
    <row r="27" spans="1:8" x14ac:dyDescent="0.3">
      <c r="A27" s="43"/>
      <c r="B27" s="43"/>
      <c r="C27" s="43"/>
      <c r="D27" s="43"/>
      <c r="E27" s="43"/>
      <c r="F27" s="43"/>
      <c r="G27" s="43"/>
      <c r="H27" s="4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DAD1-5598-464C-AC68-25710C6B5933}">
  <sheetPr>
    <tabColor theme="7" tint="0.39997558519241921"/>
  </sheetPr>
  <dimension ref="A1:H130"/>
  <sheetViews>
    <sheetView workbookViewId="0">
      <selection activeCell="C5" sqref="C5"/>
    </sheetView>
  </sheetViews>
  <sheetFormatPr defaultRowHeight="14.4" x14ac:dyDescent="0.3"/>
  <cols>
    <col min="1" max="1" width="17.6640625" bestFit="1" customWidth="1"/>
    <col min="2" max="2" width="16" customWidth="1"/>
    <col min="3" max="3" width="40.88671875" customWidth="1"/>
    <col min="5" max="6" width="15.5546875" customWidth="1"/>
    <col min="7" max="7" width="13.33203125" customWidth="1"/>
    <col min="8" max="8" width="13.109375" customWidth="1"/>
  </cols>
  <sheetData>
    <row r="1" spans="1:8" ht="16.2" thickBot="1" x14ac:dyDescent="0.35">
      <c r="A1" s="1" t="s">
        <v>187</v>
      </c>
      <c r="B1" s="2" t="s">
        <v>189</v>
      </c>
      <c r="C1" s="2" t="s">
        <v>192</v>
      </c>
      <c r="D1" s="2" t="s">
        <v>204</v>
      </c>
      <c r="E1" s="2" t="s">
        <v>211</v>
      </c>
      <c r="F1" s="29" t="s">
        <v>289</v>
      </c>
      <c r="G1" s="2" t="s">
        <v>190</v>
      </c>
      <c r="H1" s="28" t="s">
        <v>262</v>
      </c>
    </row>
    <row r="2" spans="1:8" ht="72" x14ac:dyDescent="0.3">
      <c r="A2" s="51" t="s">
        <v>112</v>
      </c>
      <c r="B2" s="51" t="s">
        <v>68</v>
      </c>
      <c r="C2" s="52" t="s">
        <v>69</v>
      </c>
      <c r="D2" s="51" t="s">
        <v>116</v>
      </c>
      <c r="E2" s="51">
        <v>2</v>
      </c>
      <c r="F2" s="45" t="s">
        <v>290</v>
      </c>
      <c r="G2" s="55">
        <v>455312</v>
      </c>
      <c r="H2" s="55">
        <v>455312</v>
      </c>
    </row>
    <row r="3" spans="1:8" ht="28.8" x14ac:dyDescent="0.3">
      <c r="A3" s="53" t="s">
        <v>112</v>
      </c>
      <c r="B3" s="53" t="s">
        <v>70</v>
      </c>
      <c r="C3" s="54" t="s">
        <v>71</v>
      </c>
      <c r="D3" s="53" t="s">
        <v>116</v>
      </c>
      <c r="E3" s="53">
        <v>4</v>
      </c>
      <c r="F3" s="48" t="s">
        <v>290</v>
      </c>
      <c r="G3" s="56">
        <v>40193</v>
      </c>
      <c r="H3" s="56">
        <v>40193</v>
      </c>
    </row>
    <row r="4" spans="1:8" ht="72" x14ac:dyDescent="0.3">
      <c r="A4" s="53" t="s">
        <v>92</v>
      </c>
      <c r="B4" s="53" t="s">
        <v>212</v>
      </c>
      <c r="C4" s="54" t="s">
        <v>93</v>
      </c>
      <c r="D4" s="53" t="s">
        <v>119</v>
      </c>
      <c r="E4" s="53">
        <v>1</v>
      </c>
      <c r="F4" s="48" t="s">
        <v>292</v>
      </c>
      <c r="G4" s="56">
        <v>1011000</v>
      </c>
      <c r="H4" s="56">
        <v>1011000</v>
      </c>
    </row>
    <row r="5" spans="1:8" ht="129.6" x14ac:dyDescent="0.3">
      <c r="A5" s="53" t="s">
        <v>92</v>
      </c>
      <c r="B5" s="51" t="s">
        <v>94</v>
      </c>
      <c r="C5" s="50" t="s">
        <v>95</v>
      </c>
      <c r="D5" s="51" t="s">
        <v>121</v>
      </c>
      <c r="E5" s="51">
        <v>1</v>
      </c>
      <c r="F5" s="45" t="s">
        <v>292</v>
      </c>
      <c r="G5" s="55">
        <v>0</v>
      </c>
      <c r="H5" s="55">
        <v>0</v>
      </c>
    </row>
    <row r="6" spans="1:8" ht="28.8" x14ac:dyDescent="0.3">
      <c r="A6" s="53" t="s">
        <v>114</v>
      </c>
      <c r="B6" s="53" t="s">
        <v>96</v>
      </c>
      <c r="C6" s="54" t="s">
        <v>97</v>
      </c>
      <c r="D6" s="53" t="s">
        <v>118</v>
      </c>
      <c r="E6" s="53">
        <v>1</v>
      </c>
      <c r="F6" s="48" t="s">
        <v>292</v>
      </c>
      <c r="G6" s="56">
        <v>96833</v>
      </c>
      <c r="H6" s="56">
        <v>96833</v>
      </c>
    </row>
    <row r="7" spans="1:8" ht="28.8" x14ac:dyDescent="0.3">
      <c r="A7" s="51" t="s">
        <v>114</v>
      </c>
      <c r="B7" s="51" t="s">
        <v>98</v>
      </c>
      <c r="C7" s="50" t="s">
        <v>99</v>
      </c>
      <c r="D7" s="51" t="s">
        <v>120</v>
      </c>
      <c r="E7" s="51">
        <v>1</v>
      </c>
      <c r="F7" s="45" t="s">
        <v>292</v>
      </c>
      <c r="G7" s="55">
        <v>27308</v>
      </c>
      <c r="H7" s="55">
        <v>27308</v>
      </c>
    </row>
    <row r="8" spans="1:8" ht="28.8" x14ac:dyDescent="0.3">
      <c r="A8" s="53" t="s">
        <v>114</v>
      </c>
      <c r="B8" s="53" t="s">
        <v>100</v>
      </c>
      <c r="C8" s="54" t="s">
        <v>101</v>
      </c>
      <c r="D8" s="53" t="s">
        <v>118</v>
      </c>
      <c r="E8" s="53">
        <v>1</v>
      </c>
      <c r="F8" s="48" t="s">
        <v>292</v>
      </c>
      <c r="G8" s="56">
        <v>21148</v>
      </c>
      <c r="H8" s="56">
        <v>21148</v>
      </c>
    </row>
    <row r="9" spans="1:8" ht="28.8" x14ac:dyDescent="0.3">
      <c r="A9" s="51" t="s">
        <v>114</v>
      </c>
      <c r="B9" s="51" t="s">
        <v>102</v>
      </c>
      <c r="C9" s="50" t="s">
        <v>103</v>
      </c>
      <c r="D9" s="51" t="s">
        <v>122</v>
      </c>
      <c r="E9" s="51">
        <v>1</v>
      </c>
      <c r="F9" s="45" t="s">
        <v>292</v>
      </c>
      <c r="G9" s="55">
        <v>47882</v>
      </c>
      <c r="H9" s="55">
        <v>47882</v>
      </c>
    </row>
    <row r="10" spans="1:8" ht="28.8" x14ac:dyDescent="0.3">
      <c r="A10" s="53" t="s">
        <v>114</v>
      </c>
      <c r="B10" s="53" t="s">
        <v>104</v>
      </c>
      <c r="C10" s="54" t="s">
        <v>105</v>
      </c>
      <c r="D10" s="53" t="s">
        <v>123</v>
      </c>
      <c r="E10" s="53">
        <v>1</v>
      </c>
      <c r="F10" s="48" t="s">
        <v>292</v>
      </c>
      <c r="G10" s="56">
        <v>11731</v>
      </c>
      <c r="H10" s="56">
        <v>11731</v>
      </c>
    </row>
    <row r="11" spans="1:8" ht="28.8" x14ac:dyDescent="0.3">
      <c r="A11" s="51" t="s">
        <v>114</v>
      </c>
      <c r="B11" s="51" t="s">
        <v>106</v>
      </c>
      <c r="C11" s="50" t="s">
        <v>107</v>
      </c>
      <c r="D11" s="51" t="s">
        <v>123</v>
      </c>
      <c r="E11" s="51">
        <v>1</v>
      </c>
      <c r="F11" s="45" t="s">
        <v>292</v>
      </c>
      <c r="G11" s="55">
        <v>11696</v>
      </c>
      <c r="H11" s="55">
        <v>11696</v>
      </c>
    </row>
    <row r="12" spans="1:8" x14ac:dyDescent="0.3">
      <c r="A12" s="53" t="s">
        <v>114</v>
      </c>
      <c r="B12" s="53" t="s">
        <v>108</v>
      </c>
      <c r="C12" s="54" t="s">
        <v>109</v>
      </c>
      <c r="D12" s="53" t="s">
        <v>123</v>
      </c>
      <c r="E12" s="53">
        <v>1</v>
      </c>
      <c r="F12" s="48" t="s">
        <v>292</v>
      </c>
      <c r="G12" s="56">
        <v>7207</v>
      </c>
      <c r="H12" s="56">
        <v>7207</v>
      </c>
    </row>
    <row r="13" spans="1:8" ht="28.8" x14ac:dyDescent="0.3">
      <c r="A13" s="51" t="s">
        <v>114</v>
      </c>
      <c r="B13" s="51" t="s">
        <v>88</v>
      </c>
      <c r="C13" s="50" t="s">
        <v>89</v>
      </c>
      <c r="D13" s="51" t="s">
        <v>118</v>
      </c>
      <c r="E13" s="51">
        <v>2</v>
      </c>
      <c r="F13" s="45" t="s">
        <v>290</v>
      </c>
      <c r="G13" s="55">
        <v>15008</v>
      </c>
      <c r="H13" s="55">
        <v>15008</v>
      </c>
    </row>
    <row r="14" spans="1:8" x14ac:dyDescent="0.3">
      <c r="A14" s="53" t="s">
        <v>114</v>
      </c>
      <c r="B14" s="53" t="s">
        <v>90</v>
      </c>
      <c r="C14" s="54" t="s">
        <v>91</v>
      </c>
      <c r="D14" s="53" t="s">
        <v>118</v>
      </c>
      <c r="E14" s="53">
        <v>1</v>
      </c>
      <c r="F14" s="48" t="s">
        <v>292</v>
      </c>
      <c r="G14" s="56">
        <v>2111</v>
      </c>
      <c r="H14" s="56">
        <v>2111</v>
      </c>
    </row>
    <row r="15" spans="1:8" x14ac:dyDescent="0.3">
      <c r="A15" s="43"/>
      <c r="B15" s="43"/>
      <c r="C15" s="43"/>
      <c r="D15" s="43"/>
      <c r="E15" s="43"/>
      <c r="F15" s="43"/>
      <c r="G15" s="43"/>
      <c r="H15" s="43"/>
    </row>
    <row r="16" spans="1:8" x14ac:dyDescent="0.3">
      <c r="A16" s="43"/>
      <c r="B16" s="43"/>
      <c r="C16" s="43"/>
      <c r="D16" s="43"/>
      <c r="E16" s="43"/>
      <c r="F16" s="43"/>
      <c r="G16" s="43"/>
      <c r="H16" s="43"/>
    </row>
    <row r="17" spans="1:8" x14ac:dyDescent="0.3">
      <c r="A17" s="43"/>
      <c r="B17" s="43"/>
      <c r="C17" s="43"/>
      <c r="D17" s="43"/>
      <c r="E17" s="43"/>
      <c r="F17" s="43"/>
      <c r="G17" s="43"/>
      <c r="H17" s="43"/>
    </row>
    <row r="18" spans="1:8" x14ac:dyDescent="0.3">
      <c r="A18" s="43"/>
      <c r="B18" s="43"/>
      <c r="C18" s="43"/>
      <c r="D18" s="43"/>
      <c r="E18" s="43"/>
      <c r="F18" s="43"/>
      <c r="G18" s="43"/>
      <c r="H18" s="43"/>
    </row>
    <row r="19" spans="1:8" x14ac:dyDescent="0.3">
      <c r="A19" s="43"/>
      <c r="B19" s="43"/>
      <c r="C19" s="43"/>
      <c r="D19" s="43"/>
      <c r="E19" s="43"/>
      <c r="F19" s="43"/>
      <c r="G19" s="43"/>
      <c r="H19" s="43"/>
    </row>
    <row r="20" spans="1:8" x14ac:dyDescent="0.3">
      <c r="A20" s="43"/>
      <c r="B20" s="43"/>
      <c r="C20" s="43"/>
      <c r="D20" s="43"/>
      <c r="E20" s="43"/>
      <c r="F20" s="43"/>
      <c r="G20" s="43"/>
      <c r="H20" s="43"/>
    </row>
    <row r="21" spans="1:8" x14ac:dyDescent="0.3">
      <c r="A21" s="43"/>
      <c r="B21" s="43"/>
      <c r="C21" s="43"/>
      <c r="D21" s="43"/>
      <c r="E21" s="43"/>
      <c r="F21" s="43"/>
      <c r="G21" s="43"/>
      <c r="H21" s="43"/>
    </row>
    <row r="22" spans="1:8" x14ac:dyDescent="0.3">
      <c r="A22" s="43"/>
      <c r="B22" s="43"/>
      <c r="C22" s="43"/>
      <c r="D22" s="43"/>
      <c r="E22" s="43"/>
      <c r="F22" s="43"/>
      <c r="G22" s="43"/>
      <c r="H22" s="43"/>
    </row>
    <row r="23" spans="1:8" x14ac:dyDescent="0.3">
      <c r="A23" s="43"/>
      <c r="B23" s="43"/>
      <c r="C23" s="43"/>
      <c r="D23" s="43"/>
      <c r="E23" s="43"/>
      <c r="F23" s="43"/>
      <c r="G23" s="43"/>
      <c r="H23" s="43"/>
    </row>
    <row r="24" spans="1:8" x14ac:dyDescent="0.3">
      <c r="A24" s="43"/>
      <c r="B24" s="43"/>
      <c r="C24" s="43"/>
      <c r="D24" s="43"/>
      <c r="E24" s="43"/>
      <c r="F24" s="43"/>
      <c r="G24" s="43"/>
      <c r="H24" s="43"/>
    </row>
    <row r="25" spans="1:8" x14ac:dyDescent="0.3">
      <c r="A25" s="43"/>
      <c r="B25" s="43"/>
      <c r="C25" s="43"/>
      <c r="D25" s="43"/>
      <c r="E25" s="43"/>
      <c r="F25" s="43"/>
      <c r="G25" s="43"/>
      <c r="H25" s="43"/>
    </row>
    <row r="26" spans="1:8" x14ac:dyDescent="0.3">
      <c r="A26" s="43"/>
      <c r="B26" s="43"/>
      <c r="C26" s="43"/>
      <c r="D26" s="43"/>
      <c r="E26" s="43"/>
      <c r="F26" s="43"/>
      <c r="G26" s="43"/>
      <c r="H26" s="43"/>
    </row>
    <row r="27" spans="1:8" x14ac:dyDescent="0.3">
      <c r="A27" s="43"/>
      <c r="B27" s="43"/>
      <c r="C27" s="43"/>
      <c r="D27" s="43"/>
      <c r="E27" s="43"/>
      <c r="F27" s="43"/>
      <c r="G27" s="43"/>
      <c r="H27" s="43"/>
    </row>
    <row r="28" spans="1:8" x14ac:dyDescent="0.3">
      <c r="A28" s="43"/>
      <c r="B28" s="43"/>
      <c r="C28" s="43"/>
      <c r="D28" s="43"/>
      <c r="E28" s="43"/>
      <c r="F28" s="43"/>
      <c r="G28" s="43"/>
      <c r="H28" s="43"/>
    </row>
    <row r="29" spans="1:8" x14ac:dyDescent="0.3">
      <c r="A29" s="43"/>
      <c r="B29" s="43"/>
      <c r="C29" s="43"/>
      <c r="D29" s="43"/>
      <c r="E29" s="43"/>
      <c r="F29" s="43"/>
      <c r="G29" s="43"/>
      <c r="H29" s="43"/>
    </row>
    <row r="30" spans="1:8" x14ac:dyDescent="0.3">
      <c r="A30" s="43"/>
      <c r="B30" s="43"/>
      <c r="C30" s="43"/>
      <c r="D30" s="43"/>
      <c r="E30" s="43"/>
      <c r="F30" s="43"/>
      <c r="G30" s="43"/>
      <c r="H30" s="43"/>
    </row>
    <row r="31" spans="1:8" x14ac:dyDescent="0.3">
      <c r="A31" s="43"/>
      <c r="B31" s="43"/>
      <c r="C31" s="43"/>
      <c r="D31" s="43"/>
      <c r="E31" s="43"/>
      <c r="F31" s="43"/>
      <c r="G31" s="43"/>
      <c r="H31" s="43"/>
    </row>
    <row r="32" spans="1:8" x14ac:dyDescent="0.3">
      <c r="A32" s="43"/>
      <c r="B32" s="43"/>
      <c r="C32" s="43"/>
      <c r="D32" s="43"/>
      <c r="E32" s="43"/>
      <c r="F32" s="43"/>
      <c r="G32" s="43"/>
      <c r="H32" s="43"/>
    </row>
    <row r="33" spans="1:8" x14ac:dyDescent="0.3">
      <c r="A33" s="43"/>
      <c r="B33" s="43"/>
      <c r="C33" s="43"/>
      <c r="D33" s="43"/>
      <c r="E33" s="43"/>
      <c r="F33" s="43"/>
      <c r="G33" s="43"/>
      <c r="H33" s="43"/>
    </row>
    <row r="34" spans="1:8" x14ac:dyDescent="0.3">
      <c r="A34" s="43"/>
      <c r="B34" s="43"/>
      <c r="C34" s="43"/>
      <c r="D34" s="43"/>
      <c r="E34" s="43"/>
      <c r="F34" s="43"/>
      <c r="G34" s="43"/>
      <c r="H34" s="43"/>
    </row>
    <row r="35" spans="1:8" x14ac:dyDescent="0.3">
      <c r="A35" s="43"/>
      <c r="B35" s="43"/>
      <c r="C35" s="43"/>
      <c r="D35" s="43"/>
      <c r="E35" s="43"/>
      <c r="F35" s="43"/>
      <c r="G35" s="43"/>
      <c r="H35" s="43"/>
    </row>
    <row r="36" spans="1:8" x14ac:dyDescent="0.3">
      <c r="A36" s="43"/>
      <c r="B36" s="43"/>
      <c r="C36" s="43"/>
      <c r="D36" s="43"/>
      <c r="E36" s="43"/>
      <c r="F36" s="43"/>
      <c r="G36" s="43"/>
      <c r="H36" s="43"/>
    </row>
    <row r="37" spans="1:8" x14ac:dyDescent="0.3">
      <c r="A37" s="43"/>
      <c r="B37" s="43"/>
      <c r="C37" s="43"/>
      <c r="D37" s="43"/>
      <c r="E37" s="43"/>
      <c r="F37" s="43"/>
      <c r="G37" s="43"/>
      <c r="H37" s="43"/>
    </row>
    <row r="38" spans="1:8" x14ac:dyDescent="0.3">
      <c r="A38" s="43"/>
      <c r="B38" s="43"/>
      <c r="C38" s="43"/>
      <c r="D38" s="43"/>
      <c r="E38" s="43"/>
      <c r="F38" s="43"/>
      <c r="G38" s="43"/>
      <c r="H38" s="43"/>
    </row>
    <row r="39" spans="1:8" x14ac:dyDescent="0.3">
      <c r="A39" s="43"/>
      <c r="B39" s="43"/>
      <c r="C39" s="43"/>
      <c r="D39" s="43"/>
      <c r="E39" s="43"/>
      <c r="F39" s="43"/>
      <c r="G39" s="43"/>
      <c r="H39" s="43"/>
    </row>
    <row r="40" spans="1:8" x14ac:dyDescent="0.3">
      <c r="A40" s="43"/>
      <c r="B40" s="43"/>
      <c r="C40" s="43"/>
      <c r="D40" s="43"/>
      <c r="E40" s="43"/>
      <c r="F40" s="43"/>
      <c r="G40" s="43"/>
      <c r="H40" s="43"/>
    </row>
    <row r="41" spans="1:8" x14ac:dyDescent="0.3">
      <c r="A41" s="43"/>
      <c r="B41" s="43"/>
      <c r="C41" s="43"/>
      <c r="D41" s="43"/>
      <c r="E41" s="43"/>
      <c r="F41" s="43"/>
      <c r="G41" s="43"/>
      <c r="H41" s="43"/>
    </row>
    <row r="42" spans="1:8" x14ac:dyDescent="0.3">
      <c r="A42" s="43"/>
      <c r="B42" s="43"/>
      <c r="C42" s="43"/>
      <c r="D42" s="43"/>
      <c r="E42" s="43"/>
      <c r="F42" s="43"/>
      <c r="G42" s="43"/>
      <c r="H42" s="43"/>
    </row>
    <row r="43" spans="1:8" x14ac:dyDescent="0.3">
      <c r="A43" s="43"/>
      <c r="B43" s="43"/>
      <c r="C43" s="43"/>
      <c r="D43" s="43"/>
      <c r="E43" s="43"/>
      <c r="F43" s="43"/>
      <c r="G43" s="43"/>
      <c r="H43" s="43"/>
    </row>
    <row r="44" spans="1:8" x14ac:dyDescent="0.3">
      <c r="A44" s="43"/>
      <c r="B44" s="43"/>
      <c r="C44" s="43"/>
      <c r="D44" s="43"/>
      <c r="E44" s="43"/>
      <c r="F44" s="43"/>
      <c r="G44" s="43"/>
      <c r="H44" s="43"/>
    </row>
    <row r="45" spans="1:8" x14ac:dyDescent="0.3">
      <c r="A45" s="43"/>
      <c r="B45" s="43"/>
      <c r="C45" s="43"/>
      <c r="D45" s="43"/>
      <c r="E45" s="43"/>
      <c r="F45" s="43"/>
      <c r="G45" s="43"/>
      <c r="H45" s="43"/>
    </row>
    <row r="46" spans="1:8" x14ac:dyDescent="0.3">
      <c r="A46" s="43"/>
      <c r="B46" s="43"/>
      <c r="C46" s="43"/>
      <c r="D46" s="43"/>
      <c r="E46" s="43"/>
      <c r="F46" s="43"/>
      <c r="G46" s="43"/>
      <c r="H46" s="43"/>
    </row>
    <row r="47" spans="1:8" x14ac:dyDescent="0.3">
      <c r="A47" s="43"/>
      <c r="B47" s="43"/>
      <c r="C47" s="43"/>
      <c r="D47" s="43"/>
      <c r="E47" s="43"/>
      <c r="F47" s="43"/>
      <c r="G47" s="43"/>
      <c r="H47" s="43"/>
    </row>
    <row r="48" spans="1:8" x14ac:dyDescent="0.3">
      <c r="A48" s="43"/>
      <c r="B48" s="43"/>
      <c r="C48" s="43"/>
      <c r="D48" s="43"/>
      <c r="E48" s="43"/>
      <c r="F48" s="43"/>
      <c r="G48" s="43"/>
      <c r="H48" s="43"/>
    </row>
    <row r="49" spans="1:8" x14ac:dyDescent="0.3">
      <c r="A49" s="43"/>
      <c r="B49" s="43"/>
      <c r="C49" s="43"/>
      <c r="D49" s="43"/>
      <c r="E49" s="43"/>
      <c r="F49" s="43"/>
      <c r="G49" s="43"/>
      <c r="H49" s="43"/>
    </row>
    <row r="50" spans="1:8" x14ac:dyDescent="0.3">
      <c r="A50" s="43"/>
      <c r="B50" s="43"/>
      <c r="C50" s="43"/>
      <c r="D50" s="43"/>
      <c r="E50" s="43"/>
      <c r="F50" s="43"/>
      <c r="G50" s="43"/>
      <c r="H50" s="43"/>
    </row>
    <row r="51" spans="1:8" x14ac:dyDescent="0.3">
      <c r="A51" s="43"/>
      <c r="B51" s="43"/>
      <c r="C51" s="43"/>
      <c r="D51" s="43"/>
      <c r="E51" s="43"/>
      <c r="F51" s="43"/>
      <c r="G51" s="43"/>
      <c r="H51" s="43"/>
    </row>
    <row r="52" spans="1:8" x14ac:dyDescent="0.3">
      <c r="A52" s="43"/>
      <c r="B52" s="43"/>
      <c r="C52" s="43"/>
      <c r="D52" s="43"/>
      <c r="E52" s="43"/>
      <c r="F52" s="43"/>
      <c r="G52" s="43"/>
      <c r="H52" s="43"/>
    </row>
    <row r="53" spans="1:8" x14ac:dyDescent="0.3">
      <c r="A53" s="43"/>
      <c r="B53" s="43"/>
      <c r="C53" s="43"/>
      <c r="D53" s="43"/>
      <c r="E53" s="43"/>
      <c r="F53" s="43"/>
      <c r="G53" s="43"/>
      <c r="H53" s="43"/>
    </row>
    <row r="54" spans="1:8" x14ac:dyDescent="0.3">
      <c r="A54" s="43"/>
      <c r="B54" s="43"/>
      <c r="C54" s="43"/>
      <c r="D54" s="43"/>
      <c r="E54" s="43"/>
      <c r="F54" s="43"/>
      <c r="G54" s="43"/>
      <c r="H54" s="43"/>
    </row>
    <row r="55" spans="1:8" x14ac:dyDescent="0.3">
      <c r="A55" s="43"/>
      <c r="B55" s="43"/>
      <c r="C55" s="43"/>
      <c r="D55" s="43"/>
      <c r="E55" s="43"/>
      <c r="F55" s="43"/>
      <c r="G55" s="43"/>
      <c r="H55" s="43"/>
    </row>
    <row r="56" spans="1:8" x14ac:dyDescent="0.3">
      <c r="A56" s="43"/>
      <c r="B56" s="43"/>
      <c r="C56" s="43"/>
      <c r="D56" s="43"/>
      <c r="E56" s="43"/>
      <c r="F56" s="43"/>
      <c r="G56" s="43"/>
      <c r="H56" s="43"/>
    </row>
    <row r="57" spans="1:8" x14ac:dyDescent="0.3">
      <c r="A57" s="43"/>
      <c r="B57" s="43"/>
      <c r="C57" s="43"/>
      <c r="D57" s="43"/>
      <c r="E57" s="43"/>
      <c r="F57" s="43"/>
      <c r="G57" s="43"/>
      <c r="H57" s="43"/>
    </row>
    <row r="58" spans="1:8" x14ac:dyDescent="0.3">
      <c r="A58" s="43"/>
      <c r="B58" s="43"/>
      <c r="C58" s="43"/>
      <c r="D58" s="43"/>
      <c r="E58" s="43"/>
      <c r="F58" s="43"/>
      <c r="G58" s="43"/>
      <c r="H58" s="43"/>
    </row>
    <row r="59" spans="1:8" x14ac:dyDescent="0.3">
      <c r="A59" s="43"/>
      <c r="B59" s="43"/>
      <c r="C59" s="43"/>
      <c r="D59" s="43"/>
      <c r="E59" s="43"/>
      <c r="F59" s="43"/>
      <c r="G59" s="43"/>
      <c r="H59" s="43"/>
    </row>
    <row r="60" spans="1:8" x14ac:dyDescent="0.3">
      <c r="A60" s="43"/>
      <c r="B60" s="43"/>
      <c r="C60" s="43"/>
      <c r="D60" s="43"/>
      <c r="E60" s="43"/>
      <c r="F60" s="43"/>
      <c r="G60" s="43"/>
      <c r="H60" s="43"/>
    </row>
    <row r="61" spans="1:8" x14ac:dyDescent="0.3">
      <c r="A61" s="43"/>
      <c r="B61" s="43"/>
      <c r="C61" s="43"/>
      <c r="D61" s="43"/>
      <c r="E61" s="43"/>
      <c r="F61" s="43"/>
      <c r="G61" s="43"/>
      <c r="H61" s="43"/>
    </row>
    <row r="62" spans="1:8" x14ac:dyDescent="0.3">
      <c r="A62" s="43"/>
      <c r="B62" s="43"/>
      <c r="C62" s="43"/>
      <c r="D62" s="43"/>
      <c r="E62" s="43"/>
      <c r="F62" s="43"/>
      <c r="G62" s="43"/>
      <c r="H62" s="43"/>
    </row>
    <row r="63" spans="1:8" x14ac:dyDescent="0.3">
      <c r="A63" s="43"/>
      <c r="B63" s="43"/>
      <c r="C63" s="43"/>
      <c r="D63" s="43"/>
      <c r="E63" s="43"/>
      <c r="F63" s="43"/>
      <c r="G63" s="43"/>
      <c r="H63" s="43"/>
    </row>
    <row r="64" spans="1:8" x14ac:dyDescent="0.3">
      <c r="A64" s="43"/>
      <c r="B64" s="43"/>
      <c r="C64" s="43"/>
      <c r="D64" s="43"/>
      <c r="E64" s="43"/>
      <c r="F64" s="43"/>
      <c r="G64" s="43"/>
      <c r="H64" s="43"/>
    </row>
    <row r="65" spans="1:8" x14ac:dyDescent="0.3">
      <c r="A65" s="43"/>
      <c r="B65" s="43"/>
      <c r="C65" s="43"/>
      <c r="D65" s="43"/>
      <c r="E65" s="43"/>
      <c r="F65" s="43"/>
      <c r="G65" s="43"/>
      <c r="H65" s="43"/>
    </row>
    <row r="66" spans="1:8" x14ac:dyDescent="0.3">
      <c r="A66" s="43"/>
      <c r="B66" s="43"/>
      <c r="C66" s="43"/>
      <c r="D66" s="43"/>
      <c r="E66" s="43"/>
      <c r="F66" s="43"/>
      <c r="G66" s="43"/>
      <c r="H66" s="43"/>
    </row>
    <row r="67" spans="1:8" x14ac:dyDescent="0.3">
      <c r="A67" s="43"/>
      <c r="B67" s="43"/>
      <c r="C67" s="43"/>
      <c r="D67" s="43"/>
      <c r="E67" s="43"/>
      <c r="F67" s="43"/>
      <c r="G67" s="43"/>
      <c r="H67" s="43"/>
    </row>
    <row r="68" spans="1:8" x14ac:dyDescent="0.3">
      <c r="A68" s="43"/>
      <c r="B68" s="43"/>
      <c r="C68" s="43"/>
      <c r="D68" s="43"/>
      <c r="E68" s="43"/>
      <c r="F68" s="43"/>
      <c r="G68" s="43"/>
      <c r="H68" s="43"/>
    </row>
    <row r="69" spans="1:8" x14ac:dyDescent="0.3">
      <c r="A69" s="43"/>
      <c r="B69" s="43"/>
      <c r="C69" s="43"/>
      <c r="D69" s="43"/>
      <c r="E69" s="43"/>
      <c r="F69" s="43"/>
      <c r="G69" s="43"/>
      <c r="H69" s="43"/>
    </row>
    <row r="70" spans="1:8" x14ac:dyDescent="0.3">
      <c r="A70" s="43"/>
      <c r="B70" s="43"/>
      <c r="C70" s="43"/>
      <c r="D70" s="43"/>
      <c r="E70" s="43"/>
      <c r="F70" s="43"/>
      <c r="G70" s="43"/>
      <c r="H70" s="43"/>
    </row>
    <row r="71" spans="1:8" x14ac:dyDescent="0.3">
      <c r="A71" s="43"/>
      <c r="B71" s="43"/>
      <c r="C71" s="43"/>
      <c r="D71" s="43"/>
      <c r="E71" s="43"/>
      <c r="F71" s="43"/>
      <c r="G71" s="43"/>
      <c r="H71" s="43"/>
    </row>
    <row r="72" spans="1:8" x14ac:dyDescent="0.3">
      <c r="A72" s="43"/>
      <c r="B72" s="43"/>
      <c r="C72" s="43"/>
      <c r="D72" s="43"/>
      <c r="E72" s="43"/>
      <c r="F72" s="43"/>
      <c r="G72" s="43"/>
      <c r="H72" s="43"/>
    </row>
    <row r="73" spans="1:8" x14ac:dyDescent="0.3">
      <c r="A73" s="43"/>
      <c r="B73" s="43"/>
      <c r="C73" s="43"/>
      <c r="D73" s="43"/>
      <c r="E73" s="43"/>
      <c r="F73" s="43"/>
      <c r="G73" s="43"/>
      <c r="H73" s="43"/>
    </row>
    <row r="74" spans="1:8" x14ac:dyDescent="0.3">
      <c r="A74" s="43"/>
      <c r="B74" s="43"/>
      <c r="C74" s="43"/>
      <c r="D74" s="43"/>
      <c r="E74" s="43"/>
      <c r="F74" s="43"/>
      <c r="G74" s="43"/>
      <c r="H74" s="43"/>
    </row>
    <row r="75" spans="1:8" x14ac:dyDescent="0.3">
      <c r="A75" s="43"/>
      <c r="B75" s="43"/>
      <c r="C75" s="43"/>
      <c r="D75" s="43"/>
      <c r="E75" s="43"/>
      <c r="F75" s="43"/>
      <c r="G75" s="43"/>
      <c r="H75" s="43"/>
    </row>
    <row r="76" spans="1:8" x14ac:dyDescent="0.3">
      <c r="A76" s="43"/>
      <c r="B76" s="43"/>
      <c r="C76" s="43"/>
      <c r="D76" s="43"/>
      <c r="E76" s="43"/>
      <c r="F76" s="43"/>
      <c r="G76" s="43"/>
      <c r="H76" s="43"/>
    </row>
    <row r="77" spans="1:8" x14ac:dyDescent="0.3">
      <c r="A77" s="43"/>
      <c r="B77" s="43"/>
      <c r="C77" s="43"/>
      <c r="D77" s="43"/>
      <c r="E77" s="43"/>
      <c r="F77" s="43"/>
      <c r="G77" s="43"/>
      <c r="H77" s="43"/>
    </row>
    <row r="78" spans="1:8" x14ac:dyDescent="0.3">
      <c r="A78" s="43"/>
      <c r="B78" s="43"/>
      <c r="C78" s="43"/>
      <c r="D78" s="43"/>
      <c r="E78" s="43"/>
      <c r="F78" s="43"/>
      <c r="G78" s="43"/>
      <c r="H78" s="43"/>
    </row>
    <row r="79" spans="1:8" x14ac:dyDescent="0.3">
      <c r="A79" s="43"/>
      <c r="B79" s="43"/>
      <c r="C79" s="43"/>
      <c r="D79" s="43"/>
      <c r="E79" s="43"/>
      <c r="F79" s="43"/>
      <c r="G79" s="43"/>
      <c r="H79" s="43"/>
    </row>
    <row r="80" spans="1:8" x14ac:dyDescent="0.3">
      <c r="A80" s="43"/>
      <c r="B80" s="43"/>
      <c r="C80" s="43"/>
      <c r="D80" s="43"/>
      <c r="E80" s="43"/>
      <c r="F80" s="43"/>
      <c r="G80" s="43"/>
      <c r="H80" s="43"/>
    </row>
    <row r="81" spans="1:8" x14ac:dyDescent="0.3">
      <c r="A81" s="43"/>
      <c r="B81" s="43"/>
      <c r="C81" s="43"/>
      <c r="D81" s="43"/>
      <c r="E81" s="43"/>
      <c r="F81" s="43"/>
      <c r="G81" s="43"/>
      <c r="H81" s="43"/>
    </row>
    <row r="82" spans="1:8" x14ac:dyDescent="0.3">
      <c r="A82" s="43"/>
      <c r="B82" s="43"/>
      <c r="C82" s="43"/>
      <c r="D82" s="43"/>
      <c r="E82" s="43"/>
      <c r="F82" s="43"/>
      <c r="G82" s="43"/>
      <c r="H82" s="43"/>
    </row>
    <row r="83" spans="1:8" x14ac:dyDescent="0.3">
      <c r="A83" s="43"/>
      <c r="B83" s="43"/>
      <c r="C83" s="43"/>
      <c r="D83" s="43"/>
      <c r="E83" s="43"/>
      <c r="F83" s="43"/>
      <c r="G83" s="43"/>
      <c r="H83" s="43"/>
    </row>
    <row r="84" spans="1:8" x14ac:dyDescent="0.3">
      <c r="A84" s="43"/>
      <c r="B84" s="43"/>
      <c r="C84" s="43"/>
      <c r="D84" s="43"/>
      <c r="E84" s="43"/>
      <c r="F84" s="43"/>
      <c r="G84" s="43"/>
      <c r="H84" s="43"/>
    </row>
    <row r="85" spans="1:8" x14ac:dyDescent="0.3">
      <c r="A85" s="43"/>
      <c r="B85" s="43"/>
      <c r="C85" s="43"/>
      <c r="D85" s="43"/>
      <c r="E85" s="43"/>
      <c r="F85" s="43"/>
      <c r="G85" s="43"/>
      <c r="H85" s="43"/>
    </row>
    <row r="86" spans="1:8" x14ac:dyDescent="0.3">
      <c r="A86" s="43"/>
      <c r="B86" s="43"/>
      <c r="C86" s="43"/>
      <c r="D86" s="43"/>
      <c r="E86" s="43"/>
      <c r="F86" s="43"/>
      <c r="G86" s="43"/>
      <c r="H86" s="43"/>
    </row>
    <row r="87" spans="1:8" x14ac:dyDescent="0.3">
      <c r="A87" s="43"/>
      <c r="B87" s="43"/>
      <c r="C87" s="43"/>
      <c r="D87" s="43"/>
      <c r="E87" s="43"/>
      <c r="F87" s="43"/>
      <c r="G87" s="43"/>
      <c r="H87" s="43"/>
    </row>
    <row r="88" spans="1:8" x14ac:dyDescent="0.3">
      <c r="A88" s="43"/>
      <c r="B88" s="43"/>
      <c r="C88" s="43"/>
      <c r="D88" s="43"/>
      <c r="E88" s="43"/>
      <c r="F88" s="43"/>
      <c r="G88" s="43"/>
      <c r="H88" s="43"/>
    </row>
    <row r="89" spans="1:8" x14ac:dyDescent="0.3">
      <c r="A89" s="43"/>
      <c r="B89" s="43"/>
      <c r="C89" s="43"/>
      <c r="D89" s="43"/>
      <c r="E89" s="43"/>
      <c r="F89" s="43"/>
      <c r="G89" s="43"/>
      <c r="H89" s="43"/>
    </row>
    <row r="90" spans="1:8" x14ac:dyDescent="0.3">
      <c r="A90" s="43"/>
      <c r="B90" s="43"/>
      <c r="C90" s="43"/>
      <c r="D90" s="43"/>
      <c r="E90" s="43"/>
      <c r="F90" s="43"/>
      <c r="G90" s="43"/>
      <c r="H90" s="43"/>
    </row>
    <row r="91" spans="1:8" x14ac:dyDescent="0.3">
      <c r="A91" s="43"/>
      <c r="B91" s="43"/>
      <c r="C91" s="43"/>
      <c r="D91" s="43"/>
      <c r="E91" s="43"/>
      <c r="F91" s="43"/>
      <c r="G91" s="43"/>
      <c r="H91" s="43"/>
    </row>
    <row r="92" spans="1:8" x14ac:dyDescent="0.3">
      <c r="A92" s="43"/>
      <c r="B92" s="43"/>
      <c r="C92" s="43"/>
      <c r="D92" s="43"/>
      <c r="E92" s="43"/>
      <c r="F92" s="43"/>
      <c r="G92" s="43"/>
      <c r="H92" s="43"/>
    </row>
    <row r="93" spans="1:8" x14ac:dyDescent="0.3">
      <c r="A93" s="43"/>
      <c r="B93" s="43"/>
      <c r="C93" s="43"/>
      <c r="D93" s="43"/>
      <c r="E93" s="43"/>
      <c r="F93" s="43"/>
      <c r="G93" s="43"/>
      <c r="H93" s="43"/>
    </row>
    <row r="94" spans="1:8" x14ac:dyDescent="0.3">
      <c r="A94" s="43"/>
      <c r="B94" s="43"/>
      <c r="C94" s="43"/>
      <c r="D94" s="43"/>
      <c r="E94" s="43"/>
      <c r="F94" s="43"/>
      <c r="G94" s="43"/>
      <c r="H94" s="43"/>
    </row>
    <row r="95" spans="1:8" x14ac:dyDescent="0.3">
      <c r="A95" s="43"/>
      <c r="B95" s="43"/>
      <c r="C95" s="43"/>
      <c r="D95" s="43"/>
      <c r="E95" s="43"/>
      <c r="F95" s="43"/>
      <c r="G95" s="43"/>
      <c r="H95" s="43"/>
    </row>
    <row r="96" spans="1:8" x14ac:dyDescent="0.3">
      <c r="A96" s="43"/>
      <c r="B96" s="43"/>
      <c r="C96" s="43"/>
      <c r="D96" s="43"/>
      <c r="E96" s="43"/>
      <c r="F96" s="43"/>
      <c r="G96" s="43"/>
      <c r="H96" s="43"/>
    </row>
    <row r="97" spans="1:8" x14ac:dyDescent="0.3">
      <c r="A97" s="43"/>
      <c r="B97" s="43"/>
      <c r="C97" s="43"/>
      <c r="D97" s="43"/>
      <c r="E97" s="43"/>
      <c r="F97" s="43"/>
      <c r="G97" s="43"/>
      <c r="H97" s="43"/>
    </row>
    <row r="98" spans="1:8" x14ac:dyDescent="0.3">
      <c r="A98" s="43"/>
      <c r="B98" s="43"/>
      <c r="C98" s="43"/>
      <c r="D98" s="43"/>
      <c r="E98" s="43"/>
      <c r="F98" s="43"/>
      <c r="G98" s="43"/>
      <c r="H98" s="43"/>
    </row>
    <row r="99" spans="1:8" x14ac:dyDescent="0.3">
      <c r="A99" s="43"/>
      <c r="B99" s="43"/>
      <c r="C99" s="43"/>
      <c r="D99" s="43"/>
      <c r="E99" s="43"/>
      <c r="F99" s="43"/>
      <c r="G99" s="43"/>
      <c r="H99" s="43"/>
    </row>
    <row r="100" spans="1:8" x14ac:dyDescent="0.3">
      <c r="A100" s="43"/>
      <c r="B100" s="43"/>
      <c r="C100" s="43"/>
      <c r="D100" s="43"/>
      <c r="E100" s="43"/>
      <c r="F100" s="43"/>
      <c r="G100" s="43"/>
      <c r="H100" s="43"/>
    </row>
    <row r="101" spans="1:8" x14ac:dyDescent="0.3">
      <c r="A101" s="43"/>
      <c r="B101" s="43"/>
      <c r="C101" s="43"/>
      <c r="D101" s="43"/>
      <c r="E101" s="43"/>
      <c r="F101" s="43"/>
      <c r="G101" s="43"/>
      <c r="H101" s="43"/>
    </row>
    <row r="102" spans="1:8" x14ac:dyDescent="0.3">
      <c r="A102" s="43"/>
      <c r="B102" s="43"/>
      <c r="C102" s="43"/>
      <c r="D102" s="43"/>
      <c r="E102" s="43"/>
      <c r="F102" s="43"/>
      <c r="G102" s="43"/>
      <c r="H102" s="43"/>
    </row>
    <row r="103" spans="1:8" x14ac:dyDescent="0.3">
      <c r="A103" s="43"/>
      <c r="B103" s="43"/>
      <c r="C103" s="43"/>
      <c r="D103" s="43"/>
      <c r="E103" s="43"/>
      <c r="F103" s="43"/>
      <c r="G103" s="43"/>
      <c r="H103" s="43"/>
    </row>
    <row r="104" spans="1:8" x14ac:dyDescent="0.3">
      <c r="A104" s="43"/>
      <c r="B104" s="43"/>
      <c r="C104" s="43"/>
      <c r="D104" s="43"/>
      <c r="E104" s="43"/>
      <c r="F104" s="43"/>
      <c r="G104" s="43"/>
      <c r="H104" s="43"/>
    </row>
    <row r="105" spans="1:8" x14ac:dyDescent="0.3">
      <c r="A105" s="43"/>
      <c r="B105" s="43"/>
      <c r="C105" s="43"/>
      <c r="D105" s="43"/>
      <c r="E105" s="43"/>
      <c r="F105" s="43"/>
      <c r="G105" s="43"/>
      <c r="H105" s="43"/>
    </row>
    <row r="106" spans="1:8" x14ac:dyDescent="0.3">
      <c r="A106" s="43"/>
      <c r="B106" s="43"/>
      <c r="C106" s="43"/>
      <c r="D106" s="43"/>
      <c r="E106" s="43"/>
      <c r="F106" s="43"/>
      <c r="G106" s="43"/>
      <c r="H106" s="43"/>
    </row>
    <row r="107" spans="1:8" x14ac:dyDescent="0.3">
      <c r="A107" s="43"/>
      <c r="B107" s="43"/>
      <c r="C107" s="43"/>
      <c r="D107" s="43"/>
      <c r="E107" s="43"/>
      <c r="F107" s="43"/>
      <c r="G107" s="43"/>
      <c r="H107" s="43"/>
    </row>
    <row r="108" spans="1:8" x14ac:dyDescent="0.3">
      <c r="A108" s="43"/>
      <c r="B108" s="43"/>
      <c r="C108" s="43"/>
      <c r="D108" s="43"/>
      <c r="E108" s="43"/>
      <c r="F108" s="43"/>
      <c r="G108" s="43"/>
      <c r="H108" s="43"/>
    </row>
    <row r="109" spans="1:8" x14ac:dyDescent="0.3">
      <c r="A109" s="43"/>
      <c r="B109" s="43"/>
      <c r="C109" s="43"/>
      <c r="D109" s="43"/>
      <c r="E109" s="43"/>
      <c r="F109" s="43"/>
      <c r="G109" s="43"/>
      <c r="H109" s="43"/>
    </row>
    <row r="110" spans="1:8" x14ac:dyDescent="0.3">
      <c r="A110" s="43"/>
      <c r="B110" s="43"/>
      <c r="C110" s="43"/>
      <c r="D110" s="43"/>
      <c r="E110" s="43"/>
      <c r="F110" s="43"/>
      <c r="G110" s="43"/>
      <c r="H110" s="43"/>
    </row>
    <row r="111" spans="1:8" x14ac:dyDescent="0.3">
      <c r="A111" s="43"/>
      <c r="B111" s="43"/>
      <c r="C111" s="43"/>
      <c r="D111" s="43"/>
      <c r="E111" s="43"/>
      <c r="F111" s="43"/>
      <c r="G111" s="43"/>
      <c r="H111" s="43"/>
    </row>
    <row r="112" spans="1:8" x14ac:dyDescent="0.3">
      <c r="A112" s="43"/>
      <c r="B112" s="43"/>
      <c r="C112" s="43"/>
      <c r="D112" s="43"/>
      <c r="E112" s="43"/>
      <c r="F112" s="43"/>
      <c r="G112" s="43"/>
      <c r="H112" s="43"/>
    </row>
    <row r="113" spans="1:8" x14ac:dyDescent="0.3">
      <c r="A113" s="43"/>
      <c r="B113" s="43"/>
      <c r="C113" s="43"/>
      <c r="D113" s="43"/>
      <c r="E113" s="43"/>
      <c r="F113" s="43"/>
      <c r="G113" s="43"/>
      <c r="H113" s="43"/>
    </row>
    <row r="114" spans="1:8" x14ac:dyDescent="0.3">
      <c r="A114" s="43"/>
      <c r="B114" s="43"/>
      <c r="C114" s="43"/>
      <c r="D114" s="43"/>
      <c r="E114" s="43"/>
      <c r="F114" s="43"/>
      <c r="G114" s="43"/>
      <c r="H114" s="43"/>
    </row>
    <row r="115" spans="1:8" x14ac:dyDescent="0.3">
      <c r="A115" s="43"/>
      <c r="B115" s="43"/>
      <c r="C115" s="43"/>
      <c r="D115" s="43"/>
      <c r="E115" s="43"/>
      <c r="F115" s="43"/>
      <c r="G115" s="43"/>
      <c r="H115" s="43"/>
    </row>
    <row r="116" spans="1:8" x14ac:dyDescent="0.3">
      <c r="A116" s="43"/>
      <c r="B116" s="43"/>
      <c r="C116" s="43"/>
      <c r="D116" s="43"/>
      <c r="E116" s="43"/>
      <c r="F116" s="43"/>
      <c r="G116" s="43"/>
      <c r="H116" s="43"/>
    </row>
    <row r="117" spans="1:8" x14ac:dyDescent="0.3">
      <c r="A117" s="43"/>
      <c r="B117" s="43"/>
      <c r="C117" s="43"/>
      <c r="D117" s="43"/>
      <c r="E117" s="43"/>
      <c r="F117" s="43"/>
      <c r="G117" s="43"/>
      <c r="H117" s="43"/>
    </row>
    <row r="118" spans="1:8" x14ac:dyDescent="0.3">
      <c r="A118" s="43"/>
      <c r="B118" s="43"/>
      <c r="C118" s="43"/>
      <c r="D118" s="43"/>
      <c r="E118" s="43"/>
      <c r="F118" s="43"/>
      <c r="G118" s="43"/>
      <c r="H118" s="43"/>
    </row>
    <row r="119" spans="1:8" x14ac:dyDescent="0.3">
      <c r="A119" s="43"/>
      <c r="B119" s="43"/>
      <c r="C119" s="43"/>
      <c r="D119" s="43"/>
      <c r="E119" s="43"/>
      <c r="F119" s="43"/>
      <c r="G119" s="43"/>
      <c r="H119" s="43"/>
    </row>
    <row r="120" spans="1:8" x14ac:dyDescent="0.3">
      <c r="A120" s="43"/>
      <c r="B120" s="43"/>
      <c r="C120" s="43"/>
      <c r="D120" s="43"/>
      <c r="E120" s="43"/>
      <c r="F120" s="43"/>
      <c r="G120" s="43"/>
      <c r="H120" s="43"/>
    </row>
    <row r="121" spans="1:8" x14ac:dyDescent="0.3">
      <c r="A121" s="43"/>
      <c r="B121" s="43"/>
      <c r="C121" s="43"/>
      <c r="D121" s="43"/>
      <c r="E121" s="43"/>
      <c r="F121" s="43"/>
      <c r="G121" s="43"/>
      <c r="H121" s="43"/>
    </row>
    <row r="122" spans="1:8" x14ac:dyDescent="0.3">
      <c r="A122" s="43"/>
      <c r="B122" s="43"/>
      <c r="C122" s="43"/>
      <c r="D122" s="43"/>
      <c r="E122" s="43"/>
      <c r="F122" s="43"/>
      <c r="G122" s="43"/>
      <c r="H122" s="43"/>
    </row>
    <row r="123" spans="1:8" x14ac:dyDescent="0.3">
      <c r="A123" s="43"/>
      <c r="B123" s="43"/>
      <c r="C123" s="43"/>
      <c r="D123" s="43"/>
      <c r="E123" s="43"/>
      <c r="F123" s="43"/>
      <c r="G123" s="43"/>
      <c r="H123" s="43"/>
    </row>
    <row r="124" spans="1:8" x14ac:dyDescent="0.3">
      <c r="A124" s="43"/>
      <c r="B124" s="43"/>
      <c r="C124" s="43"/>
      <c r="D124" s="43"/>
      <c r="E124" s="43"/>
      <c r="F124" s="43"/>
      <c r="G124" s="43"/>
      <c r="H124" s="43"/>
    </row>
    <row r="125" spans="1:8" x14ac:dyDescent="0.3">
      <c r="A125" s="43"/>
      <c r="B125" s="43"/>
      <c r="C125" s="43"/>
      <c r="D125" s="43"/>
      <c r="E125" s="43"/>
      <c r="F125" s="43"/>
      <c r="G125" s="43"/>
      <c r="H125" s="43"/>
    </row>
    <row r="126" spans="1:8" x14ac:dyDescent="0.3">
      <c r="A126" s="43"/>
      <c r="B126" s="43"/>
      <c r="C126" s="43"/>
      <c r="D126" s="43"/>
      <c r="E126" s="43"/>
      <c r="F126" s="43"/>
      <c r="G126" s="43"/>
      <c r="H126" s="43"/>
    </row>
    <row r="127" spans="1:8" x14ac:dyDescent="0.3">
      <c r="A127" s="43"/>
      <c r="B127" s="43"/>
      <c r="C127" s="43"/>
      <c r="D127" s="43"/>
      <c r="E127" s="43"/>
      <c r="F127" s="43"/>
      <c r="G127" s="43"/>
      <c r="H127" s="43"/>
    </row>
    <row r="128" spans="1:8" x14ac:dyDescent="0.3">
      <c r="A128" s="43"/>
      <c r="B128" s="43"/>
      <c r="C128" s="43"/>
      <c r="D128" s="43"/>
      <c r="E128" s="43"/>
      <c r="F128" s="43"/>
      <c r="G128" s="43"/>
      <c r="H128" s="43"/>
    </row>
    <row r="129" spans="1:8" x14ac:dyDescent="0.3">
      <c r="A129" s="43"/>
      <c r="B129" s="43"/>
      <c r="C129" s="43"/>
      <c r="D129" s="43"/>
      <c r="E129" s="43"/>
      <c r="F129" s="43"/>
      <c r="G129" s="43"/>
      <c r="H129" s="43"/>
    </row>
    <row r="130" spans="1:8" x14ac:dyDescent="0.3">
      <c r="A130" s="43"/>
      <c r="B130" s="43"/>
      <c r="C130" s="43"/>
      <c r="D130" s="43"/>
      <c r="E130" s="43"/>
      <c r="F130" s="43"/>
      <c r="G130" s="43"/>
      <c r="H130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1F38-5C8C-4F4A-9EF5-DA77CD227198}">
  <sheetPr>
    <tabColor theme="3" tint="0.39997558519241921"/>
  </sheetPr>
  <dimension ref="A1:C6"/>
  <sheetViews>
    <sheetView workbookViewId="0">
      <selection activeCell="A3" sqref="A3"/>
    </sheetView>
  </sheetViews>
  <sheetFormatPr defaultRowHeight="14.4" x14ac:dyDescent="0.3"/>
  <cols>
    <col min="1" max="1" width="16" bestFit="1" customWidth="1"/>
    <col min="2" max="2" width="9.21875" bestFit="1" customWidth="1"/>
  </cols>
  <sheetData>
    <row r="1" spans="1:3" ht="15" thickBot="1" x14ac:dyDescent="0.35">
      <c r="A1" s="85" t="s">
        <v>56</v>
      </c>
      <c r="B1" s="83"/>
      <c r="C1" s="86"/>
    </row>
    <row r="2" spans="1:3" ht="15" thickBot="1" x14ac:dyDescent="0.35">
      <c r="A2" s="27" t="s">
        <v>57</v>
      </c>
      <c r="B2" s="27" t="s">
        <v>58</v>
      </c>
      <c r="C2" s="27" t="s">
        <v>4</v>
      </c>
    </row>
    <row r="3" spans="1:3" x14ac:dyDescent="0.3">
      <c r="A3" s="4" t="s">
        <v>59</v>
      </c>
      <c r="B3" s="4">
        <v>6100</v>
      </c>
      <c r="C3" s="4">
        <v>1500</v>
      </c>
    </row>
    <row r="4" spans="1:3" x14ac:dyDescent="0.3">
      <c r="A4" s="14"/>
      <c r="B4" s="14"/>
      <c r="C4" s="14"/>
    </row>
    <row r="5" spans="1:3" x14ac:dyDescent="0.3">
      <c r="A5" s="4"/>
      <c r="B5" s="4"/>
      <c r="C5" s="4"/>
    </row>
    <row r="6" spans="1:3" x14ac:dyDescent="0.3">
      <c r="A6" s="14"/>
      <c r="B6" s="14"/>
      <c r="C6" s="14"/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58B0-286F-407F-8607-4CA5AA3E8D46}">
  <sheetPr>
    <tabColor theme="7" tint="0.39997558519241921"/>
  </sheetPr>
  <dimension ref="A1:H45"/>
  <sheetViews>
    <sheetView workbookViewId="0">
      <selection activeCell="F1" sqref="F1"/>
    </sheetView>
  </sheetViews>
  <sheetFormatPr defaultRowHeight="14.4" x14ac:dyDescent="0.3"/>
  <cols>
    <col min="1" max="1" width="17.6640625" bestFit="1" customWidth="1"/>
    <col min="2" max="2" width="16" customWidth="1"/>
    <col min="3" max="3" width="40.88671875" customWidth="1"/>
    <col min="5" max="5" width="28.109375" customWidth="1"/>
    <col min="6" max="6" width="16.109375" customWidth="1"/>
    <col min="7" max="7" width="13.33203125" customWidth="1"/>
    <col min="8" max="8" width="16.109375" customWidth="1"/>
  </cols>
  <sheetData>
    <row r="1" spans="1:8" ht="16.2" thickBot="1" x14ac:dyDescent="0.35">
      <c r="A1" s="1" t="s">
        <v>187</v>
      </c>
      <c r="B1" s="2" t="s">
        <v>189</v>
      </c>
      <c r="C1" s="2" t="s">
        <v>192</v>
      </c>
      <c r="D1" s="2" t="s">
        <v>204</v>
      </c>
      <c r="E1" s="2" t="s">
        <v>211</v>
      </c>
      <c r="F1" s="29" t="s">
        <v>289</v>
      </c>
      <c r="G1" s="2" t="s">
        <v>190</v>
      </c>
      <c r="H1" s="28" t="s">
        <v>262</v>
      </c>
    </row>
    <row r="2" spans="1:8" ht="115.2" x14ac:dyDescent="0.3">
      <c r="A2" s="58"/>
      <c r="B2" s="58" t="s">
        <v>124</v>
      </c>
      <c r="C2" s="59" t="s">
        <v>125</v>
      </c>
      <c r="D2" s="58" t="s">
        <v>121</v>
      </c>
      <c r="E2" s="58">
        <v>1</v>
      </c>
      <c r="F2" s="70" t="s">
        <v>292</v>
      </c>
      <c r="G2" s="60">
        <v>0</v>
      </c>
      <c r="H2" s="60">
        <v>0</v>
      </c>
    </row>
    <row r="3" spans="1:8" ht="28.8" x14ac:dyDescent="0.3">
      <c r="A3" s="51" t="s">
        <v>114</v>
      </c>
      <c r="B3" s="51" t="s">
        <v>96</v>
      </c>
      <c r="C3" s="50" t="s">
        <v>97</v>
      </c>
      <c r="D3" s="51" t="s">
        <v>118</v>
      </c>
      <c r="E3" s="51">
        <v>1</v>
      </c>
      <c r="F3" s="45" t="s">
        <v>292</v>
      </c>
      <c r="G3" s="55">
        <v>96833</v>
      </c>
      <c r="H3" s="55">
        <v>96833</v>
      </c>
    </row>
    <row r="4" spans="1:8" ht="28.8" x14ac:dyDescent="0.3">
      <c r="A4" s="53" t="s">
        <v>114</v>
      </c>
      <c r="B4" s="53" t="s">
        <v>98</v>
      </c>
      <c r="C4" s="54" t="s">
        <v>99</v>
      </c>
      <c r="D4" s="53" t="s">
        <v>120</v>
      </c>
      <c r="E4" s="53">
        <v>1</v>
      </c>
      <c r="F4" s="48" t="s">
        <v>292</v>
      </c>
      <c r="G4" s="56">
        <v>27308</v>
      </c>
      <c r="H4" s="56">
        <v>27308</v>
      </c>
    </row>
    <row r="5" spans="1:8" ht="28.8" x14ac:dyDescent="0.3">
      <c r="A5" s="51" t="s">
        <v>114</v>
      </c>
      <c r="B5" s="51" t="s">
        <v>100</v>
      </c>
      <c r="C5" s="50" t="s">
        <v>101</v>
      </c>
      <c r="D5" s="51" t="s">
        <v>118</v>
      </c>
      <c r="E5" s="51">
        <v>1</v>
      </c>
      <c r="F5" s="45" t="s">
        <v>292</v>
      </c>
      <c r="G5" s="55">
        <v>21148</v>
      </c>
      <c r="H5" s="55">
        <v>21148</v>
      </c>
    </row>
    <row r="6" spans="1:8" ht="28.8" x14ac:dyDescent="0.3">
      <c r="A6" s="53" t="s">
        <v>114</v>
      </c>
      <c r="B6" s="53" t="s">
        <v>102</v>
      </c>
      <c r="C6" s="54" t="s">
        <v>103</v>
      </c>
      <c r="D6" s="53" t="s">
        <v>122</v>
      </c>
      <c r="E6" s="53">
        <v>1</v>
      </c>
      <c r="F6" s="48" t="s">
        <v>292</v>
      </c>
      <c r="G6" s="56">
        <v>47882</v>
      </c>
      <c r="H6" s="56">
        <v>47882</v>
      </c>
    </row>
    <row r="7" spans="1:8" ht="28.8" x14ac:dyDescent="0.3">
      <c r="A7" s="51" t="s">
        <v>114</v>
      </c>
      <c r="B7" s="51" t="s">
        <v>104</v>
      </c>
      <c r="C7" s="50" t="s">
        <v>105</v>
      </c>
      <c r="D7" s="51" t="s">
        <v>123</v>
      </c>
      <c r="E7" s="51">
        <v>1</v>
      </c>
      <c r="F7" s="45" t="s">
        <v>292</v>
      </c>
      <c r="G7" s="55">
        <v>11731</v>
      </c>
      <c r="H7" s="55">
        <v>11731</v>
      </c>
    </row>
    <row r="8" spans="1:8" ht="28.8" x14ac:dyDescent="0.3">
      <c r="A8" s="53" t="s">
        <v>114</v>
      </c>
      <c r="B8" s="53" t="s">
        <v>106</v>
      </c>
      <c r="C8" s="54" t="s">
        <v>107</v>
      </c>
      <c r="D8" s="53" t="s">
        <v>123</v>
      </c>
      <c r="E8" s="53">
        <v>1</v>
      </c>
      <c r="F8" s="48" t="s">
        <v>292</v>
      </c>
      <c r="G8" s="56">
        <v>11696</v>
      </c>
      <c r="H8" s="56">
        <v>11696</v>
      </c>
    </row>
    <row r="9" spans="1:8" x14ac:dyDescent="0.3">
      <c r="A9" s="51" t="s">
        <v>114</v>
      </c>
      <c r="B9" s="51" t="s">
        <v>108</v>
      </c>
      <c r="C9" s="50" t="s">
        <v>109</v>
      </c>
      <c r="D9" s="51" t="s">
        <v>123</v>
      </c>
      <c r="E9" s="51">
        <v>1</v>
      </c>
      <c r="F9" s="45" t="s">
        <v>292</v>
      </c>
      <c r="G9" s="55">
        <v>7207</v>
      </c>
      <c r="H9" s="55">
        <v>7207</v>
      </c>
    </row>
    <row r="10" spans="1:8" ht="28.8" x14ac:dyDescent="0.3">
      <c r="A10" s="53" t="s">
        <v>114</v>
      </c>
      <c r="B10" s="53" t="s">
        <v>88</v>
      </c>
      <c r="C10" s="54" t="s">
        <v>89</v>
      </c>
      <c r="D10" s="53" t="s">
        <v>118</v>
      </c>
      <c r="E10" s="53">
        <v>2</v>
      </c>
      <c r="F10" s="48" t="s">
        <v>290</v>
      </c>
      <c r="G10" s="56">
        <v>15008</v>
      </c>
      <c r="H10" s="56">
        <v>15008</v>
      </c>
    </row>
    <row r="11" spans="1:8" x14ac:dyDescent="0.3">
      <c r="A11" s="51" t="s">
        <v>114</v>
      </c>
      <c r="B11" s="51" t="s">
        <v>90</v>
      </c>
      <c r="C11" s="50" t="s">
        <v>91</v>
      </c>
      <c r="D11" s="51" t="s">
        <v>118</v>
      </c>
      <c r="E11" s="51">
        <v>1</v>
      </c>
      <c r="F11" s="45" t="s">
        <v>292</v>
      </c>
      <c r="G11" s="55">
        <v>2111</v>
      </c>
      <c r="H11" s="55">
        <v>2111</v>
      </c>
    </row>
    <row r="12" spans="1:8" x14ac:dyDescent="0.3">
      <c r="A12" s="36" t="s">
        <v>178</v>
      </c>
      <c r="B12" s="36" t="s">
        <v>175</v>
      </c>
      <c r="C12" s="36" t="s">
        <v>176</v>
      </c>
      <c r="D12" s="51" t="s">
        <v>118</v>
      </c>
      <c r="E12" s="53">
        <v>4</v>
      </c>
      <c r="F12" s="48" t="s">
        <v>290</v>
      </c>
      <c r="G12" s="37">
        <v>16126.7904</v>
      </c>
      <c r="H12" s="37">
        <v>51182</v>
      </c>
    </row>
    <row r="13" spans="1:8" x14ac:dyDescent="0.3">
      <c r="A13" s="34" t="s">
        <v>178</v>
      </c>
      <c r="B13" s="34" t="s">
        <v>177</v>
      </c>
      <c r="C13" s="34" t="s">
        <v>180</v>
      </c>
      <c r="D13" s="51" t="s">
        <v>118</v>
      </c>
      <c r="E13" s="61">
        <v>2</v>
      </c>
      <c r="F13" s="71" t="s">
        <v>290</v>
      </c>
      <c r="G13" s="35">
        <v>6402.24</v>
      </c>
      <c r="H13" s="35">
        <v>51182</v>
      </c>
    </row>
    <row r="14" spans="1:8" ht="72" x14ac:dyDescent="0.3">
      <c r="A14" s="53" t="s">
        <v>92</v>
      </c>
      <c r="B14" s="53" t="s">
        <v>212</v>
      </c>
      <c r="C14" s="54" t="s">
        <v>93</v>
      </c>
      <c r="D14" s="53" t="s">
        <v>119</v>
      </c>
      <c r="E14" s="53">
        <v>1</v>
      </c>
      <c r="F14" s="48" t="s">
        <v>292</v>
      </c>
      <c r="G14" s="56">
        <f>525000+486000</f>
        <v>1011000</v>
      </c>
      <c r="H14" s="56">
        <f>525000+486000</f>
        <v>1011000</v>
      </c>
    </row>
    <row r="15" spans="1:8" x14ac:dyDescent="0.3">
      <c r="A15" s="43"/>
      <c r="B15" s="43"/>
      <c r="C15" s="43"/>
      <c r="D15" s="43"/>
      <c r="E15" s="43"/>
      <c r="F15" s="43"/>
      <c r="G15" s="43"/>
      <c r="H15" s="43"/>
    </row>
    <row r="16" spans="1:8" x14ac:dyDescent="0.3">
      <c r="A16" s="43"/>
      <c r="B16" s="43"/>
      <c r="C16" s="43"/>
      <c r="D16" s="43"/>
      <c r="E16" s="43"/>
      <c r="F16" s="43"/>
      <c r="G16" s="43"/>
      <c r="H16" s="43"/>
    </row>
    <row r="17" spans="1:8" x14ac:dyDescent="0.3">
      <c r="A17" s="43"/>
      <c r="B17" s="43"/>
      <c r="C17" s="43"/>
      <c r="D17" s="43"/>
      <c r="E17" s="43"/>
      <c r="F17" s="43"/>
      <c r="G17" s="43"/>
      <c r="H17" s="43"/>
    </row>
    <row r="18" spans="1:8" x14ac:dyDescent="0.3">
      <c r="A18" s="43"/>
      <c r="B18" s="43"/>
      <c r="C18" s="43"/>
      <c r="D18" s="43"/>
      <c r="E18" s="43"/>
      <c r="F18" s="43"/>
      <c r="G18" s="43"/>
      <c r="H18" s="43"/>
    </row>
    <row r="19" spans="1:8" x14ac:dyDescent="0.3">
      <c r="A19" s="43"/>
      <c r="B19" s="43"/>
      <c r="C19" s="43"/>
      <c r="D19" s="43"/>
      <c r="E19" s="43"/>
      <c r="F19" s="43"/>
      <c r="G19" s="43"/>
      <c r="H19" s="43"/>
    </row>
    <row r="20" spans="1:8" x14ac:dyDescent="0.3">
      <c r="A20" s="43"/>
      <c r="B20" s="43"/>
      <c r="C20" s="43"/>
      <c r="D20" s="43"/>
      <c r="E20" s="43"/>
      <c r="F20" s="43"/>
      <c r="G20" s="43"/>
      <c r="H20" s="43"/>
    </row>
    <row r="21" spans="1:8" x14ac:dyDescent="0.3">
      <c r="A21" s="43"/>
      <c r="B21" s="43"/>
      <c r="C21" s="43"/>
      <c r="D21" s="43"/>
      <c r="E21" s="43"/>
      <c r="F21" s="43"/>
      <c r="G21" s="43"/>
      <c r="H21" s="43"/>
    </row>
    <row r="22" spans="1:8" x14ac:dyDescent="0.3">
      <c r="A22" s="43"/>
      <c r="B22" s="43"/>
      <c r="C22" s="43"/>
      <c r="D22" s="43"/>
      <c r="E22" s="43"/>
      <c r="F22" s="43"/>
      <c r="G22" s="43"/>
      <c r="H22" s="43"/>
    </row>
    <row r="23" spans="1:8" x14ac:dyDescent="0.3">
      <c r="A23" s="43"/>
      <c r="B23" s="43"/>
      <c r="C23" s="43"/>
      <c r="D23" s="43"/>
      <c r="E23" s="43"/>
      <c r="F23" s="43"/>
      <c r="G23" s="43"/>
      <c r="H23" s="43"/>
    </row>
    <row r="24" spans="1:8" x14ac:dyDescent="0.3">
      <c r="A24" s="43"/>
      <c r="B24" s="43"/>
      <c r="C24" s="43"/>
      <c r="D24" s="43"/>
      <c r="E24" s="43"/>
      <c r="F24" s="43"/>
      <c r="G24" s="43"/>
      <c r="H24" s="43"/>
    </row>
    <row r="25" spans="1:8" x14ac:dyDescent="0.3">
      <c r="A25" s="43"/>
      <c r="B25" s="43"/>
      <c r="C25" s="43"/>
      <c r="D25" s="43"/>
      <c r="E25" s="43"/>
      <c r="F25" s="43"/>
      <c r="G25" s="43"/>
      <c r="H25" s="43"/>
    </row>
    <row r="26" spans="1:8" x14ac:dyDescent="0.3">
      <c r="A26" s="43"/>
      <c r="B26" s="43"/>
      <c r="C26" s="43"/>
      <c r="D26" s="43"/>
      <c r="E26" s="43"/>
      <c r="F26" s="43"/>
      <c r="G26" s="43"/>
      <c r="H26" s="43"/>
    </row>
    <row r="27" spans="1:8" x14ac:dyDescent="0.3">
      <c r="A27" s="43"/>
      <c r="B27" s="43"/>
      <c r="C27" s="43"/>
      <c r="D27" s="43"/>
      <c r="E27" s="43"/>
      <c r="F27" s="43"/>
      <c r="G27" s="43"/>
      <c r="H27" s="43"/>
    </row>
    <row r="28" spans="1:8" x14ac:dyDescent="0.3">
      <c r="A28" s="43"/>
      <c r="B28" s="43"/>
      <c r="C28" s="43"/>
      <c r="D28" s="43"/>
      <c r="E28" s="43"/>
      <c r="F28" s="43"/>
      <c r="G28" s="43"/>
      <c r="H28" s="43"/>
    </row>
    <row r="29" spans="1:8" x14ac:dyDescent="0.3">
      <c r="A29" s="43"/>
      <c r="B29" s="43"/>
      <c r="C29" s="43"/>
      <c r="D29" s="43"/>
      <c r="E29" s="43"/>
      <c r="F29" s="43"/>
      <c r="G29" s="43"/>
      <c r="H29" s="43"/>
    </row>
    <row r="30" spans="1:8" x14ac:dyDescent="0.3">
      <c r="A30" s="43"/>
      <c r="B30" s="43"/>
      <c r="C30" s="43"/>
      <c r="D30" s="43"/>
      <c r="E30" s="43"/>
      <c r="F30" s="43"/>
      <c r="G30" s="43"/>
      <c r="H30" s="43"/>
    </row>
    <row r="31" spans="1:8" x14ac:dyDescent="0.3">
      <c r="A31" s="43"/>
      <c r="B31" s="43"/>
      <c r="C31" s="43"/>
      <c r="D31" s="43"/>
      <c r="E31" s="43"/>
      <c r="F31" s="43"/>
      <c r="G31" s="43"/>
      <c r="H31" s="43"/>
    </row>
    <row r="32" spans="1:8" x14ac:dyDescent="0.3">
      <c r="A32" s="43"/>
      <c r="B32" s="43"/>
      <c r="C32" s="43"/>
      <c r="D32" s="43"/>
      <c r="E32" s="43"/>
      <c r="F32" s="43"/>
      <c r="G32" s="43"/>
      <c r="H32" s="43"/>
    </row>
    <row r="33" spans="1:8" x14ac:dyDescent="0.3">
      <c r="A33" s="43"/>
      <c r="B33" s="43"/>
      <c r="C33" s="43"/>
      <c r="D33" s="43"/>
      <c r="E33" s="43"/>
      <c r="F33" s="43"/>
      <c r="G33" s="43"/>
      <c r="H33" s="43"/>
    </row>
    <row r="34" spans="1:8" x14ac:dyDescent="0.3">
      <c r="A34" s="43"/>
      <c r="B34" s="43"/>
      <c r="C34" s="43"/>
      <c r="D34" s="43"/>
      <c r="E34" s="43"/>
      <c r="F34" s="43"/>
      <c r="G34" s="43"/>
      <c r="H34" s="43"/>
    </row>
    <row r="35" spans="1:8" x14ac:dyDescent="0.3">
      <c r="A35" s="43"/>
      <c r="B35" s="43"/>
      <c r="C35" s="43"/>
      <c r="D35" s="43"/>
      <c r="E35" s="43"/>
      <c r="F35" s="43"/>
      <c r="G35" s="43"/>
      <c r="H35" s="43"/>
    </row>
    <row r="36" spans="1:8" x14ac:dyDescent="0.3">
      <c r="A36" s="43"/>
      <c r="B36" s="43"/>
      <c r="C36" s="43"/>
      <c r="D36" s="43"/>
      <c r="E36" s="43"/>
      <c r="F36" s="43"/>
      <c r="G36" s="43"/>
      <c r="H36" s="43"/>
    </row>
    <row r="37" spans="1:8" x14ac:dyDescent="0.3">
      <c r="A37" s="43"/>
      <c r="B37" s="43"/>
      <c r="C37" s="43"/>
      <c r="D37" s="43"/>
      <c r="E37" s="43"/>
      <c r="F37" s="43"/>
      <c r="G37" s="43"/>
      <c r="H37" s="43"/>
    </row>
    <row r="38" spans="1:8" x14ac:dyDescent="0.3">
      <c r="A38" s="43"/>
      <c r="B38" s="43"/>
      <c r="C38" s="43"/>
      <c r="D38" s="43"/>
      <c r="E38" s="43"/>
      <c r="F38" s="43"/>
      <c r="G38" s="43"/>
      <c r="H38" s="43"/>
    </row>
    <row r="39" spans="1:8" x14ac:dyDescent="0.3">
      <c r="A39" s="43"/>
      <c r="B39" s="43"/>
      <c r="C39" s="43"/>
      <c r="D39" s="43"/>
      <c r="E39" s="43"/>
      <c r="F39" s="43"/>
      <c r="G39" s="43"/>
      <c r="H39" s="43"/>
    </row>
    <row r="40" spans="1:8" x14ac:dyDescent="0.3">
      <c r="A40" s="43"/>
      <c r="B40" s="43"/>
      <c r="C40" s="43"/>
      <c r="D40" s="43"/>
      <c r="E40" s="43"/>
      <c r="F40" s="43"/>
      <c r="G40" s="43"/>
      <c r="H40" s="43"/>
    </row>
    <row r="41" spans="1:8" x14ac:dyDescent="0.3">
      <c r="A41" s="43"/>
      <c r="B41" s="43"/>
      <c r="C41" s="43"/>
      <c r="D41" s="43"/>
      <c r="E41" s="43"/>
      <c r="F41" s="43"/>
      <c r="G41" s="43"/>
      <c r="H41" s="43"/>
    </row>
    <row r="42" spans="1:8" x14ac:dyDescent="0.3">
      <c r="A42" s="43"/>
      <c r="B42" s="43"/>
      <c r="C42" s="43"/>
      <c r="D42" s="43"/>
      <c r="E42" s="43"/>
      <c r="F42" s="43"/>
      <c r="G42" s="43"/>
      <c r="H42" s="43"/>
    </row>
    <row r="43" spans="1:8" x14ac:dyDescent="0.3">
      <c r="A43" s="43"/>
      <c r="B43" s="43"/>
      <c r="C43" s="43"/>
      <c r="D43" s="43"/>
      <c r="E43" s="43"/>
      <c r="F43" s="43"/>
      <c r="G43" s="43"/>
      <c r="H43" s="43"/>
    </row>
    <row r="44" spans="1:8" x14ac:dyDescent="0.3">
      <c r="A44" s="43"/>
      <c r="B44" s="43"/>
      <c r="C44" s="43"/>
      <c r="D44" s="43"/>
      <c r="E44" s="43"/>
      <c r="F44" s="43"/>
      <c r="G44" s="43"/>
      <c r="H44" s="43"/>
    </row>
    <row r="45" spans="1:8" x14ac:dyDescent="0.3">
      <c r="A45" s="43"/>
      <c r="B45" s="43"/>
      <c r="C45" s="43"/>
      <c r="D45" s="43"/>
      <c r="E45" s="43"/>
      <c r="F45" s="43"/>
      <c r="G45" s="43"/>
      <c r="H45" s="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50DA-3638-40F9-AF69-8EA063525519}">
  <sheetPr>
    <tabColor theme="7" tint="0.39997558519241921"/>
  </sheetPr>
  <dimension ref="A1:H21"/>
  <sheetViews>
    <sheetView workbookViewId="0">
      <selection activeCell="F1" sqref="F1"/>
    </sheetView>
  </sheetViews>
  <sheetFormatPr defaultRowHeight="14.4" x14ac:dyDescent="0.3"/>
  <cols>
    <col min="1" max="1" width="17.6640625" bestFit="1" customWidth="1"/>
    <col min="2" max="2" width="16" customWidth="1"/>
    <col min="3" max="3" width="40.88671875" customWidth="1"/>
    <col min="5" max="6" width="12.77734375" customWidth="1"/>
    <col min="7" max="7" width="13.33203125" customWidth="1"/>
    <col min="8" max="8" width="13.44140625" customWidth="1"/>
  </cols>
  <sheetData>
    <row r="1" spans="1:8" ht="16.2" thickBot="1" x14ac:dyDescent="0.35">
      <c r="A1" s="1" t="s">
        <v>187</v>
      </c>
      <c r="B1" s="2" t="s">
        <v>189</v>
      </c>
      <c r="C1" s="2" t="s">
        <v>192</v>
      </c>
      <c r="D1" s="2" t="s">
        <v>205</v>
      </c>
      <c r="E1" s="2" t="s">
        <v>211</v>
      </c>
      <c r="F1" s="29" t="s">
        <v>289</v>
      </c>
      <c r="G1" s="2" t="s">
        <v>190</v>
      </c>
      <c r="H1" s="28" t="s">
        <v>262</v>
      </c>
    </row>
    <row r="2" spans="1:8" ht="72" x14ac:dyDescent="0.3">
      <c r="A2" s="51" t="s">
        <v>265</v>
      </c>
      <c r="B2" s="51" t="s">
        <v>285</v>
      </c>
      <c r="C2" s="52" t="s">
        <v>286</v>
      </c>
      <c r="D2" s="51" t="s">
        <v>116</v>
      </c>
      <c r="E2" s="51">
        <v>1</v>
      </c>
      <c r="F2" s="45" t="s">
        <v>290</v>
      </c>
      <c r="G2" s="63">
        <v>2485633</v>
      </c>
      <c r="H2" s="63">
        <v>2485633</v>
      </c>
    </row>
    <row r="3" spans="1:8" x14ac:dyDescent="0.3">
      <c r="A3" s="53" t="s">
        <v>288</v>
      </c>
      <c r="B3" s="53" t="s">
        <v>288</v>
      </c>
      <c r="C3" s="54" t="s">
        <v>279</v>
      </c>
      <c r="D3" s="53" t="s">
        <v>116</v>
      </c>
      <c r="E3" s="53">
        <v>1</v>
      </c>
      <c r="F3" s="48" t="s">
        <v>291</v>
      </c>
      <c r="G3" s="56">
        <v>157000</v>
      </c>
      <c r="H3" s="56">
        <v>157000</v>
      </c>
    </row>
    <row r="4" spans="1:8" x14ac:dyDescent="0.3">
      <c r="A4" s="51" t="s">
        <v>280</v>
      </c>
      <c r="B4" s="51" t="s">
        <v>280</v>
      </c>
      <c r="C4" s="52" t="s">
        <v>280</v>
      </c>
      <c r="D4" s="51" t="s">
        <v>116</v>
      </c>
      <c r="E4" s="51">
        <v>1</v>
      </c>
      <c r="F4" s="45" t="s">
        <v>291</v>
      </c>
      <c r="G4" s="63">
        <v>157000</v>
      </c>
      <c r="H4" s="63">
        <v>157000</v>
      </c>
    </row>
    <row r="5" spans="1:8" ht="28.8" x14ac:dyDescent="0.3">
      <c r="A5" s="53" t="s">
        <v>287</v>
      </c>
      <c r="B5" s="53" t="s">
        <v>281</v>
      </c>
      <c r="C5" s="54" t="s">
        <v>282</v>
      </c>
      <c r="D5" s="53" t="s">
        <v>116</v>
      </c>
      <c r="E5" s="53">
        <v>1</v>
      </c>
      <c r="F5" s="48" t="s">
        <v>291</v>
      </c>
      <c r="G5" s="56">
        <v>94200</v>
      </c>
      <c r="H5" s="56">
        <v>94200</v>
      </c>
    </row>
    <row r="6" spans="1:8" x14ac:dyDescent="0.3">
      <c r="A6" s="51" t="s">
        <v>115</v>
      </c>
      <c r="B6" s="51" t="s">
        <v>26</v>
      </c>
      <c r="C6" s="52" t="s">
        <v>27</v>
      </c>
      <c r="D6" s="51" t="s">
        <v>116</v>
      </c>
      <c r="E6" s="51">
        <v>1</v>
      </c>
      <c r="F6" s="45" t="s">
        <v>291</v>
      </c>
      <c r="G6" s="63">
        <v>0</v>
      </c>
      <c r="H6" s="63">
        <v>0</v>
      </c>
    </row>
    <row r="7" spans="1:8" x14ac:dyDescent="0.3">
      <c r="A7" s="43"/>
      <c r="B7" s="43"/>
      <c r="C7" s="43"/>
      <c r="D7" s="43"/>
      <c r="E7" s="43"/>
      <c r="F7" s="43"/>
      <c r="G7" s="43"/>
      <c r="H7" s="43"/>
    </row>
    <row r="8" spans="1:8" x14ac:dyDescent="0.3">
      <c r="A8" s="43"/>
      <c r="B8" s="43"/>
      <c r="C8" s="43"/>
      <c r="D8" s="43"/>
      <c r="E8" s="43"/>
      <c r="F8" s="43"/>
      <c r="G8" s="43"/>
      <c r="H8" s="43"/>
    </row>
    <row r="9" spans="1:8" x14ac:dyDescent="0.3">
      <c r="A9" s="43"/>
      <c r="B9" s="43"/>
      <c r="C9" s="43"/>
      <c r="D9" s="43"/>
      <c r="E9" s="43"/>
      <c r="F9" s="43"/>
      <c r="G9" s="43"/>
      <c r="H9" s="43"/>
    </row>
    <row r="10" spans="1:8" x14ac:dyDescent="0.3">
      <c r="A10" s="43"/>
      <c r="B10" s="43"/>
      <c r="C10" s="43"/>
      <c r="D10" s="43"/>
      <c r="E10" s="43"/>
      <c r="F10" s="43"/>
      <c r="G10" s="43"/>
      <c r="H10" s="43"/>
    </row>
    <row r="11" spans="1:8" x14ac:dyDescent="0.3">
      <c r="A11" s="43"/>
      <c r="B11" s="43"/>
      <c r="C11" s="43"/>
      <c r="D11" s="43"/>
      <c r="E11" s="43"/>
      <c r="F11" s="43"/>
      <c r="G11" s="43"/>
      <c r="H11" s="43"/>
    </row>
    <row r="12" spans="1:8" x14ac:dyDescent="0.3">
      <c r="A12" s="43"/>
      <c r="B12" s="43"/>
      <c r="C12" s="43"/>
      <c r="D12" s="43"/>
      <c r="E12" s="43"/>
      <c r="F12" s="43"/>
      <c r="G12" s="43"/>
      <c r="H12" s="43"/>
    </row>
    <row r="13" spans="1:8" x14ac:dyDescent="0.3">
      <c r="A13" s="43"/>
      <c r="B13" s="43"/>
      <c r="C13" s="43"/>
      <c r="D13" s="43"/>
      <c r="E13" s="43"/>
      <c r="F13" s="43"/>
      <c r="G13" s="43"/>
      <c r="H13" s="43"/>
    </row>
    <row r="14" spans="1:8" x14ac:dyDescent="0.3">
      <c r="A14" s="43"/>
      <c r="B14" s="43"/>
      <c r="C14" s="43"/>
      <c r="D14" s="43"/>
      <c r="E14" s="43"/>
      <c r="F14" s="43"/>
      <c r="G14" s="43"/>
      <c r="H14" s="43"/>
    </row>
    <row r="15" spans="1:8" x14ac:dyDescent="0.3">
      <c r="A15" s="43"/>
      <c r="B15" s="43"/>
      <c r="C15" s="43"/>
      <c r="D15" s="43"/>
      <c r="E15" s="43"/>
      <c r="F15" s="43"/>
      <c r="G15" s="43"/>
      <c r="H15" s="43"/>
    </row>
    <row r="16" spans="1:8" x14ac:dyDescent="0.3">
      <c r="A16" s="43"/>
      <c r="B16" s="43"/>
      <c r="C16" s="43"/>
      <c r="D16" s="43"/>
      <c r="E16" s="43"/>
      <c r="F16" s="43"/>
      <c r="G16" s="43"/>
      <c r="H16" s="43"/>
    </row>
    <row r="17" spans="1:8" x14ac:dyDescent="0.3">
      <c r="A17" s="43"/>
      <c r="B17" s="43"/>
      <c r="C17" s="43"/>
      <c r="D17" s="43"/>
      <c r="E17" s="43"/>
      <c r="F17" s="43"/>
      <c r="G17" s="43"/>
      <c r="H17" s="43"/>
    </row>
    <row r="18" spans="1:8" x14ac:dyDescent="0.3">
      <c r="A18" s="43"/>
      <c r="B18" s="43"/>
      <c r="C18" s="43"/>
      <c r="D18" s="43"/>
      <c r="E18" s="43"/>
      <c r="F18" s="43"/>
      <c r="G18" s="43"/>
      <c r="H18" s="43"/>
    </row>
    <row r="19" spans="1:8" x14ac:dyDescent="0.3">
      <c r="A19" s="43"/>
      <c r="B19" s="43"/>
      <c r="C19" s="43"/>
      <c r="D19" s="43"/>
      <c r="E19" s="43"/>
      <c r="F19" s="43"/>
      <c r="G19" s="43"/>
      <c r="H19" s="43"/>
    </row>
    <row r="20" spans="1:8" x14ac:dyDescent="0.3">
      <c r="A20" s="43"/>
      <c r="B20" s="43"/>
      <c r="C20" s="43"/>
      <c r="D20" s="43"/>
      <c r="E20" s="43"/>
      <c r="F20" s="43"/>
      <c r="G20" s="43"/>
      <c r="H20" s="43"/>
    </row>
    <row r="21" spans="1:8" x14ac:dyDescent="0.3">
      <c r="A21" s="43"/>
      <c r="B21" s="43"/>
      <c r="C21" s="43"/>
      <c r="D21" s="43"/>
      <c r="E21" s="43"/>
      <c r="F21" s="43"/>
      <c r="G21" s="43"/>
      <c r="H21" s="4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023C-F0E1-4031-8894-CFFD3C34EBD8}">
  <sheetPr>
    <tabColor theme="7" tint="0.39997558519241921"/>
  </sheetPr>
  <dimension ref="A1:H19"/>
  <sheetViews>
    <sheetView workbookViewId="0">
      <selection activeCell="F1" sqref="F1"/>
    </sheetView>
  </sheetViews>
  <sheetFormatPr defaultRowHeight="14.4" x14ac:dyDescent="0.3"/>
  <cols>
    <col min="1" max="1" width="17.6640625" bestFit="1" customWidth="1"/>
    <col min="2" max="2" width="16" customWidth="1"/>
    <col min="3" max="3" width="40.88671875" customWidth="1"/>
    <col min="5" max="5" width="14.21875" customWidth="1"/>
    <col min="7" max="7" width="13.33203125" customWidth="1"/>
    <col min="8" max="8" width="14.5546875" customWidth="1"/>
  </cols>
  <sheetData>
    <row r="1" spans="1:8" ht="16.2" thickBot="1" x14ac:dyDescent="0.35">
      <c r="A1" s="1" t="s">
        <v>187</v>
      </c>
      <c r="B1" s="2" t="s">
        <v>189</v>
      </c>
      <c r="C1" s="2" t="s">
        <v>206</v>
      </c>
      <c r="D1" s="2" t="s">
        <v>204</v>
      </c>
      <c r="E1" s="2" t="s">
        <v>211</v>
      </c>
      <c r="F1" s="29" t="s">
        <v>289</v>
      </c>
      <c r="G1" s="2" t="s">
        <v>190</v>
      </c>
      <c r="H1" s="28" t="s">
        <v>262</v>
      </c>
    </row>
    <row r="2" spans="1:8" ht="72" x14ac:dyDescent="0.3">
      <c r="A2" s="51" t="s">
        <v>265</v>
      </c>
      <c r="B2" s="51" t="s">
        <v>285</v>
      </c>
      <c r="C2" s="52" t="s">
        <v>286</v>
      </c>
      <c r="D2" s="51" t="s">
        <v>116</v>
      </c>
      <c r="E2" s="51">
        <v>1</v>
      </c>
      <c r="F2" s="51" t="s">
        <v>290</v>
      </c>
      <c r="G2" s="63">
        <v>2485633</v>
      </c>
      <c r="H2" s="63">
        <v>2485633</v>
      </c>
    </row>
    <row r="3" spans="1:8" x14ac:dyDescent="0.3">
      <c r="A3" s="53" t="s">
        <v>288</v>
      </c>
      <c r="B3" s="53" t="s">
        <v>288</v>
      </c>
      <c r="C3" s="54" t="s">
        <v>279</v>
      </c>
      <c r="D3" s="53" t="s">
        <v>116</v>
      </c>
      <c r="E3" s="53">
        <v>1</v>
      </c>
      <c r="F3" s="53" t="s">
        <v>291</v>
      </c>
      <c r="G3" s="56">
        <v>157000</v>
      </c>
      <c r="H3" s="56">
        <v>157000</v>
      </c>
    </row>
    <row r="4" spans="1:8" x14ac:dyDescent="0.3">
      <c r="A4" s="51" t="s">
        <v>280</v>
      </c>
      <c r="B4" s="51" t="s">
        <v>280</v>
      </c>
      <c r="C4" s="52" t="s">
        <v>280</v>
      </c>
      <c r="D4" s="51" t="s">
        <v>116</v>
      </c>
      <c r="E4" s="51">
        <v>1</v>
      </c>
      <c r="F4" s="51" t="s">
        <v>291</v>
      </c>
      <c r="G4" s="63">
        <v>157000</v>
      </c>
      <c r="H4" s="63">
        <v>157000</v>
      </c>
    </row>
    <row r="5" spans="1:8" ht="28.8" x14ac:dyDescent="0.3">
      <c r="A5" s="53" t="s">
        <v>287</v>
      </c>
      <c r="B5" s="53" t="s">
        <v>281</v>
      </c>
      <c r="C5" s="54" t="s">
        <v>282</v>
      </c>
      <c r="D5" s="53" t="s">
        <v>116</v>
      </c>
      <c r="E5" s="53">
        <v>1</v>
      </c>
      <c r="F5" s="53" t="s">
        <v>291</v>
      </c>
      <c r="G5" s="56">
        <v>94200</v>
      </c>
      <c r="H5" s="56">
        <v>94200</v>
      </c>
    </row>
    <row r="6" spans="1:8" x14ac:dyDescent="0.3">
      <c r="A6" s="51" t="s">
        <v>115</v>
      </c>
      <c r="B6" s="51" t="s">
        <v>26</v>
      </c>
      <c r="C6" s="52" t="s">
        <v>27</v>
      </c>
      <c r="D6" s="51" t="s">
        <v>116</v>
      </c>
      <c r="E6" s="51">
        <v>1</v>
      </c>
      <c r="F6" s="51" t="s">
        <v>291</v>
      </c>
      <c r="G6" s="63">
        <v>0</v>
      </c>
      <c r="H6" s="63">
        <v>0</v>
      </c>
    </row>
    <row r="7" spans="1:8" x14ac:dyDescent="0.3">
      <c r="A7" s="43"/>
      <c r="B7" s="43"/>
      <c r="C7" s="43"/>
      <c r="D7" s="43"/>
      <c r="E7" s="43"/>
      <c r="F7" s="43"/>
      <c r="G7" s="43"/>
      <c r="H7" s="43"/>
    </row>
    <row r="8" spans="1:8" x14ac:dyDescent="0.3">
      <c r="A8" s="43"/>
      <c r="B8" s="43"/>
      <c r="C8" s="43"/>
      <c r="D8" s="43"/>
      <c r="E8" s="43"/>
      <c r="F8" s="43"/>
      <c r="G8" s="43"/>
      <c r="H8" s="43"/>
    </row>
    <row r="9" spans="1:8" x14ac:dyDescent="0.3">
      <c r="A9" s="43"/>
      <c r="B9" s="43"/>
      <c r="C9" s="43"/>
      <c r="D9" s="43"/>
      <c r="E9" s="43"/>
      <c r="F9" s="43"/>
      <c r="G9" s="43"/>
      <c r="H9" s="43"/>
    </row>
    <row r="10" spans="1:8" x14ac:dyDescent="0.3">
      <c r="A10" s="43"/>
      <c r="B10" s="43"/>
      <c r="C10" s="43"/>
      <c r="D10" s="43"/>
      <c r="E10" s="43"/>
      <c r="F10" s="43"/>
      <c r="G10" s="43"/>
      <c r="H10" s="43"/>
    </row>
    <row r="11" spans="1:8" x14ac:dyDescent="0.3">
      <c r="A11" s="43"/>
      <c r="B11" s="43"/>
      <c r="C11" s="43"/>
      <c r="D11" s="43"/>
      <c r="E11" s="43"/>
      <c r="F11" s="43"/>
      <c r="G11" s="43"/>
      <c r="H11" s="43"/>
    </row>
    <row r="12" spans="1:8" x14ac:dyDescent="0.3">
      <c r="A12" s="43"/>
      <c r="B12" s="43"/>
      <c r="C12" s="43"/>
      <c r="D12" s="43"/>
      <c r="E12" s="43"/>
      <c r="F12" s="43"/>
      <c r="G12" s="43"/>
      <c r="H12" s="43"/>
    </row>
    <row r="13" spans="1:8" x14ac:dyDescent="0.3">
      <c r="A13" s="43"/>
      <c r="B13" s="43"/>
      <c r="C13" s="43"/>
      <c r="D13" s="43"/>
      <c r="E13" s="43"/>
      <c r="F13" s="43"/>
      <c r="G13" s="43"/>
      <c r="H13" s="43"/>
    </row>
    <row r="14" spans="1:8" x14ac:dyDescent="0.3">
      <c r="A14" s="43"/>
      <c r="B14" s="43"/>
      <c r="C14" s="43"/>
      <c r="D14" s="43"/>
      <c r="E14" s="43"/>
      <c r="F14" s="43"/>
      <c r="G14" s="43"/>
      <c r="H14" s="43"/>
    </row>
    <row r="15" spans="1:8" x14ac:dyDescent="0.3">
      <c r="A15" s="43"/>
      <c r="B15" s="43"/>
      <c r="C15" s="43"/>
      <c r="D15" s="43"/>
      <c r="E15" s="43"/>
      <c r="F15" s="43"/>
      <c r="G15" s="43"/>
      <c r="H15" s="43"/>
    </row>
    <row r="16" spans="1:8" x14ac:dyDescent="0.3">
      <c r="A16" s="43"/>
      <c r="B16" s="43"/>
      <c r="C16" s="43"/>
      <c r="D16" s="43"/>
      <c r="E16" s="43"/>
      <c r="F16" s="43"/>
      <c r="G16" s="43"/>
      <c r="H16" s="43"/>
    </row>
    <row r="17" spans="1:8" x14ac:dyDescent="0.3">
      <c r="A17" s="43"/>
      <c r="B17" s="43"/>
      <c r="C17" s="43"/>
      <c r="D17" s="43"/>
      <c r="E17" s="43"/>
      <c r="F17" s="43"/>
      <c r="G17" s="43"/>
      <c r="H17" s="43"/>
    </row>
    <row r="18" spans="1:8" x14ac:dyDescent="0.3">
      <c r="A18" s="43"/>
      <c r="B18" s="43"/>
      <c r="C18" s="43"/>
      <c r="D18" s="43"/>
      <c r="E18" s="43"/>
      <c r="F18" s="43"/>
      <c r="G18" s="43"/>
      <c r="H18" s="43"/>
    </row>
    <row r="19" spans="1:8" x14ac:dyDescent="0.3">
      <c r="A19" s="43"/>
      <c r="B19" s="43"/>
      <c r="C19" s="43"/>
      <c r="D19" s="43"/>
      <c r="E19" s="43"/>
      <c r="F19" s="43"/>
      <c r="G19" s="43"/>
      <c r="H19" s="4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2FF4-832C-4DEC-A49F-6827DDEB40D9}">
  <sheetPr>
    <tabColor theme="7" tint="0.39997558519241921"/>
  </sheetPr>
  <dimension ref="A1:H10"/>
  <sheetViews>
    <sheetView workbookViewId="0">
      <selection activeCell="E42" sqref="E42"/>
    </sheetView>
  </sheetViews>
  <sheetFormatPr defaultRowHeight="14.4" x14ac:dyDescent="0.3"/>
  <cols>
    <col min="1" max="1" width="17.6640625" bestFit="1" customWidth="1"/>
    <col min="2" max="2" width="16" customWidth="1"/>
    <col min="3" max="3" width="40.88671875" customWidth="1"/>
    <col min="5" max="6" width="16.77734375" customWidth="1"/>
    <col min="7" max="7" width="13.33203125" customWidth="1"/>
    <col min="8" max="8" width="17.77734375" customWidth="1"/>
  </cols>
  <sheetData>
    <row r="1" spans="1:8" ht="16.2" thickBot="1" x14ac:dyDescent="0.35">
      <c r="A1" s="1" t="s">
        <v>187</v>
      </c>
      <c r="B1" s="2" t="s">
        <v>189</v>
      </c>
      <c r="C1" s="2" t="s">
        <v>192</v>
      </c>
      <c r="D1" s="2" t="s">
        <v>204</v>
      </c>
      <c r="E1" s="2" t="s">
        <v>211</v>
      </c>
      <c r="F1" s="29" t="s">
        <v>289</v>
      </c>
      <c r="G1" s="2" t="s">
        <v>190</v>
      </c>
      <c r="H1" s="33" t="s">
        <v>262</v>
      </c>
    </row>
    <row r="2" spans="1:8" x14ac:dyDescent="0.3">
      <c r="A2" s="51" t="s">
        <v>115</v>
      </c>
      <c r="B2" s="51" t="s">
        <v>126</v>
      </c>
      <c r="C2" s="52" t="s">
        <v>127</v>
      </c>
      <c r="D2" s="51" t="s">
        <v>116</v>
      </c>
      <c r="E2" s="51">
        <v>1</v>
      </c>
      <c r="F2" s="51" t="s">
        <v>290</v>
      </c>
      <c r="G2" s="63">
        <v>3000</v>
      </c>
      <c r="H2" s="63">
        <f>3000*0.75</f>
        <v>2250</v>
      </c>
    </row>
    <row r="3" spans="1:8" x14ac:dyDescent="0.3">
      <c r="A3" s="43"/>
      <c r="B3" s="43"/>
      <c r="C3" s="43"/>
      <c r="D3" s="43"/>
      <c r="E3" s="43"/>
      <c r="F3" s="43"/>
      <c r="G3" s="43"/>
      <c r="H3" s="43"/>
    </row>
    <row r="4" spans="1:8" x14ac:dyDescent="0.3">
      <c r="A4" s="43"/>
      <c r="B4" s="43"/>
      <c r="C4" s="43"/>
      <c r="D4" s="43"/>
      <c r="E4" s="43"/>
      <c r="F4" s="43"/>
      <c r="G4" s="43"/>
      <c r="H4" s="43"/>
    </row>
    <row r="5" spans="1:8" x14ac:dyDescent="0.3">
      <c r="A5" s="43"/>
      <c r="B5" s="43"/>
      <c r="C5" s="43"/>
      <c r="D5" s="43"/>
      <c r="E5" s="43"/>
      <c r="F5" s="43"/>
      <c r="G5" s="43"/>
      <c r="H5" s="43"/>
    </row>
    <row r="6" spans="1:8" x14ac:dyDescent="0.3">
      <c r="A6" s="43"/>
      <c r="B6" s="43"/>
      <c r="C6" s="43"/>
      <c r="D6" s="43"/>
      <c r="E6" s="43"/>
      <c r="F6" s="43"/>
      <c r="G6" s="43"/>
      <c r="H6" s="43"/>
    </row>
    <row r="7" spans="1:8" x14ac:dyDescent="0.3">
      <c r="A7" s="43"/>
      <c r="B7" s="43"/>
      <c r="C7" s="43"/>
      <c r="D7" s="43"/>
      <c r="E7" s="43"/>
      <c r="F7" s="43"/>
      <c r="G7" s="43"/>
      <c r="H7" s="64"/>
    </row>
    <row r="8" spans="1:8" x14ac:dyDescent="0.3">
      <c r="A8" s="43"/>
      <c r="B8" s="43"/>
      <c r="C8" s="43"/>
      <c r="D8" s="43"/>
      <c r="E8" s="43"/>
      <c r="F8" s="43"/>
      <c r="G8" s="43"/>
      <c r="H8" s="43"/>
    </row>
    <row r="9" spans="1:8" x14ac:dyDescent="0.3">
      <c r="A9" s="43"/>
      <c r="B9" s="43"/>
      <c r="C9" s="43"/>
      <c r="D9" s="43"/>
      <c r="E9" s="43"/>
      <c r="F9" s="43"/>
      <c r="G9" s="43"/>
      <c r="H9" s="43"/>
    </row>
    <row r="10" spans="1:8" x14ac:dyDescent="0.3">
      <c r="A10" s="43"/>
      <c r="B10" s="43"/>
      <c r="C10" s="43"/>
      <c r="D10" s="43"/>
      <c r="E10" s="43"/>
      <c r="F10" s="43"/>
      <c r="G10" s="43"/>
      <c r="H10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DACC-D848-42BD-80B2-9EE1008EE19B}">
  <sheetPr>
    <tabColor theme="4" tint="0.39997558519241921"/>
  </sheetPr>
  <dimension ref="A1:J19"/>
  <sheetViews>
    <sheetView workbookViewId="0">
      <selection activeCell="F1" sqref="F1"/>
    </sheetView>
  </sheetViews>
  <sheetFormatPr defaultRowHeight="14.4" x14ac:dyDescent="0.3"/>
  <cols>
    <col min="1" max="1" width="16.44140625" bestFit="1" customWidth="1"/>
    <col min="2" max="2" width="12.6640625" bestFit="1" customWidth="1"/>
    <col min="3" max="3" width="24.77734375" customWidth="1"/>
    <col min="4" max="4" width="95" customWidth="1"/>
    <col min="5" max="6" width="14.6640625" customWidth="1"/>
    <col min="7" max="7" width="12.44140625" customWidth="1"/>
    <col min="8" max="8" width="12.88671875" customWidth="1"/>
    <col min="10" max="10" width="14.21875" bestFit="1" customWidth="1"/>
  </cols>
  <sheetData>
    <row r="1" spans="1:10" ht="16.2" thickBot="1" x14ac:dyDescent="0.35">
      <c r="A1" s="1" t="s">
        <v>187</v>
      </c>
      <c r="B1" s="2" t="s">
        <v>191</v>
      </c>
      <c r="C1" s="2" t="s">
        <v>189</v>
      </c>
      <c r="D1" s="2" t="s">
        <v>192</v>
      </c>
      <c r="E1" s="2" t="s">
        <v>193</v>
      </c>
      <c r="F1" s="29" t="s">
        <v>289</v>
      </c>
      <c r="G1" s="28" t="s">
        <v>190</v>
      </c>
      <c r="H1" s="28" t="s">
        <v>262</v>
      </c>
    </row>
    <row r="2" spans="1:10" x14ac:dyDescent="0.3">
      <c r="A2" s="34" t="s">
        <v>115</v>
      </c>
      <c r="B2" s="34" t="s">
        <v>33</v>
      </c>
      <c r="C2" s="34" t="s">
        <v>147</v>
      </c>
      <c r="D2" s="34" t="s">
        <v>148</v>
      </c>
      <c r="E2" s="34">
        <v>8</v>
      </c>
      <c r="F2" s="65" t="s">
        <v>290</v>
      </c>
      <c r="G2" s="35">
        <v>330000</v>
      </c>
      <c r="H2" s="35">
        <v>264551</v>
      </c>
    </row>
    <row r="3" spans="1:10" x14ac:dyDescent="0.3">
      <c r="A3" s="36" t="s">
        <v>115</v>
      </c>
      <c r="B3" s="36" t="s">
        <v>39</v>
      </c>
      <c r="C3" s="36" t="s">
        <v>149</v>
      </c>
      <c r="D3" s="36" t="s">
        <v>150</v>
      </c>
      <c r="E3" s="36">
        <v>4</v>
      </c>
      <c r="F3" s="66" t="s">
        <v>290</v>
      </c>
      <c r="G3" s="37">
        <v>417000</v>
      </c>
      <c r="H3" s="37">
        <v>333600</v>
      </c>
    </row>
    <row r="4" spans="1:10" x14ac:dyDescent="0.3">
      <c r="A4" s="34" t="s">
        <v>115</v>
      </c>
      <c r="B4" s="34" t="s">
        <v>41</v>
      </c>
      <c r="C4" s="34" t="s">
        <v>153</v>
      </c>
      <c r="D4" s="34" t="s">
        <v>151</v>
      </c>
      <c r="E4" s="34">
        <v>28</v>
      </c>
      <c r="F4" s="65" t="s">
        <v>290</v>
      </c>
      <c r="G4" s="35">
        <v>402000</v>
      </c>
      <c r="H4" s="35">
        <v>320600</v>
      </c>
    </row>
    <row r="5" spans="1:10" x14ac:dyDescent="0.3">
      <c r="A5" s="36" t="s">
        <v>115</v>
      </c>
      <c r="B5" s="36" t="s">
        <v>44</v>
      </c>
      <c r="C5" s="36" t="s">
        <v>152</v>
      </c>
      <c r="D5" s="36" t="s">
        <v>154</v>
      </c>
      <c r="E5" s="36">
        <v>16</v>
      </c>
      <c r="F5" s="66" t="s">
        <v>290</v>
      </c>
      <c r="G5" s="37">
        <v>291000</v>
      </c>
      <c r="H5" s="37">
        <v>233164</v>
      </c>
    </row>
    <row r="6" spans="1:10" x14ac:dyDescent="0.3">
      <c r="B6" s="43"/>
      <c r="C6" s="43"/>
      <c r="D6" s="43"/>
      <c r="E6" s="43"/>
      <c r="F6" s="43"/>
      <c r="G6" s="43"/>
      <c r="H6" s="43"/>
    </row>
    <row r="7" spans="1:10" x14ac:dyDescent="0.3">
      <c r="B7" s="43"/>
      <c r="C7" s="43"/>
      <c r="D7" s="43"/>
      <c r="E7" s="43"/>
      <c r="F7" s="43"/>
      <c r="G7" s="43"/>
      <c r="H7" s="43"/>
    </row>
    <row r="8" spans="1:10" x14ac:dyDescent="0.3">
      <c r="B8" s="43"/>
      <c r="C8" s="43"/>
      <c r="D8" s="43"/>
      <c r="E8" s="43"/>
      <c r="F8" s="43"/>
      <c r="G8" s="43"/>
      <c r="H8" s="43"/>
    </row>
    <row r="9" spans="1:10" x14ac:dyDescent="0.3">
      <c r="B9" s="43"/>
      <c r="C9" s="43"/>
      <c r="D9" s="43"/>
      <c r="E9" s="43"/>
      <c r="F9" s="43"/>
      <c r="G9" s="43"/>
      <c r="H9" s="43"/>
    </row>
    <row r="10" spans="1:10" x14ac:dyDescent="0.3">
      <c r="B10" s="43"/>
      <c r="C10" s="43"/>
      <c r="D10" s="43"/>
      <c r="E10" s="43"/>
      <c r="F10" s="43"/>
      <c r="G10" s="43"/>
      <c r="H10" s="43"/>
    </row>
    <row r="11" spans="1:10" x14ac:dyDescent="0.3">
      <c r="B11" s="43"/>
      <c r="C11" s="43"/>
      <c r="D11" s="43"/>
      <c r="E11" s="43"/>
      <c r="F11" s="43"/>
      <c r="G11" s="43"/>
      <c r="H11" s="43"/>
      <c r="J11" s="32"/>
    </row>
    <row r="12" spans="1:10" x14ac:dyDescent="0.3">
      <c r="B12" s="43"/>
      <c r="C12" s="43"/>
      <c r="D12" s="43"/>
      <c r="E12" s="43"/>
      <c r="F12" s="43"/>
      <c r="G12" s="43"/>
      <c r="H12" s="43"/>
    </row>
    <row r="13" spans="1:10" x14ac:dyDescent="0.3">
      <c r="B13" s="43"/>
      <c r="C13" s="43"/>
      <c r="D13" s="43"/>
      <c r="E13" s="43"/>
      <c r="F13" s="43"/>
      <c r="G13" s="43"/>
      <c r="H13" s="43"/>
    </row>
    <row r="14" spans="1:10" x14ac:dyDescent="0.3">
      <c r="B14" s="43"/>
      <c r="C14" s="43"/>
      <c r="D14" s="43"/>
      <c r="E14" s="43"/>
      <c r="F14" s="43"/>
      <c r="G14" s="43"/>
      <c r="H14" s="43"/>
    </row>
    <row r="15" spans="1:10" x14ac:dyDescent="0.3">
      <c r="B15" s="43"/>
      <c r="C15" s="43"/>
      <c r="D15" s="43"/>
      <c r="E15" s="43"/>
      <c r="F15" s="43"/>
      <c r="G15" s="43"/>
      <c r="H15" s="43"/>
    </row>
    <row r="16" spans="1:10" x14ac:dyDescent="0.3">
      <c r="B16" s="43"/>
      <c r="C16" s="43"/>
      <c r="D16" s="43"/>
      <c r="E16" s="43"/>
      <c r="F16" s="43"/>
      <c r="G16" s="43"/>
      <c r="H16" s="43"/>
    </row>
    <row r="17" spans="2:8" x14ac:dyDescent="0.3">
      <c r="B17" s="43"/>
      <c r="C17" s="43"/>
      <c r="D17" s="43"/>
      <c r="E17" s="43"/>
      <c r="F17" s="43"/>
      <c r="G17" s="43"/>
      <c r="H17" s="43"/>
    </row>
    <row r="18" spans="2:8" x14ac:dyDescent="0.3">
      <c r="B18" s="43"/>
      <c r="C18" s="43"/>
      <c r="D18" s="43"/>
      <c r="E18" s="43"/>
      <c r="F18" s="43"/>
      <c r="G18" s="43"/>
      <c r="H18" s="43"/>
    </row>
    <row r="19" spans="2:8" x14ac:dyDescent="0.3">
      <c r="B19" s="43"/>
      <c r="C19" s="43"/>
      <c r="D19" s="43"/>
      <c r="E19" s="43"/>
      <c r="F19" s="43"/>
      <c r="G19" s="43"/>
      <c r="H19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50C4-DA74-4689-AC29-A20E576EA070}">
  <sheetPr>
    <tabColor theme="4" tint="0.39997558519241921"/>
  </sheetPr>
  <dimension ref="A1:I25"/>
  <sheetViews>
    <sheetView workbookViewId="0">
      <selection activeCell="F2" sqref="F2"/>
    </sheetView>
  </sheetViews>
  <sheetFormatPr defaultRowHeight="14.4" x14ac:dyDescent="0.3"/>
  <cols>
    <col min="1" max="1" width="6.77734375" bestFit="1" customWidth="1"/>
    <col min="2" max="2" width="16.44140625" bestFit="1" customWidth="1"/>
    <col min="3" max="3" width="26.88671875" customWidth="1"/>
    <col min="4" max="4" width="65.21875" customWidth="1"/>
    <col min="5" max="5" width="19.5546875" bestFit="1" customWidth="1"/>
    <col min="6" max="6" width="19.5546875" customWidth="1"/>
    <col min="7" max="7" width="15.33203125" customWidth="1"/>
    <col min="8" max="8" width="15" customWidth="1"/>
    <col min="9" max="9" width="12.77734375" bestFit="1" customWidth="1"/>
  </cols>
  <sheetData>
    <row r="1" spans="1:9" ht="16.2" thickBot="1" x14ac:dyDescent="0.35">
      <c r="A1" s="2" t="s">
        <v>128</v>
      </c>
      <c r="B1" s="2" t="s">
        <v>187</v>
      </c>
      <c r="C1" s="2" t="s">
        <v>189</v>
      </c>
      <c r="D1" s="2" t="s">
        <v>192</v>
      </c>
      <c r="E1" s="2" t="s">
        <v>195</v>
      </c>
      <c r="F1" s="29" t="s">
        <v>289</v>
      </c>
      <c r="G1" s="2" t="s">
        <v>190</v>
      </c>
      <c r="H1" s="28" t="s">
        <v>262</v>
      </c>
    </row>
    <row r="2" spans="1:9" x14ac:dyDescent="0.3">
      <c r="A2" s="34">
        <v>1</v>
      </c>
      <c r="B2" s="34" t="s">
        <v>115</v>
      </c>
      <c r="C2" s="38" t="s">
        <v>137</v>
      </c>
      <c r="D2" s="34" t="s">
        <v>136</v>
      </c>
      <c r="E2" s="34">
        <v>1</v>
      </c>
      <c r="F2" s="65" t="s">
        <v>290</v>
      </c>
      <c r="G2" s="39">
        <v>846000</v>
      </c>
      <c r="H2" s="39">
        <v>676800</v>
      </c>
    </row>
    <row r="3" spans="1:9" x14ac:dyDescent="0.3">
      <c r="A3" s="40">
        <v>2</v>
      </c>
      <c r="B3" s="40" t="s">
        <v>115</v>
      </c>
      <c r="C3" s="41" t="s">
        <v>138</v>
      </c>
      <c r="D3" s="40" t="s">
        <v>140</v>
      </c>
      <c r="E3" s="40">
        <v>1</v>
      </c>
      <c r="F3" s="67" t="s">
        <v>290</v>
      </c>
      <c r="G3" s="42">
        <v>846000</v>
      </c>
      <c r="H3" s="42">
        <v>676800</v>
      </c>
    </row>
    <row r="4" spans="1:9" x14ac:dyDescent="0.3">
      <c r="A4" s="34">
        <v>3</v>
      </c>
      <c r="B4" s="34" t="s">
        <v>115</v>
      </c>
      <c r="C4" s="38" t="s">
        <v>139</v>
      </c>
      <c r="D4" s="34" t="s">
        <v>141</v>
      </c>
      <c r="E4" s="34">
        <v>2</v>
      </c>
      <c r="F4" s="65" t="s">
        <v>290</v>
      </c>
      <c r="G4" s="39">
        <v>1350000</v>
      </c>
      <c r="H4" s="39">
        <v>650168</v>
      </c>
    </row>
    <row r="5" spans="1:9" x14ac:dyDescent="0.3">
      <c r="A5" s="43"/>
      <c r="B5" s="43"/>
      <c r="C5" s="43"/>
      <c r="D5" s="43"/>
      <c r="E5" s="43"/>
      <c r="F5" s="43"/>
      <c r="G5" s="43"/>
      <c r="H5" s="43"/>
    </row>
    <row r="6" spans="1:9" x14ac:dyDescent="0.3">
      <c r="A6" s="43"/>
      <c r="B6" s="43"/>
      <c r="C6" s="43"/>
      <c r="D6" s="43"/>
      <c r="E6" s="43"/>
      <c r="F6" s="43"/>
      <c r="G6" s="43"/>
      <c r="H6" s="43"/>
    </row>
    <row r="7" spans="1:9" x14ac:dyDescent="0.3">
      <c r="A7" s="43"/>
      <c r="B7" s="43"/>
      <c r="C7" s="43"/>
      <c r="D7" s="43"/>
      <c r="E7" s="43"/>
      <c r="F7" s="43"/>
      <c r="G7" s="43"/>
      <c r="H7" s="43"/>
    </row>
    <row r="8" spans="1:9" x14ac:dyDescent="0.3">
      <c r="A8" s="43"/>
      <c r="B8" s="43"/>
      <c r="C8" s="43"/>
      <c r="D8" s="43"/>
      <c r="E8" s="43"/>
      <c r="F8" s="43"/>
      <c r="G8" s="43"/>
      <c r="H8" s="43"/>
    </row>
    <row r="9" spans="1:9" x14ac:dyDescent="0.3">
      <c r="A9" s="43"/>
      <c r="B9" s="43"/>
      <c r="C9" s="43"/>
      <c r="D9" s="43"/>
      <c r="E9" s="43"/>
      <c r="F9" s="43"/>
      <c r="G9" s="43"/>
      <c r="H9" s="43"/>
    </row>
    <row r="10" spans="1:9" x14ac:dyDescent="0.3">
      <c r="A10" s="43"/>
      <c r="B10" s="43"/>
      <c r="C10" s="43"/>
      <c r="D10" s="43"/>
      <c r="E10" s="43"/>
      <c r="F10" s="43"/>
      <c r="G10" s="43"/>
      <c r="H10" s="43"/>
      <c r="I10" s="32"/>
    </row>
    <row r="11" spans="1:9" x14ac:dyDescent="0.3">
      <c r="A11" s="43"/>
      <c r="B11" s="43"/>
      <c r="C11" s="43"/>
      <c r="D11" s="43"/>
      <c r="E11" s="43"/>
      <c r="F11" s="43"/>
      <c r="G11" s="43"/>
      <c r="H11" s="43"/>
    </row>
    <row r="12" spans="1:9" x14ac:dyDescent="0.3">
      <c r="A12" s="43"/>
      <c r="B12" s="43"/>
      <c r="C12" s="43"/>
      <c r="D12" s="43"/>
      <c r="E12" s="43"/>
      <c r="F12" s="43"/>
      <c r="G12" s="43"/>
      <c r="H12" s="43"/>
    </row>
    <row r="13" spans="1:9" x14ac:dyDescent="0.3">
      <c r="A13" s="43"/>
      <c r="B13" s="43"/>
      <c r="C13" s="43"/>
      <c r="D13" s="43"/>
      <c r="E13" s="43"/>
      <c r="F13" s="43"/>
      <c r="G13" s="43"/>
      <c r="H13" s="43"/>
    </row>
    <row r="14" spans="1:9" x14ac:dyDescent="0.3">
      <c r="A14" s="43"/>
      <c r="B14" s="43"/>
      <c r="C14" s="43"/>
      <c r="D14" s="43"/>
      <c r="E14" s="43"/>
      <c r="F14" s="43"/>
      <c r="G14" s="43"/>
      <c r="H14" s="43"/>
    </row>
    <row r="15" spans="1:9" x14ac:dyDescent="0.3">
      <c r="A15" s="43"/>
      <c r="B15" s="43"/>
      <c r="C15" s="43"/>
      <c r="D15" s="43"/>
      <c r="E15" s="43"/>
      <c r="F15" s="43"/>
      <c r="G15" s="43"/>
      <c r="H15" s="43"/>
    </row>
    <row r="25" spans="4:4" x14ac:dyDescent="0.3">
      <c r="D25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F55F-D424-4B92-A707-4179FE2298C8}">
  <sheetPr>
    <tabColor theme="4" tint="0.39997558519241921"/>
  </sheetPr>
  <dimension ref="A1:H18"/>
  <sheetViews>
    <sheetView workbookViewId="0">
      <selection activeCell="F2" sqref="F2"/>
    </sheetView>
  </sheetViews>
  <sheetFormatPr defaultRowHeight="14.4" x14ac:dyDescent="0.3"/>
  <cols>
    <col min="1" max="1" width="6.77734375" bestFit="1" customWidth="1"/>
    <col min="2" max="2" width="16.44140625" bestFit="1" customWidth="1"/>
    <col min="3" max="3" width="27.109375" customWidth="1"/>
    <col min="4" max="4" width="36" customWidth="1"/>
    <col min="5" max="5" width="19.5546875" bestFit="1" customWidth="1"/>
    <col min="6" max="6" width="19.5546875" customWidth="1"/>
    <col min="7" max="7" width="7" bestFit="1" customWidth="1"/>
    <col min="8" max="8" width="16.21875" customWidth="1"/>
  </cols>
  <sheetData>
    <row r="1" spans="1:8" ht="16.2" thickBot="1" x14ac:dyDescent="0.35">
      <c r="A1" s="2" t="s">
        <v>128</v>
      </c>
      <c r="B1" s="2" t="s">
        <v>187</v>
      </c>
      <c r="C1" s="2" t="s">
        <v>189</v>
      </c>
      <c r="D1" s="2" t="s">
        <v>192</v>
      </c>
      <c r="E1" s="2" t="s">
        <v>195</v>
      </c>
      <c r="F1" s="29" t="s">
        <v>289</v>
      </c>
      <c r="G1" s="2" t="s">
        <v>190</v>
      </c>
      <c r="H1" s="28" t="s">
        <v>262</v>
      </c>
    </row>
    <row r="2" spans="1:8" x14ac:dyDescent="0.3">
      <c r="A2" s="34">
        <v>1</v>
      </c>
      <c r="B2" s="34" t="s">
        <v>115</v>
      </c>
      <c r="C2" s="34" t="s">
        <v>142</v>
      </c>
      <c r="D2" s="34" t="s">
        <v>129</v>
      </c>
      <c r="E2" s="34">
        <v>1</v>
      </c>
      <c r="F2" s="48" t="s">
        <v>290</v>
      </c>
      <c r="G2" s="34">
        <v>117000</v>
      </c>
      <c r="H2" s="34">
        <v>117703</v>
      </c>
    </row>
    <row r="3" spans="1:8" x14ac:dyDescent="0.3">
      <c r="A3" s="43"/>
      <c r="B3" s="43"/>
      <c r="C3" s="43"/>
      <c r="D3" s="43"/>
      <c r="E3" s="43"/>
      <c r="F3" s="43"/>
      <c r="G3" s="43"/>
      <c r="H3" s="43"/>
    </row>
    <row r="4" spans="1:8" x14ac:dyDescent="0.3">
      <c r="A4" s="43"/>
      <c r="B4" s="43"/>
      <c r="C4" s="43"/>
      <c r="D4" s="43"/>
      <c r="E4" s="43"/>
      <c r="F4" s="43"/>
      <c r="G4" s="43"/>
      <c r="H4" s="43"/>
    </row>
    <row r="5" spans="1:8" x14ac:dyDescent="0.3">
      <c r="A5" s="43"/>
      <c r="B5" s="43"/>
      <c r="C5" s="43"/>
      <c r="D5" s="43"/>
      <c r="E5" s="43"/>
      <c r="F5" s="43"/>
      <c r="G5" s="43"/>
      <c r="H5" s="43"/>
    </row>
    <row r="6" spans="1:8" x14ac:dyDescent="0.3">
      <c r="A6" s="43"/>
      <c r="B6" s="43"/>
      <c r="C6" s="43"/>
      <c r="D6" s="43"/>
      <c r="E6" s="43"/>
      <c r="F6" s="43"/>
      <c r="G6" s="43"/>
      <c r="H6" s="43"/>
    </row>
    <row r="7" spans="1:8" x14ac:dyDescent="0.3">
      <c r="A7" s="43"/>
      <c r="B7" s="43"/>
      <c r="C7" s="43"/>
      <c r="D7" s="43"/>
      <c r="E7" s="43"/>
      <c r="F7" s="43"/>
      <c r="G7" s="43"/>
      <c r="H7" s="43"/>
    </row>
    <row r="8" spans="1:8" x14ac:dyDescent="0.3">
      <c r="A8" s="43"/>
      <c r="B8" s="43"/>
      <c r="C8" s="43"/>
      <c r="D8" s="43"/>
      <c r="E8" s="43"/>
      <c r="F8" s="43"/>
      <c r="G8" s="43"/>
      <c r="H8" s="43"/>
    </row>
    <row r="9" spans="1:8" x14ac:dyDescent="0.3">
      <c r="A9" s="43"/>
      <c r="B9" s="43"/>
      <c r="C9" s="43"/>
      <c r="D9" s="43"/>
      <c r="E9" s="43"/>
      <c r="F9" s="43"/>
      <c r="G9" s="43"/>
      <c r="H9" s="43"/>
    </row>
    <row r="10" spans="1:8" x14ac:dyDescent="0.3">
      <c r="A10" s="43"/>
      <c r="B10" s="43"/>
      <c r="C10" s="43"/>
      <c r="D10" s="43"/>
      <c r="E10" s="43"/>
      <c r="F10" s="43"/>
      <c r="G10" s="43"/>
      <c r="H10" s="43"/>
    </row>
    <row r="11" spans="1:8" x14ac:dyDescent="0.3">
      <c r="A11" s="43"/>
      <c r="B11" s="43"/>
      <c r="C11" s="43"/>
      <c r="D11" s="43"/>
      <c r="E11" s="43"/>
      <c r="F11" s="43"/>
      <c r="G11" s="43"/>
      <c r="H11" s="43"/>
    </row>
    <row r="12" spans="1:8" x14ac:dyDescent="0.3">
      <c r="A12" s="43"/>
      <c r="B12" s="43"/>
      <c r="C12" s="43"/>
      <c r="D12" s="43"/>
      <c r="E12" s="43"/>
      <c r="F12" s="43"/>
      <c r="G12" s="43"/>
      <c r="H12" s="43"/>
    </row>
    <row r="13" spans="1:8" x14ac:dyDescent="0.3">
      <c r="A13" s="43"/>
      <c r="B13" s="43"/>
      <c r="C13" s="43"/>
      <c r="D13" s="43"/>
      <c r="E13" s="43"/>
      <c r="F13" s="43"/>
      <c r="G13" s="43"/>
      <c r="H13" s="43"/>
    </row>
    <row r="14" spans="1:8" x14ac:dyDescent="0.3">
      <c r="A14" s="43"/>
      <c r="B14" s="43"/>
      <c r="C14" s="43"/>
      <c r="D14" s="43"/>
      <c r="E14" s="43"/>
      <c r="F14" s="43"/>
      <c r="G14" s="43"/>
      <c r="H14" s="43"/>
    </row>
    <row r="15" spans="1:8" x14ac:dyDescent="0.3">
      <c r="A15" s="43"/>
      <c r="B15" s="43"/>
      <c r="C15" s="43"/>
      <c r="D15" s="43"/>
      <c r="E15" s="43"/>
      <c r="F15" s="43"/>
      <c r="G15" s="43"/>
      <c r="H15" s="43"/>
    </row>
    <row r="16" spans="1:8" x14ac:dyDescent="0.3">
      <c r="A16" s="43"/>
      <c r="B16" s="43"/>
      <c r="C16" s="43"/>
      <c r="D16" s="43"/>
      <c r="E16" s="43"/>
      <c r="F16" s="43"/>
      <c r="G16" s="43"/>
      <c r="H16" s="43"/>
    </row>
    <row r="17" spans="1:8" x14ac:dyDescent="0.3">
      <c r="A17" s="43"/>
      <c r="B17" s="43"/>
      <c r="C17" s="43"/>
      <c r="D17" s="43"/>
      <c r="E17" s="43"/>
      <c r="F17" s="43"/>
      <c r="G17" s="43"/>
      <c r="H17" s="43"/>
    </row>
    <row r="18" spans="1:8" x14ac:dyDescent="0.3">
      <c r="A18" s="43"/>
      <c r="B18" s="43"/>
      <c r="C18" s="43"/>
      <c r="D18" s="43"/>
      <c r="E18" s="43"/>
      <c r="F18" s="43"/>
      <c r="G18" s="43"/>
      <c r="H18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E422-C05C-4D09-92F6-5C4D9A640C95}">
  <sheetPr>
    <tabColor theme="4" tint="0.39997558519241921"/>
  </sheetPr>
  <dimension ref="A1:H24"/>
  <sheetViews>
    <sheetView workbookViewId="0">
      <selection activeCell="F2" sqref="F2"/>
    </sheetView>
  </sheetViews>
  <sheetFormatPr defaultRowHeight="14.4" x14ac:dyDescent="0.3"/>
  <cols>
    <col min="1" max="1" width="6.77734375" bestFit="1" customWidth="1"/>
    <col min="2" max="2" width="16.44140625" bestFit="1" customWidth="1"/>
    <col min="3" max="3" width="28.88671875" customWidth="1"/>
    <col min="4" max="5" width="35.44140625" customWidth="1"/>
    <col min="6" max="6" width="17.88671875" customWidth="1"/>
    <col min="7" max="7" width="13.77734375" customWidth="1"/>
    <col min="8" max="8" width="15.109375" customWidth="1"/>
  </cols>
  <sheetData>
    <row r="1" spans="1:8" ht="16.2" thickBot="1" x14ac:dyDescent="0.35">
      <c r="A1" s="2" t="s">
        <v>128</v>
      </c>
      <c r="B1" s="2" t="s">
        <v>187</v>
      </c>
      <c r="C1" s="2" t="s">
        <v>189</v>
      </c>
      <c r="D1" s="2" t="s">
        <v>192</v>
      </c>
      <c r="E1" s="2" t="s">
        <v>188</v>
      </c>
      <c r="F1" s="29" t="s">
        <v>289</v>
      </c>
      <c r="G1" s="2" t="s">
        <v>190</v>
      </c>
      <c r="H1" s="28" t="s">
        <v>262</v>
      </c>
    </row>
    <row r="2" spans="1:8" x14ac:dyDescent="0.3">
      <c r="A2" s="36">
        <v>1</v>
      </c>
      <c r="B2" s="36" t="s">
        <v>115</v>
      </c>
      <c r="C2" s="36" t="s">
        <v>130</v>
      </c>
      <c r="D2" s="36" t="s">
        <v>131</v>
      </c>
      <c r="E2" s="36" t="s">
        <v>203</v>
      </c>
      <c r="F2" s="68" t="s">
        <v>290</v>
      </c>
      <c r="G2" s="37">
        <v>4200</v>
      </c>
      <c r="H2" s="37">
        <v>3360</v>
      </c>
    </row>
    <row r="3" spans="1:8" x14ac:dyDescent="0.3">
      <c r="A3" s="34">
        <v>2</v>
      </c>
      <c r="B3" s="34" t="s">
        <v>115</v>
      </c>
      <c r="C3" s="34" t="s">
        <v>143</v>
      </c>
      <c r="D3" s="34" t="s">
        <v>132</v>
      </c>
      <c r="E3" s="34" t="s">
        <v>199</v>
      </c>
      <c r="F3" s="48" t="s">
        <v>290</v>
      </c>
      <c r="G3" s="35">
        <v>78000</v>
      </c>
      <c r="H3" s="35">
        <v>58291</v>
      </c>
    </row>
    <row r="4" spans="1:8" x14ac:dyDescent="0.3">
      <c r="A4" s="36">
        <v>3</v>
      </c>
      <c r="B4" s="36" t="s">
        <v>115</v>
      </c>
      <c r="C4" s="36" t="s">
        <v>144</v>
      </c>
      <c r="D4" s="36" t="s">
        <v>134</v>
      </c>
      <c r="E4" s="36" t="s">
        <v>201</v>
      </c>
      <c r="F4" s="68" t="s">
        <v>290</v>
      </c>
      <c r="G4" s="37">
        <v>78000</v>
      </c>
      <c r="H4" s="37">
        <v>58291</v>
      </c>
    </row>
    <row r="5" spans="1:8" x14ac:dyDescent="0.3">
      <c r="A5" s="36">
        <v>5</v>
      </c>
      <c r="B5" s="36" t="s">
        <v>115</v>
      </c>
      <c r="C5" s="34" t="s">
        <v>145</v>
      </c>
      <c r="D5" s="34" t="s">
        <v>133</v>
      </c>
      <c r="E5" s="34" t="s">
        <v>200</v>
      </c>
      <c r="F5" s="48" t="s">
        <v>290</v>
      </c>
      <c r="G5" s="35">
        <v>73500</v>
      </c>
      <c r="H5" s="35">
        <v>54928</v>
      </c>
    </row>
    <row r="6" spans="1:8" x14ac:dyDescent="0.3">
      <c r="A6" s="34">
        <v>6</v>
      </c>
      <c r="B6" s="34" t="s">
        <v>115</v>
      </c>
      <c r="C6" s="36" t="s">
        <v>146</v>
      </c>
      <c r="D6" s="36" t="s">
        <v>135</v>
      </c>
      <c r="E6" s="36" t="s">
        <v>202</v>
      </c>
      <c r="F6" s="68" t="s">
        <v>290</v>
      </c>
      <c r="G6" s="37">
        <v>73500</v>
      </c>
      <c r="H6" s="37">
        <v>54928</v>
      </c>
    </row>
    <row r="7" spans="1:8" x14ac:dyDescent="0.3">
      <c r="A7" s="43"/>
      <c r="B7" s="43"/>
      <c r="C7" s="43"/>
      <c r="D7" s="43"/>
      <c r="E7" s="43"/>
      <c r="F7" s="43"/>
      <c r="G7" s="43"/>
      <c r="H7" s="43"/>
    </row>
    <row r="8" spans="1:8" x14ac:dyDescent="0.3">
      <c r="A8" s="43"/>
      <c r="B8" s="43"/>
      <c r="C8" s="43"/>
      <c r="D8" s="43"/>
      <c r="E8" s="43"/>
      <c r="F8" s="43"/>
      <c r="G8" s="43"/>
      <c r="H8" s="43"/>
    </row>
    <row r="9" spans="1:8" x14ac:dyDescent="0.3">
      <c r="A9" s="43"/>
      <c r="B9" s="43"/>
      <c r="C9" s="43"/>
      <c r="D9" s="43"/>
      <c r="E9" s="43"/>
      <c r="F9" s="43"/>
      <c r="G9" s="43"/>
      <c r="H9" s="43"/>
    </row>
    <row r="10" spans="1:8" x14ac:dyDescent="0.3">
      <c r="A10" s="43"/>
      <c r="B10" s="43"/>
      <c r="C10" s="43"/>
      <c r="D10" s="43"/>
      <c r="E10" s="43"/>
      <c r="F10" s="43"/>
      <c r="G10" s="43"/>
      <c r="H10" s="43"/>
    </row>
    <row r="11" spans="1:8" x14ac:dyDescent="0.3">
      <c r="A11" s="43"/>
      <c r="B11" s="43"/>
      <c r="C11" s="43"/>
      <c r="D11" s="43"/>
      <c r="E11" s="43"/>
      <c r="F11" s="43"/>
      <c r="G11" s="43"/>
      <c r="H11" s="43"/>
    </row>
    <row r="12" spans="1:8" x14ac:dyDescent="0.3">
      <c r="A12" s="43"/>
      <c r="B12" s="43"/>
      <c r="C12" s="43"/>
      <c r="D12" s="43"/>
      <c r="E12" s="43"/>
      <c r="F12" s="43"/>
      <c r="G12" s="43"/>
      <c r="H12" s="43"/>
    </row>
    <row r="13" spans="1:8" x14ac:dyDescent="0.3">
      <c r="A13" s="43"/>
      <c r="B13" s="43"/>
      <c r="C13" s="43"/>
      <c r="D13" s="43"/>
      <c r="E13" s="43"/>
      <c r="F13" s="43"/>
      <c r="G13" s="43"/>
      <c r="H13" s="43"/>
    </row>
    <row r="14" spans="1:8" x14ac:dyDescent="0.3">
      <c r="A14" s="43"/>
      <c r="B14" s="43"/>
      <c r="C14" s="43"/>
      <c r="D14" s="43"/>
      <c r="E14" s="43"/>
      <c r="F14" s="43"/>
      <c r="G14" s="43"/>
      <c r="H14" s="43"/>
    </row>
    <row r="15" spans="1:8" x14ac:dyDescent="0.3">
      <c r="A15" s="43"/>
      <c r="B15" s="43"/>
      <c r="C15" s="43"/>
      <c r="D15" s="43"/>
      <c r="E15" s="43"/>
      <c r="F15" s="43"/>
      <c r="G15" s="43"/>
      <c r="H15" s="43"/>
    </row>
    <row r="16" spans="1:8" x14ac:dyDescent="0.3">
      <c r="A16" s="43"/>
      <c r="B16" s="43"/>
      <c r="C16" s="43"/>
      <c r="D16" s="43"/>
      <c r="E16" s="43"/>
      <c r="F16" s="43"/>
      <c r="G16" s="43"/>
      <c r="H16" s="43"/>
    </row>
    <row r="17" spans="1:8" x14ac:dyDescent="0.3">
      <c r="A17" s="43"/>
      <c r="B17" s="43"/>
      <c r="C17" s="43"/>
      <c r="D17" s="43"/>
      <c r="E17" s="43"/>
      <c r="F17" s="43"/>
      <c r="G17" s="43"/>
      <c r="H17" s="43"/>
    </row>
    <row r="18" spans="1:8" x14ac:dyDescent="0.3">
      <c r="A18" s="43"/>
      <c r="B18" s="43"/>
      <c r="C18" s="43"/>
      <c r="D18" s="43"/>
      <c r="E18" s="43"/>
      <c r="F18" s="43"/>
      <c r="G18" s="43"/>
      <c r="H18" s="43"/>
    </row>
    <row r="19" spans="1:8" x14ac:dyDescent="0.3">
      <c r="A19" s="43"/>
      <c r="B19" s="43"/>
      <c r="C19" s="43"/>
      <c r="D19" s="43"/>
      <c r="E19" s="43"/>
      <c r="F19" s="43"/>
      <c r="G19" s="43"/>
      <c r="H19" s="43"/>
    </row>
    <row r="20" spans="1:8" x14ac:dyDescent="0.3">
      <c r="A20" s="43"/>
      <c r="B20" s="43"/>
      <c r="C20" s="43"/>
      <c r="D20" s="43"/>
      <c r="E20" s="43"/>
      <c r="F20" s="43"/>
      <c r="G20" s="43"/>
      <c r="H20" s="43"/>
    </row>
    <row r="21" spans="1:8" x14ac:dyDescent="0.3">
      <c r="A21" s="43"/>
      <c r="B21" s="43"/>
      <c r="C21" s="43"/>
      <c r="D21" s="43"/>
      <c r="E21" s="43"/>
      <c r="F21" s="43"/>
      <c r="G21" s="43"/>
      <c r="H21" s="43"/>
    </row>
    <row r="22" spans="1:8" x14ac:dyDescent="0.3">
      <c r="A22" s="43"/>
      <c r="B22" s="43"/>
      <c r="C22" s="43"/>
      <c r="D22" s="43"/>
      <c r="E22" s="43"/>
      <c r="F22" s="43"/>
      <c r="G22" s="43"/>
      <c r="H22" s="43"/>
    </row>
    <row r="23" spans="1:8" x14ac:dyDescent="0.3">
      <c r="A23" s="43"/>
      <c r="B23" s="43"/>
      <c r="C23" s="43"/>
      <c r="D23" s="43"/>
      <c r="E23" s="43"/>
      <c r="F23" s="43"/>
      <c r="G23" s="43"/>
      <c r="H23" s="43"/>
    </row>
    <row r="24" spans="1:8" x14ac:dyDescent="0.3">
      <c r="A24" s="43"/>
      <c r="B24" s="43"/>
      <c r="C24" s="43"/>
      <c r="D24" s="43"/>
      <c r="E24" s="43"/>
      <c r="F24" s="43"/>
      <c r="G24" s="43"/>
      <c r="H24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49A7-85EA-4267-A155-42F4BCE29CC9}">
  <sheetPr>
    <tabColor theme="4" tint="0.39997558519241921"/>
  </sheetPr>
  <dimension ref="A1:H22"/>
  <sheetViews>
    <sheetView workbookViewId="0">
      <selection activeCell="C19" sqref="C18:C19"/>
    </sheetView>
  </sheetViews>
  <sheetFormatPr defaultRowHeight="14.4" x14ac:dyDescent="0.3"/>
  <cols>
    <col min="1" max="1" width="16.44140625" bestFit="1" customWidth="1"/>
    <col min="2" max="2" width="24.77734375" customWidth="1"/>
    <col min="3" max="3" width="100.21875" customWidth="1"/>
    <col min="4" max="4" width="11.6640625" bestFit="1" customWidth="1"/>
    <col min="5" max="5" width="19.5546875" bestFit="1" customWidth="1"/>
    <col min="6" max="6" width="13.5546875" customWidth="1"/>
    <col min="7" max="7" width="13" customWidth="1"/>
    <col min="8" max="8" width="10.21875" bestFit="1" customWidth="1"/>
  </cols>
  <sheetData>
    <row r="1" spans="1:8" ht="16.2" thickBot="1" x14ac:dyDescent="0.35">
      <c r="A1" s="1" t="s">
        <v>187</v>
      </c>
      <c r="B1" s="2" t="s">
        <v>189</v>
      </c>
      <c r="C1" s="2" t="s">
        <v>192</v>
      </c>
      <c r="D1" s="29" t="s">
        <v>188</v>
      </c>
      <c r="E1" s="2" t="s">
        <v>195</v>
      </c>
      <c r="F1" s="29" t="s">
        <v>289</v>
      </c>
      <c r="G1" s="28" t="s">
        <v>190</v>
      </c>
      <c r="H1" s="28" t="s">
        <v>262</v>
      </c>
    </row>
    <row r="2" spans="1:8" x14ac:dyDescent="0.3">
      <c r="A2" s="34" t="s">
        <v>115</v>
      </c>
      <c r="B2" s="34" t="s">
        <v>155</v>
      </c>
      <c r="C2" s="34" t="s">
        <v>156</v>
      </c>
      <c r="D2" s="34" t="s">
        <v>198</v>
      </c>
      <c r="E2" s="34">
        <v>1</v>
      </c>
      <c r="F2" s="48" t="s">
        <v>290</v>
      </c>
      <c r="G2" s="35">
        <v>33000</v>
      </c>
      <c r="H2" s="35">
        <v>26904</v>
      </c>
    </row>
    <row r="3" spans="1:8" x14ac:dyDescent="0.3">
      <c r="A3" s="36" t="s">
        <v>115</v>
      </c>
      <c r="B3" s="36" t="s">
        <v>157</v>
      </c>
      <c r="C3" s="36" t="s">
        <v>158</v>
      </c>
      <c r="D3" s="36" t="s">
        <v>197</v>
      </c>
      <c r="E3" s="40">
        <v>1</v>
      </c>
      <c r="F3" s="45" t="s">
        <v>290</v>
      </c>
      <c r="G3" s="37">
        <v>36000</v>
      </c>
      <c r="H3" s="37">
        <v>28800</v>
      </c>
    </row>
    <row r="4" spans="1:8" x14ac:dyDescent="0.3">
      <c r="A4" s="34" t="s">
        <v>115</v>
      </c>
      <c r="B4" s="34" t="s">
        <v>159</v>
      </c>
      <c r="C4" s="34" t="s">
        <v>160</v>
      </c>
      <c r="D4" s="34" t="s">
        <v>197</v>
      </c>
      <c r="E4" s="34">
        <v>2</v>
      </c>
      <c r="F4" s="48" t="s">
        <v>290</v>
      </c>
      <c r="G4" s="35">
        <v>51000</v>
      </c>
      <c r="H4" s="35">
        <v>40355</v>
      </c>
    </row>
    <row r="5" spans="1:8" x14ac:dyDescent="0.3">
      <c r="A5" s="43"/>
      <c r="B5" s="43"/>
      <c r="C5" s="43"/>
      <c r="D5" s="43"/>
      <c r="E5" s="43"/>
      <c r="F5" s="43"/>
      <c r="G5" s="43"/>
      <c r="H5" s="43"/>
    </row>
    <row r="6" spans="1:8" x14ac:dyDescent="0.3">
      <c r="A6" s="43"/>
      <c r="B6" s="43"/>
      <c r="C6" s="43"/>
      <c r="D6" s="43"/>
      <c r="E6" s="43"/>
      <c r="F6" s="43"/>
      <c r="G6" s="43"/>
      <c r="H6" s="43"/>
    </row>
    <row r="7" spans="1:8" x14ac:dyDescent="0.3">
      <c r="A7" s="43"/>
      <c r="B7" s="43"/>
      <c r="C7" s="43"/>
      <c r="D7" s="43"/>
      <c r="E7" s="43"/>
      <c r="F7" s="43"/>
      <c r="G7" s="43"/>
      <c r="H7" s="43"/>
    </row>
    <row r="8" spans="1:8" x14ac:dyDescent="0.3">
      <c r="A8" s="43"/>
      <c r="B8" s="43"/>
      <c r="C8" s="43"/>
      <c r="D8" s="43"/>
      <c r="E8" s="43"/>
      <c r="F8" s="43"/>
      <c r="G8" s="43"/>
      <c r="H8" s="43"/>
    </row>
    <row r="9" spans="1:8" x14ac:dyDescent="0.3">
      <c r="A9" s="43"/>
      <c r="B9" s="43"/>
      <c r="C9" s="43"/>
      <c r="D9" s="43"/>
      <c r="E9" s="43"/>
      <c r="F9" s="43"/>
      <c r="G9" s="43"/>
      <c r="H9" s="43"/>
    </row>
    <row r="10" spans="1:8" x14ac:dyDescent="0.3">
      <c r="A10" s="43"/>
      <c r="B10" s="43"/>
      <c r="C10" s="43"/>
      <c r="D10" s="43"/>
      <c r="E10" s="43"/>
      <c r="F10" s="43"/>
      <c r="G10" s="43"/>
      <c r="H10" s="43"/>
    </row>
    <row r="11" spans="1:8" x14ac:dyDescent="0.3">
      <c r="A11" s="43"/>
      <c r="B11" s="43"/>
      <c r="C11" s="43"/>
      <c r="D11" s="43"/>
      <c r="E11" s="43"/>
      <c r="F11" s="43"/>
      <c r="G11" s="43"/>
      <c r="H11" s="43"/>
    </row>
    <row r="12" spans="1:8" x14ac:dyDescent="0.3">
      <c r="A12" s="43"/>
      <c r="B12" s="43"/>
      <c r="C12" s="43"/>
      <c r="D12" s="43"/>
      <c r="E12" s="43"/>
      <c r="F12" s="43"/>
      <c r="G12" s="43"/>
      <c r="H12" s="43"/>
    </row>
    <row r="13" spans="1:8" x14ac:dyDescent="0.3">
      <c r="A13" s="43"/>
      <c r="B13" s="43"/>
      <c r="C13" s="43"/>
      <c r="D13" s="43"/>
      <c r="E13" s="43"/>
      <c r="F13" s="43"/>
      <c r="G13" s="43"/>
      <c r="H13" s="43"/>
    </row>
    <row r="14" spans="1:8" x14ac:dyDescent="0.3">
      <c r="A14" s="43"/>
      <c r="B14" s="43"/>
      <c r="C14" s="43"/>
      <c r="D14" s="43"/>
      <c r="E14" s="43"/>
      <c r="F14" s="43"/>
      <c r="G14" s="43"/>
      <c r="H14" s="43"/>
    </row>
    <row r="15" spans="1:8" x14ac:dyDescent="0.3">
      <c r="A15" s="43"/>
      <c r="B15" s="43"/>
      <c r="C15" s="43"/>
      <c r="D15" s="43"/>
      <c r="E15" s="43"/>
      <c r="F15" s="43"/>
      <c r="G15" s="43"/>
      <c r="H15" s="43"/>
    </row>
    <row r="16" spans="1:8" x14ac:dyDescent="0.3">
      <c r="A16" s="43"/>
      <c r="B16" s="43"/>
      <c r="C16" s="43"/>
      <c r="D16" s="43"/>
      <c r="E16" s="43"/>
      <c r="F16" s="43"/>
      <c r="G16" s="43"/>
      <c r="H16" s="43"/>
    </row>
    <row r="17" spans="1:8" x14ac:dyDescent="0.3">
      <c r="A17" s="43"/>
      <c r="B17" s="43"/>
      <c r="C17" s="43"/>
      <c r="D17" s="43"/>
      <c r="E17" s="43"/>
      <c r="F17" s="43"/>
      <c r="G17" s="43"/>
      <c r="H17" s="43"/>
    </row>
    <row r="18" spans="1:8" x14ac:dyDescent="0.3">
      <c r="A18" s="43"/>
      <c r="B18" s="43"/>
      <c r="C18" s="43"/>
      <c r="D18" s="43"/>
      <c r="E18" s="43"/>
      <c r="F18" s="43"/>
      <c r="G18" s="43"/>
      <c r="H18" s="43"/>
    </row>
    <row r="19" spans="1:8" x14ac:dyDescent="0.3">
      <c r="A19" s="43"/>
      <c r="B19" s="43"/>
      <c r="C19" s="43"/>
      <c r="D19" s="43"/>
      <c r="E19" s="43"/>
      <c r="F19" s="43"/>
      <c r="G19" s="43"/>
      <c r="H19" s="43"/>
    </row>
    <row r="20" spans="1:8" x14ac:dyDescent="0.3">
      <c r="A20" s="43"/>
      <c r="B20" s="43"/>
      <c r="C20" s="43"/>
      <c r="D20" s="43"/>
      <c r="E20" s="43"/>
      <c r="F20" s="43"/>
      <c r="G20" s="43"/>
      <c r="H20" s="43"/>
    </row>
    <row r="21" spans="1:8" x14ac:dyDescent="0.3">
      <c r="A21" s="43"/>
      <c r="B21" s="43"/>
      <c r="C21" s="43"/>
      <c r="D21" s="43"/>
      <c r="E21" s="43"/>
      <c r="F21" s="43"/>
      <c r="G21" s="43"/>
      <c r="H21" s="43"/>
    </row>
    <row r="22" spans="1:8" x14ac:dyDescent="0.3">
      <c r="A22" s="43"/>
      <c r="B22" s="43"/>
      <c r="C22" s="43"/>
      <c r="D22" s="43"/>
      <c r="E22" s="43"/>
      <c r="F22" s="43"/>
      <c r="G22" s="43"/>
      <c r="H22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BC0C-ECAF-4F7E-8073-0237DCAB4F51}">
  <sheetPr>
    <tabColor theme="4" tint="0.39997558519241921"/>
  </sheetPr>
  <dimension ref="A1:G20"/>
  <sheetViews>
    <sheetView workbookViewId="0">
      <selection activeCell="C16" sqref="C16"/>
    </sheetView>
  </sheetViews>
  <sheetFormatPr defaultRowHeight="14.4" x14ac:dyDescent="0.3"/>
  <cols>
    <col min="1" max="1" width="16.44140625" bestFit="1" customWidth="1"/>
    <col min="2" max="2" width="24.77734375" customWidth="1"/>
    <col min="3" max="3" width="100.21875" customWidth="1"/>
    <col min="4" max="6" width="9.77734375" customWidth="1"/>
    <col min="7" max="7" width="12.33203125" customWidth="1"/>
  </cols>
  <sheetData>
    <row r="1" spans="1:7" ht="16.2" thickBot="1" x14ac:dyDescent="0.35">
      <c r="A1" s="1" t="s">
        <v>187</v>
      </c>
      <c r="B1" s="2" t="s">
        <v>189</v>
      </c>
      <c r="C1" s="2" t="s">
        <v>192</v>
      </c>
      <c r="D1" s="29" t="s">
        <v>188</v>
      </c>
      <c r="E1" s="29" t="s">
        <v>289</v>
      </c>
      <c r="F1" s="28" t="s">
        <v>190</v>
      </c>
      <c r="G1" s="28" t="s">
        <v>262</v>
      </c>
    </row>
    <row r="2" spans="1:7" x14ac:dyDescent="0.3">
      <c r="A2" s="34" t="s">
        <v>115</v>
      </c>
      <c r="B2" s="34" t="s">
        <v>161</v>
      </c>
      <c r="C2" s="34" t="s">
        <v>163</v>
      </c>
      <c r="D2" s="34" t="s">
        <v>165</v>
      </c>
      <c r="E2" s="48" t="s">
        <v>290</v>
      </c>
      <c r="F2" s="35">
        <v>6000</v>
      </c>
      <c r="G2" s="35">
        <v>4484</v>
      </c>
    </row>
    <row r="3" spans="1:7" x14ac:dyDescent="0.3">
      <c r="A3" s="36" t="s">
        <v>115</v>
      </c>
      <c r="B3" s="36" t="s">
        <v>162</v>
      </c>
      <c r="C3" s="36" t="s">
        <v>164</v>
      </c>
      <c r="D3" s="36" t="s">
        <v>39</v>
      </c>
      <c r="E3" s="68" t="s">
        <v>290</v>
      </c>
      <c r="F3" s="37">
        <v>6000</v>
      </c>
      <c r="G3" s="37">
        <v>4484</v>
      </c>
    </row>
    <row r="4" spans="1:7" x14ac:dyDescent="0.3">
      <c r="A4" s="43"/>
      <c r="B4" s="43"/>
      <c r="C4" s="43"/>
      <c r="D4" s="43"/>
      <c r="E4" s="43"/>
      <c r="F4" s="43"/>
      <c r="G4" s="43"/>
    </row>
    <row r="5" spans="1:7" x14ac:dyDescent="0.3">
      <c r="A5" s="43"/>
      <c r="B5" s="43"/>
      <c r="C5" s="43"/>
      <c r="D5" s="43"/>
      <c r="E5" s="43"/>
      <c r="F5" s="43"/>
      <c r="G5" s="43"/>
    </row>
    <row r="6" spans="1:7" x14ac:dyDescent="0.3">
      <c r="A6" s="43"/>
      <c r="B6" s="43"/>
      <c r="C6" s="43"/>
      <c r="D6" s="43"/>
      <c r="E6" s="43"/>
      <c r="F6" s="43"/>
      <c r="G6" s="43"/>
    </row>
    <row r="7" spans="1:7" x14ac:dyDescent="0.3">
      <c r="A7" s="43"/>
      <c r="B7" s="43"/>
      <c r="C7" s="43"/>
      <c r="D7" s="43"/>
      <c r="E7" s="43"/>
      <c r="F7" s="43"/>
      <c r="G7" s="43"/>
    </row>
    <row r="8" spans="1:7" x14ac:dyDescent="0.3">
      <c r="A8" s="43"/>
      <c r="B8" s="43"/>
      <c r="C8" s="43"/>
      <c r="D8" s="43"/>
      <c r="E8" s="43"/>
      <c r="F8" s="43"/>
      <c r="G8" s="43"/>
    </row>
    <row r="9" spans="1:7" x14ac:dyDescent="0.3">
      <c r="A9" s="43"/>
      <c r="B9" s="43"/>
      <c r="C9" s="43"/>
      <c r="D9" s="43"/>
      <c r="E9" s="43"/>
      <c r="F9" s="43"/>
      <c r="G9" s="43"/>
    </row>
    <row r="10" spans="1:7" x14ac:dyDescent="0.3">
      <c r="A10" s="43"/>
      <c r="B10" s="43"/>
      <c r="C10" s="43"/>
      <c r="D10" s="43"/>
      <c r="E10" s="43"/>
      <c r="F10" s="43"/>
      <c r="G10" s="43"/>
    </row>
    <row r="11" spans="1:7" x14ac:dyDescent="0.3">
      <c r="A11" s="43"/>
      <c r="B11" s="43"/>
      <c r="C11" s="43"/>
      <c r="D11" s="43"/>
      <c r="E11" s="43"/>
      <c r="F11" s="43"/>
      <c r="G11" s="43"/>
    </row>
    <row r="12" spans="1:7" x14ac:dyDescent="0.3">
      <c r="A12" s="43"/>
      <c r="B12" s="43"/>
      <c r="C12" s="43"/>
      <c r="D12" s="43"/>
      <c r="E12" s="43"/>
      <c r="F12" s="43"/>
      <c r="G12" s="43"/>
    </row>
    <row r="13" spans="1:7" x14ac:dyDescent="0.3">
      <c r="A13" s="43"/>
      <c r="B13" s="43"/>
      <c r="C13" s="43"/>
      <c r="D13" s="43"/>
      <c r="E13" s="43"/>
      <c r="F13" s="43"/>
      <c r="G13" s="43"/>
    </row>
    <row r="14" spans="1:7" x14ac:dyDescent="0.3">
      <c r="A14" s="43"/>
      <c r="B14" s="43"/>
      <c r="C14" s="43"/>
      <c r="D14" s="43"/>
      <c r="E14" s="43"/>
      <c r="F14" s="43"/>
      <c r="G14" s="43"/>
    </row>
    <row r="15" spans="1:7" x14ac:dyDescent="0.3">
      <c r="A15" s="43"/>
      <c r="B15" s="43"/>
      <c r="C15" s="43"/>
      <c r="D15" s="43"/>
      <c r="E15" s="43"/>
      <c r="F15" s="43"/>
      <c r="G15" s="43"/>
    </row>
    <row r="16" spans="1:7" x14ac:dyDescent="0.3">
      <c r="A16" s="43"/>
      <c r="B16" s="43"/>
      <c r="C16" s="43"/>
      <c r="D16" s="43"/>
      <c r="E16" s="43"/>
      <c r="F16" s="43"/>
      <c r="G16" s="43"/>
    </row>
    <row r="17" spans="1:7" x14ac:dyDescent="0.3">
      <c r="A17" s="43"/>
      <c r="B17" s="43"/>
      <c r="C17" s="43"/>
      <c r="D17" s="43"/>
      <c r="E17" s="43"/>
      <c r="F17" s="43"/>
      <c r="G17" s="43"/>
    </row>
    <row r="18" spans="1:7" x14ac:dyDescent="0.3">
      <c r="A18" s="43"/>
      <c r="B18" s="43"/>
      <c r="C18" s="43"/>
      <c r="D18" s="43"/>
      <c r="E18" s="43"/>
      <c r="F18" s="43"/>
      <c r="G18" s="43"/>
    </row>
    <row r="19" spans="1:7" x14ac:dyDescent="0.3">
      <c r="A19" s="43"/>
      <c r="B19" s="43"/>
      <c r="C19" s="43"/>
      <c r="D19" s="43"/>
      <c r="E19" s="43"/>
      <c r="F19" s="43"/>
      <c r="G19" s="43"/>
    </row>
    <row r="20" spans="1:7" x14ac:dyDescent="0.3">
      <c r="A20" s="43"/>
      <c r="B20" s="43"/>
      <c r="C20" s="43"/>
      <c r="D20" s="43"/>
      <c r="E20" s="43"/>
      <c r="F20" s="43"/>
      <c r="G20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7433-CBAC-40DA-9345-DCCE273728A3}">
  <sheetPr>
    <tabColor theme="5" tint="0.39997558519241921"/>
  </sheetPr>
  <dimension ref="A1:H20"/>
  <sheetViews>
    <sheetView workbookViewId="0">
      <selection activeCell="D39" sqref="D39"/>
    </sheetView>
  </sheetViews>
  <sheetFormatPr defaultRowHeight="14.4" x14ac:dyDescent="0.3"/>
  <cols>
    <col min="1" max="1" width="12.6640625" bestFit="1" customWidth="1"/>
    <col min="2" max="2" width="20.77734375" customWidth="1"/>
    <col min="3" max="3" width="24.77734375" customWidth="1"/>
    <col min="4" max="4" width="95" customWidth="1"/>
    <col min="5" max="5" width="12.109375" customWidth="1"/>
    <col min="6" max="6" width="18.6640625" customWidth="1"/>
    <col min="7" max="7" width="14.21875" customWidth="1"/>
    <col min="8" max="8" width="11.6640625" bestFit="1" customWidth="1"/>
  </cols>
  <sheetData>
    <row r="1" spans="1:8" ht="16.2" thickBot="1" x14ac:dyDescent="0.35">
      <c r="A1" s="2" t="s">
        <v>188</v>
      </c>
      <c r="B1" s="1" t="s">
        <v>187</v>
      </c>
      <c r="C1" s="2" t="s">
        <v>189</v>
      </c>
      <c r="D1" s="2" t="s">
        <v>192</v>
      </c>
      <c r="E1" s="29" t="s">
        <v>289</v>
      </c>
      <c r="F1" s="28" t="s">
        <v>190</v>
      </c>
      <c r="G1" s="28" t="s">
        <v>262</v>
      </c>
    </row>
    <row r="2" spans="1:8" x14ac:dyDescent="0.3">
      <c r="A2" s="34" t="s">
        <v>183</v>
      </c>
      <c r="B2" s="34" t="s">
        <v>179</v>
      </c>
      <c r="C2" s="34" t="s">
        <v>173</v>
      </c>
      <c r="D2" s="34" t="s">
        <v>174</v>
      </c>
      <c r="E2" s="48" t="s">
        <v>290</v>
      </c>
      <c r="F2" s="35">
        <v>1853.7</v>
      </c>
      <c r="G2" s="35">
        <v>2409.81</v>
      </c>
      <c r="H2" s="32"/>
    </row>
    <row r="3" spans="1:8" x14ac:dyDescent="0.3">
      <c r="A3" s="36" t="s">
        <v>184</v>
      </c>
      <c r="B3" s="36" t="s">
        <v>178</v>
      </c>
      <c r="C3" s="36" t="s">
        <v>175</v>
      </c>
      <c r="D3" s="36" t="s">
        <v>176</v>
      </c>
      <c r="E3" s="68" t="s">
        <v>290</v>
      </c>
      <c r="F3" s="37">
        <v>16126.7904</v>
      </c>
      <c r="G3" s="37">
        <v>51182</v>
      </c>
    </row>
    <row r="4" spans="1:8" x14ac:dyDescent="0.3">
      <c r="A4" s="34" t="s">
        <v>185</v>
      </c>
      <c r="B4" s="34" t="s">
        <v>178</v>
      </c>
      <c r="C4" s="34" t="s">
        <v>177</v>
      </c>
      <c r="D4" s="34" t="s">
        <v>180</v>
      </c>
      <c r="E4" s="48" t="s">
        <v>290</v>
      </c>
      <c r="F4" s="35">
        <v>6402.24</v>
      </c>
      <c r="G4" s="35">
        <v>22608</v>
      </c>
    </row>
    <row r="5" spans="1:8" x14ac:dyDescent="0.3">
      <c r="A5" s="36" t="s">
        <v>186</v>
      </c>
      <c r="B5" s="36" t="s">
        <v>182</v>
      </c>
      <c r="C5" s="36" t="s">
        <v>181</v>
      </c>
      <c r="D5" s="44" t="s">
        <v>214</v>
      </c>
      <c r="E5" s="69" t="s">
        <v>290</v>
      </c>
      <c r="F5" s="37">
        <v>8663</v>
      </c>
      <c r="G5" s="37">
        <v>11261.9</v>
      </c>
      <c r="H5" s="32"/>
    </row>
    <row r="6" spans="1:8" x14ac:dyDescent="0.3">
      <c r="A6" s="43"/>
      <c r="B6" s="43"/>
      <c r="C6" s="43"/>
      <c r="D6" s="43"/>
      <c r="E6" s="43"/>
      <c r="F6" s="43"/>
      <c r="G6" s="43"/>
    </row>
    <row r="7" spans="1:8" x14ac:dyDescent="0.3">
      <c r="A7" s="43"/>
      <c r="B7" s="43"/>
      <c r="C7" s="43"/>
      <c r="D7" s="43"/>
      <c r="E7" s="43"/>
      <c r="F7" s="43"/>
      <c r="G7" s="43"/>
    </row>
    <row r="8" spans="1:8" x14ac:dyDescent="0.3">
      <c r="A8" s="43"/>
      <c r="B8" s="43"/>
      <c r="C8" s="43"/>
      <c r="D8" s="43"/>
      <c r="E8" s="43"/>
      <c r="F8" s="43"/>
      <c r="G8" s="43"/>
    </row>
    <row r="9" spans="1:8" x14ac:dyDescent="0.3">
      <c r="A9" s="43"/>
      <c r="B9" s="43"/>
      <c r="C9" s="43"/>
      <c r="D9" s="43"/>
      <c r="E9" s="43"/>
      <c r="F9" s="43"/>
      <c r="G9" s="43"/>
    </row>
    <row r="10" spans="1:8" x14ac:dyDescent="0.3">
      <c r="A10" s="43"/>
      <c r="B10" s="43"/>
      <c r="C10" s="43"/>
      <c r="D10" s="43"/>
      <c r="E10" s="43"/>
      <c r="F10" s="43"/>
      <c r="G10" s="43"/>
    </row>
    <row r="11" spans="1:8" x14ac:dyDescent="0.3">
      <c r="A11" s="43"/>
      <c r="B11" s="43"/>
      <c r="C11" s="43"/>
      <c r="D11" s="43"/>
      <c r="E11" s="43"/>
      <c r="F11" s="43"/>
      <c r="G11" s="43"/>
    </row>
    <row r="12" spans="1:8" x14ac:dyDescent="0.3">
      <c r="A12" s="43"/>
      <c r="B12" s="43"/>
      <c r="C12" s="43"/>
      <c r="D12" s="43"/>
      <c r="E12" s="43"/>
      <c r="F12" s="43"/>
      <c r="G12" s="43"/>
    </row>
    <row r="13" spans="1:8" x14ac:dyDescent="0.3">
      <c r="A13" s="43"/>
      <c r="B13" s="43"/>
      <c r="C13" s="43"/>
      <c r="D13" s="43"/>
      <c r="E13" s="43"/>
      <c r="F13" s="43"/>
      <c r="G13" s="43"/>
    </row>
    <row r="14" spans="1:8" x14ac:dyDescent="0.3">
      <c r="A14" s="43"/>
      <c r="B14" s="43"/>
      <c r="C14" s="43"/>
      <c r="D14" s="43"/>
      <c r="E14" s="43"/>
      <c r="F14" s="43"/>
      <c r="G14" s="43"/>
    </row>
    <row r="15" spans="1:8" x14ac:dyDescent="0.3">
      <c r="A15" s="43"/>
      <c r="B15" s="43"/>
      <c r="C15" s="43"/>
      <c r="D15" s="43"/>
      <c r="E15" s="43"/>
      <c r="F15" s="43"/>
      <c r="G15" s="43"/>
    </row>
    <row r="16" spans="1:8" x14ac:dyDescent="0.3">
      <c r="A16" s="43"/>
      <c r="B16" s="43"/>
      <c r="C16" s="43"/>
      <c r="D16" s="43"/>
      <c r="E16" s="43"/>
      <c r="F16" s="43"/>
      <c r="G16" s="43"/>
    </row>
    <row r="17" spans="1:7" x14ac:dyDescent="0.3">
      <c r="A17" s="43"/>
      <c r="B17" s="43"/>
      <c r="C17" s="43"/>
      <c r="D17" s="43"/>
      <c r="E17" s="43"/>
      <c r="F17" s="43"/>
      <c r="G17" s="43"/>
    </row>
    <row r="18" spans="1:7" x14ac:dyDescent="0.3">
      <c r="A18" s="43"/>
      <c r="B18" s="43"/>
      <c r="C18" s="43"/>
      <c r="D18" s="43"/>
      <c r="E18" s="43"/>
      <c r="F18" s="43"/>
      <c r="G18" s="43"/>
    </row>
    <row r="19" spans="1:7" x14ac:dyDescent="0.3">
      <c r="A19" s="43"/>
      <c r="B19" s="43"/>
      <c r="C19" s="43"/>
      <c r="D19" s="43"/>
      <c r="E19" s="43"/>
      <c r="F19" s="43"/>
      <c r="G19" s="43"/>
    </row>
    <row r="20" spans="1:7" x14ac:dyDescent="0.3">
      <c r="A20" s="43"/>
      <c r="B20" s="43"/>
      <c r="C20" s="43"/>
      <c r="D20" s="43"/>
      <c r="E20" s="43"/>
      <c r="F20" s="43"/>
      <c r="G2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Общая информация</vt:lpstr>
      <vt:lpstr>dop</vt:lpstr>
      <vt:lpstr>module</vt:lpstr>
      <vt:lpstr>cpu</vt:lpstr>
      <vt:lpstr>PP</vt:lpstr>
      <vt:lpstr>end</vt:lpstr>
      <vt:lpstr>back_plane</vt:lpstr>
      <vt:lpstr>terminal_block</vt:lpstr>
      <vt:lpstr>addition</vt:lpstr>
      <vt:lpstr>NewPWR</vt:lpstr>
      <vt:lpstr>CHENZHU</vt:lpstr>
      <vt:lpstr>KontrAvt</vt:lpstr>
      <vt:lpstr>NewPWRrelay</vt:lpstr>
      <vt:lpstr>astra server</vt:lpstr>
      <vt:lpstr>astra hist</vt:lpstr>
      <vt:lpstr>kaspersky</vt:lpstr>
      <vt:lpstr>every_system</vt:lpstr>
      <vt:lpstr>every_arm</vt:lpstr>
      <vt:lpstr>every_telecom</vt:lpstr>
      <vt:lpstr>every_cabinet</vt:lpstr>
      <vt:lpstr>every_serv</vt:lpstr>
      <vt:lpstr>every_hist</vt:lpstr>
      <vt:lpstr>every_crate</vt:lpstr>
    </vt:vector>
  </TitlesOfParts>
  <Company>LUKOIL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Горинов Дмитрий Алексеевич</dc:creator>
  <cp:lastModifiedBy>artem zhigunov</cp:lastModifiedBy>
  <dcterms:created xsi:type="dcterms:W3CDTF">2024-10-24T06:56:24Z</dcterms:created>
  <dcterms:modified xsi:type="dcterms:W3CDTF">2025-06-03T13:36:11Z</dcterms:modified>
</cp:coreProperties>
</file>