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23\Documents\"/>
    </mc:Choice>
  </mc:AlternateContent>
  <xr:revisionPtr revIDLastSave="0" documentId="8_{D56674DF-C022-4EF2-B8A8-A51E281D0D61}" xr6:coauthVersionLast="47" xr6:coauthVersionMax="47" xr10:uidLastSave="{00000000-0000-0000-0000-000000000000}"/>
  <bookViews>
    <workbookView xWindow="-120" yWindow="-120" windowWidth="29040" windowHeight="15720" activeTab="4" xr2:uid="{72A00351-447A-4ACE-B926-CF10A6E69BE2}"/>
  </bookViews>
  <sheets>
    <sheet name="工作表3" sheetId="5" r:id="rId1"/>
    <sheet name="工作表4" sheetId="6" r:id="rId2"/>
    <sheet name="工作表5" sheetId="7" r:id="rId3"/>
    <sheet name="工作表6" sheetId="8" r:id="rId4"/>
    <sheet name="工作表2" sheetId="4" r:id="rId5"/>
    <sheet name="olist_dw gold_monthly_revenue" sheetId="2" r:id="rId6"/>
    <sheet name="工作表1" sheetId="1" r:id="rId7"/>
  </sheets>
  <definedNames>
    <definedName name="外部資料_1" localSheetId="0" hidden="1">工作表3!$A$3:$E$52</definedName>
    <definedName name="外部資料_1" localSheetId="1" hidden="1">工作表4!$A$3:$E$12</definedName>
    <definedName name="外部資料_1" localSheetId="2" hidden="1">工作表5!$A$3:$C$4</definedName>
    <definedName name="外部資料_1" localSheetId="3" hidden="1">工作表6!$A$3:$C$4</definedName>
  </definedNames>
  <calcPr calcId="191029"/>
  <pivotCaches>
    <pivotCache cacheId="3" r:id="rId8"/>
    <pivotCache cacheId="92" r:id="rId9"/>
    <pivotCache cacheId="99" r:id="rId10"/>
    <pivotCache cacheId="117" r:id="rId11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olist_dw gold_cohort_retention_40c88432-db4f-4ddb-880e-309c32ffd6c3" name="olist_dw gold_cohort_retention" connection="查詢 - olist_dw gold_cohort_retention"/>
          <x15:modelTable id="olist_dw gold_seller_performance_16cefd68-b2be-49cf-90ad-345ce5f551b8" name="olist_dw gold_seller_performance" connection="查詢 - olist_dw gold_seller_performance"/>
          <x15:modelTable id="olist_dw gold_customer_ltv_0fa7202e-95c7-4d6e-ad28-d415e3925e27" name="olist_dw gold_customer_ltv" connection="查詢 - olist_dw gold_customer_ltv"/>
          <x15:modelTable id="olist_dw gold_cohort_retention  2_e4e79a26-621d-481a-b987-f53b169bbddd" name="olist_dw gold_cohort_retention  2" connection="查詢 - olist_dw gold_cohort_retention (2)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4" l="1"/>
  <c r="C28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8963830-BF7B-42C9-A5A1-D707C1B63AC5}" keepAlive="1" name="ModelConnection_外部資料_1" description="資料模型" type="5" refreshedVersion="8" minRefreshableVersion="5" saveData="1">
    <dbPr connection="Data Model Connection" command="DRILLTHROUGH MAXROWS 1000 SELECT FROM [Model] WHERE (([Measures].[以下資料的總和: sales],[olist_dw gold_seller_performance].[seller_city].&amp;[ibitinga])) RETURN [$olist_dw gold_seller_performance].[seller_id],[$olist_dw gold_seller_performance].[seller_city],[$olist_dw gold_seller_performance].[seller_state],[$olist_dw gold_seller_performance].[sales],[$olist_dw gold_seller_performance].[orders]" commandType="4"/>
    <extLst>
      <ext xmlns:x15="http://schemas.microsoft.com/office/spreadsheetml/2010/11/main" uri="{DE250136-89BD-433C-8126-D09CA5730AF9}">
        <x15:connection id="" model="1"/>
      </ext>
    </extLst>
  </connection>
  <connection id="2" xr16:uid="{B3FBB058-CFCB-4D4E-8573-35A1D1E99F23}" keepAlive="1" name="ModelConnection_外部資料_11" description="資料模型" type="5" refreshedVersion="8" minRefreshableVersion="5" saveData="1">
    <dbPr connection="Data Model Connection" command="DRILLTHROUGH MAXROWS 1000 SELECT FROM [Model] WHERE (([Measures].[以下資料的總和: sales],[olist_dw gold_seller_performance].[seller_city].&amp;[itaquaquecetuba])) RETURN [$olist_dw gold_seller_performance].[seller_id],[$olist_dw gold_seller_performance].[seller_city],[$olist_dw gold_seller_performance].[seller_state],[$olist_dw gold_seller_performance].[sales],[$olist_dw gold_seller_performance].[orders]" commandType="4"/>
    <extLst>
      <ext xmlns:x15="http://schemas.microsoft.com/office/spreadsheetml/2010/11/main" uri="{DE250136-89BD-433C-8126-D09CA5730AF9}">
        <x15:connection id="" model="1"/>
      </ext>
    </extLst>
  </connection>
  <connection id="3" xr16:uid="{8488E66A-C629-492A-88C4-6444B31FDB95}" keepAlive="1" name="ModelConnection_外部資料_12" description="資料模型" type="5" refreshedVersion="8" minRefreshableVersion="5" saveData="1">
    <dbPr connection="Data Model Connection" command="DRILLTHROUGH MAXROWS 1000 SELECT FROM [Model] WHERE ((([Measures].[以下資料的總和: customers],[olist_dw gold_cohort_retention].[cohort_month].&amp;[2016-09]),[olist_dw gold_cohort_retention].[month_index].&amp;)) RETURN [$olist_dw gold_cohort_retention].[cohort_month],[$olist_dw gold_cohort_retention].[month_index],[$olist_dw gold_cohort_retention].[customers]" commandType="4"/>
    <extLst>
      <ext xmlns:x15="http://schemas.microsoft.com/office/spreadsheetml/2010/11/main" uri="{DE250136-89BD-433C-8126-D09CA5730AF9}">
        <x15:connection id="" model="1"/>
      </ext>
    </extLst>
  </connection>
  <connection id="4" xr16:uid="{A93C120F-C3CA-4110-8C7C-959A0E2DF352}" keepAlive="1" name="ModelConnection_外部資料_13" description="資料模型" type="5" refreshedVersion="8" minRefreshableVersion="5" saveData="1">
    <dbPr connection="Data Model Connection" command="DRILLTHROUGH MAXROWS 1000 SELECT FROM [Model] WHERE ((([Measures].[以下資料的總和: customers],[olist_dw gold_cohort_retention].[cohort_month].&amp;[2016-09]),[olist_dw gold_cohort_retention].[month_index].&amp;)) RETURN [$olist_dw gold_cohort_retention].[cohort_month],[$olist_dw gold_cohort_retention].[month_index],[$olist_dw gold_cohort_retention].[customers]" commandType="4"/>
    <extLst>
      <ext xmlns:x15="http://schemas.microsoft.com/office/spreadsheetml/2010/11/main" uri="{DE250136-89BD-433C-8126-D09CA5730AF9}">
        <x15:connection id="" model="1"/>
      </ext>
    </extLst>
  </connection>
  <connection id="5" xr16:uid="{239426C9-DEED-483C-AD58-16C4BFFF85BB}" keepAlive="1" name="ThisWorkbookDataModel" description="資料模型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6" xr16:uid="{3CA052A4-840D-47A1-8C47-3DFC12E74812}" name="查詢 - olist_dw gold_cohort_retention" description="與活頁簿中 'olist_dw gold_cohort_retention' 查詢的連接。" type="100" refreshedVersion="8" minRefreshableVersion="5">
    <extLst>
      <ext xmlns:x15="http://schemas.microsoft.com/office/spreadsheetml/2010/11/main" uri="{DE250136-89BD-433C-8126-D09CA5730AF9}">
        <x15:connection id="9bb26cff-6adf-4209-8a24-ef3c1f166602"/>
      </ext>
    </extLst>
  </connection>
  <connection id="7" xr16:uid="{96FDCAD2-408E-472F-A0BC-36BE78A300EF}" name="查詢 - olist_dw gold_cohort_retention (2)" description="與活頁簿中 'olist_dw gold_cohort_retention (2)' 查詢的連接。" type="100" refreshedVersion="8" minRefreshableVersion="5">
    <extLst>
      <ext xmlns:x15="http://schemas.microsoft.com/office/spreadsheetml/2010/11/main" uri="{DE250136-89BD-433C-8126-D09CA5730AF9}">
        <x15:connection id="9395698d-42f5-4604-ac62-52eaa12eb910"/>
      </ext>
    </extLst>
  </connection>
  <connection id="8" xr16:uid="{E84E9D14-905C-4A0E-B344-54157317C482}" name="查詢 - olist_dw gold_customer_ltv" description="與活頁簿中 'olist_dw gold_customer_ltv' 查詢的連接。" type="100" refreshedVersion="8" minRefreshableVersion="5">
    <extLst>
      <ext xmlns:x15="http://schemas.microsoft.com/office/spreadsheetml/2010/11/main" uri="{DE250136-89BD-433C-8126-D09CA5730AF9}">
        <x15:connection id="a0715b51-3455-4a35-8707-95e6ce1e84c9"/>
      </ext>
    </extLst>
  </connection>
  <connection id="9" xr16:uid="{C73B8CB8-61E2-4135-8444-D3D43D6AA96A}" keepAlive="1" name="查詢 - olist_dw gold_monthly_revenue" description="與活頁簿中 'olist_dw gold_monthly_revenue' 查詢的連接。" type="5" refreshedVersion="8" background="1" saveData="1">
    <dbPr connection="Provider=Microsoft.Mashup.OleDb.1;Data Source=$Workbook$;Location=&quot;olist_dw gold_monthly_revenue&quot;;Extended Properties=&quot;&quot;" command="SELECT * FROM [olist_dw gold_monthly_revenue]"/>
  </connection>
  <connection id="10" xr16:uid="{BA0C2761-BC3D-4B75-A589-E8C189A5E462}" keepAlive="1" name="查詢 - olist_dw gold_monthly_revenue (2)" description="與活頁簿中 'olist_dw gold_monthly_revenue (2)' 查詢的連接。" type="5" refreshedVersion="8" background="1" saveData="1">
    <dbPr connection="Provider=Microsoft.Mashup.OleDb.1;Data Source=$Workbook$;Location=&quot;olist_dw gold_monthly_revenue (2)&quot;;Extended Properties=&quot;&quot;" command="SELECT * FROM [olist_dw gold_monthly_revenue (2)]"/>
  </connection>
  <connection id="11" xr16:uid="{2814CAFB-6EF6-4267-8954-C3FE808C08B3}" name="查詢 - olist_dw gold_seller_performance" description="與活頁簿中 'olist_dw gold_seller_performance' 查詢的連接。" type="100" refreshedVersion="8" minRefreshableVersion="5">
    <extLst>
      <ext xmlns:x15="http://schemas.microsoft.com/office/spreadsheetml/2010/11/main" uri="{DE250136-89BD-433C-8126-D09CA5730AF9}">
        <x15:connection id="3422a75d-effc-4e4f-beaa-0d74aa5bd945"/>
      </ext>
    </extLst>
  </connection>
</connections>
</file>

<file path=xl/sharedStrings.xml><?xml version="1.0" encoding="utf-8"?>
<sst xmlns="http://schemas.openxmlformats.org/spreadsheetml/2006/main" count="281" uniqueCount="120">
  <si>
    <t>2016-09</t>
  </si>
  <si>
    <t>2016-10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</si>
  <si>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</si>
  <si>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</si>
  <si>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</si>
  <si>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</si>
  <si>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</si>
  <si>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</si>
  <si>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</si>
  <si>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</si>
  <si>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</si>
  <si>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</si>
  <si>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</si>
  <si>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</si>
  <si>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</si>
  <si>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</si>
  <si>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</si>
  <si>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</si>
  <si>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</si>
  <si>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</si>
  <si>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</si>
  <si>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</si>
  <si>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</si>
  <si>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</si>
  <si>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列標籤</t>
  </si>
  <si>
    <t>總計</t>
  </si>
  <si>
    <t>加總 - monthly_revenue</t>
  </si>
  <si>
    <t>belo horizonte</t>
  </si>
  <si>
    <t>brasilia</t>
  </si>
  <si>
    <t>campinas</t>
  </si>
  <si>
    <t>curitiba</t>
  </si>
  <si>
    <t>guariba</t>
  </si>
  <si>
    <t>guarulhos</t>
  </si>
  <si>
    <t>ibitinga</t>
  </si>
  <si>
    <t>itaquaquecetuba</t>
  </si>
  <si>
    <t>lauro de freitas</t>
  </si>
  <si>
    <t>niteroi</t>
  </si>
  <si>
    <t>porto alegre</t>
  </si>
  <si>
    <t>ribeirao preto</t>
  </si>
  <si>
    <t>rio de janeiro</t>
  </si>
  <si>
    <t>salvador</t>
  </si>
  <si>
    <t>santo andre</t>
  </si>
  <si>
    <t>sao paulo</t>
  </si>
  <si>
    <t>欄標籤</t>
  </si>
  <si>
    <t>以下資料的總和: sales</t>
  </si>
  <si>
    <t>004c9cd9d87a3c30c522c48c4fc07416</t>
  </si>
  <si>
    <t>0176f73cc1195f367f7b32db1e5b3aa8</t>
  </si>
  <si>
    <t>02b72cdeb9cfcc429f1af6f4e3f3b737</t>
  </si>
  <si>
    <t>0336182e1b3e92f029d5354832045fdf</t>
  </si>
  <si>
    <t>07de60b03d150fb3ea09eab5da5e4c8b</t>
  </si>
  <si>
    <t>0f519b0d2e5eb2227c93dd25038bfc01</t>
  </si>
  <si>
    <t>154bdf805377afea75a3bd158e9eab10</t>
  </si>
  <si>
    <t>1835b56ce799e6a4dc4eddc053f04066</t>
  </si>
  <si>
    <t>1900267e848ceeba8fa32d80c1a5f5a8</t>
  </si>
  <si>
    <t>1dc2de47ee26a0a5b12dc14fd6dc0dea</t>
  </si>
  <si>
    <t>1dfe5347016252a7884b694d4f10f5c4</t>
  </si>
  <si>
    <t>26e2c91ef821e1ff8985f408788fe35b</t>
  </si>
  <si>
    <t>2d50d6282f8aa2257819a77bfaa0efe0</t>
  </si>
  <si>
    <t>391fc6631aebcf3004804e51b40bcf1e</t>
  </si>
  <si>
    <t>3b15288545f8928d3e65a8f949a28291</t>
  </si>
  <si>
    <t>3b872fd4747f01cc56206f2934198618</t>
  </si>
  <si>
    <t>3d3ccf2b2f8134b10dce9dd446f0e075</t>
  </si>
  <si>
    <t>422be4cc81a457fdb46f47edeb968ae5</t>
  </si>
  <si>
    <t>4a3ca9315b744ce9f8e9374361493884</t>
  </si>
  <si>
    <t>4b0fdb526525f9890eb145bf1534640e</t>
  </si>
  <si>
    <t>4c8b8048e33af2bf94f2eb547746a916</t>
  </si>
  <si>
    <t>53d00c40e32aeb924a84ce72b1af869d</t>
  </si>
  <si>
    <t>5b0cc932433fa5184b5b94bfe6bcc256</t>
  </si>
  <si>
    <t>602044f2c16190c2c6e45eb35c2e21cb</t>
  </si>
  <si>
    <t>62de60d81c55c29d76a6bce418b31cef</t>
  </si>
  <si>
    <t>640e21a7d01df7614a3b4923e990d40c</t>
  </si>
  <si>
    <t>723cd880edaacdb998898b67c8f9da30</t>
  </si>
  <si>
    <t>747c1cdcd1737dcfbd1547f6eb6f2cf3</t>
  </si>
  <si>
    <t>7ad32824caee82087b3e2e5f33b1bf32</t>
  </si>
  <si>
    <t>7d7d2b7a51328016102d4528c411d630</t>
  </si>
  <si>
    <t>8160255418d5aaa7dbdc9f4c64ebda44</t>
  </si>
  <si>
    <t>951e8cef368f09bb3f3d03c00ca4702c</t>
  </si>
  <si>
    <t>9d213f303afae4983637247556438ede</t>
  </si>
  <si>
    <t>9ef932e837d8b7f392c0bfee9d359dc2</t>
  </si>
  <si>
    <t>a3e9a2c700480d9bb01fba070ba80a0e</t>
  </si>
  <si>
    <t>b2479f944e1b90cf8a5de1bbfde284d6</t>
  </si>
  <si>
    <t>b39d7fe263ef469605dbb32608aee0af</t>
  </si>
  <si>
    <t>b8a0adc91af209270c2c725168eb00fd</t>
  </si>
  <si>
    <t>bcc9dd23e2a8bd8267cf92b19304a1b9</t>
  </si>
  <si>
    <t>cca3071e3e9bb7d12640c9fbe2301306</t>
  </si>
  <si>
    <t>d1c281d3ae149232351cd8c8cc885f0d</t>
  </si>
  <si>
    <t>d20b021d3efdf267a402c402a48ea64b</t>
  </si>
  <si>
    <t>d2374cbcbb3ca4ab1086534108cc3ab7</t>
  </si>
  <si>
    <t>d673a59aac7a70d8b01e6902bf090a11</t>
  </si>
  <si>
    <t>dc4a0fc896dc34b0d5bfec8438291c80</t>
  </si>
  <si>
    <t>e82de6494d91d3c4c54450f59b227a94</t>
  </si>
  <si>
    <t>ea67327e24487bdfac5fbfa37ea124df</t>
  </si>
  <si>
    <t>f7c31656c19db6275a8acadca289f426</t>
  </si>
  <si>
    <t>f7ccf836d21b2fb1de37564105216cc1</t>
  </si>
  <si>
    <t>21d59342ba150175ca2aa4f8faddeca6</t>
  </si>
  <si>
    <t>38874e327ce94d11390b96eb42d61928</t>
  </si>
  <si>
    <t>3febca52652e7209509ccfe61cbde40e</t>
  </si>
  <si>
    <t>5058e8c1e82653974541e83690655b4a</t>
  </si>
  <si>
    <t>7c67e1448b00f6e969d365cea6b010ab</t>
  </si>
  <si>
    <t>a7f13822ceb966b076af67121f87b063</t>
  </si>
  <si>
    <t>c8b0e2b0a7095e5d8219575d5e7e1181</t>
  </si>
  <si>
    <t>f22a247b79dd22ecd91dc8e3b2a1b07c</t>
  </si>
  <si>
    <t>f4db9b37944bcb8873e6b456ee190bbf</t>
  </si>
  <si>
    <t>SP</t>
  </si>
  <si>
    <t>olist_dw gold_seller_performance[seller_id]</t>
  </si>
  <si>
    <t>olist_dw gold_seller_performance[seller_city]</t>
  </si>
  <si>
    <t>olist_dw gold_seller_performance[seller_state]</t>
  </si>
  <si>
    <t>olist_dw gold_seller_performance[sales]</t>
  </si>
  <si>
    <t>olist_dw gold_seller_performance[orders]</t>
  </si>
  <si>
    <t>傳回 以下資料的總和: sales, ibitinga (前 1000 列) 的資料</t>
  </si>
  <si>
    <t>傳回 以下資料的總和: sales, itaquaquecetuba (前 1000 列) 的資料</t>
  </si>
  <si>
    <t>以下資料的總和: lifetime_value</t>
  </si>
  <si>
    <t>average</t>
    <phoneticPr fontId="2" type="noConversion"/>
  </si>
  <si>
    <t>2018-10</t>
  </si>
  <si>
    <t>(空白)</t>
  </si>
  <si>
    <t>以下資料的總和: customers</t>
  </si>
  <si>
    <t>olist_dw gold_cohort_retention[cohort_month]</t>
  </si>
  <si>
    <t>olist_dw gold_cohort_retention[month_index]</t>
  </si>
  <si>
    <t>olist_dw gold_cohort_retention[customers]</t>
  </si>
  <si>
    <t>傳回 以下資料的總和: customers, 2016-09, (空白) (前 1000 列) 的資料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</si>
</sst>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1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[olist.xlsx]工作表2!樞紐分析表2</c:name>
    <c:fmtId val="1"/>
  </c:pivotSource>
  <c:chart>
    <c:title>
      <c:layout>
        <c:manualLayout>
          <c:xMode val="edge"/>
          <c:yMode val="edge"/>
          <c:x val="0.54833825774243761"/>
          <c:y val="3.60163312919218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318507524481605"/>
          <c:y val="0.17027559055118111"/>
          <c:w val="0.52437314085739284"/>
          <c:h val="0.473448891805191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工作表2!$H$7</c:f>
              <c:strCache>
                <c:ptCount val="1"/>
                <c:pt idx="0">
                  <c:v>合計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工作表2!$G$8:$G$18</c:f>
              <c:strCache>
                <c:ptCount val="10"/>
                <c:pt idx="0">
                  <c:v>sao paulo</c:v>
                </c:pt>
                <c:pt idx="1">
                  <c:v>ibitinga</c:v>
                </c:pt>
                <c:pt idx="2">
                  <c:v>curitiba</c:v>
                </c:pt>
                <c:pt idx="3">
                  <c:v>rio de janeiro</c:v>
                </c:pt>
                <c:pt idx="4">
                  <c:v>guarulhos</c:v>
                </c:pt>
                <c:pt idx="5">
                  <c:v>ribeirao preto</c:v>
                </c:pt>
                <c:pt idx="6">
                  <c:v>itaquaquecetuba</c:v>
                </c:pt>
                <c:pt idx="7">
                  <c:v>guariba</c:v>
                </c:pt>
                <c:pt idx="8">
                  <c:v>santo andre</c:v>
                </c:pt>
                <c:pt idx="9">
                  <c:v>lauro de freitas</c:v>
                </c:pt>
              </c:strCache>
            </c:strRef>
          </c:cat>
          <c:val>
            <c:numRef>
              <c:f>工作表2!$H$8:$H$18</c:f>
              <c:numCache>
                <c:formatCode>General</c:formatCode>
                <c:ptCount val="10"/>
                <c:pt idx="0">
                  <c:v>2702878.140000002</c:v>
                </c:pt>
                <c:pt idx="1">
                  <c:v>624592.93999999668</c:v>
                </c:pt>
                <c:pt idx="2">
                  <c:v>470759.82000000036</c:v>
                </c:pt>
                <c:pt idx="3">
                  <c:v>358413.59000000131</c:v>
                </c:pt>
                <c:pt idx="4">
                  <c:v>329494.38000000012</c:v>
                </c:pt>
                <c:pt idx="5">
                  <c:v>275976.43999999994</c:v>
                </c:pt>
                <c:pt idx="6">
                  <c:v>230568.12000000002</c:v>
                </c:pt>
                <c:pt idx="7">
                  <c:v>229472.62999999811</c:v>
                </c:pt>
                <c:pt idx="8">
                  <c:v>228561.60000000263</c:v>
                </c:pt>
                <c:pt idx="9">
                  <c:v>225525.04999999964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0D-40D4-96B9-5877F9A810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44134719"/>
        <c:axId val="2144135679"/>
      </c:barChart>
      <c:catAx>
        <c:axId val="2144134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44135679"/>
        <c:crosses val="autoZero"/>
        <c:auto val="1"/>
        <c:lblAlgn val="ctr"/>
        <c:lblOffset val="100"/>
        <c:noMultiLvlLbl val="0"/>
      </c:catAx>
      <c:valAx>
        <c:axId val="2144135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44134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[olist.xlsx]工作表2!樞紐分析表4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工作表2!$J$24</c:f>
              <c:strCache>
                <c:ptCount val="1"/>
                <c:pt idx="0">
                  <c:v>合計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工作表2!$I$25:$I$35</c:f>
              <c:strCache>
                <c:ptCount val="10"/>
                <c:pt idx="0">
                  <c:v>sao paulo</c:v>
                </c:pt>
                <c:pt idx="1">
                  <c:v>rio de janeiro</c:v>
                </c:pt>
                <c:pt idx="2">
                  <c:v>belo horizonte</c:v>
                </c:pt>
                <c:pt idx="3">
                  <c:v>brasilia</c:v>
                </c:pt>
                <c:pt idx="4">
                  <c:v>curitiba</c:v>
                </c:pt>
                <c:pt idx="5">
                  <c:v>porto alegre</c:v>
                </c:pt>
                <c:pt idx="6">
                  <c:v>salvador</c:v>
                </c:pt>
                <c:pt idx="7">
                  <c:v>campinas</c:v>
                </c:pt>
                <c:pt idx="8">
                  <c:v>guarulhos</c:v>
                </c:pt>
                <c:pt idx="9">
                  <c:v>niteroi</c:v>
                </c:pt>
              </c:strCache>
            </c:strRef>
          </c:cat>
          <c:val>
            <c:numRef>
              <c:f>工作表2!$J$25:$J$35</c:f>
              <c:numCache>
                <c:formatCode>General</c:formatCode>
                <c:ptCount val="10"/>
                <c:pt idx="0">
                  <c:v>2203373.0899999975</c:v>
                </c:pt>
                <c:pt idx="1">
                  <c:v>1161927.3599999943</c:v>
                </c:pt>
                <c:pt idx="2">
                  <c:v>421765.12000000069</c:v>
                </c:pt>
                <c:pt idx="3">
                  <c:v>354216.78000000044</c:v>
                </c:pt>
                <c:pt idx="4">
                  <c:v>247392.47999999969</c:v>
                </c:pt>
                <c:pt idx="5">
                  <c:v>224731.42000000016</c:v>
                </c:pt>
                <c:pt idx="6">
                  <c:v>218071.50000000012</c:v>
                </c:pt>
                <c:pt idx="7">
                  <c:v>216248.43000000014</c:v>
                </c:pt>
                <c:pt idx="8">
                  <c:v>165121.98999999985</c:v>
                </c:pt>
                <c:pt idx="9">
                  <c:v>139996.99000000005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F3-4E30-8CDF-3DACCCD5C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8972288"/>
        <c:axId val="478967488"/>
      </c:barChart>
      <c:catAx>
        <c:axId val="478972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78967488"/>
        <c:crosses val="autoZero"/>
        <c:auto val="1"/>
        <c:lblAlgn val="ctr"/>
        <c:lblOffset val="100"/>
        <c:noMultiLvlLbl val="0"/>
      </c:catAx>
      <c:valAx>
        <c:axId val="478967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78972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192363</xdr:colOff>
      <xdr:row>2</xdr:row>
      <xdr:rowOff>63569</xdr:rowOff>
    </xdr:from>
    <xdr:to>
      <xdr:col>15</xdr:col>
      <xdr:colOff>248478</xdr:colOff>
      <xdr:row>15</xdr:row>
      <xdr:rowOff>82619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CDC42D13-8FC6-CB98-E07C-ECF98C325B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185737</xdr:colOff>
      <xdr:row>23</xdr:row>
      <xdr:rowOff>195262</xdr:rowOff>
    </xdr:from>
    <xdr:to>
      <xdr:col>23</xdr:col>
      <xdr:colOff>119062</xdr:colOff>
      <xdr:row>40</xdr:row>
      <xdr:rowOff>165652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B9FE8939-16FC-49B4-A3D6-1192AC0C98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123" refreshedDate="46031.519825000003" createdVersion="8" refreshedVersion="8" minRefreshableVersion="3" recordCount="24" xr:uid="{61850C2F-3FB1-4F42-9E95-B229A47031D7}">
  <cacheSource type="worksheet">
    <worksheetSource name="olist_dw_gold_monthly_revenue__2"/>
  </cacheSource>
  <cacheFields count="2">
    <cacheField name="year_month" numFmtId="0">
      <sharedItems count="24">
        <s v="2016-09"/>
        <s v="2016-10"/>
        <s v="2016-12"/>
        <s v="2017-01"/>
        <s v="2017-02"/>
        <s v="2017-03"/>
        <s v="2017-04"/>
        <s v="2017-05"/>
        <s v="2017-06"/>
        <s v="2017-07"/>
        <s v="2017-08"/>
        <s v="2017-09"/>
        <s v="2017-10"/>
        <s v="2017-11"/>
        <s v="2017-12"/>
        <s v="2018-01"/>
        <s v="2018-02"/>
        <s v="2018-03"/>
        <s v="2018-04"/>
        <s v="2018-05"/>
        <s v="2018-06"/>
        <s v="2018-07"/>
        <s v="2018-08"/>
        <s v="2018-09"/>
      </sharedItems>
    </cacheField>
    <cacheField name="monthly_revenue" numFmtId="0">
      <sharedItems containsSemiMixedTypes="0" containsString="0" containsNumber="1" minValue="10.9" maxValue="1010271.3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123" refreshedDate="46031.536358217592" backgroundQuery="1" createdVersion="8" refreshedVersion="8" minRefreshableVersion="3" recordCount="0" supportSubquery="1" supportAdvancedDrill="1" xr:uid="{A923D218-684F-4A5E-A028-522547733B06}">
  <cacheSource type="external" connectionId="5"/>
  <cacheFields count="2">
    <cacheField name="[olist_dw gold_customer_ltv].[customer_city].[customer_city]" caption="customer_city" numFmtId="0" hierarchy="7" level="1">
      <sharedItems count="10">
        <s v="belo horizonte"/>
        <s v="brasilia"/>
        <s v="campinas"/>
        <s v="curitiba"/>
        <s v="guarulhos"/>
        <s v="niteroi"/>
        <s v="porto alegre"/>
        <s v="rio de janeiro"/>
        <s v="salvador"/>
        <s v="sao paulo"/>
      </sharedItems>
    </cacheField>
    <cacheField name="[Measures].[以下資料的總和: lifetime_value]" caption="以下資料的總和: lifetime_value" numFmtId="0" hierarchy="22" level="32767"/>
  </cacheFields>
  <cacheHierarchies count="24">
    <cacheHierarchy uniqueName="[olist_dw gold_cohort_retention].[cohort_month]" caption="cohort_month" attribute="1" defaultMemberUniqueName="[olist_dw gold_cohort_retention].[cohort_month].[All]" allUniqueName="[olist_dw gold_cohort_retention].[cohort_month].[All]" dimensionUniqueName="[olist_dw gold_cohort_retention]" displayFolder="" count="0" memberValueDatatype="130" unbalanced="0"/>
    <cacheHierarchy uniqueName="[olist_dw gold_cohort_retention].[month_index]" caption="month_index" attribute="1" defaultMemberUniqueName="[olist_dw gold_cohort_retention].[month_index].[All]" allUniqueName="[olist_dw gold_cohort_retention].[month_index].[All]" dimensionUniqueName="[olist_dw gold_cohort_retention]" displayFolder="" count="0" memberValueDatatype="20" unbalanced="0"/>
    <cacheHierarchy uniqueName="[olist_dw gold_cohort_retention].[customers]" caption="customers" attribute="1" defaultMemberUniqueName="[olist_dw gold_cohort_retention].[customers].[All]" allUniqueName="[olist_dw gold_cohort_retention].[customers].[All]" dimensionUniqueName="[olist_dw gold_cohort_retention]" displayFolder="" count="0" memberValueDatatype="20" unbalanced="0"/>
    <cacheHierarchy uniqueName="[olist_dw gold_cohort_retention  2].[cohort_month]" caption="cohort_month" attribute="1" defaultMemberUniqueName="[olist_dw gold_cohort_retention  2].[cohort_month].[All]" allUniqueName="[olist_dw gold_cohort_retention  2].[cohort_month].[All]" dimensionUniqueName="[olist_dw gold_cohort_retention  2]" displayFolder="" count="0" memberValueDatatype="130" unbalanced="0"/>
    <cacheHierarchy uniqueName="[olist_dw gold_cohort_retention  2].[month_index]" caption="month_index" attribute="1" defaultMemberUniqueName="[olist_dw gold_cohort_retention  2].[month_index].[All]" allUniqueName="[olist_dw gold_cohort_retention  2].[month_index].[All]" dimensionUniqueName="[olist_dw gold_cohort_retention  2]" displayFolder="" count="0" memberValueDatatype="20" unbalanced="0"/>
    <cacheHierarchy uniqueName="[olist_dw gold_cohort_retention  2].[customers]" caption="customers" attribute="1" defaultMemberUniqueName="[olist_dw gold_cohort_retention  2].[customers].[All]" allUniqueName="[olist_dw gold_cohort_retention  2].[customers].[All]" dimensionUniqueName="[olist_dw gold_cohort_retention  2]" displayFolder="" count="0" memberValueDatatype="20" unbalanced="0"/>
    <cacheHierarchy uniqueName="[olist_dw gold_customer_ltv].[customer_id]" caption="customer_id" attribute="1" defaultMemberUniqueName="[olist_dw gold_customer_ltv].[customer_id].[All]" allUniqueName="[olist_dw gold_customer_ltv].[customer_id].[All]" dimensionUniqueName="[olist_dw gold_customer_ltv]" displayFolder="" count="0" memberValueDatatype="130" unbalanced="0"/>
    <cacheHierarchy uniqueName="[olist_dw gold_customer_ltv].[customer_city]" caption="customer_city" attribute="1" defaultMemberUniqueName="[olist_dw gold_customer_ltv].[customer_city].[All]" allUniqueName="[olist_dw gold_customer_ltv].[customer_city].[All]" dimensionUniqueName="[olist_dw gold_customer_ltv]" displayFolder="" count="2" memberValueDatatype="130" unbalanced="0">
      <fieldsUsage count="2">
        <fieldUsage x="-1"/>
        <fieldUsage x="0"/>
      </fieldsUsage>
    </cacheHierarchy>
    <cacheHierarchy uniqueName="[olist_dw gold_customer_ltv].[lifetime_value]" caption="lifetime_value" attribute="1" defaultMemberUniqueName="[olist_dw gold_customer_ltv].[lifetime_value].[All]" allUniqueName="[olist_dw gold_customer_ltv].[lifetime_value].[All]" dimensionUniqueName="[olist_dw gold_customer_ltv]" displayFolder="" count="0" memberValueDatatype="5" unbalanced="0"/>
    <cacheHierarchy uniqueName="[olist_dw gold_customer_ltv].[orders]" caption="orders" attribute="1" defaultMemberUniqueName="[olist_dw gold_customer_ltv].[orders].[All]" allUniqueName="[olist_dw gold_customer_ltv].[orders].[All]" dimensionUniqueName="[olist_dw gold_customer_ltv]" displayFolder="" count="0" memberValueDatatype="20" unbalanced="0"/>
    <cacheHierarchy uniqueName="[olist_dw gold_seller_performance].[seller_id]" caption="seller_id" attribute="1" defaultMemberUniqueName="[olist_dw gold_seller_performance].[seller_id].[All]" allUniqueName="[olist_dw gold_seller_performance].[seller_id].[All]" dimensionUniqueName="[olist_dw gold_seller_performance]" displayFolder="" count="0" memberValueDatatype="130" unbalanced="0"/>
    <cacheHierarchy uniqueName="[olist_dw gold_seller_performance].[seller_city]" caption="seller_city" attribute="1" defaultMemberUniqueName="[olist_dw gold_seller_performance].[seller_city].[All]" allUniqueName="[olist_dw gold_seller_performance].[seller_city].[All]" dimensionUniqueName="[olist_dw gold_seller_performance]" displayFolder="" count="0" memberValueDatatype="130" unbalanced="0"/>
    <cacheHierarchy uniqueName="[olist_dw gold_seller_performance].[seller_state]" caption="seller_state" attribute="1" defaultMemberUniqueName="[olist_dw gold_seller_performance].[seller_state].[All]" allUniqueName="[olist_dw gold_seller_performance].[seller_state].[All]" dimensionUniqueName="[olist_dw gold_seller_performance]" displayFolder="" count="0" memberValueDatatype="130" unbalanced="0"/>
    <cacheHierarchy uniqueName="[olist_dw gold_seller_performance].[sales]" caption="sales" attribute="1" defaultMemberUniqueName="[olist_dw gold_seller_performance].[sales].[All]" allUniqueName="[olist_dw gold_seller_performance].[sales].[All]" dimensionUniqueName="[olist_dw gold_seller_performance]" displayFolder="" count="0" memberValueDatatype="5" unbalanced="0"/>
    <cacheHierarchy uniqueName="[olist_dw gold_seller_performance].[orders]" caption="orders" attribute="1" defaultMemberUniqueName="[olist_dw gold_seller_performance].[orders].[All]" allUniqueName="[olist_dw gold_seller_performance].[orders].[All]" dimensionUniqueName="[olist_dw gold_seller_performance]" displayFolder="" count="0" memberValueDatatype="20" unbalanced="0"/>
    <cacheHierarchy uniqueName="[Measures].[__XL_Count olist_dw gold_cohort_retention]" caption="__XL_Count olist_dw gold_cohort_retention" measure="1" displayFolder="" measureGroup="olist_dw gold_cohort_retention" count="0" hidden="1"/>
    <cacheHierarchy uniqueName="[Measures].[__XL_Count olist_dw gold_seller_performance]" caption="__XL_Count olist_dw gold_seller_performance" measure="1" displayFolder="" measureGroup="olist_dw gold_seller_performance" count="0" hidden="1"/>
    <cacheHierarchy uniqueName="[Measures].[__XL_Count olist_dw gold_customer_ltv]" caption="__XL_Count olist_dw gold_customer_ltv" measure="1" displayFolder="" measureGroup="olist_dw gold_customer_ltv" count="0" hidden="1"/>
    <cacheHierarchy uniqueName="[Measures].[__XL_Count olist_dw gold_cohort_retention  2]" caption="__XL_Count olist_dw gold_cohort_retention  2" measure="1" displayFolder="" measureGroup="olist_dw gold_cohort_retention  2" count="0" hidden="1"/>
    <cacheHierarchy uniqueName="[Measures].[__No measures defined]" caption="__No measures defined" measure="1" displayFolder="" count="0" hidden="1"/>
    <cacheHierarchy uniqueName="[Measures].[以下資料的總和: sales]" caption="以下資料的總和: sales" measure="1" displayFolder="" measureGroup="olist_dw gold_seller_performanc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以下資料的總和: orders]" caption="以下資料的總和: orders" measure="1" displayFolder="" measureGroup="olist_dw gold_seller_performance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以下資料的總和: lifetime_value]" caption="以下資料的總和: lifetime_value" measure="1" displayFolder="" measureGroup="olist_dw gold_customer_ltv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以下資料的總和: customers]" caption="以下資料的總和: customers" measure="1" displayFolder="" measureGroup="olist_dw gold_cohort_retention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5">
    <dimension measure="1" name="Measures" uniqueName="[Measures]" caption="Measures"/>
    <dimension name="olist_dw gold_cohort_retention" uniqueName="[olist_dw gold_cohort_retention]" caption="olist_dw gold_cohort_retention"/>
    <dimension name="olist_dw gold_cohort_retention  2" uniqueName="[olist_dw gold_cohort_retention  2]" caption="olist_dw gold_cohort_retention  2"/>
    <dimension name="olist_dw gold_customer_ltv" uniqueName="[olist_dw gold_customer_ltv]" caption="olist_dw gold_customer_ltv"/>
    <dimension name="olist_dw gold_seller_performance" uniqueName="[olist_dw gold_seller_performance]" caption="olist_dw gold_seller_performance"/>
  </dimensions>
  <measureGroups count="4">
    <measureGroup name="olist_dw gold_cohort_retention" caption="olist_dw gold_cohort_retention"/>
    <measureGroup name="olist_dw gold_cohort_retention  2" caption="olist_dw gold_cohort_retention  2"/>
    <measureGroup name="olist_dw gold_customer_ltv" caption="olist_dw gold_customer_ltv"/>
    <measureGroup name="olist_dw gold_seller_performance" caption="olist_dw gold_seller_performance"/>
  </measureGroups>
  <maps count="4">
    <map measureGroup="0" dimension="1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123" refreshedDate="46031.540626851849" backgroundQuery="1" createdVersion="8" refreshedVersion="8" minRefreshableVersion="3" recordCount="0" supportSubquery="1" supportAdvancedDrill="1" xr:uid="{C2EDD36D-D818-4FA0-AD2D-C40103BD7822}">
  <cacheSource type="external" connectionId="5"/>
  <cacheFields count="2">
    <cacheField name="[olist_dw gold_seller_performance].[seller_city].[seller_city]" caption="seller_city" numFmtId="0" hierarchy="11" level="1">
      <sharedItems count="10">
        <s v="curitiba"/>
        <s v="guariba"/>
        <s v="guarulhos"/>
        <s v="ibitinga"/>
        <s v="itaquaquecetuba"/>
        <s v="lauro de freitas"/>
        <s v="ribeirao preto"/>
        <s v="rio de janeiro"/>
        <s v="santo andre"/>
        <s v="sao paulo"/>
      </sharedItems>
    </cacheField>
    <cacheField name="[Measures].[以下資料的總和: sales]" caption="以下資料的總和: sales" numFmtId="0" hierarchy="20" level="32767"/>
  </cacheFields>
  <cacheHierarchies count="24">
    <cacheHierarchy uniqueName="[olist_dw gold_cohort_retention].[cohort_month]" caption="cohort_month" attribute="1" defaultMemberUniqueName="[olist_dw gold_cohort_retention].[cohort_month].[All]" allUniqueName="[olist_dw gold_cohort_retention].[cohort_month].[All]" dimensionUniqueName="[olist_dw gold_cohort_retention]" displayFolder="" count="0" memberValueDatatype="130" unbalanced="0"/>
    <cacheHierarchy uniqueName="[olist_dw gold_cohort_retention].[month_index]" caption="month_index" attribute="1" defaultMemberUniqueName="[olist_dw gold_cohort_retention].[month_index].[All]" allUniqueName="[olist_dw gold_cohort_retention].[month_index].[All]" dimensionUniqueName="[olist_dw gold_cohort_retention]" displayFolder="" count="0" memberValueDatatype="20" unbalanced="0"/>
    <cacheHierarchy uniqueName="[olist_dw gold_cohort_retention].[customers]" caption="customers" attribute="1" defaultMemberUniqueName="[olist_dw gold_cohort_retention].[customers].[All]" allUniqueName="[olist_dw gold_cohort_retention].[customers].[All]" dimensionUniqueName="[olist_dw gold_cohort_retention]" displayFolder="" count="0" memberValueDatatype="20" unbalanced="0"/>
    <cacheHierarchy uniqueName="[olist_dw gold_cohort_retention  2].[cohort_month]" caption="cohort_month" attribute="1" defaultMemberUniqueName="[olist_dw gold_cohort_retention  2].[cohort_month].[All]" allUniqueName="[olist_dw gold_cohort_retention  2].[cohort_month].[All]" dimensionUniqueName="[olist_dw gold_cohort_retention  2]" displayFolder="" count="0" memberValueDatatype="130" unbalanced="0"/>
    <cacheHierarchy uniqueName="[olist_dw gold_cohort_retention  2].[month_index]" caption="month_index" attribute="1" defaultMemberUniqueName="[olist_dw gold_cohort_retention  2].[month_index].[All]" allUniqueName="[olist_dw gold_cohort_retention  2].[month_index].[All]" dimensionUniqueName="[olist_dw gold_cohort_retention  2]" displayFolder="" count="0" memberValueDatatype="20" unbalanced="0"/>
    <cacheHierarchy uniqueName="[olist_dw gold_cohort_retention  2].[customers]" caption="customers" attribute="1" defaultMemberUniqueName="[olist_dw gold_cohort_retention  2].[customers].[All]" allUniqueName="[olist_dw gold_cohort_retention  2].[customers].[All]" dimensionUniqueName="[olist_dw gold_cohort_retention  2]" displayFolder="" count="0" memberValueDatatype="20" unbalanced="0"/>
    <cacheHierarchy uniqueName="[olist_dw gold_customer_ltv].[customer_id]" caption="customer_id" attribute="1" defaultMemberUniqueName="[olist_dw gold_customer_ltv].[customer_id].[All]" allUniqueName="[olist_dw gold_customer_ltv].[customer_id].[All]" dimensionUniqueName="[olist_dw gold_customer_ltv]" displayFolder="" count="0" memberValueDatatype="130" unbalanced="0"/>
    <cacheHierarchy uniqueName="[olist_dw gold_customer_ltv].[customer_city]" caption="customer_city" attribute="1" defaultMemberUniqueName="[olist_dw gold_customer_ltv].[customer_city].[All]" allUniqueName="[olist_dw gold_customer_ltv].[customer_city].[All]" dimensionUniqueName="[olist_dw gold_customer_ltv]" displayFolder="" count="0" memberValueDatatype="130" unbalanced="0"/>
    <cacheHierarchy uniqueName="[olist_dw gold_customer_ltv].[lifetime_value]" caption="lifetime_value" attribute="1" defaultMemberUniqueName="[olist_dw gold_customer_ltv].[lifetime_value].[All]" allUniqueName="[olist_dw gold_customer_ltv].[lifetime_value].[All]" dimensionUniqueName="[olist_dw gold_customer_ltv]" displayFolder="" count="0" memberValueDatatype="5" unbalanced="0"/>
    <cacheHierarchy uniqueName="[olist_dw gold_customer_ltv].[orders]" caption="orders" attribute="1" defaultMemberUniqueName="[olist_dw gold_customer_ltv].[orders].[All]" allUniqueName="[olist_dw gold_customer_ltv].[orders].[All]" dimensionUniqueName="[olist_dw gold_customer_ltv]" displayFolder="" count="0" memberValueDatatype="20" unbalanced="0"/>
    <cacheHierarchy uniqueName="[olist_dw gold_seller_performance].[seller_id]" caption="seller_id" attribute="1" defaultMemberUniqueName="[olist_dw gold_seller_performance].[seller_id].[All]" allUniqueName="[olist_dw gold_seller_performance].[seller_id].[All]" dimensionUniqueName="[olist_dw gold_seller_performance]" displayFolder="" count="0" memberValueDatatype="130" unbalanced="0"/>
    <cacheHierarchy uniqueName="[olist_dw gold_seller_performance].[seller_city]" caption="seller_city" attribute="1" defaultMemberUniqueName="[olist_dw gold_seller_performance].[seller_city].[All]" allUniqueName="[olist_dw gold_seller_performance].[seller_city].[All]" dimensionUniqueName="[olist_dw gold_seller_performance]" displayFolder="" count="2" memberValueDatatype="130" unbalanced="0">
      <fieldsUsage count="2">
        <fieldUsage x="-1"/>
        <fieldUsage x="0"/>
      </fieldsUsage>
    </cacheHierarchy>
    <cacheHierarchy uniqueName="[olist_dw gold_seller_performance].[seller_state]" caption="seller_state" attribute="1" defaultMemberUniqueName="[olist_dw gold_seller_performance].[seller_state].[All]" allUniqueName="[olist_dw gold_seller_performance].[seller_state].[All]" dimensionUniqueName="[olist_dw gold_seller_performance]" displayFolder="" count="0" memberValueDatatype="130" unbalanced="0"/>
    <cacheHierarchy uniqueName="[olist_dw gold_seller_performance].[sales]" caption="sales" attribute="1" defaultMemberUniqueName="[olist_dw gold_seller_performance].[sales].[All]" allUniqueName="[olist_dw gold_seller_performance].[sales].[All]" dimensionUniqueName="[olist_dw gold_seller_performance]" displayFolder="" count="0" memberValueDatatype="5" unbalanced="0"/>
    <cacheHierarchy uniqueName="[olist_dw gold_seller_performance].[orders]" caption="orders" attribute="1" defaultMemberUniqueName="[olist_dw gold_seller_performance].[orders].[All]" allUniqueName="[olist_dw gold_seller_performance].[orders].[All]" dimensionUniqueName="[olist_dw gold_seller_performance]" displayFolder="" count="0" memberValueDatatype="20" unbalanced="0"/>
    <cacheHierarchy uniqueName="[Measures].[__XL_Count olist_dw gold_cohort_retention]" caption="__XL_Count olist_dw gold_cohort_retention" measure="1" displayFolder="" measureGroup="olist_dw gold_cohort_retention" count="0" hidden="1"/>
    <cacheHierarchy uniqueName="[Measures].[__XL_Count olist_dw gold_seller_performance]" caption="__XL_Count olist_dw gold_seller_performance" measure="1" displayFolder="" measureGroup="olist_dw gold_seller_performance" count="0" hidden="1"/>
    <cacheHierarchy uniqueName="[Measures].[__XL_Count olist_dw gold_customer_ltv]" caption="__XL_Count olist_dw gold_customer_ltv" measure="1" displayFolder="" measureGroup="olist_dw gold_customer_ltv" count="0" hidden="1"/>
    <cacheHierarchy uniqueName="[Measures].[__XL_Count olist_dw gold_cohort_retention  2]" caption="__XL_Count olist_dw gold_cohort_retention  2" measure="1" displayFolder="" measureGroup="olist_dw gold_cohort_retention  2" count="0" hidden="1"/>
    <cacheHierarchy uniqueName="[Measures].[__No measures defined]" caption="__No measures defined" measure="1" displayFolder="" count="0" hidden="1"/>
    <cacheHierarchy uniqueName="[Measures].[以下資料的總和: sales]" caption="以下資料的總和: sales" measure="1" displayFolder="" measureGroup="olist_dw gold_seller_performanc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以下資料的總和: orders]" caption="以下資料的總和: orders" measure="1" displayFolder="" measureGroup="olist_dw gold_seller_performance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以下資料的總和: lifetime_value]" caption="以下資料的總和: lifetime_value" measure="1" displayFolder="" measureGroup="olist_dw gold_customer_ltv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以下資料的總和: customers]" caption="以下資料的總和: customers" measure="1" displayFolder="" measureGroup="olist_dw gold_cohort_retention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5">
    <dimension measure="1" name="Measures" uniqueName="[Measures]" caption="Measures"/>
    <dimension name="olist_dw gold_cohort_retention" uniqueName="[olist_dw gold_cohort_retention]" caption="olist_dw gold_cohort_retention"/>
    <dimension name="olist_dw gold_cohort_retention  2" uniqueName="[olist_dw gold_cohort_retention  2]" caption="olist_dw gold_cohort_retention  2"/>
    <dimension name="olist_dw gold_customer_ltv" uniqueName="[olist_dw gold_customer_ltv]" caption="olist_dw gold_customer_ltv"/>
    <dimension name="olist_dw gold_seller_performance" uniqueName="[olist_dw gold_seller_performance]" caption="olist_dw gold_seller_performance"/>
  </dimensions>
  <measureGroups count="4">
    <measureGroup name="olist_dw gold_cohort_retention" caption="olist_dw gold_cohort_retention"/>
    <measureGroup name="olist_dw gold_cohort_retention  2" caption="olist_dw gold_cohort_retention  2"/>
    <measureGroup name="olist_dw gold_customer_ltv" caption="olist_dw gold_customer_ltv"/>
    <measureGroup name="olist_dw gold_seller_performance" caption="olist_dw gold_seller_performance"/>
  </measureGroups>
  <maps count="4">
    <map measureGroup="0" dimension="1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123" refreshedDate="46031.544959722225" backgroundQuery="1" createdVersion="8" refreshedVersion="8" minRefreshableVersion="3" recordCount="0" supportSubquery="1" supportAdvancedDrill="1" xr:uid="{A63C53A5-6D30-4236-918C-8D9D014C4C66}">
  <cacheSource type="external" connectionId="5"/>
  <cacheFields count="3">
    <cacheField name="[olist_dw gold_cohort_retention].[cohort_month].[cohort_month]" caption="cohort_month" numFmtId="0" level="1">
      <sharedItems count="25">
        <s v="2016-09"/>
        <s v="2016-10"/>
        <s v="2016-12"/>
        <s v="2017-01"/>
        <s v="2017-02"/>
        <s v="2017-03"/>
        <s v="2017-04"/>
        <s v="2017-05"/>
        <s v="2017-06"/>
        <s v="2017-07"/>
        <s v="2017-08"/>
        <s v="2017-09"/>
        <s v="2017-10"/>
        <s v="2017-11"/>
        <s v="2017-12"/>
        <s v="2018-01"/>
        <s v="2018-02"/>
        <s v="2018-03"/>
        <s v="2018-04"/>
        <s v="2018-05"/>
        <s v="2018-06"/>
        <s v="2018-07"/>
        <s v="2018-08"/>
        <s v="2018-09"/>
        <s v="2018-10"/>
      </sharedItems>
    </cacheField>
    <cacheField name="[Measures].[以下資料的總和: customers]" caption="以下資料的總和: customers" numFmtId="0" hierarchy="23" level="32767"/>
    <cacheField name="[olist_dw gold_cohort_retention].[month_index].[month_index]" caption="month_index" numFmtId="0" hierarchy="1" level="1">
      <sharedItems containsNonDate="0" containsString="0" containsBlank="1" count="1">
        <m/>
      </sharedItems>
    </cacheField>
  </cacheFields>
  <cacheHierarchies count="24">
    <cacheHierarchy uniqueName="[olist_dw gold_cohort_retention].[cohort_month]" caption="cohort_month" attribute="1" defaultMemberUniqueName="[olist_dw gold_cohort_retention].[cohort_month].[All]" allUniqueName="[olist_dw gold_cohort_retention].[cohort_month].[All]" dimensionUniqueName="[olist_dw gold_cohort_retention]" displayFolder="" count="2" memberValueDatatype="130" unbalanced="0">
      <fieldsUsage count="2">
        <fieldUsage x="-1"/>
        <fieldUsage x="0"/>
      </fieldsUsage>
    </cacheHierarchy>
    <cacheHierarchy uniqueName="[olist_dw gold_cohort_retention].[month_index]" caption="month_index" attribute="1" defaultMemberUniqueName="[olist_dw gold_cohort_retention].[month_index].[All]" allUniqueName="[olist_dw gold_cohort_retention].[month_index].[All]" dimensionUniqueName="[olist_dw gold_cohort_retention]" displayFolder="" count="2" memberValueDatatype="20" unbalanced="0">
      <fieldsUsage count="2">
        <fieldUsage x="-1"/>
        <fieldUsage x="2"/>
      </fieldsUsage>
    </cacheHierarchy>
    <cacheHierarchy uniqueName="[olist_dw gold_cohort_retention].[customers]" caption="customers" attribute="1" defaultMemberUniqueName="[olist_dw gold_cohort_retention].[customers].[All]" allUniqueName="[olist_dw gold_cohort_retention].[customers].[All]" dimensionUniqueName="[olist_dw gold_cohort_retention]" displayFolder="" count="0" memberValueDatatype="20" unbalanced="0"/>
    <cacheHierarchy uniqueName="[olist_dw gold_cohort_retention  2].[cohort_month]" caption="cohort_month" attribute="1" defaultMemberUniqueName="[olist_dw gold_cohort_retention  2].[cohort_month].[All]" allUniqueName="[olist_dw gold_cohort_retention  2].[cohort_month].[All]" dimensionUniqueName="[olist_dw gold_cohort_retention  2]" displayFolder="" count="0" memberValueDatatype="130" unbalanced="0"/>
    <cacheHierarchy uniqueName="[olist_dw gold_cohort_retention  2].[month_index]" caption="month_index" attribute="1" defaultMemberUniqueName="[olist_dw gold_cohort_retention  2].[month_index].[All]" allUniqueName="[olist_dw gold_cohort_retention  2].[month_index].[All]" dimensionUniqueName="[olist_dw gold_cohort_retention  2]" displayFolder="" count="0" memberValueDatatype="20" unbalanced="0"/>
    <cacheHierarchy uniqueName="[olist_dw gold_cohort_retention  2].[customers]" caption="customers" attribute="1" defaultMemberUniqueName="[olist_dw gold_cohort_retention  2].[customers].[All]" allUniqueName="[olist_dw gold_cohort_retention  2].[customers].[All]" dimensionUniqueName="[olist_dw gold_cohort_retention  2]" displayFolder="" count="0" memberValueDatatype="20" unbalanced="0"/>
    <cacheHierarchy uniqueName="[olist_dw gold_customer_ltv].[customer_id]" caption="customer_id" attribute="1" defaultMemberUniqueName="[olist_dw gold_customer_ltv].[customer_id].[All]" allUniqueName="[olist_dw gold_customer_ltv].[customer_id].[All]" dimensionUniqueName="[olist_dw gold_customer_ltv]" displayFolder="" count="0" memberValueDatatype="130" unbalanced="0"/>
    <cacheHierarchy uniqueName="[olist_dw gold_customer_ltv].[customer_city]" caption="customer_city" attribute="1" defaultMemberUniqueName="[olist_dw gold_customer_ltv].[customer_city].[All]" allUniqueName="[olist_dw gold_customer_ltv].[customer_city].[All]" dimensionUniqueName="[olist_dw gold_customer_ltv]" displayFolder="" count="0" memberValueDatatype="130" unbalanced="0"/>
    <cacheHierarchy uniqueName="[olist_dw gold_customer_ltv].[lifetime_value]" caption="lifetime_value" attribute="1" defaultMemberUniqueName="[olist_dw gold_customer_ltv].[lifetime_value].[All]" allUniqueName="[olist_dw gold_customer_ltv].[lifetime_value].[All]" dimensionUniqueName="[olist_dw gold_customer_ltv]" displayFolder="" count="0" memberValueDatatype="5" unbalanced="0"/>
    <cacheHierarchy uniqueName="[olist_dw gold_customer_ltv].[orders]" caption="orders" attribute="1" defaultMemberUniqueName="[olist_dw gold_customer_ltv].[orders].[All]" allUniqueName="[olist_dw gold_customer_ltv].[orders].[All]" dimensionUniqueName="[olist_dw gold_customer_ltv]" displayFolder="" count="0" memberValueDatatype="20" unbalanced="0"/>
    <cacheHierarchy uniqueName="[olist_dw gold_seller_performance].[seller_id]" caption="seller_id" attribute="1" defaultMemberUniqueName="[olist_dw gold_seller_performance].[seller_id].[All]" allUniqueName="[olist_dw gold_seller_performance].[seller_id].[All]" dimensionUniqueName="[olist_dw gold_seller_performance]" displayFolder="" count="0" memberValueDatatype="130" unbalanced="0"/>
    <cacheHierarchy uniqueName="[olist_dw gold_seller_performance].[seller_city]" caption="seller_city" attribute="1" defaultMemberUniqueName="[olist_dw gold_seller_performance].[seller_city].[All]" allUniqueName="[olist_dw gold_seller_performance].[seller_city].[All]" dimensionUniqueName="[olist_dw gold_seller_performance]" displayFolder="" count="0" memberValueDatatype="130" unbalanced="0"/>
    <cacheHierarchy uniqueName="[olist_dw gold_seller_performance].[seller_state]" caption="seller_state" attribute="1" defaultMemberUniqueName="[olist_dw gold_seller_performance].[seller_state].[All]" allUniqueName="[olist_dw gold_seller_performance].[seller_state].[All]" dimensionUniqueName="[olist_dw gold_seller_performance]" displayFolder="" count="0" memberValueDatatype="130" unbalanced="0"/>
    <cacheHierarchy uniqueName="[olist_dw gold_seller_performance].[sales]" caption="sales" attribute="1" defaultMemberUniqueName="[olist_dw gold_seller_performance].[sales].[All]" allUniqueName="[olist_dw gold_seller_performance].[sales].[All]" dimensionUniqueName="[olist_dw gold_seller_performance]" displayFolder="" count="0" memberValueDatatype="5" unbalanced="0"/>
    <cacheHierarchy uniqueName="[olist_dw gold_seller_performance].[orders]" caption="orders" attribute="1" defaultMemberUniqueName="[olist_dw gold_seller_performance].[orders].[All]" allUniqueName="[olist_dw gold_seller_performance].[orders].[All]" dimensionUniqueName="[olist_dw gold_seller_performance]" displayFolder="" count="0" memberValueDatatype="20" unbalanced="0"/>
    <cacheHierarchy uniqueName="[Measures].[__XL_Count olist_dw gold_cohort_retention]" caption="__XL_Count olist_dw gold_cohort_retention" measure="1" displayFolder="" measureGroup="olist_dw gold_cohort_retention" count="0" hidden="1"/>
    <cacheHierarchy uniqueName="[Measures].[__XL_Count olist_dw gold_seller_performance]" caption="__XL_Count olist_dw gold_seller_performance" measure="1" displayFolder="" measureGroup="olist_dw gold_seller_performance" count="0" hidden="1"/>
    <cacheHierarchy uniqueName="[Measures].[__XL_Count olist_dw gold_customer_ltv]" caption="__XL_Count olist_dw gold_customer_ltv" measure="1" displayFolder="" measureGroup="olist_dw gold_customer_ltv" count="0" hidden="1"/>
    <cacheHierarchy uniqueName="[Measures].[__XL_Count olist_dw gold_cohort_retention  2]" caption="__XL_Count olist_dw gold_cohort_retention  2" measure="1" displayFolder="" measureGroup="olist_dw gold_cohort_retention  2" count="0" hidden="1"/>
    <cacheHierarchy uniqueName="[Measures].[__No measures defined]" caption="__No measures defined" measure="1" displayFolder="" count="0" hidden="1"/>
    <cacheHierarchy uniqueName="[Measures].[以下資料的總和: sales]" caption="以下資料的總和: sales" measure="1" displayFolder="" measureGroup="olist_dw gold_seller_performanc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以下資料的總和: orders]" caption="以下資料的總和: orders" measure="1" displayFolder="" measureGroup="olist_dw gold_seller_performance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以下資料的總和: lifetime_value]" caption="以下資料的總和: lifetime_value" measure="1" displayFolder="" measureGroup="olist_dw gold_customer_ltv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以下資料的總和: customers]" caption="以下資料的總和: customers" measure="1" displayFolder="" measureGroup="olist_dw gold_cohort_retention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5">
    <dimension measure="1" name="Measures" uniqueName="[Measures]" caption="Measures"/>
    <dimension name="olist_dw gold_cohort_retention" uniqueName="[olist_dw gold_cohort_retention]" caption="olist_dw gold_cohort_retention"/>
    <dimension name="olist_dw gold_cohort_retention  2" uniqueName="[olist_dw gold_cohort_retention  2]" caption="olist_dw gold_cohort_retention  2"/>
    <dimension name="olist_dw gold_customer_ltv" uniqueName="[olist_dw gold_customer_ltv]" caption="olist_dw gold_customer_ltv"/>
    <dimension name="olist_dw gold_seller_performance" uniqueName="[olist_dw gold_seller_performance]" caption="olist_dw gold_seller_performance"/>
  </dimensions>
  <measureGroups count="4">
    <measureGroup name="olist_dw gold_cohort_retention" caption="olist_dw gold_cohort_retention"/>
    <measureGroup name="olist_dw gold_cohort_retention  2" caption="olist_dw gold_cohort_retention  2"/>
    <measureGroup name="olist_dw gold_customer_ltv" caption="olist_dw gold_customer_ltv"/>
    <measureGroup name="olist_dw gold_seller_performance" caption="olist_dw gold_seller_performance"/>
  </measureGroups>
  <maps count="4">
    <map measureGroup="0" dimension="1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n v="267.36"/>
  </r>
  <r>
    <x v="1"/>
    <n v="49507.66"/>
  </r>
  <r>
    <x v="2"/>
    <n v="10.9"/>
  </r>
  <r>
    <x v="3"/>
    <n v="120312.87"/>
  </r>
  <r>
    <x v="4"/>
    <n v="247303.02"/>
  </r>
  <r>
    <x v="5"/>
    <n v="374344.3"/>
  </r>
  <r>
    <x v="6"/>
    <n v="359927.23"/>
  </r>
  <r>
    <x v="7"/>
    <n v="506071.14"/>
  </r>
  <r>
    <x v="8"/>
    <n v="433038.6"/>
  </r>
  <r>
    <x v="9"/>
    <n v="498031.48"/>
  </r>
  <r>
    <x v="10"/>
    <n v="573971.68000000005"/>
  </r>
  <r>
    <x v="11"/>
    <n v="624401.69000000006"/>
  </r>
  <r>
    <x v="12"/>
    <n v="664219.43000000005"/>
  </r>
  <r>
    <x v="13"/>
    <n v="1010271.37"/>
  </r>
  <r>
    <x v="14"/>
    <n v="743914.17"/>
  </r>
  <r>
    <x v="15"/>
    <n v="950030.36"/>
  </r>
  <r>
    <x v="16"/>
    <n v="844178.71"/>
  </r>
  <r>
    <x v="17"/>
    <n v="983213.44000000006"/>
  </r>
  <r>
    <x v="18"/>
    <n v="996647.75"/>
  </r>
  <r>
    <x v="19"/>
    <n v="996517.68"/>
  </r>
  <r>
    <x v="20"/>
    <n v="865124.31"/>
  </r>
  <r>
    <x v="21"/>
    <n v="895507.22"/>
  </r>
  <r>
    <x v="22"/>
    <n v="854686.33"/>
  </r>
  <r>
    <x v="23"/>
    <n v="14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8C5059-6E18-4848-AED4-0123FEE3B15D}" name="樞紐分析表5" cacheId="117" applyNumberFormats="0" applyBorderFormats="0" applyFontFormats="0" applyPatternFormats="0" applyAlignmentFormats="0" applyWidthHeightFormats="1" dataCaption="值" updatedVersion="8" minRefreshableVersion="3" useAutoFormatting="1" subtotalHiddenItems="1" itemPrintTitles="1" createdVersion="8" indent="0" outline="1" outlineData="1" multipleFieldFilters="0">
  <location ref="B34:D61" firstHeaderRow="1" firstDataRow="2" firstDataCol="1"/>
  <pivotFields count="3">
    <pivotField axis="axisRow" allDrilled="1" subtotalTop="0" showAll="0" dataSourceSort="1" defaultSubtotal="0" defaultAttributeDrillState="1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1">
        <item x="0"/>
      </items>
    </pivotField>
  </pivotFields>
  <rowFields count="1">
    <field x="0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2"/>
  </colFields>
  <colItems count="2">
    <i>
      <x/>
    </i>
    <i t="grand">
      <x/>
    </i>
  </colItems>
  <dataFields count="1">
    <dataField name="以下資料的總和: customers" fld="1" baseField="0" baseItem="0"/>
  </dataField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25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</reference>
          </references>
        </pivotArea>
      </pivotAreas>
    </conditionalFormat>
  </conditionalFormat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colHierarchiesUsage count="1">
    <colHierarchyUsage hierarchyUsage="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查詢 - olist_dw gold_cohort_retention">
        <x15:activeTabTopLevelEntity name="[olist_dw gold_cohort_retent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CA4D1F-BF91-43A9-A2B8-A99DE729D425}" name="樞紐分析表4" cacheId="92" applyNumberFormats="0" applyBorderFormats="0" applyFontFormats="0" applyPatternFormats="0" applyAlignmentFormats="0" applyWidthHeightFormats="1" dataCaption="值" updatedVersion="8" minRefreshableVersion="3" useAutoFormatting="1" subtotalHiddenItems="1" itemPrintTitles="1" createdVersion="8" indent="0" outline="1" outlineData="1" multipleFieldFilters="0" chartFormat="2">
  <location ref="I24:J35" firstHeaderRow="1" firstDataRow="1" firstDataCol="1"/>
  <pivotFields count="2">
    <pivotField axis="axisRow" allDrilled="1" subtotalTop="0" showAll="0" measureFilter="1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1">
    <i>
      <x v="9"/>
    </i>
    <i>
      <x v="7"/>
    </i>
    <i>
      <x/>
    </i>
    <i>
      <x v="1"/>
    </i>
    <i>
      <x v="3"/>
    </i>
    <i>
      <x v="6"/>
    </i>
    <i>
      <x v="8"/>
    </i>
    <i>
      <x v="2"/>
    </i>
    <i>
      <x v="4"/>
    </i>
    <i>
      <x v="5"/>
    </i>
    <i t="grand">
      <x/>
    </i>
  </rowItems>
  <colItems count="1">
    <i/>
  </colItems>
  <dataFields count="1">
    <dataField name="以下資料的總和: lifetime_value" fld="1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22">
      <autoFilter ref="A1">
        <filterColumn colId="0">
          <top10 val="10" filterVal="10"/>
        </filterColumn>
      </autoFilter>
    </filter>
  </filters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查詢 - olist_dw gold_customer_ltv">
        <x15:activeTabTopLevelEntity name="[olist_dw gold_customer_ltv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AFBB23-96F9-4CFD-A82A-9F0E542C05B0}" name="樞紐分析表2" cacheId="99" applyNumberFormats="0" applyBorderFormats="0" applyFontFormats="0" applyPatternFormats="0" applyAlignmentFormats="0" applyWidthHeightFormats="1" dataCaption="值" updatedVersion="8" minRefreshableVersion="3" useAutoFormatting="1" subtotalHiddenItems="1" itemPrintTitles="1" createdVersion="8" indent="0" outline="1" outlineData="1" multipleFieldFilters="0" chartFormat="5">
  <location ref="G7:H18" firstHeaderRow="1" firstDataRow="1" firstDataCol="1"/>
  <pivotFields count="2">
    <pivotField axis="axisRow" allDrilled="1" subtotalTop="0" showAll="0" measureFilter="1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1">
    <i>
      <x v="9"/>
    </i>
    <i>
      <x v="3"/>
    </i>
    <i>
      <x/>
    </i>
    <i>
      <x v="7"/>
    </i>
    <i>
      <x v="2"/>
    </i>
    <i>
      <x v="6"/>
    </i>
    <i>
      <x v="4"/>
    </i>
    <i>
      <x v="1"/>
    </i>
    <i>
      <x v="8"/>
    </i>
    <i>
      <x v="5"/>
    </i>
    <i t="grand">
      <x/>
    </i>
  </rowItems>
  <colItems count="1">
    <i/>
  </colItems>
  <dataFields count="1">
    <dataField name="以下資料的總和: sales" fld="1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2" iMeasureHier="20">
      <autoFilter ref="A1">
        <filterColumn colId="0">
          <top10 val="10" filterVal="10"/>
        </filterColumn>
      </autoFilter>
    </filter>
  </filters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查詢 - olist_dw gold_seller_performance">
        <x15:activeTabTopLevelEntity name="[olist_dw gold_seller_performanc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FF63D0-8716-4827-B77E-9FE82C570DEA}" name="樞紐分析表1" cacheId="3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B28" firstHeaderRow="1" firstDataRow="1" firstDataCol="1"/>
  <pivotFields count="2">
    <pivotField axis="axisRow" showAll="0" sortType="ascending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dataField="1" showAll="0"/>
  </pivotFields>
  <rowFields count="1">
    <field x="0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加總 - monthly_revenue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backgroundRefresh="0" connectionId="1" xr16:uid="{9E82B7CD-5723-4BFB-B78E-94998222781C}" autoFormatId="16" applyNumberFormats="0" applyBorderFormats="0" applyFontFormats="0" applyPatternFormats="0" applyAlignmentFormats="0" applyWidthHeightFormats="0">
  <queryTableRefresh nextId="6">
    <queryTableFields count="5">
      <queryTableField id="1" name="olist_dw gold_seller_performance[seller_id]" tableColumnId="1"/>
      <queryTableField id="2" name="olist_dw gold_seller_performance[seller_city]" tableColumnId="2"/>
      <queryTableField id="3" name="olist_dw gold_seller_performance[seller_state]" tableColumnId="3"/>
      <queryTableField id="4" name="olist_dw gold_seller_performance[sales]" tableColumnId="4"/>
      <queryTableField id="5" name="olist_dw gold_seller_performance[orders]" tableColumnId="5"/>
    </queryTableFields>
  </queryTableRefresh>
  <extLst>
    <ext xmlns:x15="http://schemas.microsoft.com/office/spreadsheetml/2010/11/main" uri="{883FBD77-0823-4a55-B5E3-86C4891E6966}">
      <x15:queryTable drillThrough="1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backgroundRefresh="0" connectionId="2" xr16:uid="{959AD114-B181-426C-A06B-E359DD37F0C0}" autoFormatId="16" applyNumberFormats="0" applyBorderFormats="0" applyFontFormats="0" applyPatternFormats="0" applyAlignmentFormats="0" applyWidthHeightFormats="0">
  <queryTableRefresh nextId="6">
    <queryTableFields count="5">
      <queryTableField id="1" name="olist_dw gold_seller_performance[seller_id]" tableColumnId="1"/>
      <queryTableField id="2" name="olist_dw gold_seller_performance[seller_city]" tableColumnId="2"/>
      <queryTableField id="3" name="olist_dw gold_seller_performance[seller_state]" tableColumnId="3"/>
      <queryTableField id="4" name="olist_dw gold_seller_performance[sales]" tableColumnId="4"/>
      <queryTableField id="5" name="olist_dw gold_seller_performance[orders]" tableColumnId="5"/>
    </queryTableFields>
  </queryTableRefresh>
  <extLst>
    <ext xmlns:x15="http://schemas.microsoft.com/office/spreadsheetml/2010/11/main" uri="{883FBD77-0823-4a55-B5E3-86C4891E6966}">
      <x15:queryTable drillThrough="1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backgroundRefresh="0" connectionId="3" xr16:uid="{74243DB2-76BD-4BB9-8108-0144225D9267}" autoFormatId="16" applyNumberFormats="0" applyBorderFormats="0" applyFontFormats="0" applyPatternFormats="0" applyAlignmentFormats="0" applyWidthHeightFormats="0">
  <queryTableRefresh nextId="4">
    <queryTableFields count="3">
      <queryTableField id="1" name="olist_dw gold_cohort_retention[cohort_month]" tableColumnId="1"/>
      <queryTableField id="2" name="olist_dw gold_cohort_retention[month_index]" tableColumnId="2"/>
      <queryTableField id="3" name="olist_dw gold_cohort_retention[customers]" tableColumnId="3"/>
    </queryTableFields>
  </queryTableRefresh>
  <extLst>
    <ext xmlns:x15="http://schemas.microsoft.com/office/spreadsheetml/2010/11/main" uri="{883FBD77-0823-4a55-B5E3-86C4891E6966}">
      <x15:queryTable drillThrough="1"/>
    </ext>
  </extLst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backgroundRefresh="0" connectionId="4" xr16:uid="{A9122F5A-F10D-4DE9-9F04-A4EE25F2A053}" autoFormatId="16" applyNumberFormats="0" applyBorderFormats="0" applyFontFormats="0" applyPatternFormats="0" applyAlignmentFormats="0" applyWidthHeightFormats="0">
  <queryTableRefresh nextId="4">
    <queryTableFields count="3">
      <queryTableField id="1" name="olist_dw gold_cohort_retention[cohort_month]" tableColumnId="1"/>
      <queryTableField id="2" name="olist_dw gold_cohort_retention[month_index]" tableColumnId="2"/>
      <queryTableField id="3" name="olist_dw gold_cohort_retention[customers]" tableColumnId="3"/>
    </queryTableFields>
  </queryTableRefresh>
  <extLst>
    <ext xmlns:x15="http://schemas.microsoft.com/office/spreadsheetml/2010/11/main" uri="{883FBD77-0823-4a55-B5E3-86C4891E6966}">
      <x15:queryTable drillThrough="1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47E9623-1C00-4F31-8D7A-8DB2DE9A0CF5}" name="表格_外部資料_1" displayName="表格_外部資料_1" ref="A3:E52" tableType="queryTable" totalsRowShown="0">
  <autoFilter ref="A3:E52" xr:uid="{747E9623-1C00-4F31-8D7A-8DB2DE9A0CF5}"/>
  <tableColumns count="5">
    <tableColumn id="1" xr3:uid="{1C7BBB22-4F94-4FA0-9A41-2D732D3217EB}" uniqueName="1" name="olist_dw gold_seller_performance[seller_id]" queryTableFieldId="1"/>
    <tableColumn id="2" xr3:uid="{51BBEA6E-B0C4-4084-AF0A-7A97E096ADE5}" uniqueName="2" name="olist_dw gold_seller_performance[seller_city]" queryTableFieldId="2"/>
    <tableColumn id="3" xr3:uid="{6D307CA8-0C21-477B-9CF2-CC5868089CD1}" uniqueName="3" name="olist_dw gold_seller_performance[seller_state]" queryTableFieldId="3"/>
    <tableColumn id="4" xr3:uid="{9025ED7A-0BE2-4F61-BC59-2F4506125887}" uniqueName="4" name="olist_dw gold_seller_performance[sales]" queryTableFieldId="4"/>
    <tableColumn id="5" xr3:uid="{24378F9E-9036-4D15-AC5A-12E9FFAF0D75}" uniqueName="5" name="olist_dw gold_seller_performance[orders]" queryTableField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C10CA6A-2861-4C63-9811-65F9375B49B6}" name="表格_外部資料_15" displayName="表格_外部資料_15" ref="A3:E12" tableType="queryTable" totalsRowShown="0">
  <autoFilter ref="A3:E12" xr:uid="{1C10CA6A-2861-4C63-9811-65F9375B49B6}"/>
  <tableColumns count="5">
    <tableColumn id="1" xr3:uid="{3FD1D845-1CEF-4457-BE32-F4F130CC308D}" uniqueName="1" name="olist_dw gold_seller_performance[seller_id]" queryTableFieldId="1"/>
    <tableColumn id="2" xr3:uid="{36DC2BA9-CC44-46EC-AD36-B531A939ECF7}" uniqueName="2" name="olist_dw gold_seller_performance[seller_city]" queryTableFieldId="2"/>
    <tableColumn id="3" xr3:uid="{89E9434F-08D9-4DF1-975E-CBB8E4E39EE5}" uniqueName="3" name="olist_dw gold_seller_performance[seller_state]" queryTableFieldId="3"/>
    <tableColumn id="4" xr3:uid="{7BAC281D-A8EA-4453-91F7-DDFE0F72550A}" uniqueName="4" name="olist_dw gold_seller_performance[sales]" queryTableFieldId="4"/>
    <tableColumn id="5" xr3:uid="{9F2CC185-7DBC-4350-90E0-ECAD81267F91}" uniqueName="5" name="olist_dw gold_seller_performance[orders]" queryTableFieldId="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72ECBC4-4C6A-4E40-A6B5-889AF9F78A69}" name="表格_外部資料_16" displayName="表格_外部資料_16" ref="A3:C4" tableType="queryTable" totalsRowShown="0">
  <autoFilter ref="A3:C4" xr:uid="{672ECBC4-4C6A-4E40-A6B5-889AF9F78A69}"/>
  <tableColumns count="3">
    <tableColumn id="1" xr3:uid="{A7BAB8E2-6671-4F41-ABD7-2EFB696F286B}" uniqueName="1" name="olist_dw gold_cohort_retention[cohort_month]" queryTableFieldId="1"/>
    <tableColumn id="2" xr3:uid="{C90748F9-7D82-4D46-BC33-B35A5D76092D}" uniqueName="2" name="olist_dw gold_cohort_retention[month_index]" queryTableFieldId="2"/>
    <tableColumn id="3" xr3:uid="{5EA5F3FF-CFF5-4FC8-9845-486B1ACA770A}" uniqueName="3" name="olist_dw gold_cohort_retention[customers]" queryTableFieldId="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209207F-80A6-4BF5-929C-C3C84D1E96F1}" name="表格_外部資料_17" displayName="表格_外部資料_17" ref="A3:C4" tableType="queryTable" totalsRowShown="0">
  <autoFilter ref="A3:C4" xr:uid="{A209207F-80A6-4BF5-929C-C3C84D1E96F1}"/>
  <tableColumns count="3">
    <tableColumn id="1" xr3:uid="{72EF4981-59F5-4A3A-A967-FA8A7FFBAACD}" uniqueName="1" name="olist_dw gold_cohort_retention[cohort_month]" queryTableFieldId="1"/>
    <tableColumn id="2" xr3:uid="{51EAF482-7CEB-4223-9C2E-13384E7AC892}" uniqueName="2" name="olist_dw gold_cohort_retention[month_index]" queryTableFieldId="2"/>
    <tableColumn id="3" xr3:uid="{0967268B-9067-4244-B956-34262A1D7DE7}" uniqueName="3" name="olist_dw gold_cohort_retention[customers]" queryTableField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A135-C599-49EA-B7BF-739526A2F0AB}">
  <dimension ref="A1:E52"/>
  <sheetViews>
    <sheetView workbookViewId="0">
      <selection activeCell="B6" sqref="B6"/>
    </sheetView>
  </sheetViews>
  <sheetFormatPr defaultRowHeight="16.5" x14ac:dyDescent="0.25"/>
  <cols>
    <col min="1" max="1" width="47" bestFit="1" customWidth="1"/>
    <col min="2" max="2" width="48.875" bestFit="1" customWidth="1"/>
    <col min="3" max="3" width="49.625" bestFit="1" customWidth="1"/>
    <col min="4" max="4" width="43.25" bestFit="1" customWidth="1"/>
    <col min="5" max="5" width="44.75" bestFit="1" customWidth="1"/>
  </cols>
  <sheetData>
    <row r="1" spans="1:5" x14ac:dyDescent="0.25">
      <c r="A1" s="4" t="s">
        <v>109</v>
      </c>
    </row>
    <row r="3" spans="1:5" x14ac:dyDescent="0.25">
      <c r="A3" t="s">
        <v>104</v>
      </c>
      <c r="B3" t="s">
        <v>105</v>
      </c>
      <c r="C3" t="s">
        <v>106</v>
      </c>
      <c r="D3" t="s">
        <v>107</v>
      </c>
      <c r="E3" t="s">
        <v>108</v>
      </c>
    </row>
    <row r="4" spans="1:5" x14ac:dyDescent="0.25">
      <c r="A4" t="s">
        <v>45</v>
      </c>
      <c r="B4" t="s">
        <v>33</v>
      </c>
      <c r="C4" t="s">
        <v>103</v>
      </c>
      <c r="D4">
        <v>19712.710000000017</v>
      </c>
      <c r="E4">
        <v>158</v>
      </c>
    </row>
    <row r="5" spans="1:5" x14ac:dyDescent="0.25">
      <c r="A5" t="s">
        <v>46</v>
      </c>
      <c r="B5" t="s">
        <v>33</v>
      </c>
      <c r="C5" t="s">
        <v>103</v>
      </c>
      <c r="D5">
        <v>4733.1000000000013</v>
      </c>
      <c r="E5">
        <v>38</v>
      </c>
    </row>
    <row r="6" spans="1:5" x14ac:dyDescent="0.25">
      <c r="A6" t="s">
        <v>47</v>
      </c>
      <c r="B6" t="s">
        <v>33</v>
      </c>
      <c r="C6" t="s">
        <v>103</v>
      </c>
      <c r="D6">
        <v>522.65</v>
      </c>
      <c r="E6">
        <v>4</v>
      </c>
    </row>
    <row r="7" spans="1:5" x14ac:dyDescent="0.25">
      <c r="A7" t="s">
        <v>49</v>
      </c>
      <c r="B7" t="s">
        <v>33</v>
      </c>
      <c r="C7" t="s">
        <v>103</v>
      </c>
      <c r="D7">
        <v>719.09999999999991</v>
      </c>
      <c r="E7">
        <v>9</v>
      </c>
    </row>
    <row r="8" spans="1:5" x14ac:dyDescent="0.25">
      <c r="A8" t="s">
        <v>52</v>
      </c>
      <c r="B8" t="s">
        <v>33</v>
      </c>
      <c r="C8" t="s">
        <v>103</v>
      </c>
      <c r="D8">
        <v>33344.210000000297</v>
      </c>
      <c r="E8">
        <v>423</v>
      </c>
    </row>
    <row r="9" spans="1:5" x14ac:dyDescent="0.25">
      <c r="A9" t="s">
        <v>53</v>
      </c>
      <c r="B9" t="s">
        <v>33</v>
      </c>
      <c r="C9" t="s">
        <v>103</v>
      </c>
      <c r="D9">
        <v>24982.53000000017</v>
      </c>
      <c r="E9">
        <v>411</v>
      </c>
    </row>
    <row r="10" spans="1:5" x14ac:dyDescent="0.25">
      <c r="A10" t="s">
        <v>54</v>
      </c>
      <c r="B10" t="s">
        <v>33</v>
      </c>
      <c r="C10" t="s">
        <v>103</v>
      </c>
      <c r="D10">
        <v>1670.3000000000006</v>
      </c>
      <c r="E10">
        <v>25</v>
      </c>
    </row>
    <row r="11" spans="1:5" x14ac:dyDescent="0.25">
      <c r="A11" t="s">
        <v>55</v>
      </c>
      <c r="B11" t="s">
        <v>33</v>
      </c>
      <c r="C11" t="s">
        <v>103</v>
      </c>
      <c r="D11">
        <v>1693.5</v>
      </c>
      <c r="E11">
        <v>21</v>
      </c>
    </row>
    <row r="12" spans="1:5" x14ac:dyDescent="0.25">
      <c r="A12" t="s">
        <v>56</v>
      </c>
      <c r="B12" t="s">
        <v>33</v>
      </c>
      <c r="C12" t="s">
        <v>103</v>
      </c>
      <c r="D12">
        <v>1649.4</v>
      </c>
      <c r="E12">
        <v>12</v>
      </c>
    </row>
    <row r="13" spans="1:5" x14ac:dyDescent="0.25">
      <c r="A13" t="s">
        <v>57</v>
      </c>
      <c r="B13" t="s">
        <v>33</v>
      </c>
      <c r="C13" t="s">
        <v>103</v>
      </c>
      <c r="D13">
        <v>3353.4800000000005</v>
      </c>
      <c r="E13">
        <v>44</v>
      </c>
    </row>
    <row r="14" spans="1:5" x14ac:dyDescent="0.25">
      <c r="A14" t="s">
        <v>58</v>
      </c>
      <c r="B14" t="s">
        <v>33</v>
      </c>
      <c r="C14" t="s">
        <v>103</v>
      </c>
      <c r="D14">
        <v>39951.950000000063</v>
      </c>
      <c r="E14">
        <v>526</v>
      </c>
    </row>
    <row r="15" spans="1:5" x14ac:dyDescent="0.25">
      <c r="A15" t="s">
        <v>59</v>
      </c>
      <c r="B15" t="s">
        <v>33</v>
      </c>
      <c r="C15" t="s">
        <v>103</v>
      </c>
      <c r="D15">
        <v>14061.789999999977</v>
      </c>
      <c r="E15">
        <v>104</v>
      </c>
    </row>
    <row r="16" spans="1:5" x14ac:dyDescent="0.25">
      <c r="A16" t="s">
        <v>60</v>
      </c>
      <c r="B16" t="s">
        <v>33</v>
      </c>
      <c r="C16" t="s">
        <v>103</v>
      </c>
      <c r="D16">
        <v>2726.7399999999993</v>
      </c>
      <c r="E16">
        <v>25</v>
      </c>
    </row>
    <row r="17" spans="1:5" x14ac:dyDescent="0.25">
      <c r="A17" t="s">
        <v>63</v>
      </c>
      <c r="B17" t="s">
        <v>33</v>
      </c>
      <c r="C17" t="s">
        <v>103</v>
      </c>
      <c r="D17">
        <v>200472.91999999507</v>
      </c>
      <c r="E17">
        <v>1806</v>
      </c>
    </row>
    <row r="18" spans="1:5" x14ac:dyDescent="0.25">
      <c r="A18" t="s">
        <v>64</v>
      </c>
      <c r="B18" t="s">
        <v>33</v>
      </c>
      <c r="C18" t="s">
        <v>103</v>
      </c>
      <c r="D18">
        <v>2419.0000000000009</v>
      </c>
      <c r="E18">
        <v>18</v>
      </c>
    </row>
    <row r="19" spans="1:5" x14ac:dyDescent="0.25">
      <c r="A19" t="s">
        <v>65</v>
      </c>
      <c r="B19" t="s">
        <v>33</v>
      </c>
      <c r="C19" t="s">
        <v>103</v>
      </c>
      <c r="D19">
        <v>2020.73</v>
      </c>
      <c r="E19">
        <v>23</v>
      </c>
    </row>
    <row r="20" spans="1:5" x14ac:dyDescent="0.25">
      <c r="A20" t="s">
        <v>66</v>
      </c>
      <c r="B20" t="s">
        <v>33</v>
      </c>
      <c r="C20" t="s">
        <v>103</v>
      </c>
      <c r="D20">
        <v>2165.85</v>
      </c>
      <c r="E20">
        <v>17</v>
      </c>
    </row>
    <row r="21" spans="1:5" x14ac:dyDescent="0.25">
      <c r="A21" t="s">
        <v>67</v>
      </c>
      <c r="B21" t="s">
        <v>33</v>
      </c>
      <c r="C21" t="s">
        <v>103</v>
      </c>
      <c r="D21">
        <v>1437.8000000000002</v>
      </c>
      <c r="E21">
        <v>12</v>
      </c>
    </row>
    <row r="22" spans="1:5" x14ac:dyDescent="0.25">
      <c r="A22" t="s">
        <v>68</v>
      </c>
      <c r="B22" t="s">
        <v>33</v>
      </c>
      <c r="C22" t="s">
        <v>103</v>
      </c>
      <c r="D22">
        <v>3739.1599999999962</v>
      </c>
      <c r="E22">
        <v>50</v>
      </c>
    </row>
    <row r="23" spans="1:5" x14ac:dyDescent="0.25">
      <c r="A23" t="s">
        <v>70</v>
      </c>
      <c r="B23" t="s">
        <v>33</v>
      </c>
      <c r="C23" t="s">
        <v>103</v>
      </c>
      <c r="D23">
        <v>7598.8800000000037</v>
      </c>
      <c r="E23">
        <v>116</v>
      </c>
    </row>
    <row r="24" spans="1:5" x14ac:dyDescent="0.25">
      <c r="A24" t="s">
        <v>71</v>
      </c>
      <c r="B24" t="s">
        <v>33</v>
      </c>
      <c r="C24" t="s">
        <v>103</v>
      </c>
      <c r="D24">
        <v>2136.5300000000002</v>
      </c>
      <c r="E24">
        <v>11</v>
      </c>
    </row>
    <row r="25" spans="1:5" x14ac:dyDescent="0.25">
      <c r="A25" t="s">
        <v>73</v>
      </c>
      <c r="B25" t="s">
        <v>33</v>
      </c>
      <c r="C25" t="s">
        <v>103</v>
      </c>
      <c r="D25">
        <v>22505.1</v>
      </c>
      <c r="E25">
        <v>151</v>
      </c>
    </row>
    <row r="26" spans="1:5" x14ac:dyDescent="0.25">
      <c r="A26" t="s">
        <v>74</v>
      </c>
      <c r="B26" t="s">
        <v>33</v>
      </c>
      <c r="C26" t="s">
        <v>103</v>
      </c>
      <c r="D26">
        <v>918.8</v>
      </c>
      <c r="E26">
        <v>7</v>
      </c>
    </row>
    <row r="27" spans="1:5" x14ac:dyDescent="0.25">
      <c r="A27" t="s">
        <v>75</v>
      </c>
      <c r="B27" t="s">
        <v>33</v>
      </c>
      <c r="C27" t="s">
        <v>103</v>
      </c>
      <c r="D27">
        <v>47017.690000000381</v>
      </c>
      <c r="E27">
        <v>385</v>
      </c>
    </row>
    <row r="28" spans="1:5" x14ac:dyDescent="0.25">
      <c r="A28" t="s">
        <v>76</v>
      </c>
      <c r="B28" t="s">
        <v>33</v>
      </c>
      <c r="C28" t="s">
        <v>103</v>
      </c>
      <c r="D28">
        <v>4092.2899999999927</v>
      </c>
      <c r="E28">
        <v>64</v>
      </c>
    </row>
    <row r="29" spans="1:5" x14ac:dyDescent="0.25">
      <c r="A29" t="s">
        <v>79</v>
      </c>
      <c r="B29" t="s">
        <v>33</v>
      </c>
      <c r="C29" t="s">
        <v>103</v>
      </c>
      <c r="D29">
        <v>13440.8</v>
      </c>
      <c r="E29">
        <v>130</v>
      </c>
    </row>
    <row r="30" spans="1:5" x14ac:dyDescent="0.25">
      <c r="A30" t="s">
        <v>80</v>
      </c>
      <c r="B30" t="s">
        <v>33</v>
      </c>
      <c r="C30" t="s">
        <v>103</v>
      </c>
      <c r="D30">
        <v>4752.5099999999848</v>
      </c>
      <c r="E30">
        <v>103</v>
      </c>
    </row>
    <row r="31" spans="1:5" x14ac:dyDescent="0.25">
      <c r="A31" t="s">
        <v>81</v>
      </c>
      <c r="B31" t="s">
        <v>33</v>
      </c>
      <c r="C31" t="s">
        <v>103</v>
      </c>
      <c r="D31">
        <v>5193.0999999999995</v>
      </c>
      <c r="E31">
        <v>44</v>
      </c>
    </row>
    <row r="32" spans="1:5" x14ac:dyDescent="0.25">
      <c r="A32" t="s">
        <v>82</v>
      </c>
      <c r="B32" t="s">
        <v>33</v>
      </c>
      <c r="C32" t="s">
        <v>103</v>
      </c>
      <c r="D32">
        <v>281.39999999999998</v>
      </c>
      <c r="E32">
        <v>6</v>
      </c>
    </row>
    <row r="33" spans="1:5" x14ac:dyDescent="0.25">
      <c r="A33" t="s">
        <v>84</v>
      </c>
      <c r="B33" t="s">
        <v>33</v>
      </c>
      <c r="C33" t="s">
        <v>103</v>
      </c>
      <c r="D33">
        <v>64009.89000000048</v>
      </c>
      <c r="E33">
        <v>712</v>
      </c>
    </row>
    <row r="34" spans="1:5" x14ac:dyDescent="0.25">
      <c r="A34" t="s">
        <v>85</v>
      </c>
      <c r="B34" t="s">
        <v>33</v>
      </c>
      <c r="C34" t="s">
        <v>103</v>
      </c>
      <c r="D34">
        <v>26942.600000000126</v>
      </c>
      <c r="E34">
        <v>215</v>
      </c>
    </row>
    <row r="35" spans="1:5" x14ac:dyDescent="0.25">
      <c r="A35" t="s">
        <v>86</v>
      </c>
      <c r="B35" t="s">
        <v>33</v>
      </c>
      <c r="C35" t="s">
        <v>103</v>
      </c>
      <c r="D35">
        <v>4140.1699999999928</v>
      </c>
      <c r="E35">
        <v>90</v>
      </c>
    </row>
    <row r="36" spans="1:5" x14ac:dyDescent="0.25">
      <c r="A36" t="s">
        <v>87</v>
      </c>
      <c r="B36" t="s">
        <v>33</v>
      </c>
      <c r="C36" t="s">
        <v>103</v>
      </c>
      <c r="D36">
        <v>21223.920000000082</v>
      </c>
      <c r="E36">
        <v>524</v>
      </c>
    </row>
    <row r="37" spans="1:5" x14ac:dyDescent="0.25">
      <c r="A37" t="s">
        <v>88</v>
      </c>
      <c r="B37" t="s">
        <v>33</v>
      </c>
      <c r="C37" t="s">
        <v>103</v>
      </c>
      <c r="D37">
        <v>3908.9400000000005</v>
      </c>
      <c r="E37">
        <v>79</v>
      </c>
    </row>
    <row r="38" spans="1:5" x14ac:dyDescent="0.25">
      <c r="A38" t="s">
        <v>89</v>
      </c>
      <c r="B38" t="s">
        <v>33</v>
      </c>
      <c r="C38" t="s">
        <v>103</v>
      </c>
      <c r="D38">
        <v>24180.77000000003</v>
      </c>
      <c r="E38">
        <v>231</v>
      </c>
    </row>
    <row r="39" spans="1:5" x14ac:dyDescent="0.25">
      <c r="A39" t="s">
        <v>91</v>
      </c>
      <c r="B39" t="s">
        <v>33</v>
      </c>
      <c r="C39" t="s">
        <v>103</v>
      </c>
      <c r="D39">
        <v>6250.1799999999994</v>
      </c>
      <c r="E39">
        <v>32</v>
      </c>
    </row>
    <row r="40" spans="1:5" x14ac:dyDescent="0.25">
      <c r="A40" t="s">
        <v>93</v>
      </c>
      <c r="B40" t="s">
        <v>33</v>
      </c>
      <c r="C40" t="s">
        <v>103</v>
      </c>
      <c r="D40">
        <v>2787.4000000000005</v>
      </c>
      <c r="E40">
        <v>70</v>
      </c>
    </row>
    <row r="41" spans="1:5" x14ac:dyDescent="0.25">
      <c r="A41" t="s">
        <v>61</v>
      </c>
      <c r="B41" t="s">
        <v>33</v>
      </c>
      <c r="C41" t="s">
        <v>103</v>
      </c>
      <c r="D41">
        <v>608.59999999999991</v>
      </c>
      <c r="E41">
        <v>3</v>
      </c>
    </row>
    <row r="42" spans="1:5" x14ac:dyDescent="0.25">
      <c r="A42" t="s">
        <v>83</v>
      </c>
      <c r="B42" t="s">
        <v>33</v>
      </c>
      <c r="C42" t="s">
        <v>103</v>
      </c>
      <c r="D42">
        <v>202.79000000000002</v>
      </c>
      <c r="E42">
        <v>3</v>
      </c>
    </row>
    <row r="43" spans="1:5" x14ac:dyDescent="0.25">
      <c r="A43" t="s">
        <v>90</v>
      </c>
      <c r="B43" t="s">
        <v>33</v>
      </c>
      <c r="C43" t="s">
        <v>103</v>
      </c>
      <c r="D43">
        <v>118.9</v>
      </c>
      <c r="E43">
        <v>3</v>
      </c>
    </row>
    <row r="44" spans="1:5" x14ac:dyDescent="0.25">
      <c r="A44" t="s">
        <v>72</v>
      </c>
      <c r="B44" t="s">
        <v>33</v>
      </c>
      <c r="C44" t="s">
        <v>103</v>
      </c>
      <c r="D44">
        <v>193.1</v>
      </c>
      <c r="E44">
        <v>2</v>
      </c>
    </row>
    <row r="45" spans="1:5" x14ac:dyDescent="0.25">
      <c r="A45" t="s">
        <v>77</v>
      </c>
      <c r="B45" t="s">
        <v>33</v>
      </c>
      <c r="C45" t="s">
        <v>103</v>
      </c>
      <c r="D45">
        <v>47.7</v>
      </c>
      <c r="E45">
        <v>2</v>
      </c>
    </row>
    <row r="46" spans="1:5" x14ac:dyDescent="0.25">
      <c r="A46" t="s">
        <v>48</v>
      </c>
      <c r="B46" t="s">
        <v>33</v>
      </c>
      <c r="C46" t="s">
        <v>103</v>
      </c>
      <c r="D46">
        <v>29.8</v>
      </c>
      <c r="E46">
        <v>1</v>
      </c>
    </row>
    <row r="47" spans="1:5" x14ac:dyDescent="0.25">
      <c r="A47" t="s">
        <v>50</v>
      </c>
      <c r="B47" t="s">
        <v>33</v>
      </c>
      <c r="C47" t="s">
        <v>103</v>
      </c>
      <c r="D47">
        <v>79.900000000000006</v>
      </c>
      <c r="E47">
        <v>1</v>
      </c>
    </row>
    <row r="48" spans="1:5" x14ac:dyDescent="0.25">
      <c r="A48" t="s">
        <v>51</v>
      </c>
      <c r="B48" t="s">
        <v>33</v>
      </c>
      <c r="C48" t="s">
        <v>103</v>
      </c>
      <c r="D48">
        <v>89.9</v>
      </c>
      <c r="E48">
        <v>1</v>
      </c>
    </row>
    <row r="49" spans="1:5" x14ac:dyDescent="0.25">
      <c r="A49" t="s">
        <v>62</v>
      </c>
      <c r="B49" t="s">
        <v>33</v>
      </c>
      <c r="C49" t="s">
        <v>103</v>
      </c>
      <c r="D49">
        <v>239.9</v>
      </c>
      <c r="E49">
        <v>1</v>
      </c>
    </row>
    <row r="50" spans="1:5" x14ac:dyDescent="0.25">
      <c r="A50" t="s">
        <v>69</v>
      </c>
      <c r="B50" t="s">
        <v>33</v>
      </c>
      <c r="C50" t="s">
        <v>103</v>
      </c>
      <c r="D50">
        <v>103</v>
      </c>
      <c r="E50">
        <v>1</v>
      </c>
    </row>
    <row r="51" spans="1:5" x14ac:dyDescent="0.25">
      <c r="A51" t="s">
        <v>78</v>
      </c>
      <c r="B51" t="s">
        <v>33</v>
      </c>
      <c r="C51" t="s">
        <v>103</v>
      </c>
      <c r="D51">
        <v>59.9</v>
      </c>
      <c r="E51">
        <v>1</v>
      </c>
    </row>
    <row r="52" spans="1:5" x14ac:dyDescent="0.25">
      <c r="A52" t="s">
        <v>92</v>
      </c>
      <c r="B52" t="s">
        <v>33</v>
      </c>
      <c r="C52" t="s">
        <v>103</v>
      </c>
      <c r="D52">
        <v>61.56</v>
      </c>
      <c r="E52">
        <v>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25B29-B154-44CB-980A-F4A496D9266C}">
  <dimension ref="A1:E12"/>
  <sheetViews>
    <sheetView workbookViewId="0"/>
  </sheetViews>
  <sheetFormatPr defaultRowHeight="16.5" x14ac:dyDescent="0.25"/>
  <cols>
    <col min="1" max="1" width="47" bestFit="1" customWidth="1"/>
    <col min="2" max="2" width="48.875" bestFit="1" customWidth="1"/>
    <col min="3" max="3" width="49.625" bestFit="1" customWidth="1"/>
    <col min="4" max="4" width="43.25" bestFit="1" customWidth="1"/>
    <col min="5" max="5" width="44.75" bestFit="1" customWidth="1"/>
  </cols>
  <sheetData>
    <row r="1" spans="1:5" x14ac:dyDescent="0.25">
      <c r="A1" s="4" t="s">
        <v>110</v>
      </c>
    </row>
    <row r="3" spans="1:5" x14ac:dyDescent="0.25">
      <c r="A3" t="s">
        <v>104</v>
      </c>
      <c r="B3" t="s">
        <v>105</v>
      </c>
      <c r="C3" t="s">
        <v>106</v>
      </c>
      <c r="D3" t="s">
        <v>107</v>
      </c>
      <c r="E3" t="s">
        <v>108</v>
      </c>
    </row>
    <row r="4" spans="1:5" x14ac:dyDescent="0.25">
      <c r="A4" t="s">
        <v>95</v>
      </c>
      <c r="B4" t="s">
        <v>34</v>
      </c>
      <c r="C4" t="s">
        <v>103</v>
      </c>
      <c r="D4">
        <v>3779.9399999999996</v>
      </c>
      <c r="E4">
        <v>6</v>
      </c>
    </row>
    <row r="5" spans="1:5" x14ac:dyDescent="0.25">
      <c r="A5" t="s">
        <v>97</v>
      </c>
      <c r="B5" t="s">
        <v>34</v>
      </c>
      <c r="C5" t="s">
        <v>103</v>
      </c>
      <c r="D5">
        <v>10022.819999999985</v>
      </c>
      <c r="E5">
        <v>63</v>
      </c>
    </row>
    <row r="6" spans="1:5" x14ac:dyDescent="0.25">
      <c r="A6" t="s">
        <v>98</v>
      </c>
      <c r="B6" t="s">
        <v>34</v>
      </c>
      <c r="C6" t="s">
        <v>103</v>
      </c>
      <c r="D6">
        <v>187923.89000000007</v>
      </c>
      <c r="E6">
        <v>982</v>
      </c>
    </row>
    <row r="7" spans="1:5" x14ac:dyDescent="0.25">
      <c r="A7" t="s">
        <v>99</v>
      </c>
      <c r="B7" t="s">
        <v>34</v>
      </c>
      <c r="C7" t="s">
        <v>103</v>
      </c>
      <c r="D7">
        <v>12477.639999999978</v>
      </c>
      <c r="E7">
        <v>75</v>
      </c>
    </row>
    <row r="8" spans="1:5" x14ac:dyDescent="0.25">
      <c r="A8" t="s">
        <v>100</v>
      </c>
      <c r="B8" t="s">
        <v>34</v>
      </c>
      <c r="C8" t="s">
        <v>103</v>
      </c>
      <c r="D8">
        <v>12170.209999999986</v>
      </c>
      <c r="E8">
        <v>84</v>
      </c>
    </row>
    <row r="9" spans="1:5" x14ac:dyDescent="0.25">
      <c r="A9" t="s">
        <v>101</v>
      </c>
      <c r="B9" t="s">
        <v>34</v>
      </c>
      <c r="C9" t="s">
        <v>103</v>
      </c>
      <c r="D9">
        <v>439.94000000000005</v>
      </c>
      <c r="E9">
        <v>8</v>
      </c>
    </row>
    <row r="10" spans="1:5" x14ac:dyDescent="0.25">
      <c r="A10" t="s">
        <v>102</v>
      </c>
      <c r="B10" t="s">
        <v>34</v>
      </c>
      <c r="C10" t="s">
        <v>103</v>
      </c>
      <c r="D10">
        <v>3409.7799999999988</v>
      </c>
      <c r="E10">
        <v>21</v>
      </c>
    </row>
    <row r="11" spans="1:5" x14ac:dyDescent="0.25">
      <c r="A11" t="s">
        <v>94</v>
      </c>
      <c r="B11" t="s">
        <v>34</v>
      </c>
      <c r="C11" t="s">
        <v>103</v>
      </c>
      <c r="D11">
        <v>259.89999999999998</v>
      </c>
      <c r="E11">
        <v>2</v>
      </c>
    </row>
    <row r="12" spans="1:5" x14ac:dyDescent="0.25">
      <c r="A12" t="s">
        <v>96</v>
      </c>
      <c r="B12" t="s">
        <v>34</v>
      </c>
      <c r="C12" t="s">
        <v>103</v>
      </c>
      <c r="D12">
        <v>84</v>
      </c>
      <c r="E12">
        <v>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3C602-6546-4848-934C-F2F595940347}">
  <dimension ref="A1:C4"/>
  <sheetViews>
    <sheetView workbookViewId="0"/>
  </sheetViews>
  <sheetFormatPr defaultRowHeight="16.5" x14ac:dyDescent="0.25"/>
  <cols>
    <col min="1" max="1" width="49.625" bestFit="1" customWidth="1"/>
    <col min="2" max="2" width="48.875" bestFit="1" customWidth="1"/>
    <col min="3" max="3" width="45.75" bestFit="1" customWidth="1"/>
  </cols>
  <sheetData>
    <row r="1" spans="1:3" x14ac:dyDescent="0.25">
      <c r="A1" s="4" t="s">
        <v>119</v>
      </c>
    </row>
    <row r="3" spans="1:3" x14ac:dyDescent="0.25">
      <c r="A3" t="s">
        <v>116</v>
      </c>
      <c r="B3" t="s">
        <v>117</v>
      </c>
      <c r="C3" t="s">
        <v>118</v>
      </c>
    </row>
    <row r="4" spans="1:3" x14ac:dyDescent="0.25">
      <c r="A4" t="s">
        <v>0</v>
      </c>
      <c r="C4">
        <v>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2B135-527A-4B50-93EB-086106C2B662}">
  <dimension ref="A1:C4"/>
  <sheetViews>
    <sheetView workbookViewId="0">
      <selection activeCell="C3" sqref="C3"/>
    </sheetView>
  </sheetViews>
  <sheetFormatPr defaultRowHeight="16.5" x14ac:dyDescent="0.25"/>
  <cols>
    <col min="1" max="1" width="49.625" bestFit="1" customWidth="1"/>
    <col min="2" max="2" width="48.875" bestFit="1" customWidth="1"/>
    <col min="3" max="3" width="45.75" bestFit="1" customWidth="1"/>
  </cols>
  <sheetData>
    <row r="1" spans="1:3" x14ac:dyDescent="0.25">
      <c r="A1" s="4" t="s">
        <v>119</v>
      </c>
    </row>
    <row r="3" spans="1:3" x14ac:dyDescent="0.25">
      <c r="A3" t="s">
        <v>116</v>
      </c>
      <c r="B3" t="s">
        <v>117</v>
      </c>
      <c r="C3" t="s">
        <v>118</v>
      </c>
    </row>
    <row r="4" spans="1:3" x14ac:dyDescent="0.25">
      <c r="A4" t="s">
        <v>0</v>
      </c>
      <c r="C4">
        <v>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A9C24-EA5C-4897-A323-0134D94632ED}">
  <dimension ref="A3:J61"/>
  <sheetViews>
    <sheetView tabSelected="1" zoomScale="115" zoomScaleNormal="115" workbookViewId="0">
      <selection activeCell="H54" sqref="H54:H55"/>
    </sheetView>
  </sheetViews>
  <sheetFormatPr defaultRowHeight="16.5" x14ac:dyDescent="0.25"/>
  <cols>
    <col min="1" max="1" width="10.125" bestFit="1" customWidth="1"/>
    <col min="2" max="2" width="28.625" bestFit="1" customWidth="1"/>
    <col min="3" max="3" width="10.125" bestFit="1" customWidth="1"/>
    <col min="4" max="4" width="7.375" bestFit="1" customWidth="1"/>
    <col min="7" max="7" width="14.75" bestFit="1" customWidth="1"/>
    <col min="8" max="8" width="23.5" bestFit="1" customWidth="1"/>
    <col min="9" max="9" width="13" bestFit="1" customWidth="1"/>
    <col min="10" max="10" width="33" bestFit="1" customWidth="1"/>
    <col min="11" max="11" width="5.125" bestFit="1" customWidth="1"/>
    <col min="12" max="12" width="2.875" bestFit="1" customWidth="1"/>
    <col min="13" max="14" width="6.25" bestFit="1" customWidth="1"/>
    <col min="15" max="15" width="2.875" bestFit="1" customWidth="1"/>
    <col min="16" max="16" width="5.125" bestFit="1" customWidth="1"/>
    <col min="17" max="19" width="6.25" bestFit="1" customWidth="1"/>
    <col min="20" max="20" width="4" bestFit="1" customWidth="1"/>
    <col min="21" max="21" width="6.25" bestFit="1" customWidth="1"/>
    <col min="22" max="22" width="7.375" bestFit="1" customWidth="1"/>
    <col min="23" max="23" width="4" bestFit="1" customWidth="1"/>
    <col min="24" max="24" width="6.25" bestFit="1" customWidth="1"/>
    <col min="25" max="25" width="4" bestFit="1" customWidth="1"/>
    <col min="26" max="26" width="6.25" bestFit="1" customWidth="1"/>
    <col min="27" max="27" width="7.375" bestFit="1" customWidth="1"/>
    <col min="28" max="37" width="6.25" bestFit="1" customWidth="1"/>
    <col min="38" max="39" width="7.375" bestFit="1" customWidth="1"/>
    <col min="40" max="40" width="4" bestFit="1" customWidth="1"/>
    <col min="41" max="41" width="6.25" bestFit="1" customWidth="1"/>
    <col min="42" max="42" width="7.375" bestFit="1" customWidth="1"/>
    <col min="43" max="44" width="6.25" bestFit="1" customWidth="1"/>
    <col min="45" max="45" width="7.375" bestFit="1" customWidth="1"/>
    <col min="46" max="50" width="6.25" bestFit="1" customWidth="1"/>
    <col min="51" max="51" width="4" bestFit="1" customWidth="1"/>
    <col min="52" max="53" width="6.25" bestFit="1" customWidth="1"/>
    <col min="54" max="54" width="7.375" bestFit="1" customWidth="1"/>
    <col min="55" max="55" width="6.25" bestFit="1" customWidth="1"/>
    <col min="56" max="56" width="7.375" bestFit="1" customWidth="1"/>
    <col min="57" max="57" width="4" bestFit="1" customWidth="1"/>
    <col min="58" max="58" width="6.25" bestFit="1" customWidth="1"/>
    <col min="59" max="59" width="7.375" bestFit="1" customWidth="1"/>
    <col min="60" max="62" width="6.25" bestFit="1" customWidth="1"/>
    <col min="63" max="63" width="7.375" bestFit="1" customWidth="1"/>
    <col min="64" max="64" width="4" bestFit="1" customWidth="1"/>
    <col min="65" max="65" width="7.375" bestFit="1" customWidth="1"/>
    <col min="66" max="70" width="6.25" bestFit="1" customWidth="1"/>
    <col min="71" max="71" width="7.375" bestFit="1" customWidth="1"/>
    <col min="72" max="72" width="6.25" bestFit="1" customWidth="1"/>
    <col min="73" max="73" width="7.375" bestFit="1" customWidth="1"/>
    <col min="74" max="74" width="4" bestFit="1" customWidth="1"/>
    <col min="75" max="76" width="6.25" bestFit="1" customWidth="1"/>
    <col min="77" max="78" width="7.375" bestFit="1" customWidth="1"/>
    <col min="79" max="79" width="6.25" bestFit="1" customWidth="1"/>
    <col min="80" max="80" width="7.375" bestFit="1" customWidth="1"/>
    <col min="81" max="81" width="6.25" bestFit="1" customWidth="1"/>
    <col min="82" max="83" width="7.375" bestFit="1" customWidth="1"/>
    <col min="84" max="85" width="4" bestFit="1" customWidth="1"/>
    <col min="86" max="87" width="7.375" bestFit="1" customWidth="1"/>
    <col min="88" max="88" width="6.25" bestFit="1" customWidth="1"/>
    <col min="89" max="89" width="7.375" bestFit="1" customWidth="1"/>
    <col min="90" max="90" width="6.25" bestFit="1" customWidth="1"/>
    <col min="91" max="91" width="7.375" bestFit="1" customWidth="1"/>
    <col min="92" max="93" width="6.25" bestFit="1" customWidth="1"/>
    <col min="94" max="94" width="4" bestFit="1" customWidth="1"/>
    <col min="95" max="96" width="6.25" bestFit="1" customWidth="1"/>
    <col min="97" max="98" width="4" bestFit="1" customWidth="1"/>
    <col min="99" max="100" width="7.375" bestFit="1" customWidth="1"/>
    <col min="101" max="103" width="6.25" bestFit="1" customWidth="1"/>
    <col min="104" max="104" width="4" bestFit="1" customWidth="1"/>
    <col min="105" max="107" width="6.25" bestFit="1" customWidth="1"/>
    <col min="108" max="109" width="7.375" bestFit="1" customWidth="1"/>
    <col min="110" max="110" width="4" bestFit="1" customWidth="1"/>
    <col min="111" max="111" width="7.375" bestFit="1" customWidth="1"/>
    <col min="112" max="113" width="6.25" bestFit="1" customWidth="1"/>
    <col min="114" max="114" width="4" bestFit="1" customWidth="1"/>
    <col min="115" max="117" width="6.25" bestFit="1" customWidth="1"/>
    <col min="118" max="118" width="4" bestFit="1" customWidth="1"/>
    <col min="119" max="119" width="6.25" bestFit="1" customWidth="1"/>
    <col min="120" max="120" width="7.375" bestFit="1" customWidth="1"/>
    <col min="121" max="121" width="4" bestFit="1" customWidth="1"/>
    <col min="122" max="122" width="7.375" bestFit="1" customWidth="1"/>
    <col min="123" max="126" width="6.25" bestFit="1" customWidth="1"/>
    <col min="127" max="127" width="7.375" bestFit="1" customWidth="1"/>
    <col min="128" max="128" width="6.25" bestFit="1" customWidth="1"/>
    <col min="129" max="129" width="7.375" bestFit="1" customWidth="1"/>
    <col min="130" max="131" width="4" bestFit="1" customWidth="1"/>
    <col min="132" max="133" width="6.25" bestFit="1" customWidth="1"/>
    <col min="134" max="134" width="7.375" bestFit="1" customWidth="1"/>
    <col min="135" max="135" width="4" bestFit="1" customWidth="1"/>
    <col min="136" max="137" width="7.375" bestFit="1" customWidth="1"/>
    <col min="138" max="138" width="6.25" bestFit="1" customWidth="1"/>
    <col min="139" max="139" width="4" bestFit="1" customWidth="1"/>
    <col min="140" max="141" width="6.25" bestFit="1" customWidth="1"/>
    <col min="142" max="143" width="7.375" bestFit="1" customWidth="1"/>
    <col min="144" max="144" width="4" bestFit="1" customWidth="1"/>
    <col min="145" max="146" width="6.25" bestFit="1" customWidth="1"/>
    <col min="147" max="147" width="4" bestFit="1" customWidth="1"/>
    <col min="148" max="149" width="7.375" bestFit="1" customWidth="1"/>
    <col min="150" max="150" width="6.25" bestFit="1" customWidth="1"/>
    <col min="151" max="151" width="7.375" bestFit="1" customWidth="1"/>
    <col min="152" max="152" width="4" bestFit="1" customWidth="1"/>
    <col min="153" max="153" width="7.375" bestFit="1" customWidth="1"/>
    <col min="154" max="154" width="6.25" bestFit="1" customWidth="1"/>
    <col min="155" max="155" width="7.375" bestFit="1" customWidth="1"/>
    <col min="156" max="157" width="6.25" bestFit="1" customWidth="1"/>
    <col min="158" max="158" width="7.375" bestFit="1" customWidth="1"/>
    <col min="159" max="159" width="4" bestFit="1" customWidth="1"/>
    <col min="160" max="160" width="7.375" bestFit="1" customWidth="1"/>
    <col min="161" max="163" width="6.25" bestFit="1" customWidth="1"/>
    <col min="164" max="164" width="7.375" bestFit="1" customWidth="1"/>
    <col min="165" max="165" width="4" bestFit="1" customWidth="1"/>
    <col min="166" max="167" width="7.375" bestFit="1" customWidth="1"/>
    <col min="168" max="168" width="6.25" bestFit="1" customWidth="1"/>
    <col min="169" max="170" width="7.375" bestFit="1" customWidth="1"/>
    <col min="171" max="174" width="6.25" bestFit="1" customWidth="1"/>
    <col min="175" max="175" width="4" bestFit="1" customWidth="1"/>
    <col min="176" max="176" width="6.25" bestFit="1" customWidth="1"/>
    <col min="177" max="177" width="7.375" bestFit="1" customWidth="1"/>
    <col min="178" max="178" width="4" bestFit="1" customWidth="1"/>
    <col min="179" max="179" width="7.375" bestFit="1" customWidth="1"/>
    <col min="180" max="180" width="6.25" bestFit="1" customWidth="1"/>
    <col min="181" max="181" width="7.375" bestFit="1" customWidth="1"/>
    <col min="182" max="182" width="4" bestFit="1" customWidth="1"/>
    <col min="183" max="184" width="7.375" bestFit="1" customWidth="1"/>
    <col min="185" max="185" width="6.25" bestFit="1" customWidth="1"/>
    <col min="186" max="187" width="4" bestFit="1" customWidth="1"/>
    <col min="188" max="189" width="6.25" bestFit="1" customWidth="1"/>
    <col min="190" max="190" width="7.375" bestFit="1" customWidth="1"/>
    <col min="191" max="191" width="4" bestFit="1" customWidth="1"/>
    <col min="192" max="192" width="6.25" bestFit="1" customWidth="1"/>
    <col min="193" max="193" width="7.375" bestFit="1" customWidth="1"/>
    <col min="194" max="194" width="4" bestFit="1" customWidth="1"/>
    <col min="195" max="195" width="7.375" bestFit="1" customWidth="1"/>
    <col min="196" max="197" width="6.25" bestFit="1" customWidth="1"/>
    <col min="198" max="199" width="7.375" bestFit="1" customWidth="1"/>
    <col min="200" max="203" width="6.25" bestFit="1" customWidth="1"/>
    <col min="204" max="206" width="7.375" bestFit="1" customWidth="1"/>
    <col min="207" max="208" width="4" bestFit="1" customWidth="1"/>
    <col min="209" max="209" width="7.375" bestFit="1" customWidth="1"/>
    <col min="210" max="211" width="6.25" bestFit="1" customWidth="1"/>
    <col min="212" max="212" width="7.375" bestFit="1" customWidth="1"/>
    <col min="213" max="213" width="6.25" bestFit="1" customWidth="1"/>
    <col min="214" max="214" width="4" bestFit="1" customWidth="1"/>
    <col min="215" max="215" width="7.375" bestFit="1" customWidth="1"/>
    <col min="216" max="218" width="6.25" bestFit="1" customWidth="1"/>
    <col min="219" max="219" width="7.375" bestFit="1" customWidth="1"/>
    <col min="220" max="220" width="4" bestFit="1" customWidth="1"/>
    <col min="221" max="222" width="6.25" bestFit="1" customWidth="1"/>
    <col min="223" max="224" width="4" bestFit="1" customWidth="1"/>
    <col min="225" max="225" width="7.375" bestFit="1" customWidth="1"/>
    <col min="226" max="226" width="6.25" bestFit="1" customWidth="1"/>
    <col min="227" max="227" width="4" bestFit="1" customWidth="1"/>
    <col min="228" max="228" width="7.375" bestFit="1" customWidth="1"/>
    <col min="229" max="229" width="4" bestFit="1" customWidth="1"/>
    <col min="230" max="231" width="7.375" bestFit="1" customWidth="1"/>
    <col min="232" max="233" width="6.25" bestFit="1" customWidth="1"/>
    <col min="234" max="234" width="4" bestFit="1" customWidth="1"/>
    <col min="235" max="238" width="6.25" bestFit="1" customWidth="1"/>
    <col min="239" max="239" width="7.375" bestFit="1" customWidth="1"/>
    <col min="240" max="240" width="6.25" bestFit="1" customWidth="1"/>
    <col min="241" max="241" width="4" bestFit="1" customWidth="1"/>
    <col min="242" max="242" width="6.25" bestFit="1" customWidth="1"/>
    <col min="243" max="243" width="4" bestFit="1" customWidth="1"/>
    <col min="244" max="244" width="7.375" bestFit="1" customWidth="1"/>
    <col min="245" max="246" width="6.25" bestFit="1" customWidth="1"/>
    <col min="247" max="249" width="7.375" bestFit="1" customWidth="1"/>
    <col min="250" max="250" width="4" bestFit="1" customWidth="1"/>
    <col min="251" max="252" width="7.375" bestFit="1" customWidth="1"/>
    <col min="253" max="253" width="4" bestFit="1" customWidth="1"/>
    <col min="254" max="254" width="6.25" bestFit="1" customWidth="1"/>
    <col min="255" max="255" width="7.375" bestFit="1" customWidth="1"/>
    <col min="256" max="256" width="4" bestFit="1" customWidth="1"/>
    <col min="257" max="258" width="7.375" bestFit="1" customWidth="1"/>
    <col min="259" max="259" width="6.25" bestFit="1" customWidth="1"/>
    <col min="260" max="261" width="7.375" bestFit="1" customWidth="1"/>
    <col min="262" max="262" width="4" bestFit="1" customWidth="1"/>
    <col min="263" max="263" width="7.375" bestFit="1" customWidth="1"/>
    <col min="264" max="264" width="4" bestFit="1" customWidth="1"/>
    <col min="265" max="266" width="7.375" bestFit="1" customWidth="1"/>
    <col min="267" max="269" width="6.25" bestFit="1" customWidth="1"/>
    <col min="270" max="270" width="4" bestFit="1" customWidth="1"/>
    <col min="271" max="271" width="6.25" bestFit="1" customWidth="1"/>
    <col min="272" max="272" width="7.375" bestFit="1" customWidth="1"/>
    <col min="273" max="273" width="4" bestFit="1" customWidth="1"/>
    <col min="274" max="275" width="6.25" bestFit="1" customWidth="1"/>
    <col min="276" max="276" width="7.375" bestFit="1" customWidth="1"/>
    <col min="277" max="277" width="8.5" bestFit="1" customWidth="1"/>
    <col min="278" max="279" width="7.375" bestFit="1" customWidth="1"/>
    <col min="280" max="280" width="5.125" bestFit="1" customWidth="1"/>
    <col min="281" max="282" width="8.5" bestFit="1" customWidth="1"/>
    <col min="283" max="283" width="7.375" bestFit="1" customWidth="1"/>
    <col min="284" max="284" width="5.125" bestFit="1" customWidth="1"/>
    <col min="285" max="285" width="7.375" bestFit="1" customWidth="1"/>
    <col min="286" max="286" width="5.125" bestFit="1" customWidth="1"/>
    <col min="287" max="289" width="8.5" bestFit="1" customWidth="1"/>
    <col min="290" max="290" width="7.375" bestFit="1" customWidth="1"/>
    <col min="291" max="291" width="5.125" bestFit="1" customWidth="1"/>
    <col min="292" max="292" width="8.5" bestFit="1" customWidth="1"/>
    <col min="293" max="293" width="5.125" bestFit="1" customWidth="1"/>
    <col min="294" max="294" width="7.375" bestFit="1" customWidth="1"/>
    <col min="295" max="295" width="5.125" bestFit="1" customWidth="1"/>
    <col min="296" max="296" width="7.375" bestFit="1" customWidth="1"/>
    <col min="297" max="298" width="8.5" bestFit="1" customWidth="1"/>
    <col min="299" max="299" width="7.375" bestFit="1" customWidth="1"/>
    <col min="300" max="300" width="5.125" bestFit="1" customWidth="1"/>
    <col min="301" max="302" width="7.375" bestFit="1" customWidth="1"/>
    <col min="303" max="303" width="5.125" bestFit="1" customWidth="1"/>
    <col min="304" max="305" width="8.5" bestFit="1" customWidth="1"/>
    <col min="306" max="307" width="7.375" bestFit="1" customWidth="1"/>
    <col min="308" max="308" width="8.5" bestFit="1" customWidth="1"/>
    <col min="309" max="309" width="5.125" bestFit="1" customWidth="1"/>
    <col min="310" max="310" width="8.5" bestFit="1" customWidth="1"/>
    <col min="311" max="315" width="7.375" bestFit="1" customWidth="1"/>
    <col min="316" max="316" width="8.5" bestFit="1" customWidth="1"/>
    <col min="317" max="319" width="7.375" bestFit="1" customWidth="1"/>
    <col min="320" max="320" width="8.5" bestFit="1" customWidth="1"/>
    <col min="321" max="321" width="7.375" bestFit="1" customWidth="1"/>
    <col min="322" max="324" width="8.5" bestFit="1" customWidth="1"/>
    <col min="325" max="325" width="5.125" bestFit="1" customWidth="1"/>
    <col min="326" max="326" width="8.5" bestFit="1" customWidth="1"/>
    <col min="327" max="329" width="7.375" bestFit="1" customWidth="1"/>
    <col min="330" max="330" width="5.125" bestFit="1" customWidth="1"/>
    <col min="331" max="331" width="7.375" bestFit="1" customWidth="1"/>
    <col min="332" max="332" width="5.125" bestFit="1" customWidth="1"/>
    <col min="333" max="333" width="7.375" bestFit="1" customWidth="1"/>
    <col min="334" max="334" width="8.5" bestFit="1" customWidth="1"/>
    <col min="335" max="336" width="7.375" bestFit="1" customWidth="1"/>
    <col min="337" max="337" width="8.5" bestFit="1" customWidth="1"/>
    <col min="338" max="338" width="7.375" bestFit="1" customWidth="1"/>
    <col min="339" max="339" width="8.5" bestFit="1" customWidth="1"/>
    <col min="340" max="340" width="5.125" bestFit="1" customWidth="1"/>
    <col min="341" max="344" width="7.375" bestFit="1" customWidth="1"/>
    <col min="345" max="346" width="8.5" bestFit="1" customWidth="1"/>
    <col min="347" max="347" width="7.375" bestFit="1" customWidth="1"/>
    <col min="348" max="348" width="5.125" bestFit="1" customWidth="1"/>
    <col min="349" max="349" width="7.375" bestFit="1" customWidth="1"/>
    <col min="350" max="351" width="8.5" bestFit="1" customWidth="1"/>
    <col min="352" max="352" width="7.375" bestFit="1" customWidth="1"/>
    <col min="353" max="353" width="5.125" bestFit="1" customWidth="1"/>
    <col min="354" max="354" width="8.5" bestFit="1" customWidth="1"/>
    <col min="355" max="355" width="7.375" bestFit="1" customWidth="1"/>
    <col min="356" max="356" width="5.125" bestFit="1" customWidth="1"/>
    <col min="357" max="358" width="7.375" bestFit="1" customWidth="1"/>
    <col min="359" max="359" width="5.125" bestFit="1" customWidth="1"/>
    <col min="360" max="361" width="7.375" bestFit="1" customWidth="1"/>
    <col min="362" max="363" width="8.5" bestFit="1" customWidth="1"/>
    <col min="364" max="364" width="5.125" bestFit="1" customWidth="1"/>
    <col min="365" max="366" width="7.375" bestFit="1" customWidth="1"/>
    <col min="367" max="367" width="5.125" bestFit="1" customWidth="1"/>
    <col min="368" max="369" width="7.375" bestFit="1" customWidth="1"/>
    <col min="370" max="370" width="8.5" bestFit="1" customWidth="1"/>
    <col min="371" max="371" width="5.125" bestFit="1" customWidth="1"/>
    <col min="372" max="373" width="8.5" bestFit="1" customWidth="1"/>
    <col min="374" max="375" width="7.375" bestFit="1" customWidth="1"/>
    <col min="376" max="376" width="8.5" bestFit="1" customWidth="1"/>
    <col min="377" max="377" width="7.375" bestFit="1" customWidth="1"/>
    <col min="378" max="378" width="8.5" bestFit="1" customWidth="1"/>
    <col min="379" max="379" width="7.375" bestFit="1" customWidth="1"/>
    <col min="380" max="380" width="8.5" bestFit="1" customWidth="1"/>
    <col min="381" max="381" width="5.125" bestFit="1" customWidth="1"/>
    <col min="382" max="382" width="7.375" bestFit="1" customWidth="1"/>
    <col min="383" max="383" width="5.125" bestFit="1" customWidth="1"/>
    <col min="384" max="385" width="8.5" bestFit="1" customWidth="1"/>
    <col min="386" max="388" width="7.375" bestFit="1" customWidth="1"/>
    <col min="389" max="389" width="5.125" bestFit="1" customWidth="1"/>
    <col min="390" max="390" width="7.375" bestFit="1" customWidth="1"/>
    <col min="391" max="391" width="5.125" bestFit="1" customWidth="1"/>
    <col min="392" max="394" width="8.5" bestFit="1" customWidth="1"/>
    <col min="395" max="395" width="7.375" bestFit="1" customWidth="1"/>
    <col min="396" max="396" width="8.5" bestFit="1" customWidth="1"/>
    <col min="397" max="397" width="5.125" bestFit="1" customWidth="1"/>
    <col min="398" max="399" width="7.375" bestFit="1" customWidth="1"/>
    <col min="400" max="401" width="8.5" bestFit="1" customWidth="1"/>
    <col min="402" max="402" width="5.125" bestFit="1" customWidth="1"/>
    <col min="403" max="403" width="7.375" bestFit="1" customWidth="1"/>
    <col min="404" max="404" width="8.5" bestFit="1" customWidth="1"/>
    <col min="405" max="406" width="7.375" bestFit="1" customWidth="1"/>
    <col min="407" max="407" width="5.125" bestFit="1" customWidth="1"/>
    <col min="408" max="408" width="7.375" bestFit="1" customWidth="1"/>
    <col min="409" max="409" width="8.5" bestFit="1" customWidth="1"/>
    <col min="410" max="410" width="5.125" bestFit="1" customWidth="1"/>
    <col min="411" max="411" width="8.5" bestFit="1" customWidth="1"/>
    <col min="412" max="413" width="7.375" bestFit="1" customWidth="1"/>
    <col min="414" max="415" width="8.5" bestFit="1" customWidth="1"/>
    <col min="416" max="416" width="7.375" bestFit="1" customWidth="1"/>
    <col min="417" max="417" width="8.5" bestFit="1" customWidth="1"/>
    <col min="418" max="418" width="5.125" bestFit="1" customWidth="1"/>
    <col min="419" max="420" width="8.5" bestFit="1" customWidth="1"/>
    <col min="421" max="421" width="7.375" bestFit="1" customWidth="1"/>
    <col min="422" max="422" width="8.5" bestFit="1" customWidth="1"/>
    <col min="423" max="423" width="5.125" bestFit="1" customWidth="1"/>
    <col min="424" max="424" width="7.375" bestFit="1" customWidth="1"/>
    <col min="425" max="426" width="8.5" bestFit="1" customWidth="1"/>
    <col min="427" max="429" width="7.375" bestFit="1" customWidth="1"/>
    <col min="430" max="430" width="8.5" bestFit="1" customWidth="1"/>
    <col min="431" max="432" width="5.125" bestFit="1" customWidth="1"/>
    <col min="433" max="433" width="7.375" bestFit="1" customWidth="1"/>
    <col min="434" max="435" width="8.5" bestFit="1" customWidth="1"/>
    <col min="436" max="438" width="7.375" bestFit="1" customWidth="1"/>
    <col min="439" max="439" width="8.5" bestFit="1" customWidth="1"/>
    <col min="440" max="441" width="5.125" bestFit="1" customWidth="1"/>
    <col min="442" max="443" width="7.375" bestFit="1" customWidth="1"/>
    <col min="444" max="444" width="8.5" bestFit="1" customWidth="1"/>
    <col min="445" max="445" width="5.125" bestFit="1" customWidth="1"/>
    <col min="446" max="446" width="7.375" bestFit="1" customWidth="1"/>
    <col min="447" max="447" width="8.5" bestFit="1" customWidth="1"/>
    <col min="448" max="448" width="5.125" bestFit="1" customWidth="1"/>
    <col min="449" max="449" width="7.375" bestFit="1" customWidth="1"/>
    <col min="450" max="450" width="5.125" bestFit="1" customWidth="1"/>
    <col min="451" max="452" width="8.5" bestFit="1" customWidth="1"/>
    <col min="453" max="453" width="7.375" bestFit="1" customWidth="1"/>
    <col min="454" max="454" width="5.125" bestFit="1" customWidth="1"/>
    <col min="455" max="455" width="7.375" bestFit="1" customWidth="1"/>
    <col min="456" max="457" width="8.5" bestFit="1" customWidth="1"/>
    <col min="458" max="458" width="7.375" bestFit="1" customWidth="1"/>
    <col min="459" max="459" width="5.125" bestFit="1" customWidth="1"/>
    <col min="460" max="461" width="8.5" bestFit="1" customWidth="1"/>
    <col min="462" max="462" width="5.125" bestFit="1" customWidth="1"/>
    <col min="463" max="463" width="7.375" bestFit="1" customWidth="1"/>
    <col min="464" max="464" width="8.5" bestFit="1" customWidth="1"/>
    <col min="465" max="465" width="5.125" bestFit="1" customWidth="1"/>
    <col min="466" max="466" width="7.375" bestFit="1" customWidth="1"/>
    <col min="467" max="467" width="8.5" bestFit="1" customWidth="1"/>
    <col min="468" max="469" width="7.375" bestFit="1" customWidth="1"/>
    <col min="470" max="470" width="5.125" bestFit="1" customWidth="1"/>
    <col min="471" max="471" width="8.5" bestFit="1" customWidth="1"/>
    <col min="472" max="473" width="7.375" bestFit="1" customWidth="1"/>
    <col min="474" max="474" width="8.5" bestFit="1" customWidth="1"/>
    <col min="475" max="476" width="7.375" bestFit="1" customWidth="1"/>
    <col min="477" max="477" width="5.125" bestFit="1" customWidth="1"/>
    <col min="478" max="478" width="7.375" bestFit="1" customWidth="1"/>
    <col min="479" max="479" width="5.125" bestFit="1" customWidth="1"/>
    <col min="480" max="480" width="8.5" bestFit="1" customWidth="1"/>
    <col min="481" max="481" width="7.375" bestFit="1" customWidth="1"/>
    <col min="482" max="482" width="5.125" bestFit="1" customWidth="1"/>
    <col min="483" max="485" width="7.375" bestFit="1" customWidth="1"/>
    <col min="486" max="486" width="5.125" bestFit="1" customWidth="1"/>
    <col min="487" max="487" width="7.375" bestFit="1" customWidth="1"/>
    <col min="488" max="488" width="5.125" bestFit="1" customWidth="1"/>
    <col min="489" max="491" width="8.5" bestFit="1" customWidth="1"/>
    <col min="492" max="493" width="7.375" bestFit="1" customWidth="1"/>
    <col min="494" max="494" width="5.125" bestFit="1" customWidth="1"/>
    <col min="495" max="497" width="7.375" bestFit="1" customWidth="1"/>
    <col min="498" max="499" width="8.5" bestFit="1" customWidth="1"/>
    <col min="500" max="501" width="7.375" bestFit="1" customWidth="1"/>
    <col min="502" max="502" width="8.5" bestFit="1" customWidth="1"/>
    <col min="503" max="503" width="7.375" bestFit="1" customWidth="1"/>
    <col min="504" max="505" width="8.5" bestFit="1" customWidth="1"/>
    <col min="506" max="506" width="5.125" bestFit="1" customWidth="1"/>
    <col min="507" max="508" width="7.375" bestFit="1" customWidth="1"/>
    <col min="509" max="510" width="8.5" bestFit="1" customWidth="1"/>
    <col min="511" max="511" width="5.125" bestFit="1" customWidth="1"/>
    <col min="512" max="512" width="8.5" bestFit="1" customWidth="1"/>
    <col min="513" max="515" width="7.375" bestFit="1" customWidth="1"/>
    <col min="516" max="516" width="5.125" bestFit="1" customWidth="1"/>
    <col min="517" max="517" width="7.375" bestFit="1" customWidth="1"/>
    <col min="518" max="518" width="8.5" bestFit="1" customWidth="1"/>
    <col min="519" max="519" width="5.125" bestFit="1" customWidth="1"/>
    <col min="520" max="520" width="7.375" bestFit="1" customWidth="1"/>
    <col min="521" max="521" width="8.5" bestFit="1" customWidth="1"/>
    <col min="522" max="523" width="7.375" bestFit="1" customWidth="1"/>
    <col min="524" max="525" width="8.5" bestFit="1" customWidth="1"/>
    <col min="526" max="526" width="5.125" bestFit="1" customWidth="1"/>
    <col min="527" max="528" width="7.375" bestFit="1" customWidth="1"/>
    <col min="529" max="529" width="8.5" bestFit="1" customWidth="1"/>
    <col min="530" max="531" width="7.375" bestFit="1" customWidth="1"/>
    <col min="532" max="533" width="8.5" bestFit="1" customWidth="1"/>
    <col min="534" max="534" width="7.375" bestFit="1" customWidth="1"/>
    <col min="535" max="535" width="5.125" bestFit="1" customWidth="1"/>
    <col min="536" max="538" width="8.5" bestFit="1" customWidth="1"/>
    <col min="539" max="539" width="7.375" bestFit="1" customWidth="1"/>
    <col min="540" max="540" width="8.5" bestFit="1" customWidth="1"/>
    <col min="541" max="542" width="7.375" bestFit="1" customWidth="1"/>
    <col min="543" max="543" width="8.5" bestFit="1" customWidth="1"/>
    <col min="544" max="544" width="5.125" bestFit="1" customWidth="1"/>
    <col min="545" max="545" width="8.5" bestFit="1" customWidth="1"/>
    <col min="546" max="547" width="7.375" bestFit="1" customWidth="1"/>
    <col min="548" max="548" width="5.125" bestFit="1" customWidth="1"/>
    <col min="549" max="551" width="7.375" bestFit="1" customWidth="1"/>
    <col min="552" max="552" width="8.5" bestFit="1" customWidth="1"/>
    <col min="553" max="553" width="5.125" bestFit="1" customWidth="1"/>
    <col min="554" max="555" width="7.375" bestFit="1" customWidth="1"/>
    <col min="556" max="556" width="8.5" bestFit="1" customWidth="1"/>
    <col min="557" max="557" width="5.125" bestFit="1" customWidth="1"/>
    <col min="558" max="558" width="8.5" bestFit="1" customWidth="1"/>
    <col min="559" max="559" width="7.375" bestFit="1" customWidth="1"/>
    <col min="560" max="560" width="5.125" bestFit="1" customWidth="1"/>
    <col min="561" max="561" width="7.375" bestFit="1" customWidth="1"/>
    <col min="562" max="562" width="5.125" bestFit="1" customWidth="1"/>
    <col min="563" max="563" width="8.5" bestFit="1" customWidth="1"/>
    <col min="564" max="565" width="7.375" bestFit="1" customWidth="1"/>
    <col min="566" max="566" width="5.125" bestFit="1" customWidth="1"/>
    <col min="567" max="567" width="7.375" bestFit="1" customWidth="1"/>
    <col min="568" max="569" width="8.5" bestFit="1" customWidth="1"/>
    <col min="570" max="570" width="7.375" bestFit="1" customWidth="1"/>
    <col min="571" max="571" width="5.125" bestFit="1" customWidth="1"/>
    <col min="572" max="572" width="7.375" bestFit="1" customWidth="1"/>
    <col min="573" max="573" width="8.5" bestFit="1" customWidth="1"/>
    <col min="574" max="574" width="7.375" bestFit="1" customWidth="1"/>
    <col min="575" max="575" width="5.125" bestFit="1" customWidth="1"/>
    <col min="576" max="577" width="7.375" bestFit="1" customWidth="1"/>
    <col min="578" max="578" width="5.125" bestFit="1" customWidth="1"/>
    <col min="579" max="580" width="7.375" bestFit="1" customWidth="1"/>
    <col min="581" max="581" width="5.125" bestFit="1" customWidth="1"/>
    <col min="582" max="582" width="7.375" bestFit="1" customWidth="1"/>
    <col min="583" max="583" width="5.125" bestFit="1" customWidth="1"/>
    <col min="584" max="585" width="8.5" bestFit="1" customWidth="1"/>
    <col min="586" max="586" width="5.125" bestFit="1" customWidth="1"/>
    <col min="587" max="588" width="8.5" bestFit="1" customWidth="1"/>
    <col min="589" max="593" width="7.375" bestFit="1" customWidth="1"/>
    <col min="594" max="594" width="8.5" bestFit="1" customWidth="1"/>
    <col min="595" max="597" width="7.375" bestFit="1" customWidth="1"/>
    <col min="598" max="598" width="5.125" bestFit="1" customWidth="1"/>
    <col min="599" max="600" width="7.375" bestFit="1" customWidth="1"/>
    <col min="601" max="601" width="5.125" bestFit="1" customWidth="1"/>
    <col min="602" max="602" width="7.375" bestFit="1" customWidth="1"/>
    <col min="603" max="603" width="5.125" bestFit="1" customWidth="1"/>
    <col min="604" max="604" width="7.375" bestFit="1" customWidth="1"/>
    <col min="605" max="605" width="8.5" bestFit="1" customWidth="1"/>
    <col min="606" max="606" width="5.125" bestFit="1" customWidth="1"/>
    <col min="607" max="608" width="7.375" bestFit="1" customWidth="1"/>
    <col min="609" max="609" width="8.5" bestFit="1" customWidth="1"/>
    <col min="610" max="611" width="5.125" bestFit="1" customWidth="1"/>
    <col min="612" max="614" width="7.375" bestFit="1" customWidth="1"/>
    <col min="615" max="615" width="8.5" bestFit="1" customWidth="1"/>
    <col min="616" max="616" width="5.125" bestFit="1" customWidth="1"/>
    <col min="617" max="617" width="8.5" bestFit="1" customWidth="1"/>
    <col min="618" max="618" width="5.125" bestFit="1" customWidth="1"/>
    <col min="619" max="620" width="7.375" bestFit="1" customWidth="1"/>
    <col min="621" max="621" width="8.5" bestFit="1" customWidth="1"/>
    <col min="622" max="622" width="5.125" bestFit="1" customWidth="1"/>
    <col min="623" max="625" width="7.375" bestFit="1" customWidth="1"/>
    <col min="626" max="629" width="8.5" bestFit="1" customWidth="1"/>
    <col min="630" max="630" width="5.125" bestFit="1" customWidth="1"/>
    <col min="631" max="632" width="7.375" bestFit="1" customWidth="1"/>
    <col min="633" max="633" width="5.125" bestFit="1" customWidth="1"/>
    <col min="634" max="634" width="8.5" bestFit="1" customWidth="1"/>
    <col min="635" max="638" width="7.375" bestFit="1" customWidth="1"/>
    <col min="639" max="639" width="5.125" bestFit="1" customWidth="1"/>
    <col min="640" max="641" width="7.375" bestFit="1" customWidth="1"/>
    <col min="642" max="642" width="5.125" bestFit="1" customWidth="1"/>
    <col min="643" max="643" width="8.5" bestFit="1" customWidth="1"/>
    <col min="644" max="644" width="5.125" bestFit="1" customWidth="1"/>
    <col min="645" max="646" width="7.375" bestFit="1" customWidth="1"/>
    <col min="647" max="648" width="5.125" bestFit="1" customWidth="1"/>
    <col min="649" max="650" width="8.5" bestFit="1" customWidth="1"/>
    <col min="651" max="651" width="5.125" bestFit="1" customWidth="1"/>
    <col min="652" max="653" width="7.375" bestFit="1" customWidth="1"/>
    <col min="654" max="654" width="8.5" bestFit="1" customWidth="1"/>
    <col min="655" max="655" width="5.125" bestFit="1" customWidth="1"/>
    <col min="656" max="656" width="7.375" bestFit="1" customWidth="1"/>
    <col min="657" max="657" width="8.5" bestFit="1" customWidth="1"/>
    <col min="658" max="658" width="7.375" bestFit="1" customWidth="1"/>
    <col min="659" max="660" width="8.5" bestFit="1" customWidth="1"/>
    <col min="661" max="661" width="5.125" bestFit="1" customWidth="1"/>
    <col min="662" max="662" width="7.375" bestFit="1" customWidth="1"/>
    <col min="663" max="663" width="5.125" bestFit="1" customWidth="1"/>
    <col min="664" max="665" width="8.5" bestFit="1" customWidth="1"/>
    <col min="666" max="666" width="7.375" bestFit="1" customWidth="1"/>
    <col min="667" max="667" width="8.5" bestFit="1" customWidth="1"/>
    <col min="668" max="670" width="7.375" bestFit="1" customWidth="1"/>
    <col min="671" max="672" width="5.125" bestFit="1" customWidth="1"/>
    <col min="673" max="673" width="7.375" bestFit="1" customWidth="1"/>
    <col min="674" max="674" width="5.125" bestFit="1" customWidth="1"/>
    <col min="675" max="675" width="7.375" bestFit="1" customWidth="1"/>
    <col min="676" max="676" width="5.125" bestFit="1" customWidth="1"/>
    <col min="677" max="677" width="8.5" bestFit="1" customWidth="1"/>
    <col min="678" max="681" width="7.375" bestFit="1" customWidth="1"/>
    <col min="682" max="683" width="8.5" bestFit="1" customWidth="1"/>
    <col min="684" max="684" width="7.375" bestFit="1" customWidth="1"/>
    <col min="685" max="685" width="8.5" bestFit="1" customWidth="1"/>
    <col min="686" max="686" width="5.125" bestFit="1" customWidth="1"/>
    <col min="687" max="687" width="8.5" bestFit="1" customWidth="1"/>
    <col min="688" max="689" width="7.375" bestFit="1" customWidth="1"/>
    <col min="690" max="690" width="8.5" bestFit="1" customWidth="1"/>
    <col min="691" max="691" width="7.375" bestFit="1" customWidth="1"/>
    <col min="692" max="693" width="5.125" bestFit="1" customWidth="1"/>
    <col min="694" max="695" width="7.375" bestFit="1" customWidth="1"/>
    <col min="696" max="696" width="8.5" bestFit="1" customWidth="1"/>
    <col min="697" max="697" width="5.125" bestFit="1" customWidth="1"/>
    <col min="698" max="699" width="7.375" bestFit="1" customWidth="1"/>
    <col min="700" max="700" width="8.5" bestFit="1" customWidth="1"/>
    <col min="701" max="702" width="7.375" bestFit="1" customWidth="1"/>
    <col min="703" max="704" width="8.5" bestFit="1" customWidth="1"/>
    <col min="705" max="706" width="5.125" bestFit="1" customWidth="1"/>
    <col min="707" max="708" width="7.375" bestFit="1" customWidth="1"/>
    <col min="709" max="711" width="8.5" bestFit="1" customWidth="1"/>
    <col min="712" max="712" width="7.375" bestFit="1" customWidth="1"/>
    <col min="713" max="713" width="8.5" bestFit="1" customWidth="1"/>
    <col min="714" max="714" width="7.375" bestFit="1" customWidth="1"/>
    <col min="715" max="715" width="8.5" bestFit="1" customWidth="1"/>
    <col min="716" max="716" width="5.125" bestFit="1" customWidth="1"/>
    <col min="717" max="718" width="7.375" bestFit="1" customWidth="1"/>
    <col min="719" max="719" width="8.5" bestFit="1" customWidth="1"/>
    <col min="720" max="720" width="7.375" bestFit="1" customWidth="1"/>
    <col min="721" max="721" width="8.5" bestFit="1" customWidth="1"/>
    <col min="722" max="722" width="7.375" bestFit="1" customWidth="1"/>
    <col min="723" max="723" width="8.5" bestFit="1" customWidth="1"/>
    <col min="724" max="724" width="5.125" bestFit="1" customWidth="1"/>
    <col min="725" max="728" width="7.375" bestFit="1" customWidth="1"/>
    <col min="729" max="729" width="5.125" bestFit="1" customWidth="1"/>
    <col min="730" max="734" width="8.5" bestFit="1" customWidth="1"/>
    <col min="735" max="735" width="5.125" bestFit="1" customWidth="1"/>
    <col min="736" max="736" width="7.375" bestFit="1" customWidth="1"/>
    <col min="737" max="737" width="5.125" bestFit="1" customWidth="1"/>
    <col min="738" max="739" width="7.375" bestFit="1" customWidth="1"/>
    <col min="740" max="740" width="5.125" bestFit="1" customWidth="1"/>
    <col min="741" max="741" width="7.375" bestFit="1" customWidth="1"/>
    <col min="742" max="742" width="5.125" bestFit="1" customWidth="1"/>
    <col min="743" max="744" width="7.375" bestFit="1" customWidth="1"/>
    <col min="745" max="745" width="8.5" bestFit="1" customWidth="1"/>
    <col min="746" max="748" width="7.375" bestFit="1" customWidth="1"/>
    <col min="749" max="749" width="5.125" bestFit="1" customWidth="1"/>
    <col min="750" max="750" width="7.375" bestFit="1" customWidth="1"/>
    <col min="751" max="751" width="5.125" bestFit="1" customWidth="1"/>
    <col min="752" max="752" width="8.5" bestFit="1" customWidth="1"/>
    <col min="753" max="753" width="7.375" bestFit="1" customWidth="1"/>
    <col min="754" max="754" width="8.5" bestFit="1" customWidth="1"/>
    <col min="755" max="758" width="7.375" bestFit="1" customWidth="1"/>
    <col min="759" max="760" width="5.125" bestFit="1" customWidth="1"/>
    <col min="761" max="761" width="8.5" bestFit="1" customWidth="1"/>
    <col min="762" max="763" width="7.375" bestFit="1" customWidth="1"/>
    <col min="764" max="764" width="8.5" bestFit="1" customWidth="1"/>
    <col min="765" max="766" width="5.125" bestFit="1" customWidth="1"/>
    <col min="767" max="767" width="8.5" bestFit="1" customWidth="1"/>
    <col min="768" max="770" width="7.375" bestFit="1" customWidth="1"/>
    <col min="771" max="772" width="8.5" bestFit="1" customWidth="1"/>
    <col min="773" max="773" width="5.125" bestFit="1" customWidth="1"/>
    <col min="774" max="775" width="8.5" bestFit="1" customWidth="1"/>
    <col min="776" max="776" width="5.125" bestFit="1" customWidth="1"/>
    <col min="777" max="777" width="7.375" bestFit="1" customWidth="1"/>
    <col min="778" max="778" width="8.5" bestFit="1" customWidth="1"/>
    <col min="779" max="779" width="5.125" bestFit="1" customWidth="1"/>
    <col min="780" max="782" width="7.375" bestFit="1" customWidth="1"/>
    <col min="783" max="783" width="8.5" bestFit="1" customWidth="1"/>
    <col min="784" max="784" width="7.375" bestFit="1" customWidth="1"/>
    <col min="785" max="785" width="8.5" bestFit="1" customWidth="1"/>
    <col min="786" max="788" width="7.375" bestFit="1" customWidth="1"/>
    <col min="789" max="790" width="8.5" bestFit="1" customWidth="1"/>
    <col min="791" max="792" width="7.375" bestFit="1" customWidth="1"/>
    <col min="793" max="794" width="8.5" bestFit="1" customWidth="1"/>
    <col min="795" max="796" width="7.375" bestFit="1" customWidth="1"/>
    <col min="797" max="797" width="8.5" bestFit="1" customWidth="1"/>
    <col min="798" max="798" width="5.125" bestFit="1" customWidth="1"/>
    <col min="799" max="800" width="7.375" bestFit="1" customWidth="1"/>
    <col min="801" max="801" width="5.125" bestFit="1" customWidth="1"/>
    <col min="802" max="802" width="8.5" bestFit="1" customWidth="1"/>
    <col min="803" max="805" width="7.375" bestFit="1" customWidth="1"/>
    <col min="806" max="806" width="8.5" bestFit="1" customWidth="1"/>
    <col min="807" max="807" width="5.125" bestFit="1" customWidth="1"/>
    <col min="808" max="808" width="8.5" bestFit="1" customWidth="1"/>
    <col min="809" max="809" width="7.375" bestFit="1" customWidth="1"/>
    <col min="810" max="811" width="8.5" bestFit="1" customWidth="1"/>
    <col min="812" max="812" width="5.125" bestFit="1" customWidth="1"/>
    <col min="813" max="813" width="7.375" bestFit="1" customWidth="1"/>
    <col min="814" max="814" width="5.125" bestFit="1" customWidth="1"/>
    <col min="815" max="817" width="7.375" bestFit="1" customWidth="1"/>
    <col min="818" max="818" width="8.5" bestFit="1" customWidth="1"/>
    <col min="819" max="820" width="7.375" bestFit="1" customWidth="1"/>
    <col min="821" max="821" width="8.5" bestFit="1" customWidth="1"/>
    <col min="822" max="822" width="7.375" bestFit="1" customWidth="1"/>
    <col min="823" max="823" width="5.125" bestFit="1" customWidth="1"/>
    <col min="824" max="824" width="7.375" bestFit="1" customWidth="1"/>
    <col min="825" max="825" width="8.5" bestFit="1" customWidth="1"/>
    <col min="826" max="829" width="7.375" bestFit="1" customWidth="1"/>
    <col min="830" max="831" width="5.125" bestFit="1" customWidth="1"/>
    <col min="832" max="832" width="8.5" bestFit="1" customWidth="1"/>
    <col min="833" max="833" width="7.375" bestFit="1" customWidth="1"/>
    <col min="834" max="835" width="5.125" bestFit="1" customWidth="1"/>
    <col min="836" max="836" width="8.5" bestFit="1" customWidth="1"/>
    <col min="837" max="838" width="5.125" bestFit="1" customWidth="1"/>
    <col min="839" max="840" width="8.5" bestFit="1" customWidth="1"/>
    <col min="841" max="841" width="5.125" bestFit="1" customWidth="1"/>
    <col min="842" max="845" width="8.5" bestFit="1" customWidth="1"/>
    <col min="846" max="846" width="5.125" bestFit="1" customWidth="1"/>
    <col min="847" max="850" width="8.5" bestFit="1" customWidth="1"/>
    <col min="851" max="851" width="5.125" bestFit="1" customWidth="1"/>
    <col min="852" max="853" width="7.375" bestFit="1" customWidth="1"/>
    <col min="854" max="854" width="5.125" bestFit="1" customWidth="1"/>
    <col min="855" max="855" width="7.375" bestFit="1" customWidth="1"/>
    <col min="856" max="856" width="5.125" bestFit="1" customWidth="1"/>
    <col min="857" max="857" width="8.5" bestFit="1" customWidth="1"/>
    <col min="858" max="858" width="5.125" bestFit="1" customWidth="1"/>
    <col min="859" max="859" width="7.375" bestFit="1" customWidth="1"/>
    <col min="860" max="860" width="8.5" bestFit="1" customWidth="1"/>
    <col min="861" max="861" width="7.375" bestFit="1" customWidth="1"/>
    <col min="862" max="862" width="5.125" bestFit="1" customWidth="1"/>
    <col min="863" max="864" width="7.375" bestFit="1" customWidth="1"/>
    <col min="865" max="865" width="5.125" bestFit="1" customWidth="1"/>
    <col min="866" max="866" width="7.375" bestFit="1" customWidth="1"/>
    <col min="867" max="867" width="8.5" bestFit="1" customWidth="1"/>
    <col min="868" max="869" width="5.125" bestFit="1" customWidth="1"/>
    <col min="870" max="871" width="7.375" bestFit="1" customWidth="1"/>
    <col min="872" max="872" width="8.5" bestFit="1" customWidth="1"/>
    <col min="873" max="873" width="7.375" bestFit="1" customWidth="1"/>
    <col min="874" max="874" width="8.5" bestFit="1" customWidth="1"/>
    <col min="875" max="876" width="7.375" bestFit="1" customWidth="1"/>
    <col min="877" max="878" width="8.5" bestFit="1" customWidth="1"/>
    <col min="879" max="879" width="5.125" bestFit="1" customWidth="1"/>
    <col min="880" max="883" width="7.375" bestFit="1" customWidth="1"/>
    <col min="884" max="885" width="8.5" bestFit="1" customWidth="1"/>
    <col min="886" max="886" width="7.375" bestFit="1" customWidth="1"/>
    <col min="887" max="888" width="5.125" bestFit="1" customWidth="1"/>
    <col min="889" max="894" width="7.375" bestFit="1" customWidth="1"/>
    <col min="895" max="895" width="5.125" bestFit="1" customWidth="1"/>
    <col min="896" max="897" width="7.375" bestFit="1" customWidth="1"/>
    <col min="898" max="898" width="5.125" bestFit="1" customWidth="1"/>
    <col min="899" max="900" width="7.375" bestFit="1" customWidth="1"/>
    <col min="901" max="903" width="8.5" bestFit="1" customWidth="1"/>
    <col min="904" max="905" width="7.375" bestFit="1" customWidth="1"/>
    <col min="906" max="906" width="5.125" bestFit="1" customWidth="1"/>
    <col min="907" max="907" width="8.5" bestFit="1" customWidth="1"/>
    <col min="908" max="908" width="7.375" bestFit="1" customWidth="1"/>
    <col min="909" max="909" width="8.5" bestFit="1" customWidth="1"/>
    <col min="910" max="910" width="5.125" bestFit="1" customWidth="1"/>
    <col min="911" max="914" width="7.375" bestFit="1" customWidth="1"/>
    <col min="915" max="915" width="5.125" bestFit="1" customWidth="1"/>
    <col min="916" max="916" width="8.5" bestFit="1" customWidth="1"/>
    <col min="917" max="917" width="7.375" bestFit="1" customWidth="1"/>
    <col min="918" max="918" width="5.125" bestFit="1" customWidth="1"/>
    <col min="919" max="920" width="7.375" bestFit="1" customWidth="1"/>
    <col min="921" max="921" width="8.5" bestFit="1" customWidth="1"/>
    <col min="922" max="922" width="5.125" bestFit="1" customWidth="1"/>
    <col min="923" max="923" width="7.375" bestFit="1" customWidth="1"/>
    <col min="924" max="924" width="8.5" bestFit="1" customWidth="1"/>
    <col min="925" max="926" width="7.375" bestFit="1" customWidth="1"/>
    <col min="927" max="928" width="5.125" bestFit="1" customWidth="1"/>
    <col min="929" max="929" width="8.5" bestFit="1" customWidth="1"/>
    <col min="930" max="933" width="5.125" bestFit="1" customWidth="1"/>
    <col min="934" max="934" width="8.5" bestFit="1" customWidth="1"/>
    <col min="935" max="935" width="5.125" bestFit="1" customWidth="1"/>
    <col min="936" max="936" width="8.5" bestFit="1" customWidth="1"/>
    <col min="937" max="937" width="7.375" bestFit="1" customWidth="1"/>
    <col min="938" max="938" width="5.125" bestFit="1" customWidth="1"/>
    <col min="939" max="939" width="7.375" bestFit="1" customWidth="1"/>
    <col min="940" max="940" width="8.5" bestFit="1" customWidth="1"/>
    <col min="941" max="941" width="5.125" bestFit="1" customWidth="1"/>
    <col min="942" max="942" width="8.5" bestFit="1" customWidth="1"/>
    <col min="943" max="943" width="5.125" bestFit="1" customWidth="1"/>
    <col min="944" max="945" width="8.5" bestFit="1" customWidth="1"/>
    <col min="946" max="948" width="7.375" bestFit="1" customWidth="1"/>
    <col min="949" max="949" width="5.125" bestFit="1" customWidth="1"/>
    <col min="950" max="953" width="7.375" bestFit="1" customWidth="1"/>
    <col min="954" max="954" width="8.5" bestFit="1" customWidth="1"/>
    <col min="955" max="955" width="7.375" bestFit="1" customWidth="1"/>
    <col min="956" max="956" width="8.5" bestFit="1" customWidth="1"/>
    <col min="957" max="957" width="5.125" bestFit="1" customWidth="1"/>
    <col min="958" max="960" width="7.375" bestFit="1" customWidth="1"/>
    <col min="961" max="961" width="5.125" bestFit="1" customWidth="1"/>
    <col min="962" max="962" width="8.5" bestFit="1" customWidth="1"/>
    <col min="963" max="963" width="5.125" bestFit="1" customWidth="1"/>
    <col min="964" max="964" width="8.5" bestFit="1" customWidth="1"/>
    <col min="965" max="965" width="7.375" bestFit="1" customWidth="1"/>
    <col min="966" max="966" width="5.125" bestFit="1" customWidth="1"/>
    <col min="967" max="968" width="8.5" bestFit="1" customWidth="1"/>
    <col min="969" max="969" width="5.125" bestFit="1" customWidth="1"/>
    <col min="970" max="970" width="8.5" bestFit="1" customWidth="1"/>
    <col min="971" max="972" width="7.375" bestFit="1" customWidth="1"/>
    <col min="973" max="973" width="8.5" bestFit="1" customWidth="1"/>
    <col min="974" max="974" width="7.375" bestFit="1" customWidth="1"/>
    <col min="975" max="975" width="8.5" bestFit="1" customWidth="1"/>
    <col min="976" max="976" width="7.375" bestFit="1" customWidth="1"/>
    <col min="977" max="978" width="5.125" bestFit="1" customWidth="1"/>
    <col min="979" max="979" width="7.375" bestFit="1" customWidth="1"/>
    <col min="980" max="980" width="8.5" bestFit="1" customWidth="1"/>
    <col min="981" max="981" width="7.375" bestFit="1" customWidth="1"/>
    <col min="982" max="982" width="5.125" bestFit="1" customWidth="1"/>
    <col min="983" max="983" width="7.375" bestFit="1" customWidth="1"/>
    <col min="984" max="984" width="5.125" bestFit="1" customWidth="1"/>
    <col min="985" max="985" width="7.375" bestFit="1" customWidth="1"/>
    <col min="986" max="986" width="8.5" bestFit="1" customWidth="1"/>
    <col min="987" max="987" width="5.125" bestFit="1" customWidth="1"/>
    <col min="988" max="988" width="7.375" bestFit="1" customWidth="1"/>
    <col min="989" max="989" width="8.5" bestFit="1" customWidth="1"/>
    <col min="990" max="991" width="7.375" bestFit="1" customWidth="1"/>
    <col min="992" max="992" width="8.5" bestFit="1" customWidth="1"/>
    <col min="993" max="993" width="7.375" bestFit="1" customWidth="1"/>
    <col min="994" max="994" width="8.5" bestFit="1" customWidth="1"/>
    <col min="995" max="995" width="7.375" bestFit="1" customWidth="1"/>
    <col min="996" max="996" width="5.125" bestFit="1" customWidth="1"/>
    <col min="997" max="997" width="7.375" bestFit="1" customWidth="1"/>
    <col min="998" max="999" width="8.5" bestFit="1" customWidth="1"/>
    <col min="1000" max="1000" width="7.375" bestFit="1" customWidth="1"/>
    <col min="1001" max="1001" width="8.5" bestFit="1" customWidth="1"/>
    <col min="1002" max="1003" width="5.125" bestFit="1" customWidth="1"/>
    <col min="1004" max="1004" width="8.5" bestFit="1" customWidth="1"/>
    <col min="1005" max="1005" width="7.375" bestFit="1" customWidth="1"/>
    <col min="1006" max="1006" width="5.125" bestFit="1" customWidth="1"/>
    <col min="1007" max="1008" width="8.5" bestFit="1" customWidth="1"/>
    <col min="1009" max="1011" width="7.375" bestFit="1" customWidth="1"/>
    <col min="1012" max="1013" width="8.5" bestFit="1" customWidth="1"/>
    <col min="1014" max="1014" width="7.375" bestFit="1" customWidth="1"/>
    <col min="1015" max="1015" width="5.125" bestFit="1" customWidth="1"/>
    <col min="1016" max="1017" width="7.375" bestFit="1" customWidth="1"/>
    <col min="1018" max="1021" width="8.5" bestFit="1" customWidth="1"/>
    <col min="1022" max="1022" width="7.375" bestFit="1" customWidth="1"/>
    <col min="1023" max="1023" width="8.5" bestFit="1" customWidth="1"/>
    <col min="1024" max="1024" width="7.375" bestFit="1" customWidth="1"/>
    <col min="1025" max="1025" width="5.125" bestFit="1" customWidth="1"/>
    <col min="1026" max="1026" width="8.5" bestFit="1" customWidth="1"/>
    <col min="1027" max="1027" width="7.375" bestFit="1" customWidth="1"/>
    <col min="1028" max="1028" width="8.5" bestFit="1" customWidth="1"/>
    <col min="1029" max="1029" width="5.125" bestFit="1" customWidth="1"/>
    <col min="1030" max="1030" width="7.375" bestFit="1" customWidth="1"/>
    <col min="1031" max="1032" width="5.125" bestFit="1" customWidth="1"/>
    <col min="1033" max="1033" width="7.375" bestFit="1" customWidth="1"/>
    <col min="1034" max="1034" width="5.125" bestFit="1" customWidth="1"/>
    <col min="1035" max="1035" width="8.5" bestFit="1" customWidth="1"/>
    <col min="1036" max="1036" width="7.375" bestFit="1" customWidth="1"/>
    <col min="1037" max="1037" width="8.5" bestFit="1" customWidth="1"/>
    <col min="1038" max="1038" width="5.125" bestFit="1" customWidth="1"/>
    <col min="1039" max="1041" width="7.375" bestFit="1" customWidth="1"/>
    <col min="1042" max="1042" width="5.125" bestFit="1" customWidth="1"/>
    <col min="1043" max="1044" width="7.375" bestFit="1" customWidth="1"/>
    <col min="1045" max="1045" width="8.5" bestFit="1" customWidth="1"/>
    <col min="1046" max="1046" width="7.375" bestFit="1" customWidth="1"/>
    <col min="1047" max="1047" width="5.125" bestFit="1" customWidth="1"/>
    <col min="1048" max="1049" width="7.375" bestFit="1" customWidth="1"/>
    <col min="1050" max="1050" width="5.125" bestFit="1" customWidth="1"/>
    <col min="1051" max="1051" width="7.375" bestFit="1" customWidth="1"/>
    <col min="1052" max="1052" width="8.5" bestFit="1" customWidth="1"/>
    <col min="1053" max="1053" width="7.375" bestFit="1" customWidth="1"/>
    <col min="1054" max="1057" width="8.5" bestFit="1" customWidth="1"/>
    <col min="1058" max="1058" width="5.125" bestFit="1" customWidth="1"/>
    <col min="1059" max="1062" width="8.5" bestFit="1" customWidth="1"/>
    <col min="1063" max="1064" width="7.375" bestFit="1" customWidth="1"/>
    <col min="1065" max="1065" width="5.125" bestFit="1" customWidth="1"/>
    <col min="1066" max="1068" width="7.375" bestFit="1" customWidth="1"/>
    <col min="1069" max="1069" width="8.5" bestFit="1" customWidth="1"/>
    <col min="1070" max="1070" width="5.125" bestFit="1" customWidth="1"/>
    <col min="1071" max="1075" width="7.375" bestFit="1" customWidth="1"/>
    <col min="1076" max="1076" width="8.5" bestFit="1" customWidth="1"/>
    <col min="1077" max="1077" width="7.375" bestFit="1" customWidth="1"/>
    <col min="1078" max="1078" width="5.125" bestFit="1" customWidth="1"/>
    <col min="1079" max="1080" width="8.5" bestFit="1" customWidth="1"/>
    <col min="1081" max="1081" width="5.125" bestFit="1" customWidth="1"/>
    <col min="1082" max="1082" width="8.5" bestFit="1" customWidth="1"/>
    <col min="1083" max="1084" width="7.375" bestFit="1" customWidth="1"/>
    <col min="1085" max="1085" width="5.125" bestFit="1" customWidth="1"/>
    <col min="1086" max="1086" width="7.375" bestFit="1" customWidth="1"/>
    <col min="1087" max="1088" width="8.5" bestFit="1" customWidth="1"/>
    <col min="1089" max="1089" width="7.375" bestFit="1" customWidth="1"/>
    <col min="1090" max="1090" width="8.5" bestFit="1" customWidth="1"/>
    <col min="1091" max="1091" width="7.375" bestFit="1" customWidth="1"/>
    <col min="1092" max="1092" width="5.125" bestFit="1" customWidth="1"/>
    <col min="1093" max="1093" width="8.5" bestFit="1" customWidth="1"/>
    <col min="1094" max="1094" width="5.125" bestFit="1" customWidth="1"/>
    <col min="1095" max="1095" width="7.375" bestFit="1" customWidth="1"/>
    <col min="1096" max="1096" width="5.125" bestFit="1" customWidth="1"/>
    <col min="1097" max="1097" width="7.375" bestFit="1" customWidth="1"/>
    <col min="1098" max="1098" width="5.125" bestFit="1" customWidth="1"/>
    <col min="1099" max="1101" width="7.375" bestFit="1" customWidth="1"/>
    <col min="1102" max="1104" width="8.5" bestFit="1" customWidth="1"/>
    <col min="1105" max="1105" width="5.125" bestFit="1" customWidth="1"/>
    <col min="1106" max="1106" width="8.5" bestFit="1" customWidth="1"/>
    <col min="1107" max="1107" width="7.375" bestFit="1" customWidth="1"/>
    <col min="1108" max="1108" width="5.125" bestFit="1" customWidth="1"/>
    <col min="1109" max="1110" width="8.5" bestFit="1" customWidth="1"/>
    <col min="1111" max="1112" width="5.125" bestFit="1" customWidth="1"/>
    <col min="1113" max="1114" width="8.5" bestFit="1" customWidth="1"/>
    <col min="1115" max="1115" width="7.375" bestFit="1" customWidth="1"/>
    <col min="1116" max="1116" width="8.5" bestFit="1" customWidth="1"/>
    <col min="1117" max="1117" width="5.125" bestFit="1" customWidth="1"/>
    <col min="1118" max="1120" width="7.375" bestFit="1" customWidth="1"/>
    <col min="1121" max="1121" width="5.125" bestFit="1" customWidth="1"/>
    <col min="1122" max="1122" width="7.375" bestFit="1" customWidth="1"/>
    <col min="1123" max="1124" width="5.125" bestFit="1" customWidth="1"/>
    <col min="1125" max="1125" width="8.5" bestFit="1" customWidth="1"/>
    <col min="1126" max="1126" width="5.125" bestFit="1" customWidth="1"/>
    <col min="1127" max="1127" width="8.5" bestFit="1" customWidth="1"/>
    <col min="1128" max="1128" width="5.125" bestFit="1" customWidth="1"/>
    <col min="1129" max="1132" width="8.5" bestFit="1" customWidth="1"/>
    <col min="1133" max="1133" width="5.125" bestFit="1" customWidth="1"/>
    <col min="1134" max="1135" width="8.5" bestFit="1" customWidth="1"/>
    <col min="1136" max="1136" width="7.375" bestFit="1" customWidth="1"/>
    <col min="1137" max="1138" width="8.5" bestFit="1" customWidth="1"/>
    <col min="1139" max="1139" width="5.125" bestFit="1" customWidth="1"/>
    <col min="1140" max="1141" width="8.5" bestFit="1" customWidth="1"/>
    <col min="1142" max="1143" width="7.375" bestFit="1" customWidth="1"/>
    <col min="1144" max="1144" width="5.125" bestFit="1" customWidth="1"/>
    <col min="1145" max="1146" width="7.375" bestFit="1" customWidth="1"/>
    <col min="1147" max="1148" width="8.5" bestFit="1" customWidth="1"/>
    <col min="1149" max="1149" width="5.125" bestFit="1" customWidth="1"/>
    <col min="1150" max="1154" width="7.375" bestFit="1" customWidth="1"/>
    <col min="1155" max="1156" width="8.5" bestFit="1" customWidth="1"/>
    <col min="1157" max="1158" width="7.375" bestFit="1" customWidth="1"/>
    <col min="1159" max="1162" width="8.5" bestFit="1" customWidth="1"/>
    <col min="1163" max="1163" width="5.125" bestFit="1" customWidth="1"/>
    <col min="1164" max="1164" width="8.5" bestFit="1" customWidth="1"/>
    <col min="1165" max="1165" width="7.375" bestFit="1" customWidth="1"/>
    <col min="1166" max="1166" width="8.5" bestFit="1" customWidth="1"/>
    <col min="1167" max="1168" width="7.375" bestFit="1" customWidth="1"/>
    <col min="1169" max="1169" width="8.5" bestFit="1" customWidth="1"/>
    <col min="1170" max="1170" width="7.375" bestFit="1" customWidth="1"/>
    <col min="1171" max="1171" width="5.125" bestFit="1" customWidth="1"/>
    <col min="1172" max="1176" width="8.5" bestFit="1" customWidth="1"/>
    <col min="1177" max="1177" width="7.375" bestFit="1" customWidth="1"/>
    <col min="1178" max="1178" width="8.5" bestFit="1" customWidth="1"/>
    <col min="1179" max="1179" width="5.125" bestFit="1" customWidth="1"/>
    <col min="1180" max="1180" width="8.5" bestFit="1" customWidth="1"/>
    <col min="1181" max="1181" width="5.125" bestFit="1" customWidth="1"/>
    <col min="1182" max="1182" width="7.375" bestFit="1" customWidth="1"/>
    <col min="1183" max="1184" width="5.125" bestFit="1" customWidth="1"/>
    <col min="1185" max="1185" width="8.5" bestFit="1" customWidth="1"/>
    <col min="1186" max="1186" width="7.375" bestFit="1" customWidth="1"/>
    <col min="1187" max="1187" width="5.125" bestFit="1" customWidth="1"/>
    <col min="1188" max="1188" width="8.5" bestFit="1" customWidth="1"/>
    <col min="1189" max="1189" width="5.125" bestFit="1" customWidth="1"/>
    <col min="1190" max="1190" width="8.5" bestFit="1" customWidth="1"/>
    <col min="1191" max="1191" width="5.125" bestFit="1" customWidth="1"/>
    <col min="1192" max="1192" width="7.375" bestFit="1" customWidth="1"/>
    <col min="1193" max="1193" width="5.125" bestFit="1" customWidth="1"/>
    <col min="1194" max="1194" width="8.5" bestFit="1" customWidth="1"/>
    <col min="1195" max="1195" width="5.125" bestFit="1" customWidth="1"/>
    <col min="1196" max="1196" width="7.375" bestFit="1" customWidth="1"/>
    <col min="1197" max="1197" width="8.5" bestFit="1" customWidth="1"/>
    <col min="1198" max="1198" width="5.125" bestFit="1" customWidth="1"/>
    <col min="1199" max="1201" width="8.5" bestFit="1" customWidth="1"/>
    <col min="1202" max="1202" width="5.125" bestFit="1" customWidth="1"/>
    <col min="1203" max="1203" width="7.375" bestFit="1" customWidth="1"/>
    <col min="1204" max="1204" width="5.125" bestFit="1" customWidth="1"/>
    <col min="1205" max="1206" width="8.5" bestFit="1" customWidth="1"/>
    <col min="1207" max="1207" width="5.125" bestFit="1" customWidth="1"/>
    <col min="1208" max="1208" width="8.5" bestFit="1" customWidth="1"/>
    <col min="1209" max="1211" width="7.375" bestFit="1" customWidth="1"/>
    <col min="1212" max="1212" width="8.5" bestFit="1" customWidth="1"/>
    <col min="1213" max="1213" width="5.125" bestFit="1" customWidth="1"/>
    <col min="1214" max="1215" width="7.375" bestFit="1" customWidth="1"/>
    <col min="1216" max="1216" width="5.125" bestFit="1" customWidth="1"/>
    <col min="1217" max="1218" width="7.375" bestFit="1" customWidth="1"/>
    <col min="1219" max="1220" width="8.5" bestFit="1" customWidth="1"/>
    <col min="1221" max="1221" width="5.125" bestFit="1" customWidth="1"/>
    <col min="1222" max="1223" width="7.375" bestFit="1" customWidth="1"/>
    <col min="1224" max="1224" width="8.5" bestFit="1" customWidth="1"/>
    <col min="1225" max="1225" width="7.375" bestFit="1" customWidth="1"/>
    <col min="1226" max="1228" width="8.5" bestFit="1" customWidth="1"/>
    <col min="1229" max="1230" width="7.375" bestFit="1" customWidth="1"/>
    <col min="1231" max="1231" width="8.5" bestFit="1" customWidth="1"/>
    <col min="1232" max="1232" width="7.375" bestFit="1" customWidth="1"/>
    <col min="1233" max="1234" width="5.125" bestFit="1" customWidth="1"/>
    <col min="1235" max="1235" width="8.5" bestFit="1" customWidth="1"/>
    <col min="1236" max="1238" width="7.375" bestFit="1" customWidth="1"/>
    <col min="1239" max="1239" width="5.125" bestFit="1" customWidth="1"/>
    <col min="1240" max="1242" width="7.375" bestFit="1" customWidth="1"/>
    <col min="1243" max="1244" width="8.5" bestFit="1" customWidth="1"/>
    <col min="1245" max="1245" width="7.375" bestFit="1" customWidth="1"/>
    <col min="1246" max="1246" width="8.5" bestFit="1" customWidth="1"/>
    <col min="1247" max="1247" width="7.375" bestFit="1" customWidth="1"/>
    <col min="1248" max="1248" width="5.125" bestFit="1" customWidth="1"/>
    <col min="1249" max="1250" width="7.375" bestFit="1" customWidth="1"/>
    <col min="1251" max="1251" width="5.125" bestFit="1" customWidth="1"/>
    <col min="1252" max="1252" width="8.5" bestFit="1" customWidth="1"/>
    <col min="1253" max="1253" width="5.125" bestFit="1" customWidth="1"/>
    <col min="1254" max="1255" width="7.375" bestFit="1" customWidth="1"/>
    <col min="1256" max="1256" width="8.5" bestFit="1" customWidth="1"/>
    <col min="1257" max="1257" width="5.125" bestFit="1" customWidth="1"/>
    <col min="1258" max="1259" width="8.5" bestFit="1" customWidth="1"/>
    <col min="1260" max="1260" width="7.375" bestFit="1" customWidth="1"/>
    <col min="1261" max="1261" width="5.125" bestFit="1" customWidth="1"/>
    <col min="1262" max="1264" width="8.5" bestFit="1" customWidth="1"/>
    <col min="1265" max="1265" width="5.125" bestFit="1" customWidth="1"/>
    <col min="1266" max="1266" width="7.375" bestFit="1" customWidth="1"/>
    <col min="1267" max="1267" width="8.5" bestFit="1" customWidth="1"/>
    <col min="1268" max="1268" width="5.125" bestFit="1" customWidth="1"/>
    <col min="1269" max="1269" width="8.5" bestFit="1" customWidth="1"/>
    <col min="1270" max="1275" width="7.375" bestFit="1" customWidth="1"/>
    <col min="1276" max="1276" width="5.125" bestFit="1" customWidth="1"/>
    <col min="1277" max="1278" width="7.375" bestFit="1" customWidth="1"/>
    <col min="1279" max="1281" width="8.5" bestFit="1" customWidth="1"/>
    <col min="1282" max="1282" width="7.375" bestFit="1" customWidth="1"/>
    <col min="1283" max="1283" width="8.5" bestFit="1" customWidth="1"/>
    <col min="1284" max="1286" width="7.375" bestFit="1" customWidth="1"/>
    <col min="1287" max="1288" width="8.5" bestFit="1" customWidth="1"/>
    <col min="1289" max="1289" width="5.125" bestFit="1" customWidth="1"/>
    <col min="1290" max="1290" width="7.375" bestFit="1" customWidth="1"/>
    <col min="1291" max="1291" width="8.5" bestFit="1" customWidth="1"/>
    <col min="1292" max="1293" width="7.375" bestFit="1" customWidth="1"/>
    <col min="1294" max="1294" width="5.125" bestFit="1" customWidth="1"/>
    <col min="1295" max="1295" width="8.5" bestFit="1" customWidth="1"/>
    <col min="1296" max="1296" width="5.125" bestFit="1" customWidth="1"/>
    <col min="1297" max="1297" width="8.5" bestFit="1" customWidth="1"/>
    <col min="1298" max="1298" width="5.125" bestFit="1" customWidth="1"/>
    <col min="1299" max="1300" width="7.375" bestFit="1" customWidth="1"/>
    <col min="1301" max="1301" width="8.5" bestFit="1" customWidth="1"/>
    <col min="1302" max="1302" width="5.125" bestFit="1" customWidth="1"/>
    <col min="1303" max="1304" width="7.375" bestFit="1" customWidth="1"/>
    <col min="1305" max="1305" width="8.5" bestFit="1" customWidth="1"/>
    <col min="1306" max="1309" width="7.375" bestFit="1" customWidth="1"/>
    <col min="1310" max="1314" width="5.125" bestFit="1" customWidth="1"/>
    <col min="1315" max="1315" width="8.5" bestFit="1" customWidth="1"/>
    <col min="1316" max="1316" width="5.125" bestFit="1" customWidth="1"/>
    <col min="1317" max="1317" width="7.375" bestFit="1" customWidth="1"/>
    <col min="1318" max="1320" width="8.5" bestFit="1" customWidth="1"/>
    <col min="1321" max="1321" width="7.375" bestFit="1" customWidth="1"/>
    <col min="1322" max="1322" width="8.5" bestFit="1" customWidth="1"/>
    <col min="1323" max="1323" width="5.125" bestFit="1" customWidth="1"/>
    <col min="1324" max="1324" width="7.375" bestFit="1" customWidth="1"/>
    <col min="1325" max="1325" width="8.5" bestFit="1" customWidth="1"/>
    <col min="1326" max="1327" width="5.125" bestFit="1" customWidth="1"/>
    <col min="1328" max="1328" width="7.375" bestFit="1" customWidth="1"/>
    <col min="1329" max="1329" width="5.125" bestFit="1" customWidth="1"/>
    <col min="1330" max="1335" width="7.375" bestFit="1" customWidth="1"/>
    <col min="1336" max="1336" width="5.125" bestFit="1" customWidth="1"/>
    <col min="1337" max="1337" width="7.375" bestFit="1" customWidth="1"/>
    <col min="1338" max="1339" width="8.5" bestFit="1" customWidth="1"/>
    <col min="1340" max="1341" width="5.125" bestFit="1" customWidth="1"/>
    <col min="1342" max="1346" width="8.5" bestFit="1" customWidth="1"/>
    <col min="1347" max="1347" width="7.375" bestFit="1" customWidth="1"/>
    <col min="1348" max="1349" width="5.125" bestFit="1" customWidth="1"/>
    <col min="1350" max="1350" width="8.5" bestFit="1" customWidth="1"/>
    <col min="1351" max="1351" width="5.125" bestFit="1" customWidth="1"/>
    <col min="1352" max="1353" width="7.375" bestFit="1" customWidth="1"/>
    <col min="1354" max="1354" width="8.5" bestFit="1" customWidth="1"/>
    <col min="1355" max="1355" width="7.375" bestFit="1" customWidth="1"/>
    <col min="1356" max="1356" width="8.5" bestFit="1" customWidth="1"/>
    <col min="1357" max="1357" width="7.375" bestFit="1" customWidth="1"/>
    <col min="1358" max="1359" width="5.125" bestFit="1" customWidth="1"/>
    <col min="1360" max="1363" width="7.375" bestFit="1" customWidth="1"/>
    <col min="1364" max="1365" width="5.125" bestFit="1" customWidth="1"/>
    <col min="1366" max="1366" width="7.375" bestFit="1" customWidth="1"/>
    <col min="1367" max="1368" width="8.5" bestFit="1" customWidth="1"/>
    <col min="1369" max="1369" width="5.125" bestFit="1" customWidth="1"/>
    <col min="1370" max="1371" width="7.375" bestFit="1" customWidth="1"/>
    <col min="1372" max="1372" width="8.5" bestFit="1" customWidth="1"/>
    <col min="1373" max="1373" width="5.125" bestFit="1" customWidth="1"/>
    <col min="1374" max="1375" width="7.375" bestFit="1" customWidth="1"/>
    <col min="1376" max="1378" width="9.625" bestFit="1" customWidth="1"/>
    <col min="1379" max="1383" width="8.5" bestFit="1" customWidth="1"/>
    <col min="1384" max="1384" width="9.625" bestFit="1" customWidth="1"/>
    <col min="1385" max="1385" width="8.5" bestFit="1" customWidth="1"/>
    <col min="1386" max="1387" width="9.625" bestFit="1" customWidth="1"/>
    <col min="1388" max="1388" width="8.5" bestFit="1" customWidth="1"/>
    <col min="1389" max="1389" width="6.25" bestFit="1" customWidth="1"/>
    <col min="1390" max="1390" width="8.5" bestFit="1" customWidth="1"/>
    <col min="1391" max="1391" width="9.625" bestFit="1" customWidth="1"/>
    <col min="1392" max="1392" width="8.5" bestFit="1" customWidth="1"/>
    <col min="1393" max="1393" width="9.625" bestFit="1" customWidth="1"/>
    <col min="1394" max="1394" width="6.25" bestFit="1" customWidth="1"/>
    <col min="1395" max="1395" width="8.5" bestFit="1" customWidth="1"/>
    <col min="1396" max="1398" width="9.625" bestFit="1" customWidth="1"/>
    <col min="1399" max="1399" width="8.5" bestFit="1" customWidth="1"/>
    <col min="1400" max="1400" width="6.25" bestFit="1" customWidth="1"/>
    <col min="1401" max="1402" width="9.625" bestFit="1" customWidth="1"/>
    <col min="1403" max="1403" width="6.25" bestFit="1" customWidth="1"/>
    <col min="1404" max="1404" width="8.5" bestFit="1" customWidth="1"/>
    <col min="1405" max="1405" width="9.625" bestFit="1" customWidth="1"/>
    <col min="1406" max="1406" width="8.5" bestFit="1" customWidth="1"/>
    <col min="1407" max="1407" width="9.625" bestFit="1" customWidth="1"/>
    <col min="1408" max="1408" width="6.25" bestFit="1" customWidth="1"/>
    <col min="1409" max="1411" width="8.5" bestFit="1" customWidth="1"/>
    <col min="1412" max="1412" width="9.625" bestFit="1" customWidth="1"/>
    <col min="1413" max="1413" width="8.5" bestFit="1" customWidth="1"/>
    <col min="1414" max="1414" width="6.25" bestFit="1" customWidth="1"/>
    <col min="1415" max="1415" width="8.5" bestFit="1" customWidth="1"/>
    <col min="1416" max="1416" width="9.625" bestFit="1" customWidth="1"/>
    <col min="1417" max="1418" width="8.5" bestFit="1" customWidth="1"/>
    <col min="1419" max="1419" width="6.25" bestFit="1" customWidth="1"/>
    <col min="1420" max="1420" width="9.625" bestFit="1" customWidth="1"/>
    <col min="1421" max="1421" width="8.5" bestFit="1" customWidth="1"/>
    <col min="1422" max="1422" width="6.25" bestFit="1" customWidth="1"/>
    <col min="1423" max="1423" width="8.5" bestFit="1" customWidth="1"/>
    <col min="1424" max="1425" width="9.625" bestFit="1" customWidth="1"/>
    <col min="1426" max="1427" width="6.25" bestFit="1" customWidth="1"/>
    <col min="1428" max="1429" width="9.625" bestFit="1" customWidth="1"/>
    <col min="1430" max="1430" width="8.5" bestFit="1" customWidth="1"/>
    <col min="1431" max="1431" width="9.625" bestFit="1" customWidth="1"/>
    <col min="1432" max="1432" width="6.25" bestFit="1" customWidth="1"/>
    <col min="1433" max="1433" width="8.5" bestFit="1" customWidth="1"/>
    <col min="1434" max="1434" width="6.25" bestFit="1" customWidth="1"/>
    <col min="1435" max="1436" width="8.5" bestFit="1" customWidth="1"/>
    <col min="1437" max="1437" width="6.25" bestFit="1" customWidth="1"/>
    <col min="1438" max="1438" width="8.5" bestFit="1" customWidth="1"/>
    <col min="1439" max="1439" width="9.625" bestFit="1" customWidth="1"/>
    <col min="1440" max="1440" width="8.5" bestFit="1" customWidth="1"/>
    <col min="1441" max="1441" width="6.25" bestFit="1" customWidth="1"/>
    <col min="1442" max="1442" width="9.625" bestFit="1" customWidth="1"/>
    <col min="1443" max="1443" width="8.5" bestFit="1" customWidth="1"/>
    <col min="1444" max="1444" width="6.25" bestFit="1" customWidth="1"/>
    <col min="1445" max="1445" width="8.5" bestFit="1" customWidth="1"/>
    <col min="1446" max="1446" width="9.625" bestFit="1" customWidth="1"/>
    <col min="1447" max="1447" width="6.25" bestFit="1" customWidth="1"/>
    <col min="1448" max="1448" width="9.625" bestFit="1" customWidth="1"/>
    <col min="1449" max="1449" width="6.25" bestFit="1" customWidth="1"/>
    <col min="1450" max="1450" width="8.5" bestFit="1" customWidth="1"/>
    <col min="1451" max="1451" width="9.625" bestFit="1" customWidth="1"/>
    <col min="1452" max="1456" width="8.5" bestFit="1" customWidth="1"/>
    <col min="1457" max="1457" width="9.625" bestFit="1" customWidth="1"/>
    <col min="1458" max="1458" width="6.25" bestFit="1" customWidth="1"/>
    <col min="1459" max="1459" width="8.5" bestFit="1" customWidth="1"/>
    <col min="1460" max="1460" width="9.625" bestFit="1" customWidth="1"/>
    <col min="1461" max="1462" width="6.25" bestFit="1" customWidth="1"/>
    <col min="1463" max="1464" width="9.625" bestFit="1" customWidth="1"/>
    <col min="1465" max="1465" width="6.25" bestFit="1" customWidth="1"/>
    <col min="1466" max="1467" width="8.5" bestFit="1" customWidth="1"/>
    <col min="1468" max="1468" width="9.625" bestFit="1" customWidth="1"/>
    <col min="1469" max="1469" width="8.5" bestFit="1" customWidth="1"/>
    <col min="1470" max="1470" width="6.25" bestFit="1" customWidth="1"/>
    <col min="1471" max="1471" width="8.5" bestFit="1" customWidth="1"/>
    <col min="1472" max="1472" width="6.25" bestFit="1" customWidth="1"/>
    <col min="1473" max="1474" width="9.625" bestFit="1" customWidth="1"/>
    <col min="1475" max="1475" width="8.5" bestFit="1" customWidth="1"/>
    <col min="1476" max="1476" width="9.625" bestFit="1" customWidth="1"/>
    <col min="1477" max="1477" width="8.5" bestFit="1" customWidth="1"/>
    <col min="1478" max="1478" width="9.625" bestFit="1" customWidth="1"/>
    <col min="1479" max="1480" width="8.5" bestFit="1" customWidth="1"/>
    <col min="1481" max="1483" width="9.625" bestFit="1" customWidth="1"/>
    <col min="1484" max="1489" width="6.25" bestFit="1" customWidth="1"/>
    <col min="1490" max="1490" width="9.625" bestFit="1" customWidth="1"/>
    <col min="1491" max="1493" width="6.25" bestFit="1" customWidth="1"/>
    <col min="1494" max="1494" width="9.625" bestFit="1" customWidth="1"/>
    <col min="1495" max="1497" width="8.5" bestFit="1" customWidth="1"/>
    <col min="1498" max="1498" width="9.625" bestFit="1" customWidth="1"/>
    <col min="1499" max="1499" width="8.5" bestFit="1" customWidth="1"/>
    <col min="1500" max="1500" width="9.625" bestFit="1" customWidth="1"/>
    <col min="1501" max="1501" width="6.25" bestFit="1" customWidth="1"/>
    <col min="1502" max="1502" width="8.5" bestFit="1" customWidth="1"/>
    <col min="1503" max="1503" width="6.25" bestFit="1" customWidth="1"/>
    <col min="1504" max="1504" width="8.5" bestFit="1" customWidth="1"/>
    <col min="1505" max="1505" width="6.25" bestFit="1" customWidth="1"/>
    <col min="1506" max="1507" width="9.625" bestFit="1" customWidth="1"/>
    <col min="1508" max="1508" width="8.5" bestFit="1" customWidth="1"/>
    <col min="1509" max="1509" width="6.25" bestFit="1" customWidth="1"/>
    <col min="1510" max="1510" width="9.625" bestFit="1" customWidth="1"/>
    <col min="1511" max="1512" width="8.5" bestFit="1" customWidth="1"/>
    <col min="1513" max="1513" width="6.25" bestFit="1" customWidth="1"/>
    <col min="1514" max="1514" width="9.625" bestFit="1" customWidth="1"/>
    <col min="1515" max="1516" width="8.5" bestFit="1" customWidth="1"/>
    <col min="1517" max="1517" width="9.625" bestFit="1" customWidth="1"/>
    <col min="1518" max="1518" width="6.25" bestFit="1" customWidth="1"/>
    <col min="1519" max="1521" width="9.625" bestFit="1" customWidth="1"/>
    <col min="1522" max="1522" width="8.5" bestFit="1" customWidth="1"/>
    <col min="1523" max="1523" width="9.625" bestFit="1" customWidth="1"/>
    <col min="1524" max="1524" width="6.25" bestFit="1" customWidth="1"/>
    <col min="1525" max="1525" width="8.5" bestFit="1" customWidth="1"/>
    <col min="1526" max="1526" width="9.625" bestFit="1" customWidth="1"/>
    <col min="1527" max="1527" width="6.25" bestFit="1" customWidth="1"/>
    <col min="1528" max="1529" width="9.625" bestFit="1" customWidth="1"/>
    <col min="1530" max="1531" width="8.5" bestFit="1" customWidth="1"/>
    <col min="1532" max="1533" width="9.625" bestFit="1" customWidth="1"/>
    <col min="1534" max="1534" width="8.5" bestFit="1" customWidth="1"/>
    <col min="1535" max="1535" width="9.625" bestFit="1" customWidth="1"/>
    <col min="1536" max="1536" width="8.5" bestFit="1" customWidth="1"/>
    <col min="1537" max="1538" width="6.25" bestFit="1" customWidth="1"/>
    <col min="1539" max="1539" width="9.625" bestFit="1" customWidth="1"/>
    <col min="1540" max="1540" width="8.5" bestFit="1" customWidth="1"/>
    <col min="1541" max="1542" width="9.625" bestFit="1" customWidth="1"/>
    <col min="1543" max="1543" width="8.5" bestFit="1" customWidth="1"/>
    <col min="1544" max="1544" width="9.625" bestFit="1" customWidth="1"/>
    <col min="1545" max="1545" width="8.5" bestFit="1" customWidth="1"/>
    <col min="1546" max="1546" width="9.625" bestFit="1" customWidth="1"/>
    <col min="1547" max="1547" width="6.25" bestFit="1" customWidth="1"/>
    <col min="1548" max="1550" width="8.5" bestFit="1" customWidth="1"/>
    <col min="1551" max="1551" width="6.25" bestFit="1" customWidth="1"/>
    <col min="1552" max="1553" width="8.5" bestFit="1" customWidth="1"/>
    <col min="1554" max="1554" width="9.625" bestFit="1" customWidth="1"/>
    <col min="1555" max="1556" width="8.5" bestFit="1" customWidth="1"/>
    <col min="1557" max="1558" width="9.625" bestFit="1" customWidth="1"/>
    <col min="1559" max="1559" width="6.25" bestFit="1" customWidth="1"/>
    <col min="1560" max="1561" width="9.625" bestFit="1" customWidth="1"/>
    <col min="1562" max="1562" width="6.25" bestFit="1" customWidth="1"/>
    <col min="1563" max="1563" width="9.625" bestFit="1" customWidth="1"/>
    <col min="1564" max="1564" width="6.25" bestFit="1" customWidth="1"/>
    <col min="1565" max="1565" width="9.625" bestFit="1" customWidth="1"/>
    <col min="1566" max="1566" width="8.5" bestFit="1" customWidth="1"/>
    <col min="1567" max="1567" width="6.25" bestFit="1" customWidth="1"/>
    <col min="1568" max="1570" width="8.5" bestFit="1" customWidth="1"/>
    <col min="1571" max="1571" width="6.25" bestFit="1" customWidth="1"/>
    <col min="1572" max="1572" width="9.625" bestFit="1" customWidth="1"/>
    <col min="1573" max="1573" width="6.25" bestFit="1" customWidth="1"/>
    <col min="1574" max="1575" width="9.625" bestFit="1" customWidth="1"/>
    <col min="1576" max="1580" width="8.5" bestFit="1" customWidth="1"/>
    <col min="1581" max="1583" width="9.625" bestFit="1" customWidth="1"/>
    <col min="1584" max="1585" width="8.5" bestFit="1" customWidth="1"/>
    <col min="1586" max="1586" width="9.625" bestFit="1" customWidth="1"/>
    <col min="1587" max="1587" width="6.25" bestFit="1" customWidth="1"/>
    <col min="1588" max="1589" width="8.5" bestFit="1" customWidth="1"/>
    <col min="1590" max="1592" width="9.625" bestFit="1" customWidth="1"/>
    <col min="1593" max="1593" width="6.25" bestFit="1" customWidth="1"/>
    <col min="1594" max="1597" width="9.625" bestFit="1" customWidth="1"/>
    <col min="1598" max="1599" width="8.5" bestFit="1" customWidth="1"/>
    <col min="1600" max="1600" width="9.625" bestFit="1" customWidth="1"/>
    <col min="1601" max="1602" width="6.25" bestFit="1" customWidth="1"/>
    <col min="1603" max="1604" width="8.5" bestFit="1" customWidth="1"/>
    <col min="1605" max="1605" width="9.625" bestFit="1" customWidth="1"/>
    <col min="1606" max="1606" width="6.25" bestFit="1" customWidth="1"/>
    <col min="1607" max="1608" width="8.5" bestFit="1" customWidth="1"/>
    <col min="1609" max="1609" width="9.625" bestFit="1" customWidth="1"/>
    <col min="1610" max="1610" width="6.25" bestFit="1" customWidth="1"/>
    <col min="1611" max="1611" width="9.625" bestFit="1" customWidth="1"/>
    <col min="1612" max="1612" width="8.5" bestFit="1" customWidth="1"/>
    <col min="1613" max="1613" width="9.625" bestFit="1" customWidth="1"/>
    <col min="1614" max="1614" width="6.25" bestFit="1" customWidth="1"/>
    <col min="1615" max="1618" width="9.625" bestFit="1" customWidth="1"/>
    <col min="1619" max="1619" width="8.5" bestFit="1" customWidth="1"/>
    <col min="1620" max="1620" width="9.625" bestFit="1" customWidth="1"/>
    <col min="1621" max="1623" width="6.25" bestFit="1" customWidth="1"/>
    <col min="1624" max="1624" width="9.625" bestFit="1" customWidth="1"/>
    <col min="1625" max="1625" width="8.5" bestFit="1" customWidth="1"/>
    <col min="1626" max="1626" width="9.625" bestFit="1" customWidth="1"/>
    <col min="1627" max="1628" width="8.5" bestFit="1" customWidth="1"/>
    <col min="1629" max="1629" width="6.25" bestFit="1" customWidth="1"/>
    <col min="1630" max="1630" width="8.5" bestFit="1" customWidth="1"/>
    <col min="1631" max="1631" width="6.25" bestFit="1" customWidth="1"/>
    <col min="1632" max="1632" width="9.625" bestFit="1" customWidth="1"/>
    <col min="1633" max="1633" width="6.25" bestFit="1" customWidth="1"/>
    <col min="1634" max="1634" width="8.5" bestFit="1" customWidth="1"/>
    <col min="1635" max="1635" width="9.625" bestFit="1" customWidth="1"/>
    <col min="1636" max="1636" width="8.5" bestFit="1" customWidth="1"/>
    <col min="1637" max="1637" width="6.25" bestFit="1" customWidth="1"/>
    <col min="1638" max="1638" width="9.625" bestFit="1" customWidth="1"/>
    <col min="1639" max="1640" width="8.5" bestFit="1" customWidth="1"/>
    <col min="1641" max="1641" width="9.625" bestFit="1" customWidth="1"/>
    <col min="1642" max="1642" width="6.25" bestFit="1" customWidth="1"/>
    <col min="1643" max="1643" width="9.625" bestFit="1" customWidth="1"/>
    <col min="1644" max="1644" width="8.5" bestFit="1" customWidth="1"/>
    <col min="1645" max="1645" width="6.25" bestFit="1" customWidth="1"/>
    <col min="1646" max="1647" width="8.5" bestFit="1" customWidth="1"/>
    <col min="1648" max="1648" width="9.625" bestFit="1" customWidth="1"/>
    <col min="1649" max="1651" width="8.5" bestFit="1" customWidth="1"/>
    <col min="1652" max="1653" width="6.25" bestFit="1" customWidth="1"/>
    <col min="1654" max="1654" width="9.625" bestFit="1" customWidth="1"/>
    <col min="1655" max="1655" width="8.5" bestFit="1" customWidth="1"/>
    <col min="1656" max="1656" width="9.625" bestFit="1" customWidth="1"/>
    <col min="1657" max="1657" width="8.5" bestFit="1" customWidth="1"/>
    <col min="1658" max="1658" width="6.25" bestFit="1" customWidth="1"/>
    <col min="1659" max="1659" width="8.5" bestFit="1" customWidth="1"/>
    <col min="1660" max="1660" width="6.25" bestFit="1" customWidth="1"/>
    <col min="1661" max="1662" width="8.5" bestFit="1" customWidth="1"/>
    <col min="1663" max="1664" width="9.625" bestFit="1" customWidth="1"/>
    <col min="1665" max="1666" width="8.5" bestFit="1" customWidth="1"/>
    <col min="1667" max="1668" width="6.25" bestFit="1" customWidth="1"/>
    <col min="1669" max="1670" width="8.5" bestFit="1" customWidth="1"/>
    <col min="1671" max="1673" width="9.625" bestFit="1" customWidth="1"/>
    <col min="1674" max="1675" width="8.5" bestFit="1" customWidth="1"/>
    <col min="1676" max="1677" width="9.625" bestFit="1" customWidth="1"/>
    <col min="1678" max="1678" width="8.5" bestFit="1" customWidth="1"/>
    <col min="1679" max="1681" width="9.625" bestFit="1" customWidth="1"/>
    <col min="1682" max="1682" width="6.25" bestFit="1" customWidth="1"/>
    <col min="1683" max="1684" width="9.625" bestFit="1" customWidth="1"/>
    <col min="1685" max="1685" width="8.5" bestFit="1" customWidth="1"/>
    <col min="1686" max="1686" width="9.625" bestFit="1" customWidth="1"/>
    <col min="1687" max="1687" width="6.25" bestFit="1" customWidth="1"/>
    <col min="1688" max="1690" width="9.625" bestFit="1" customWidth="1"/>
    <col min="1691" max="1691" width="8.5" bestFit="1" customWidth="1"/>
    <col min="1692" max="1692" width="9.625" bestFit="1" customWidth="1"/>
    <col min="1693" max="1693" width="6.25" bestFit="1" customWidth="1"/>
    <col min="1694" max="1694" width="8.5" bestFit="1" customWidth="1"/>
    <col min="1695" max="1696" width="9.625" bestFit="1" customWidth="1"/>
    <col min="1697" max="1697" width="8.5" bestFit="1" customWidth="1"/>
    <col min="1698" max="1698" width="9.625" bestFit="1" customWidth="1"/>
    <col min="1699" max="1699" width="8.5" bestFit="1" customWidth="1"/>
    <col min="1700" max="1701" width="9.625" bestFit="1" customWidth="1"/>
    <col min="1702" max="1702" width="6.25" bestFit="1" customWidth="1"/>
    <col min="1703" max="1704" width="8.5" bestFit="1" customWidth="1"/>
    <col min="1705" max="1707" width="6.25" bestFit="1" customWidth="1"/>
    <col min="1708" max="1708" width="8.5" bestFit="1" customWidth="1"/>
    <col min="1709" max="1709" width="6.25" bestFit="1" customWidth="1"/>
    <col min="1710" max="1712" width="8.5" bestFit="1" customWidth="1"/>
    <col min="1713" max="1714" width="9.625" bestFit="1" customWidth="1"/>
    <col min="1715" max="1716" width="6.25" bestFit="1" customWidth="1"/>
    <col min="1717" max="1717" width="9.625" bestFit="1" customWidth="1"/>
    <col min="1718" max="1718" width="8.5" bestFit="1" customWidth="1"/>
    <col min="1719" max="1719" width="9.625" bestFit="1" customWidth="1"/>
    <col min="1720" max="1720" width="6.25" bestFit="1" customWidth="1"/>
    <col min="1721" max="1722" width="9.625" bestFit="1" customWidth="1"/>
    <col min="1723" max="1723" width="6.25" bestFit="1" customWidth="1"/>
    <col min="1724" max="1725" width="9.625" bestFit="1" customWidth="1"/>
    <col min="1726" max="1727" width="6.25" bestFit="1" customWidth="1"/>
    <col min="1728" max="1728" width="8.5" bestFit="1" customWidth="1"/>
    <col min="1729" max="1729" width="9.625" bestFit="1" customWidth="1"/>
    <col min="1730" max="1730" width="8.5" bestFit="1" customWidth="1"/>
    <col min="1731" max="1731" width="9.625" bestFit="1" customWidth="1"/>
    <col min="1732" max="1732" width="6.25" bestFit="1" customWidth="1"/>
    <col min="1733" max="1733" width="9.625" bestFit="1" customWidth="1"/>
    <col min="1734" max="1734" width="6.25" bestFit="1" customWidth="1"/>
    <col min="1735" max="1735" width="9.625" bestFit="1" customWidth="1"/>
    <col min="1736" max="1736" width="8.5" bestFit="1" customWidth="1"/>
    <col min="1737" max="1739" width="9.625" bestFit="1" customWidth="1"/>
    <col min="1740" max="1740" width="8.5" bestFit="1" customWidth="1"/>
    <col min="1741" max="1744" width="9.625" bestFit="1" customWidth="1"/>
    <col min="1745" max="1746" width="6.25" bestFit="1" customWidth="1"/>
    <col min="1747" max="1751" width="9.625" bestFit="1" customWidth="1"/>
    <col min="1752" max="1752" width="8.5" bestFit="1" customWidth="1"/>
    <col min="1753" max="1754" width="9.625" bestFit="1" customWidth="1"/>
    <col min="1755" max="1755" width="8.5" bestFit="1" customWidth="1"/>
    <col min="1756" max="1757" width="9.625" bestFit="1" customWidth="1"/>
    <col min="1758" max="1758" width="8.5" bestFit="1" customWidth="1"/>
    <col min="1759" max="1759" width="6.25" bestFit="1" customWidth="1"/>
    <col min="1760" max="1760" width="8.5" bestFit="1" customWidth="1"/>
    <col min="1761" max="1761" width="6.25" bestFit="1" customWidth="1"/>
    <col min="1762" max="1762" width="9.625" bestFit="1" customWidth="1"/>
    <col min="1763" max="1763" width="8.5" bestFit="1" customWidth="1"/>
    <col min="1764" max="1764" width="9.625" bestFit="1" customWidth="1"/>
    <col min="1765" max="1765" width="6.25" bestFit="1" customWidth="1"/>
    <col min="1766" max="1768" width="9.625" bestFit="1" customWidth="1"/>
    <col min="1769" max="1770" width="6.25" bestFit="1" customWidth="1"/>
    <col min="1771" max="1772" width="9.625" bestFit="1" customWidth="1"/>
    <col min="1773" max="1773" width="8.5" bestFit="1" customWidth="1"/>
    <col min="1774" max="1774" width="9.625" bestFit="1" customWidth="1"/>
    <col min="1775" max="1775" width="6.25" bestFit="1" customWidth="1"/>
    <col min="1776" max="1776" width="9.625" bestFit="1" customWidth="1"/>
    <col min="1777" max="1777" width="6.25" bestFit="1" customWidth="1"/>
    <col min="1778" max="1778" width="9.625" bestFit="1" customWidth="1"/>
    <col min="1779" max="1779" width="6.25" bestFit="1" customWidth="1"/>
    <col min="1780" max="1780" width="9.625" bestFit="1" customWidth="1"/>
    <col min="1781" max="1781" width="8.5" bestFit="1" customWidth="1"/>
    <col min="1782" max="1786" width="9.625" bestFit="1" customWidth="1"/>
    <col min="1787" max="1787" width="8.5" bestFit="1" customWidth="1"/>
    <col min="1788" max="1788" width="9.625" bestFit="1" customWidth="1"/>
    <col min="1789" max="1789" width="6.25" bestFit="1" customWidth="1"/>
    <col min="1790" max="1790" width="9.625" bestFit="1" customWidth="1"/>
    <col min="1791" max="1796" width="8.5" bestFit="1" customWidth="1"/>
    <col min="1797" max="1797" width="6.25" bestFit="1" customWidth="1"/>
    <col min="1798" max="1798" width="8.5" bestFit="1" customWidth="1"/>
    <col min="1799" max="1800" width="9.625" bestFit="1" customWidth="1"/>
    <col min="1801" max="1801" width="6.25" bestFit="1" customWidth="1"/>
    <col min="1802" max="1802" width="9.625" bestFit="1" customWidth="1"/>
    <col min="1803" max="1807" width="8.5" bestFit="1" customWidth="1"/>
    <col min="1808" max="1808" width="6.25" bestFit="1" customWidth="1"/>
    <col min="1809" max="1815" width="9.625" bestFit="1" customWidth="1"/>
    <col min="1816" max="1818" width="8.5" bestFit="1" customWidth="1"/>
    <col min="1819" max="1819" width="6.25" bestFit="1" customWidth="1"/>
    <col min="1820" max="1820" width="9.625" bestFit="1" customWidth="1"/>
    <col min="1821" max="1821" width="8.5" bestFit="1" customWidth="1"/>
    <col min="1822" max="1822" width="9.625" bestFit="1" customWidth="1"/>
    <col min="1823" max="1825" width="8.5" bestFit="1" customWidth="1"/>
    <col min="1826" max="1826" width="6.25" bestFit="1" customWidth="1"/>
    <col min="1827" max="1827" width="8.5" bestFit="1" customWidth="1"/>
    <col min="1828" max="1831" width="9.625" bestFit="1" customWidth="1"/>
    <col min="1832" max="1832" width="8.5" bestFit="1" customWidth="1"/>
    <col min="1833" max="1833" width="6.25" bestFit="1" customWidth="1"/>
    <col min="1834" max="1834" width="8.5" bestFit="1" customWidth="1"/>
    <col min="1835" max="1836" width="9.625" bestFit="1" customWidth="1"/>
    <col min="1837" max="1839" width="6.25" bestFit="1" customWidth="1"/>
    <col min="1840" max="1840" width="9.625" bestFit="1" customWidth="1"/>
    <col min="1841" max="1841" width="8.5" bestFit="1" customWidth="1"/>
    <col min="1842" max="1842" width="9.625" bestFit="1" customWidth="1"/>
    <col min="1843" max="1844" width="6.25" bestFit="1" customWidth="1"/>
    <col min="1845" max="1845" width="9.625" bestFit="1" customWidth="1"/>
    <col min="1846" max="1846" width="8.5" bestFit="1" customWidth="1"/>
    <col min="1847" max="1849" width="9.625" bestFit="1" customWidth="1"/>
    <col min="1850" max="1852" width="8.5" bestFit="1" customWidth="1"/>
    <col min="1853" max="1853" width="9.625" bestFit="1" customWidth="1"/>
    <col min="1854" max="1854" width="8.5" bestFit="1" customWidth="1"/>
    <col min="1855" max="1855" width="9.625" bestFit="1" customWidth="1"/>
    <col min="1856" max="1856" width="6.25" bestFit="1" customWidth="1"/>
    <col min="1857" max="1857" width="9.625" bestFit="1" customWidth="1"/>
    <col min="1858" max="1858" width="6.25" bestFit="1" customWidth="1"/>
    <col min="1859" max="1860" width="9.625" bestFit="1" customWidth="1"/>
    <col min="1861" max="1862" width="8.5" bestFit="1" customWidth="1"/>
    <col min="1863" max="1864" width="6.25" bestFit="1" customWidth="1"/>
    <col min="1865" max="1866" width="8.5" bestFit="1" customWidth="1"/>
    <col min="1867" max="1867" width="9.625" bestFit="1" customWidth="1"/>
    <col min="1868" max="1868" width="6.25" bestFit="1" customWidth="1"/>
    <col min="1869" max="1869" width="8.5" bestFit="1" customWidth="1"/>
    <col min="1870" max="1870" width="9.625" bestFit="1" customWidth="1"/>
    <col min="1871" max="1871" width="8.5" bestFit="1" customWidth="1"/>
    <col min="1872" max="1872" width="6.25" bestFit="1" customWidth="1"/>
    <col min="1873" max="1873" width="8.5" bestFit="1" customWidth="1"/>
    <col min="1874" max="1874" width="9.625" bestFit="1" customWidth="1"/>
    <col min="1875" max="1876" width="6.25" bestFit="1" customWidth="1"/>
    <col min="1877" max="1879" width="9.625" bestFit="1" customWidth="1"/>
    <col min="1880" max="1880" width="8.5" bestFit="1" customWidth="1"/>
    <col min="1881" max="1881" width="6.25" bestFit="1" customWidth="1"/>
    <col min="1882" max="1885" width="8.5" bestFit="1" customWidth="1"/>
    <col min="1886" max="1887" width="9.625" bestFit="1" customWidth="1"/>
    <col min="1888" max="1888" width="6.25" bestFit="1" customWidth="1"/>
    <col min="1889" max="1889" width="8.5" bestFit="1" customWidth="1"/>
    <col min="1890" max="1891" width="9.625" bestFit="1" customWidth="1"/>
    <col min="1892" max="1893" width="8.5" bestFit="1" customWidth="1"/>
    <col min="1894" max="1894" width="9.625" bestFit="1" customWidth="1"/>
    <col min="1895" max="1895" width="6.25" bestFit="1" customWidth="1"/>
    <col min="1896" max="1897" width="9.625" bestFit="1" customWidth="1"/>
    <col min="1898" max="1898" width="8.5" bestFit="1" customWidth="1"/>
    <col min="1899" max="1899" width="6.25" bestFit="1" customWidth="1"/>
    <col min="1900" max="1900" width="9.625" bestFit="1" customWidth="1"/>
    <col min="1901" max="1901" width="8.5" bestFit="1" customWidth="1"/>
    <col min="1902" max="1902" width="6.25" bestFit="1" customWidth="1"/>
    <col min="1903" max="1903" width="9.625" bestFit="1" customWidth="1"/>
    <col min="1904" max="1904" width="6.25" bestFit="1" customWidth="1"/>
    <col min="1905" max="1906" width="8.5" bestFit="1" customWidth="1"/>
    <col min="1907" max="1908" width="9.625" bestFit="1" customWidth="1"/>
    <col min="1909" max="1909" width="8.5" bestFit="1" customWidth="1"/>
    <col min="1910" max="1910" width="9.625" bestFit="1" customWidth="1"/>
    <col min="1911" max="1911" width="6.25" bestFit="1" customWidth="1"/>
    <col min="1912" max="1912" width="8.5" bestFit="1" customWidth="1"/>
    <col min="1913" max="1913" width="9.625" bestFit="1" customWidth="1"/>
    <col min="1914" max="1916" width="8.5" bestFit="1" customWidth="1"/>
    <col min="1917" max="1918" width="6.25" bestFit="1" customWidth="1"/>
    <col min="1919" max="1921" width="9.625" bestFit="1" customWidth="1"/>
    <col min="1922" max="1923" width="8.5" bestFit="1" customWidth="1"/>
    <col min="1924" max="1924" width="9.625" bestFit="1" customWidth="1"/>
    <col min="1925" max="1926" width="6.25" bestFit="1" customWidth="1"/>
    <col min="1927" max="1929" width="9.625" bestFit="1" customWidth="1"/>
    <col min="1930" max="1931" width="6.25" bestFit="1" customWidth="1"/>
    <col min="1932" max="1934" width="8.5" bestFit="1" customWidth="1"/>
    <col min="1935" max="1936" width="9.625" bestFit="1" customWidth="1"/>
    <col min="1937" max="1937" width="8.5" bestFit="1" customWidth="1"/>
    <col min="1938" max="1938" width="9.625" bestFit="1" customWidth="1"/>
    <col min="1939" max="1939" width="8.5" bestFit="1" customWidth="1"/>
    <col min="1940" max="1940" width="9.625" bestFit="1" customWidth="1"/>
    <col min="1941" max="1943" width="8.5" bestFit="1" customWidth="1"/>
    <col min="1944" max="1945" width="9.625" bestFit="1" customWidth="1"/>
    <col min="1946" max="1948" width="8.5" bestFit="1" customWidth="1"/>
    <col min="1949" max="1950" width="6.25" bestFit="1" customWidth="1"/>
    <col min="1951" max="1951" width="9.625" bestFit="1" customWidth="1"/>
    <col min="1952" max="1952" width="8.5" bestFit="1" customWidth="1"/>
    <col min="1953" max="1953" width="9.625" bestFit="1" customWidth="1"/>
    <col min="1954" max="1954" width="8.5" bestFit="1" customWidth="1"/>
    <col min="1955" max="1956" width="9.625" bestFit="1" customWidth="1"/>
    <col min="1957" max="1962" width="8.5" bestFit="1" customWidth="1"/>
    <col min="1963" max="1964" width="6.25" bestFit="1" customWidth="1"/>
    <col min="1965" max="1965" width="9.625" bestFit="1" customWidth="1"/>
    <col min="1966" max="1966" width="6.25" bestFit="1" customWidth="1"/>
    <col min="1967" max="1967" width="9.625" bestFit="1" customWidth="1"/>
    <col min="1968" max="1969" width="6.25" bestFit="1" customWidth="1"/>
    <col min="1970" max="1970" width="8.5" bestFit="1" customWidth="1"/>
    <col min="1971" max="1971" width="9.625" bestFit="1" customWidth="1"/>
    <col min="1972" max="1973" width="8.5" bestFit="1" customWidth="1"/>
    <col min="1974" max="1974" width="9.625" bestFit="1" customWidth="1"/>
    <col min="1975" max="1975" width="8.5" bestFit="1" customWidth="1"/>
    <col min="1976" max="1976" width="9.625" bestFit="1" customWidth="1"/>
    <col min="1977" max="1977" width="8.5" bestFit="1" customWidth="1"/>
    <col min="1978" max="1978" width="9.625" bestFit="1" customWidth="1"/>
    <col min="1979" max="1979" width="8.5" bestFit="1" customWidth="1"/>
    <col min="1980" max="1981" width="9.625" bestFit="1" customWidth="1"/>
    <col min="1982" max="1982" width="6.25" bestFit="1" customWidth="1"/>
    <col min="1983" max="1983" width="9.625" bestFit="1" customWidth="1"/>
    <col min="1984" max="1984" width="6.25" bestFit="1" customWidth="1"/>
    <col min="1985" max="1987" width="8.5" bestFit="1" customWidth="1"/>
    <col min="1988" max="1988" width="6.25" bestFit="1" customWidth="1"/>
    <col min="1989" max="1989" width="8.5" bestFit="1" customWidth="1"/>
    <col min="1990" max="1991" width="9.625" bestFit="1" customWidth="1"/>
    <col min="1992" max="1992" width="8.5" bestFit="1" customWidth="1"/>
    <col min="1993" max="1993" width="9.625" bestFit="1" customWidth="1"/>
    <col min="1994" max="1996" width="8.5" bestFit="1" customWidth="1"/>
    <col min="1997" max="1998" width="6.25" bestFit="1" customWidth="1"/>
    <col min="1999" max="2000" width="9.625" bestFit="1" customWidth="1"/>
    <col min="2001" max="2001" width="6.25" bestFit="1" customWidth="1"/>
    <col min="2002" max="2002" width="9.625" bestFit="1" customWidth="1"/>
    <col min="2003" max="2003" width="8.5" bestFit="1" customWidth="1"/>
    <col min="2004" max="2004" width="6.25" bestFit="1" customWidth="1"/>
    <col min="2005" max="2008" width="8.5" bestFit="1" customWidth="1"/>
    <col min="2009" max="2011" width="9.625" bestFit="1" customWidth="1"/>
    <col min="2012" max="2012" width="8.5" bestFit="1" customWidth="1"/>
    <col min="2013" max="2013" width="6.25" bestFit="1" customWidth="1"/>
    <col min="2014" max="2016" width="8.5" bestFit="1" customWidth="1"/>
    <col min="2017" max="2017" width="9.625" bestFit="1" customWidth="1"/>
    <col min="2018" max="2018" width="6.25" bestFit="1" customWidth="1"/>
    <col min="2019" max="2022" width="9.625" bestFit="1" customWidth="1"/>
    <col min="2023" max="2023" width="8.5" bestFit="1" customWidth="1"/>
    <col min="2024" max="2030" width="9.625" bestFit="1" customWidth="1"/>
    <col min="2031" max="2031" width="8.5" bestFit="1" customWidth="1"/>
    <col min="2032" max="2033" width="9.625" bestFit="1" customWidth="1"/>
    <col min="2034" max="2036" width="8.5" bestFit="1" customWidth="1"/>
    <col min="2037" max="2038" width="6.25" bestFit="1" customWidth="1"/>
    <col min="2039" max="2039" width="8.5" bestFit="1" customWidth="1"/>
    <col min="2040" max="2040" width="9.625" bestFit="1" customWidth="1"/>
    <col min="2041" max="2042" width="6.25" bestFit="1" customWidth="1"/>
    <col min="2043" max="2043" width="8.5" bestFit="1" customWidth="1"/>
    <col min="2044" max="2044" width="6.25" bestFit="1" customWidth="1"/>
    <col min="2045" max="2045" width="9.625" bestFit="1" customWidth="1"/>
    <col min="2046" max="2046" width="6.25" bestFit="1" customWidth="1"/>
    <col min="2047" max="2047" width="9.625" bestFit="1" customWidth="1"/>
    <col min="2048" max="2048" width="6.25" bestFit="1" customWidth="1"/>
    <col min="2049" max="2050" width="9.625" bestFit="1" customWidth="1"/>
    <col min="2051" max="2051" width="8.5" bestFit="1" customWidth="1"/>
    <col min="2052" max="2052" width="9.625" bestFit="1" customWidth="1"/>
    <col min="2053" max="2053" width="6.25" bestFit="1" customWidth="1"/>
    <col min="2054" max="2054" width="9.625" bestFit="1" customWidth="1"/>
    <col min="2055" max="2056" width="6.25" bestFit="1" customWidth="1"/>
    <col min="2057" max="2057" width="9.625" bestFit="1" customWidth="1"/>
    <col min="2058" max="2059" width="8.5" bestFit="1" customWidth="1"/>
    <col min="2060" max="2063" width="9.625" bestFit="1" customWidth="1"/>
    <col min="2064" max="2064" width="6.25" bestFit="1" customWidth="1"/>
    <col min="2065" max="2066" width="9.625" bestFit="1" customWidth="1"/>
    <col min="2067" max="2067" width="8.5" bestFit="1" customWidth="1"/>
    <col min="2068" max="2068" width="9.625" bestFit="1" customWidth="1"/>
    <col min="2069" max="2069" width="6.25" bestFit="1" customWidth="1"/>
    <col min="2070" max="2071" width="8.5" bestFit="1" customWidth="1"/>
    <col min="2072" max="2072" width="9.625" bestFit="1" customWidth="1"/>
    <col min="2073" max="2073" width="8.5" bestFit="1" customWidth="1"/>
    <col min="2074" max="2074" width="9.625" bestFit="1" customWidth="1"/>
    <col min="2075" max="2075" width="6.25" bestFit="1" customWidth="1"/>
    <col min="2076" max="2083" width="9.625" bestFit="1" customWidth="1"/>
    <col min="2084" max="2084" width="8.5" bestFit="1" customWidth="1"/>
    <col min="2085" max="2087" width="6.25" bestFit="1" customWidth="1"/>
    <col min="2088" max="2089" width="9.625" bestFit="1" customWidth="1"/>
    <col min="2090" max="2090" width="6.25" bestFit="1" customWidth="1"/>
    <col min="2091" max="2094" width="9.625" bestFit="1" customWidth="1"/>
    <col min="2095" max="2095" width="8.5" bestFit="1" customWidth="1"/>
    <col min="2096" max="2096" width="9.625" bestFit="1" customWidth="1"/>
    <col min="2097" max="2097" width="8.5" bestFit="1" customWidth="1"/>
    <col min="2098" max="2099" width="9.625" bestFit="1" customWidth="1"/>
    <col min="2100" max="2100" width="6.25" bestFit="1" customWidth="1"/>
    <col min="2101" max="2104" width="9.625" bestFit="1" customWidth="1"/>
    <col min="2105" max="2105" width="8.5" bestFit="1" customWidth="1"/>
    <col min="2106" max="2106" width="9.625" bestFit="1" customWidth="1"/>
    <col min="2107" max="2107" width="8.5" bestFit="1" customWidth="1"/>
    <col min="2108" max="2108" width="9.625" bestFit="1" customWidth="1"/>
    <col min="2109" max="2109" width="6.25" bestFit="1" customWidth="1"/>
    <col min="2110" max="2111" width="9.625" bestFit="1" customWidth="1"/>
    <col min="2112" max="2112" width="6.25" bestFit="1" customWidth="1"/>
    <col min="2113" max="2117" width="8.5" bestFit="1" customWidth="1"/>
    <col min="2118" max="2118" width="9.625" bestFit="1" customWidth="1"/>
    <col min="2119" max="2119" width="6.25" bestFit="1" customWidth="1"/>
    <col min="2120" max="2120" width="8.5" bestFit="1" customWidth="1"/>
    <col min="2121" max="2121" width="6.25" bestFit="1" customWidth="1"/>
    <col min="2122" max="2122" width="9.625" bestFit="1" customWidth="1"/>
    <col min="2123" max="2124" width="8.5" bestFit="1" customWidth="1"/>
    <col min="2125" max="2125" width="9.625" bestFit="1" customWidth="1"/>
    <col min="2126" max="2127" width="8.5" bestFit="1" customWidth="1"/>
    <col min="2128" max="2129" width="9.625" bestFit="1" customWidth="1"/>
    <col min="2130" max="2130" width="6.25" bestFit="1" customWidth="1"/>
    <col min="2131" max="2132" width="9.625" bestFit="1" customWidth="1"/>
    <col min="2133" max="2133" width="6.25" bestFit="1" customWidth="1"/>
    <col min="2134" max="2134" width="8.5" bestFit="1" customWidth="1"/>
    <col min="2135" max="2141" width="9.625" bestFit="1" customWidth="1"/>
    <col min="2142" max="2142" width="8.5" bestFit="1" customWidth="1"/>
    <col min="2143" max="2145" width="9.625" bestFit="1" customWidth="1"/>
    <col min="2146" max="2146" width="8.5" bestFit="1" customWidth="1"/>
    <col min="2147" max="2153" width="9.625" bestFit="1" customWidth="1"/>
    <col min="2154" max="2154" width="6.25" bestFit="1" customWidth="1"/>
    <col min="2155" max="2155" width="9.625" bestFit="1" customWidth="1"/>
    <col min="2156" max="2156" width="8.5" bestFit="1" customWidth="1"/>
    <col min="2157" max="2157" width="9.625" bestFit="1" customWidth="1"/>
    <col min="2158" max="2158" width="6.25" bestFit="1" customWidth="1"/>
    <col min="2159" max="2163" width="8.5" bestFit="1" customWidth="1"/>
    <col min="2164" max="2164" width="9.625" bestFit="1" customWidth="1"/>
    <col min="2165" max="2165" width="8.5" bestFit="1" customWidth="1"/>
    <col min="2166" max="2168" width="9.625" bestFit="1" customWidth="1"/>
    <col min="2169" max="2169" width="6.25" bestFit="1" customWidth="1"/>
    <col min="2170" max="2173" width="9.625" bestFit="1" customWidth="1"/>
    <col min="2174" max="2176" width="8.5" bestFit="1" customWidth="1"/>
    <col min="2177" max="2178" width="9.625" bestFit="1" customWidth="1"/>
    <col min="2179" max="2179" width="6.25" bestFit="1" customWidth="1"/>
    <col min="2180" max="2180" width="9.625" bestFit="1" customWidth="1"/>
    <col min="2181" max="2181" width="6.25" bestFit="1" customWidth="1"/>
    <col min="2182" max="2182" width="9.625" bestFit="1" customWidth="1"/>
    <col min="2183" max="2183" width="8.5" bestFit="1" customWidth="1"/>
    <col min="2184" max="2185" width="9.625" bestFit="1" customWidth="1"/>
    <col min="2186" max="2187" width="6.25" bestFit="1" customWidth="1"/>
    <col min="2188" max="2189" width="9.625" bestFit="1" customWidth="1"/>
    <col min="2190" max="2190" width="6.25" bestFit="1" customWidth="1"/>
    <col min="2191" max="2191" width="8.5" bestFit="1" customWidth="1"/>
    <col min="2192" max="2192" width="9.625" bestFit="1" customWidth="1"/>
    <col min="2193" max="2194" width="8.5" bestFit="1" customWidth="1"/>
    <col min="2195" max="2195" width="6.25" bestFit="1" customWidth="1"/>
    <col min="2196" max="2197" width="9.625" bestFit="1" customWidth="1"/>
    <col min="2198" max="2202" width="8.5" bestFit="1" customWidth="1"/>
    <col min="2203" max="2204" width="9.625" bestFit="1" customWidth="1"/>
    <col min="2205" max="2205" width="8.5" bestFit="1" customWidth="1"/>
    <col min="2206" max="2210" width="9.625" bestFit="1" customWidth="1"/>
    <col min="2211" max="2211" width="6.25" bestFit="1" customWidth="1"/>
    <col min="2212" max="2215" width="9.625" bestFit="1" customWidth="1"/>
    <col min="2216" max="2216" width="8.5" bestFit="1" customWidth="1"/>
    <col min="2217" max="2221" width="9.625" bestFit="1" customWidth="1"/>
    <col min="2222" max="2222" width="6.25" bestFit="1" customWidth="1"/>
    <col min="2223" max="2223" width="9.625" bestFit="1" customWidth="1"/>
    <col min="2224" max="2224" width="8.5" bestFit="1" customWidth="1"/>
    <col min="2225" max="2227" width="9.625" bestFit="1" customWidth="1"/>
    <col min="2228" max="2229" width="8.5" bestFit="1" customWidth="1"/>
    <col min="2230" max="2230" width="9.625" bestFit="1" customWidth="1"/>
    <col min="2231" max="2231" width="8.5" bestFit="1" customWidth="1"/>
    <col min="2232" max="2234" width="9.625" bestFit="1" customWidth="1"/>
    <col min="2235" max="2236" width="6.25" bestFit="1" customWidth="1"/>
    <col min="2237" max="2239" width="8.5" bestFit="1" customWidth="1"/>
    <col min="2240" max="2240" width="6.25" bestFit="1" customWidth="1"/>
    <col min="2241" max="2241" width="8.5" bestFit="1" customWidth="1"/>
    <col min="2242" max="2243" width="9.625" bestFit="1" customWidth="1"/>
    <col min="2244" max="2244" width="8.5" bestFit="1" customWidth="1"/>
    <col min="2245" max="2245" width="9.625" bestFit="1" customWidth="1"/>
    <col min="2246" max="2247" width="8.5" bestFit="1" customWidth="1"/>
    <col min="2248" max="2253" width="9.625" bestFit="1" customWidth="1"/>
    <col min="2254" max="2254" width="6.25" bestFit="1" customWidth="1"/>
    <col min="2255" max="2255" width="9.625" bestFit="1" customWidth="1"/>
    <col min="2256" max="2256" width="8.5" bestFit="1" customWidth="1"/>
    <col min="2257" max="2258" width="9.625" bestFit="1" customWidth="1"/>
    <col min="2259" max="2260" width="6.25" bestFit="1" customWidth="1"/>
    <col min="2261" max="2261" width="9.625" bestFit="1" customWidth="1"/>
    <col min="2262" max="2263" width="8.5" bestFit="1" customWidth="1"/>
    <col min="2264" max="2264" width="9.625" bestFit="1" customWidth="1"/>
    <col min="2265" max="2265" width="6.25" bestFit="1" customWidth="1"/>
    <col min="2266" max="2267" width="8.5" bestFit="1" customWidth="1"/>
    <col min="2268" max="2268" width="9.625" bestFit="1" customWidth="1"/>
    <col min="2269" max="2270" width="6.25" bestFit="1" customWidth="1"/>
    <col min="2271" max="2272" width="8.5" bestFit="1" customWidth="1"/>
    <col min="2273" max="2274" width="9.625" bestFit="1" customWidth="1"/>
    <col min="2275" max="2275" width="6.25" bestFit="1" customWidth="1"/>
    <col min="2276" max="2277" width="9.625" bestFit="1" customWidth="1"/>
    <col min="2278" max="2278" width="8.5" bestFit="1" customWidth="1"/>
    <col min="2279" max="2279" width="9.625" bestFit="1" customWidth="1"/>
    <col min="2280" max="2280" width="8.5" bestFit="1" customWidth="1"/>
    <col min="2281" max="2281" width="9.625" bestFit="1" customWidth="1"/>
    <col min="2282" max="2282" width="6.25" bestFit="1" customWidth="1"/>
    <col min="2283" max="2284" width="9.625" bestFit="1" customWidth="1"/>
    <col min="2285" max="2286" width="8.5" bestFit="1" customWidth="1"/>
    <col min="2287" max="2288" width="9.625" bestFit="1" customWidth="1"/>
    <col min="2289" max="2289" width="8.5" bestFit="1" customWidth="1"/>
    <col min="2290" max="2291" width="9.625" bestFit="1" customWidth="1"/>
    <col min="2292" max="2292" width="6.25" bestFit="1" customWidth="1"/>
    <col min="2293" max="2296" width="9.625" bestFit="1" customWidth="1"/>
    <col min="2297" max="2297" width="8.5" bestFit="1" customWidth="1"/>
    <col min="2298" max="2298" width="9.625" bestFit="1" customWidth="1"/>
    <col min="2299" max="2301" width="6.25" bestFit="1" customWidth="1"/>
    <col min="2302" max="2302" width="9.625" bestFit="1" customWidth="1"/>
    <col min="2303" max="2303" width="6.25" bestFit="1" customWidth="1"/>
    <col min="2304" max="2305" width="8.5" bestFit="1" customWidth="1"/>
    <col min="2306" max="2307" width="9.625" bestFit="1" customWidth="1"/>
    <col min="2308" max="2308" width="8.5" bestFit="1" customWidth="1"/>
    <col min="2309" max="2309" width="9.625" bestFit="1" customWidth="1"/>
    <col min="2310" max="2310" width="6.25" bestFit="1" customWidth="1"/>
    <col min="2311" max="2311" width="9.625" bestFit="1" customWidth="1"/>
    <col min="2312" max="2312" width="6.25" bestFit="1" customWidth="1"/>
    <col min="2313" max="2315" width="9.625" bestFit="1" customWidth="1"/>
    <col min="2316" max="2318" width="8.5" bestFit="1" customWidth="1"/>
    <col min="2319" max="2319" width="6.25" bestFit="1" customWidth="1"/>
    <col min="2320" max="2320" width="9.625" bestFit="1" customWidth="1"/>
    <col min="2321" max="2321" width="8.5" bestFit="1" customWidth="1"/>
    <col min="2322" max="2329" width="9.625" bestFit="1" customWidth="1"/>
    <col min="2330" max="2330" width="6.25" bestFit="1" customWidth="1"/>
    <col min="2331" max="2331" width="9.625" bestFit="1" customWidth="1"/>
    <col min="2332" max="2332" width="8.5" bestFit="1" customWidth="1"/>
    <col min="2333" max="2333" width="9.625" bestFit="1" customWidth="1"/>
    <col min="2334" max="2335" width="6.25" bestFit="1" customWidth="1"/>
    <col min="2336" max="2336" width="8.5" bestFit="1" customWidth="1"/>
    <col min="2337" max="2337" width="9.625" bestFit="1" customWidth="1"/>
    <col min="2338" max="2338" width="6.25" bestFit="1" customWidth="1"/>
    <col min="2339" max="2339" width="9.625" bestFit="1" customWidth="1"/>
    <col min="2340" max="2342" width="6.25" bestFit="1" customWidth="1"/>
    <col min="2343" max="2343" width="9.625" bestFit="1" customWidth="1"/>
    <col min="2344" max="2345" width="8.5" bestFit="1" customWidth="1"/>
    <col min="2346" max="2347" width="9.625" bestFit="1" customWidth="1"/>
    <col min="2348" max="2349" width="6.25" bestFit="1" customWidth="1"/>
    <col min="2350" max="2350" width="9.625" bestFit="1" customWidth="1"/>
    <col min="2351" max="2351" width="8.5" bestFit="1" customWidth="1"/>
    <col min="2352" max="2357" width="9.625" bestFit="1" customWidth="1"/>
    <col min="2358" max="2358" width="6.25" bestFit="1" customWidth="1"/>
    <col min="2359" max="2359" width="9.625" bestFit="1" customWidth="1"/>
    <col min="2360" max="2361" width="6.25" bestFit="1" customWidth="1"/>
    <col min="2362" max="2363" width="9.625" bestFit="1" customWidth="1"/>
    <col min="2364" max="2364" width="6.25" bestFit="1" customWidth="1"/>
    <col min="2365" max="2366" width="9.625" bestFit="1" customWidth="1"/>
    <col min="2367" max="2367" width="6.25" bestFit="1" customWidth="1"/>
    <col min="2368" max="2369" width="9.625" bestFit="1" customWidth="1"/>
    <col min="2370" max="2370" width="6.25" bestFit="1" customWidth="1"/>
    <col min="2371" max="2371" width="8.5" bestFit="1" customWidth="1"/>
    <col min="2372" max="2373" width="9.625" bestFit="1" customWidth="1"/>
    <col min="2374" max="2374" width="6.25" bestFit="1" customWidth="1"/>
    <col min="2375" max="2375" width="8.5" bestFit="1" customWidth="1"/>
    <col min="2376" max="2377" width="9.625" bestFit="1" customWidth="1"/>
    <col min="2378" max="2378" width="8.5" bestFit="1" customWidth="1"/>
    <col min="2379" max="2379" width="6.25" bestFit="1" customWidth="1"/>
    <col min="2380" max="2382" width="9.625" bestFit="1" customWidth="1"/>
    <col min="2383" max="2383" width="8.5" bestFit="1" customWidth="1"/>
    <col min="2384" max="2385" width="9.625" bestFit="1" customWidth="1"/>
    <col min="2386" max="2386" width="6.25" bestFit="1" customWidth="1"/>
    <col min="2387" max="2387" width="9.625" bestFit="1" customWidth="1"/>
    <col min="2388" max="2389" width="6.25" bestFit="1" customWidth="1"/>
    <col min="2390" max="2392" width="9.625" bestFit="1" customWidth="1"/>
    <col min="2393" max="2393" width="6.25" bestFit="1" customWidth="1"/>
    <col min="2394" max="2394" width="9.625" bestFit="1" customWidth="1"/>
    <col min="2395" max="2396" width="8.5" bestFit="1" customWidth="1"/>
    <col min="2397" max="2397" width="9.625" bestFit="1" customWidth="1"/>
    <col min="2398" max="2398" width="6.25" bestFit="1" customWidth="1"/>
    <col min="2399" max="2399" width="8.5" bestFit="1" customWidth="1"/>
    <col min="2400" max="2400" width="6.25" bestFit="1" customWidth="1"/>
    <col min="2401" max="2402" width="9.625" bestFit="1" customWidth="1"/>
    <col min="2403" max="2403" width="8.5" bestFit="1" customWidth="1"/>
    <col min="2404" max="2404" width="9.625" bestFit="1" customWidth="1"/>
    <col min="2405" max="2405" width="6.25" bestFit="1" customWidth="1"/>
    <col min="2406" max="2406" width="8.5" bestFit="1" customWidth="1"/>
    <col min="2407" max="2407" width="6.25" bestFit="1" customWidth="1"/>
    <col min="2408" max="2408" width="8.5" bestFit="1" customWidth="1"/>
    <col min="2409" max="2409" width="6.25" bestFit="1" customWidth="1"/>
    <col min="2410" max="2411" width="9.625" bestFit="1" customWidth="1"/>
    <col min="2412" max="2412" width="6.25" bestFit="1" customWidth="1"/>
    <col min="2413" max="2415" width="9.625" bestFit="1" customWidth="1"/>
    <col min="2416" max="2416" width="6.25" bestFit="1" customWidth="1"/>
    <col min="2417" max="2418" width="9.625" bestFit="1" customWidth="1"/>
    <col min="2419" max="2419" width="6.25" bestFit="1" customWidth="1"/>
    <col min="2420" max="2420" width="9.625" bestFit="1" customWidth="1"/>
    <col min="2421" max="2421" width="6.25" bestFit="1" customWidth="1"/>
    <col min="2422" max="2423" width="9.625" bestFit="1" customWidth="1"/>
    <col min="2424" max="2424" width="8.5" bestFit="1" customWidth="1"/>
    <col min="2425" max="2425" width="9.625" bestFit="1" customWidth="1"/>
    <col min="2426" max="2426" width="8.5" bestFit="1" customWidth="1"/>
    <col min="2427" max="2427" width="6.25" bestFit="1" customWidth="1"/>
    <col min="2428" max="2429" width="8.5" bestFit="1" customWidth="1"/>
    <col min="2430" max="2431" width="6.25" bestFit="1" customWidth="1"/>
    <col min="2432" max="2438" width="9.625" bestFit="1" customWidth="1"/>
    <col min="2439" max="2439" width="8.5" bestFit="1" customWidth="1"/>
    <col min="2440" max="2442" width="9.625" bestFit="1" customWidth="1"/>
    <col min="2443" max="2443" width="6.25" bestFit="1" customWidth="1"/>
    <col min="2444" max="2446" width="9.625" bestFit="1" customWidth="1"/>
    <col min="2447" max="2447" width="8.5" bestFit="1" customWidth="1"/>
    <col min="2448" max="2449" width="9.625" bestFit="1" customWidth="1"/>
    <col min="2450" max="2451" width="8.5" bestFit="1" customWidth="1"/>
    <col min="2452" max="2454" width="9.625" bestFit="1" customWidth="1"/>
    <col min="2455" max="2455" width="6.25" bestFit="1" customWidth="1"/>
    <col min="2456" max="2456" width="8.5" bestFit="1" customWidth="1"/>
    <col min="2457" max="2458" width="9.625" bestFit="1" customWidth="1"/>
    <col min="2459" max="2460" width="8.5" bestFit="1" customWidth="1"/>
    <col min="2461" max="2461" width="6.25" bestFit="1" customWidth="1"/>
    <col min="2462" max="2462" width="8.5" bestFit="1" customWidth="1"/>
    <col min="2463" max="2463" width="6.25" bestFit="1" customWidth="1"/>
    <col min="2464" max="2466" width="8.5" bestFit="1" customWidth="1"/>
    <col min="2467" max="2467" width="9.625" bestFit="1" customWidth="1"/>
    <col min="2468" max="2468" width="6.25" bestFit="1" customWidth="1"/>
    <col min="2469" max="2469" width="8.5" bestFit="1" customWidth="1"/>
    <col min="2470" max="2470" width="9.625" bestFit="1" customWidth="1"/>
    <col min="2471" max="2471" width="6.25" bestFit="1" customWidth="1"/>
    <col min="2472" max="2472" width="8.5" bestFit="1" customWidth="1"/>
    <col min="2473" max="2473" width="9.625" bestFit="1" customWidth="1"/>
    <col min="2474" max="2474" width="8.5" bestFit="1" customWidth="1"/>
    <col min="2475" max="2476" width="9.625" bestFit="1" customWidth="1"/>
    <col min="2477" max="2477" width="8.5" bestFit="1" customWidth="1"/>
    <col min="2478" max="2479" width="9.625" bestFit="1" customWidth="1"/>
    <col min="2480" max="2481" width="8.5" bestFit="1" customWidth="1"/>
    <col min="2482" max="2483" width="9.625" bestFit="1" customWidth="1"/>
    <col min="2484" max="2487" width="8.5" bestFit="1" customWidth="1"/>
    <col min="2488" max="2488" width="9.625" bestFit="1" customWidth="1"/>
    <col min="2489" max="2489" width="8.5" bestFit="1" customWidth="1"/>
    <col min="2490" max="2491" width="9.625" bestFit="1" customWidth="1"/>
    <col min="2492" max="2492" width="8.5" bestFit="1" customWidth="1"/>
    <col min="2493" max="2495" width="9.625" bestFit="1" customWidth="1"/>
    <col min="2496" max="2496" width="8.5" bestFit="1" customWidth="1"/>
    <col min="2497" max="2497" width="6.25" bestFit="1" customWidth="1"/>
    <col min="2498" max="2499" width="8.5" bestFit="1" customWidth="1"/>
    <col min="2500" max="2504" width="10.75" bestFit="1" customWidth="1"/>
    <col min="2505" max="2505" width="9.625" bestFit="1" customWidth="1"/>
    <col min="2506" max="2509" width="10.75" bestFit="1" customWidth="1"/>
    <col min="2510" max="2510" width="9.625" bestFit="1" customWidth="1"/>
    <col min="2511" max="2511" width="10.75" bestFit="1" customWidth="1"/>
    <col min="2512" max="2513" width="9.625" bestFit="1" customWidth="1"/>
    <col min="2514" max="2515" width="10.75" bestFit="1" customWidth="1"/>
    <col min="2516" max="2517" width="9.625" bestFit="1" customWidth="1"/>
    <col min="2518" max="2518" width="10.75" bestFit="1" customWidth="1"/>
    <col min="2519" max="2519" width="9.625" bestFit="1" customWidth="1"/>
    <col min="2520" max="2523" width="10.75" bestFit="1" customWidth="1"/>
    <col min="2524" max="2524" width="7.375" bestFit="1" customWidth="1"/>
    <col min="2525" max="2525" width="9.625" bestFit="1" customWidth="1"/>
    <col min="2526" max="2528" width="10.75" bestFit="1" customWidth="1"/>
    <col min="2529" max="2529" width="9.625" bestFit="1" customWidth="1"/>
    <col min="2530" max="2533" width="10.75" bestFit="1" customWidth="1"/>
    <col min="2534" max="2534" width="9.625" bestFit="1" customWidth="1"/>
    <col min="2535" max="2538" width="10.75" bestFit="1" customWidth="1"/>
    <col min="2539" max="2541" width="9.625" bestFit="1" customWidth="1"/>
    <col min="2542" max="2542" width="10.75" bestFit="1" customWidth="1"/>
    <col min="2543" max="2543" width="7.375" bestFit="1" customWidth="1"/>
    <col min="2544" max="2544" width="9.625" bestFit="1" customWidth="1"/>
    <col min="2545" max="2547" width="10.75" bestFit="1" customWidth="1"/>
    <col min="2548" max="2549" width="9.625" bestFit="1" customWidth="1"/>
    <col min="2550" max="2552" width="10.75" bestFit="1" customWidth="1"/>
    <col min="2553" max="2553" width="7.375" bestFit="1" customWidth="1"/>
    <col min="2554" max="2554" width="10.75" bestFit="1" customWidth="1"/>
    <col min="2555" max="2555" width="9.625" bestFit="1" customWidth="1"/>
    <col min="2556" max="2558" width="10.75" bestFit="1" customWidth="1"/>
    <col min="2559" max="2560" width="7.375" bestFit="1" customWidth="1"/>
    <col min="2561" max="2561" width="9.625" bestFit="1" customWidth="1"/>
    <col min="2562" max="2563" width="10.75" bestFit="1" customWidth="1"/>
    <col min="2564" max="2565" width="9.625" bestFit="1" customWidth="1"/>
    <col min="2566" max="2568" width="10.75" bestFit="1" customWidth="1"/>
    <col min="2569" max="2569" width="9.625" bestFit="1" customWidth="1"/>
    <col min="2570" max="2571" width="7.375" bestFit="1" customWidth="1"/>
    <col min="2572" max="2572" width="9.625" bestFit="1" customWidth="1"/>
    <col min="2573" max="2574" width="10.75" bestFit="1" customWidth="1"/>
    <col min="2575" max="2576" width="9.625" bestFit="1" customWidth="1"/>
    <col min="2577" max="2577" width="10.75" bestFit="1" customWidth="1"/>
    <col min="2578" max="2581" width="9.625" bestFit="1" customWidth="1"/>
    <col min="2582" max="2582" width="7.375" bestFit="1" customWidth="1"/>
    <col min="2583" max="2583" width="10.75" bestFit="1" customWidth="1"/>
    <col min="2584" max="2584" width="9.625" bestFit="1" customWidth="1"/>
    <col min="2585" max="2586" width="10.75" bestFit="1" customWidth="1"/>
    <col min="2587" max="2587" width="7.375" bestFit="1" customWidth="1"/>
    <col min="2588" max="2588" width="9.625" bestFit="1" customWidth="1"/>
    <col min="2589" max="2592" width="10.75" bestFit="1" customWidth="1"/>
    <col min="2593" max="2593" width="9.625" bestFit="1" customWidth="1"/>
    <col min="2594" max="2594" width="10.75" bestFit="1" customWidth="1"/>
    <col min="2595" max="2595" width="9.625" bestFit="1" customWidth="1"/>
    <col min="2596" max="2596" width="10.75" bestFit="1" customWidth="1"/>
    <col min="2597" max="2597" width="9.625" bestFit="1" customWidth="1"/>
    <col min="2598" max="2598" width="10.75" bestFit="1" customWidth="1"/>
    <col min="2599" max="2599" width="9.625" bestFit="1" customWidth="1"/>
    <col min="2600" max="2604" width="10.75" bestFit="1" customWidth="1"/>
    <col min="2605" max="2606" width="9.625" bestFit="1" customWidth="1"/>
    <col min="2607" max="2607" width="10.75" bestFit="1" customWidth="1"/>
    <col min="2608" max="2608" width="9.625" bestFit="1" customWidth="1"/>
    <col min="2609" max="2609" width="7.375" bestFit="1" customWidth="1"/>
    <col min="2610" max="2610" width="10.75" bestFit="1" customWidth="1"/>
    <col min="2611" max="2611" width="9.625" bestFit="1" customWidth="1"/>
    <col min="2612" max="2614" width="10.75" bestFit="1" customWidth="1"/>
    <col min="2615" max="2615" width="9.625" bestFit="1" customWidth="1"/>
    <col min="2616" max="2620" width="10.75" bestFit="1" customWidth="1"/>
    <col min="2621" max="2621" width="9.625" bestFit="1" customWidth="1"/>
    <col min="2622" max="2622" width="10.75" bestFit="1" customWidth="1"/>
    <col min="2623" max="2623" width="9.625" bestFit="1" customWidth="1"/>
    <col min="2624" max="2625" width="10.75" bestFit="1" customWidth="1"/>
    <col min="2626" max="2627" width="9.625" bestFit="1" customWidth="1"/>
    <col min="2628" max="2628" width="10.75" bestFit="1" customWidth="1"/>
    <col min="2629" max="2629" width="7.375" bestFit="1" customWidth="1"/>
    <col min="2630" max="2631" width="9.625" bestFit="1" customWidth="1"/>
    <col min="2632" max="2634" width="10.75" bestFit="1" customWidth="1"/>
    <col min="2635" max="2635" width="9.625" bestFit="1" customWidth="1"/>
    <col min="2636" max="2638" width="10.75" bestFit="1" customWidth="1"/>
    <col min="2639" max="2639" width="7.375" bestFit="1" customWidth="1"/>
    <col min="2640" max="2640" width="9.625" bestFit="1" customWidth="1"/>
    <col min="2641" max="2642" width="10.75" bestFit="1" customWidth="1"/>
    <col min="2643" max="2643" width="7.375" bestFit="1" customWidth="1"/>
    <col min="2644" max="2647" width="10.75" bestFit="1" customWidth="1"/>
    <col min="2648" max="2648" width="9.625" bestFit="1" customWidth="1"/>
    <col min="2649" max="2649" width="7.375" bestFit="1" customWidth="1"/>
    <col min="2650" max="2651" width="10.75" bestFit="1" customWidth="1"/>
    <col min="2652" max="2653" width="9.625" bestFit="1" customWidth="1"/>
    <col min="2654" max="2654" width="10.75" bestFit="1" customWidth="1"/>
    <col min="2655" max="2655" width="9.625" bestFit="1" customWidth="1"/>
    <col min="2656" max="2656" width="10.75" bestFit="1" customWidth="1"/>
    <col min="2657" max="2657" width="7.375" bestFit="1" customWidth="1"/>
    <col min="2658" max="2658" width="9.625" bestFit="1" customWidth="1"/>
    <col min="2659" max="2659" width="10.75" bestFit="1" customWidth="1"/>
    <col min="2660" max="2660" width="7.375" bestFit="1" customWidth="1"/>
    <col min="2661" max="2661" width="10.75" bestFit="1" customWidth="1"/>
    <col min="2662" max="2662" width="9.625" bestFit="1" customWidth="1"/>
    <col min="2663" max="2663" width="10.75" bestFit="1" customWidth="1"/>
    <col min="2664" max="2665" width="7.375" bestFit="1" customWidth="1"/>
    <col min="2666" max="2669" width="10.75" bestFit="1" customWidth="1"/>
    <col min="2670" max="2671" width="9.625" bestFit="1" customWidth="1"/>
    <col min="2672" max="2674" width="10.75" bestFit="1" customWidth="1"/>
    <col min="2675" max="2676" width="9.625" bestFit="1" customWidth="1"/>
    <col min="2677" max="2680" width="10.75" bestFit="1" customWidth="1"/>
    <col min="2681" max="2681" width="7.375" bestFit="1" customWidth="1"/>
    <col min="2682" max="2682" width="9.625" bestFit="1" customWidth="1"/>
    <col min="2683" max="2684" width="10.75" bestFit="1" customWidth="1"/>
    <col min="2685" max="2685" width="7.375" bestFit="1" customWidth="1"/>
    <col min="2686" max="2686" width="10.75" bestFit="1" customWidth="1"/>
    <col min="2687" max="2687" width="7.375" bestFit="1" customWidth="1"/>
    <col min="2688" max="2692" width="10.75" bestFit="1" customWidth="1"/>
    <col min="2693" max="2693" width="9.625" bestFit="1" customWidth="1"/>
    <col min="2694" max="2698" width="10.75" bestFit="1" customWidth="1"/>
    <col min="2699" max="2700" width="7.375" bestFit="1" customWidth="1"/>
    <col min="2701" max="2702" width="9.625" bestFit="1" customWidth="1"/>
    <col min="2703" max="2706" width="10.75" bestFit="1" customWidth="1"/>
    <col min="2707" max="2707" width="9.625" bestFit="1" customWidth="1"/>
    <col min="2708" max="2710" width="10.75" bestFit="1" customWidth="1"/>
    <col min="2711" max="2711" width="9.625" bestFit="1" customWidth="1"/>
    <col min="2712" max="2712" width="10.75" bestFit="1" customWidth="1"/>
    <col min="2713" max="2713" width="9.625" bestFit="1" customWidth="1"/>
    <col min="2714" max="2716" width="10.75" bestFit="1" customWidth="1"/>
    <col min="2717" max="2717" width="9.625" bestFit="1" customWidth="1"/>
    <col min="2718" max="2719" width="10.75" bestFit="1" customWidth="1"/>
    <col min="2720" max="2720" width="9.625" bestFit="1" customWidth="1"/>
    <col min="2721" max="2725" width="10.75" bestFit="1" customWidth="1"/>
    <col min="2726" max="2726" width="7.375" bestFit="1" customWidth="1"/>
    <col min="2727" max="2727" width="10.75" bestFit="1" customWidth="1"/>
    <col min="2728" max="2729" width="9.625" bestFit="1" customWidth="1"/>
    <col min="2730" max="2731" width="10.75" bestFit="1" customWidth="1"/>
    <col min="2732" max="2732" width="9.625" bestFit="1" customWidth="1"/>
    <col min="2733" max="2733" width="7.375" bestFit="1" customWidth="1"/>
    <col min="2734" max="2734" width="9.625" bestFit="1" customWidth="1"/>
    <col min="2735" max="2738" width="10.75" bestFit="1" customWidth="1"/>
    <col min="2739" max="2739" width="7.375" bestFit="1" customWidth="1"/>
    <col min="2740" max="2741" width="10.75" bestFit="1" customWidth="1"/>
    <col min="2742" max="2742" width="9.625" bestFit="1" customWidth="1"/>
    <col min="2743" max="2743" width="10.75" bestFit="1" customWidth="1"/>
    <col min="2744" max="2744" width="9.625" bestFit="1" customWidth="1"/>
    <col min="2745" max="2748" width="10.75" bestFit="1" customWidth="1"/>
    <col min="2749" max="2749" width="9.625" bestFit="1" customWidth="1"/>
    <col min="2750" max="2750" width="10.75" bestFit="1" customWidth="1"/>
    <col min="2751" max="2751" width="7.375" bestFit="1" customWidth="1"/>
    <col min="2752" max="2753" width="9.625" bestFit="1" customWidth="1"/>
    <col min="2754" max="2761" width="10.75" bestFit="1" customWidth="1"/>
    <col min="2762" max="2762" width="9.625" bestFit="1" customWidth="1"/>
    <col min="2763" max="2765" width="10.75" bestFit="1" customWidth="1"/>
    <col min="2766" max="2766" width="9.625" bestFit="1" customWidth="1"/>
    <col min="2767" max="2767" width="10.75" bestFit="1" customWidth="1"/>
    <col min="2768" max="2768" width="9.625" bestFit="1" customWidth="1"/>
    <col min="2769" max="2769" width="10.75" bestFit="1" customWidth="1"/>
    <col min="2770" max="2770" width="7.375" bestFit="1" customWidth="1"/>
    <col min="2771" max="2772" width="10.75" bestFit="1" customWidth="1"/>
    <col min="2773" max="2773" width="9.625" bestFit="1" customWidth="1"/>
    <col min="2774" max="2778" width="12" bestFit="1" customWidth="1"/>
    <col min="2779" max="2779" width="10.75" bestFit="1" customWidth="1"/>
    <col min="2780" max="2781" width="12" bestFit="1" customWidth="1"/>
    <col min="2782" max="2782" width="10.75" bestFit="1" customWidth="1"/>
    <col min="2783" max="2791" width="12" bestFit="1" customWidth="1"/>
    <col min="2792" max="2792" width="6" bestFit="1" customWidth="1"/>
  </cols>
  <sheetData>
    <row r="3" spans="1:8" x14ac:dyDescent="0.25">
      <c r="A3" s="2" t="s">
        <v>24</v>
      </c>
      <c r="B3" t="s">
        <v>26</v>
      </c>
    </row>
    <row r="4" spans="1:8" x14ac:dyDescent="0.25">
      <c r="A4" s="3" t="s">
        <v>0</v>
      </c>
      <c r="B4" s="1">
        <v>267.36</v>
      </c>
    </row>
    <row r="5" spans="1:8" x14ac:dyDescent="0.25">
      <c r="A5" s="3" t="s">
        <v>1</v>
      </c>
      <c r="B5" s="1">
        <v>49507.66</v>
      </c>
    </row>
    <row r="6" spans="1:8" x14ac:dyDescent="0.25">
      <c r="A6" s="3" t="s">
        <v>2</v>
      </c>
      <c r="B6" s="1">
        <v>10.9</v>
      </c>
    </row>
    <row r="7" spans="1:8" x14ac:dyDescent="0.25">
      <c r="A7" s="3" t="s">
        <v>3</v>
      </c>
      <c r="B7" s="1">
        <v>120312.87</v>
      </c>
      <c r="G7" s="2" t="s">
        <v>24</v>
      </c>
      <c r="H7" t="s">
        <v>44</v>
      </c>
    </row>
    <row r="8" spans="1:8" x14ac:dyDescent="0.25">
      <c r="A8" s="3" t="s">
        <v>4</v>
      </c>
      <c r="B8" s="1">
        <v>247303.02</v>
      </c>
      <c r="G8" s="3" t="s">
        <v>42</v>
      </c>
      <c r="H8" s="1">
        <v>2702878.140000002</v>
      </c>
    </row>
    <row r="9" spans="1:8" x14ac:dyDescent="0.25">
      <c r="A9" s="3" t="s">
        <v>5</v>
      </c>
      <c r="B9" s="1">
        <v>374344.3</v>
      </c>
      <c r="G9" s="3" t="s">
        <v>33</v>
      </c>
      <c r="H9" s="1">
        <v>624592.93999999668</v>
      </c>
    </row>
    <row r="10" spans="1:8" x14ac:dyDescent="0.25">
      <c r="A10" s="3" t="s">
        <v>6</v>
      </c>
      <c r="B10" s="1">
        <v>359927.23</v>
      </c>
      <c r="G10" s="3" t="s">
        <v>30</v>
      </c>
      <c r="H10" s="1">
        <v>470759.82000000036</v>
      </c>
    </row>
    <row r="11" spans="1:8" x14ac:dyDescent="0.25">
      <c r="A11" s="3" t="s">
        <v>7</v>
      </c>
      <c r="B11" s="1">
        <v>506071.14</v>
      </c>
      <c r="G11" s="3" t="s">
        <v>39</v>
      </c>
      <c r="H11" s="1">
        <v>358413.59000000131</v>
      </c>
    </row>
    <row r="12" spans="1:8" x14ac:dyDescent="0.25">
      <c r="A12" s="3" t="s">
        <v>8</v>
      </c>
      <c r="B12" s="1">
        <v>433038.6</v>
      </c>
      <c r="G12" s="3" t="s">
        <v>32</v>
      </c>
      <c r="H12" s="1">
        <v>329494.38000000012</v>
      </c>
    </row>
    <row r="13" spans="1:8" x14ac:dyDescent="0.25">
      <c r="A13" s="3" t="s">
        <v>9</v>
      </c>
      <c r="B13" s="1">
        <v>498031.48</v>
      </c>
      <c r="G13" s="3" t="s">
        <v>38</v>
      </c>
      <c r="H13" s="1">
        <v>275976.43999999994</v>
      </c>
    </row>
    <row r="14" spans="1:8" x14ac:dyDescent="0.25">
      <c r="A14" s="3" t="s">
        <v>10</v>
      </c>
      <c r="B14" s="1">
        <v>573971.68000000005</v>
      </c>
      <c r="G14" s="3" t="s">
        <v>34</v>
      </c>
      <c r="H14" s="1">
        <v>230568.12000000002</v>
      </c>
    </row>
    <row r="15" spans="1:8" x14ac:dyDescent="0.25">
      <c r="A15" s="3" t="s">
        <v>11</v>
      </c>
      <c r="B15" s="1">
        <v>624401.69000000006</v>
      </c>
      <c r="G15" s="3" t="s">
        <v>31</v>
      </c>
      <c r="H15" s="1">
        <v>229472.62999999811</v>
      </c>
    </row>
    <row r="16" spans="1:8" x14ac:dyDescent="0.25">
      <c r="A16" s="3" t="s">
        <v>12</v>
      </c>
      <c r="B16" s="1">
        <v>664219.43000000005</v>
      </c>
      <c r="G16" s="3" t="s">
        <v>41</v>
      </c>
      <c r="H16" s="1">
        <v>228561.60000000263</v>
      </c>
    </row>
    <row r="17" spans="1:10" x14ac:dyDescent="0.25">
      <c r="A17" s="3" t="s">
        <v>13</v>
      </c>
      <c r="B17" s="1">
        <v>1010271.37</v>
      </c>
      <c r="G17" s="3" t="s">
        <v>35</v>
      </c>
      <c r="H17" s="1">
        <v>225525.04999999964</v>
      </c>
    </row>
    <row r="18" spans="1:10" x14ac:dyDescent="0.25">
      <c r="A18" s="3" t="s">
        <v>14</v>
      </c>
      <c r="B18" s="1">
        <v>743914.17</v>
      </c>
      <c r="G18" s="3" t="s">
        <v>25</v>
      </c>
      <c r="H18" s="1">
        <v>5676242.7099999981</v>
      </c>
    </row>
    <row r="19" spans="1:10" x14ac:dyDescent="0.25">
      <c r="A19" s="3" t="s">
        <v>15</v>
      </c>
      <c r="B19" s="1">
        <v>950030.36</v>
      </c>
    </row>
    <row r="20" spans="1:10" x14ac:dyDescent="0.25">
      <c r="A20" s="3" t="s">
        <v>16</v>
      </c>
      <c r="B20" s="1">
        <v>844178.71</v>
      </c>
    </row>
    <row r="21" spans="1:10" x14ac:dyDescent="0.25">
      <c r="A21" s="3" t="s">
        <v>17</v>
      </c>
      <c r="B21" s="1">
        <v>983213.44000000006</v>
      </c>
    </row>
    <row r="22" spans="1:10" x14ac:dyDescent="0.25">
      <c r="A22" s="3" t="s">
        <v>18</v>
      </c>
      <c r="B22" s="1">
        <v>996647.75</v>
      </c>
    </row>
    <row r="23" spans="1:10" x14ac:dyDescent="0.25">
      <c r="A23" s="3" t="s">
        <v>19</v>
      </c>
      <c r="B23" s="1">
        <v>996517.68</v>
      </c>
    </row>
    <row r="24" spans="1:10" x14ac:dyDescent="0.25">
      <c r="A24" s="3" t="s">
        <v>20</v>
      </c>
      <c r="B24" s="1">
        <v>865124.31</v>
      </c>
      <c r="I24" s="2" t="s">
        <v>24</v>
      </c>
      <c r="J24" t="s">
        <v>111</v>
      </c>
    </row>
    <row r="25" spans="1:10" x14ac:dyDescent="0.25">
      <c r="A25" s="3" t="s">
        <v>21</v>
      </c>
      <c r="B25" s="1">
        <v>895507.22</v>
      </c>
      <c r="I25" s="3" t="s">
        <v>42</v>
      </c>
      <c r="J25" s="1">
        <v>2203373.0899999975</v>
      </c>
    </row>
    <row r="26" spans="1:10" x14ac:dyDescent="0.25">
      <c r="A26" s="3" t="s">
        <v>22</v>
      </c>
      <c r="B26" s="1">
        <v>854686.33</v>
      </c>
      <c r="I26" s="3" t="s">
        <v>39</v>
      </c>
      <c r="J26" s="1">
        <v>1161927.3599999943</v>
      </c>
    </row>
    <row r="27" spans="1:10" x14ac:dyDescent="0.25">
      <c r="A27" s="3" t="s">
        <v>23</v>
      </c>
      <c r="B27" s="1">
        <v>145</v>
      </c>
      <c r="D27" t="s">
        <v>112</v>
      </c>
      <c r="I27" s="3" t="s">
        <v>27</v>
      </c>
      <c r="J27" s="1">
        <v>421765.12000000069</v>
      </c>
    </row>
    <row r="28" spans="1:10" x14ac:dyDescent="0.25">
      <c r="A28" s="3" t="s">
        <v>25</v>
      </c>
      <c r="B28" s="1">
        <v>13591643.700000001</v>
      </c>
      <c r="C28">
        <f>SUM(B4:B27)</f>
        <v>13591643.700000001</v>
      </c>
      <c r="D28">
        <f>AVERAGE(B4:B27)</f>
        <v>566318.48750000005</v>
      </c>
      <c r="I28" s="3" t="s">
        <v>28</v>
      </c>
      <c r="J28" s="1">
        <v>354216.78000000044</v>
      </c>
    </row>
    <row r="29" spans="1:10" x14ac:dyDescent="0.25">
      <c r="I29" s="3" t="s">
        <v>30</v>
      </c>
      <c r="J29" s="1">
        <v>247392.47999999969</v>
      </c>
    </row>
    <row r="30" spans="1:10" x14ac:dyDescent="0.25">
      <c r="I30" s="3" t="s">
        <v>37</v>
      </c>
      <c r="J30" s="1">
        <v>224731.42000000016</v>
      </c>
    </row>
    <row r="31" spans="1:10" x14ac:dyDescent="0.25">
      <c r="I31" s="3" t="s">
        <v>40</v>
      </c>
      <c r="J31" s="1">
        <v>218071.50000000012</v>
      </c>
    </row>
    <row r="32" spans="1:10" x14ac:dyDescent="0.25">
      <c r="I32" s="3" t="s">
        <v>29</v>
      </c>
      <c r="J32" s="1">
        <v>216248.43000000014</v>
      </c>
    </row>
    <row r="33" spans="2:10" x14ac:dyDescent="0.25">
      <c r="I33" s="3" t="s">
        <v>32</v>
      </c>
      <c r="J33" s="1">
        <v>165121.98999999985</v>
      </c>
    </row>
    <row r="34" spans="2:10" x14ac:dyDescent="0.25">
      <c r="B34" s="2" t="s">
        <v>115</v>
      </c>
      <c r="C34" s="2" t="s">
        <v>43</v>
      </c>
      <c r="I34" s="3" t="s">
        <v>36</v>
      </c>
      <c r="J34" s="1">
        <v>139996.99000000005</v>
      </c>
    </row>
    <row r="35" spans="2:10" x14ac:dyDescent="0.25">
      <c r="B35" s="2" t="s">
        <v>24</v>
      </c>
      <c r="C35" t="s">
        <v>114</v>
      </c>
      <c r="D35" t="s">
        <v>25</v>
      </c>
      <c r="I35" s="3" t="s">
        <v>25</v>
      </c>
      <c r="J35" s="1">
        <v>5352845.1599999927</v>
      </c>
    </row>
    <row r="36" spans="2:10" x14ac:dyDescent="0.25">
      <c r="B36" s="3" t="s">
        <v>0</v>
      </c>
      <c r="C36" s="1">
        <v>4</v>
      </c>
      <c r="D36" s="1">
        <v>4</v>
      </c>
    </row>
    <row r="37" spans="2:10" x14ac:dyDescent="0.25">
      <c r="B37" s="3" t="s">
        <v>1</v>
      </c>
      <c r="C37" s="1">
        <v>324</v>
      </c>
      <c r="D37" s="1">
        <v>324</v>
      </c>
    </row>
    <row r="38" spans="2:10" x14ac:dyDescent="0.25">
      <c r="B38" s="3" t="s">
        <v>2</v>
      </c>
      <c r="C38" s="1">
        <v>1</v>
      </c>
      <c r="D38" s="1">
        <v>1</v>
      </c>
    </row>
    <row r="39" spans="2:10" x14ac:dyDescent="0.25">
      <c r="B39" s="3" t="s">
        <v>3</v>
      </c>
      <c r="C39" s="1">
        <v>800</v>
      </c>
      <c r="D39" s="1">
        <v>800</v>
      </c>
    </row>
    <row r="40" spans="2:10" x14ac:dyDescent="0.25">
      <c r="B40" s="3" t="s">
        <v>4</v>
      </c>
      <c r="C40" s="1">
        <v>1780</v>
      </c>
      <c r="D40" s="1">
        <v>1780</v>
      </c>
    </row>
    <row r="41" spans="2:10" x14ac:dyDescent="0.25">
      <c r="B41" s="3" t="s">
        <v>5</v>
      </c>
      <c r="C41" s="1">
        <v>2682</v>
      </c>
      <c r="D41" s="1">
        <v>2682</v>
      </c>
    </row>
    <row r="42" spans="2:10" x14ac:dyDescent="0.25">
      <c r="B42" s="3" t="s">
        <v>6</v>
      </c>
      <c r="C42" s="1">
        <v>2404</v>
      </c>
      <c r="D42" s="1">
        <v>2404</v>
      </c>
    </row>
    <row r="43" spans="2:10" x14ac:dyDescent="0.25">
      <c r="B43" s="3" t="s">
        <v>7</v>
      </c>
      <c r="C43" s="1">
        <v>3700</v>
      </c>
      <c r="D43" s="1">
        <v>3700</v>
      </c>
    </row>
    <row r="44" spans="2:10" x14ac:dyDescent="0.25">
      <c r="B44" s="3" t="s">
        <v>8</v>
      </c>
      <c r="C44" s="1">
        <v>3245</v>
      </c>
      <c r="D44" s="1">
        <v>3245</v>
      </c>
    </row>
    <row r="45" spans="2:10" x14ac:dyDescent="0.25">
      <c r="B45" s="3" t="s">
        <v>9</v>
      </c>
      <c r="C45" s="1">
        <v>4026</v>
      </c>
      <c r="D45" s="1">
        <v>4026</v>
      </c>
    </row>
    <row r="46" spans="2:10" x14ac:dyDescent="0.25">
      <c r="B46" s="3" t="s">
        <v>10</v>
      </c>
      <c r="C46" s="1">
        <v>4331</v>
      </c>
      <c r="D46" s="1">
        <v>4331</v>
      </c>
    </row>
    <row r="47" spans="2:10" x14ac:dyDescent="0.25">
      <c r="B47" s="3" t="s">
        <v>11</v>
      </c>
      <c r="C47" s="1">
        <v>4285</v>
      </c>
      <c r="D47" s="1">
        <v>4285</v>
      </c>
    </row>
    <row r="48" spans="2:10" x14ac:dyDescent="0.25">
      <c r="B48" s="3" t="s">
        <v>12</v>
      </c>
      <c r="C48" s="1">
        <v>4631</v>
      </c>
      <c r="D48" s="1">
        <v>4631</v>
      </c>
    </row>
    <row r="49" spans="2:4" x14ac:dyDescent="0.25">
      <c r="B49" s="3" t="s">
        <v>13</v>
      </c>
      <c r="C49" s="1">
        <v>7544</v>
      </c>
      <c r="D49" s="1">
        <v>7544</v>
      </c>
    </row>
    <row r="50" spans="2:4" x14ac:dyDescent="0.25">
      <c r="B50" s="3" t="s">
        <v>14</v>
      </c>
      <c r="C50" s="1">
        <v>5673</v>
      </c>
      <c r="D50" s="1">
        <v>5673</v>
      </c>
    </row>
    <row r="51" spans="2:4" x14ac:dyDescent="0.25">
      <c r="B51" s="3" t="s">
        <v>15</v>
      </c>
      <c r="C51" s="1">
        <v>7269</v>
      </c>
      <c r="D51" s="1">
        <v>7269</v>
      </c>
    </row>
    <row r="52" spans="2:4" x14ac:dyDescent="0.25">
      <c r="B52" s="3" t="s">
        <v>16</v>
      </c>
      <c r="C52" s="1">
        <v>6728</v>
      </c>
      <c r="D52" s="1">
        <v>6728</v>
      </c>
    </row>
    <row r="53" spans="2:4" x14ac:dyDescent="0.25">
      <c r="B53" s="3" t="s">
        <v>17</v>
      </c>
      <c r="C53" s="1">
        <v>7211</v>
      </c>
      <c r="D53" s="1">
        <v>7211</v>
      </c>
    </row>
    <row r="54" spans="2:4" x14ac:dyDescent="0.25">
      <c r="B54" s="3" t="s">
        <v>18</v>
      </c>
      <c r="C54" s="1">
        <v>6939</v>
      </c>
      <c r="D54" s="1">
        <v>6939</v>
      </c>
    </row>
    <row r="55" spans="2:4" x14ac:dyDescent="0.25">
      <c r="B55" s="3" t="s">
        <v>19</v>
      </c>
      <c r="C55" s="1">
        <v>6873</v>
      </c>
      <c r="D55" s="1">
        <v>6873</v>
      </c>
    </row>
    <row r="56" spans="2:4" x14ac:dyDescent="0.25">
      <c r="B56" s="3" t="s">
        <v>20</v>
      </c>
      <c r="C56" s="1">
        <v>6167</v>
      </c>
      <c r="D56" s="1">
        <v>6167</v>
      </c>
    </row>
    <row r="57" spans="2:4" x14ac:dyDescent="0.25">
      <c r="B57" s="3" t="s">
        <v>21</v>
      </c>
      <c r="C57" s="1">
        <v>6292</v>
      </c>
      <c r="D57" s="1">
        <v>6292</v>
      </c>
    </row>
    <row r="58" spans="2:4" x14ac:dyDescent="0.25">
      <c r="B58" s="3" t="s">
        <v>22</v>
      </c>
      <c r="C58" s="1">
        <v>6512</v>
      </c>
      <c r="D58" s="1">
        <v>6512</v>
      </c>
    </row>
    <row r="59" spans="2:4" x14ac:dyDescent="0.25">
      <c r="B59" s="3" t="s">
        <v>23</v>
      </c>
      <c r="C59" s="1">
        <v>16</v>
      </c>
      <c r="D59" s="1">
        <v>16</v>
      </c>
    </row>
    <row r="60" spans="2:4" x14ac:dyDescent="0.25">
      <c r="B60" s="3" t="s">
        <v>113</v>
      </c>
      <c r="C60" s="1">
        <v>4</v>
      </c>
      <c r="D60" s="1">
        <v>4</v>
      </c>
    </row>
    <row r="61" spans="2:4" x14ac:dyDescent="0.25">
      <c r="B61" s="3" t="s">
        <v>25</v>
      </c>
      <c r="C61" s="1">
        <v>99441</v>
      </c>
      <c r="D61" s="1">
        <v>99441</v>
      </c>
    </row>
  </sheetData>
  <phoneticPr fontId="2" type="noConversion"/>
  <conditionalFormatting pivot="1" sqref="C36:D6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5D8A6-455B-4EC5-8BFC-269A96860C10}">
  <dimension ref="A2:A25"/>
  <sheetViews>
    <sheetView workbookViewId="0">
      <selection activeCell="J15" sqref="J15"/>
    </sheetView>
  </sheetViews>
  <sheetFormatPr defaultRowHeight="16.5" x14ac:dyDescent="0.25"/>
  <cols>
    <col min="1" max="1" width="14.625" bestFit="1" customWidth="1"/>
    <col min="2" max="2" width="20.125" bestFit="1" customWidth="1"/>
  </cols>
  <sheetData>
    <row r="2" spans="1:1" x14ac:dyDescent="0.25">
      <c r="A2" s="1"/>
    </row>
    <row r="3" spans="1:1" x14ac:dyDescent="0.25">
      <c r="A3" s="1"/>
    </row>
    <row r="4" spans="1:1" x14ac:dyDescent="0.25">
      <c r="A4" s="1"/>
    </row>
    <row r="5" spans="1:1" x14ac:dyDescent="0.25">
      <c r="A5" s="1"/>
    </row>
    <row r="6" spans="1:1" x14ac:dyDescent="0.25">
      <c r="A6" s="1"/>
    </row>
    <row r="7" spans="1:1" x14ac:dyDescent="0.25">
      <c r="A7" s="1"/>
    </row>
    <row r="8" spans="1:1" x14ac:dyDescent="0.25">
      <c r="A8" s="1"/>
    </row>
    <row r="9" spans="1:1" x14ac:dyDescent="0.25">
      <c r="A9" s="1"/>
    </row>
    <row r="10" spans="1:1" x14ac:dyDescent="0.25">
      <c r="A10" s="1"/>
    </row>
    <row r="11" spans="1:1" x14ac:dyDescent="0.25">
      <c r="A11" s="1"/>
    </row>
    <row r="12" spans="1:1" x14ac:dyDescent="0.25">
      <c r="A12" s="1"/>
    </row>
    <row r="13" spans="1:1" x14ac:dyDescent="0.25">
      <c r="A13" s="1"/>
    </row>
    <row r="14" spans="1:1" x14ac:dyDescent="0.25">
      <c r="A14" s="1"/>
    </row>
    <row r="15" spans="1:1" x14ac:dyDescent="0.25">
      <c r="A15" s="1"/>
    </row>
    <row r="16" spans="1:1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  <row r="21" spans="1:1" x14ac:dyDescent="0.25">
      <c r="A21" s="1"/>
    </row>
    <row r="22" spans="1:1" x14ac:dyDescent="0.25">
      <c r="A22" s="1"/>
    </row>
    <row r="23" spans="1:1" x14ac:dyDescent="0.25">
      <c r="A23" s="1"/>
    </row>
    <row r="24" spans="1:1" x14ac:dyDescent="0.25">
      <c r="A24" s="1"/>
    </row>
    <row r="25" spans="1:1" x14ac:dyDescent="0.25">
      <c r="A25" s="1"/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082CB-B934-42E3-913B-821949B3D798}">
  <dimension ref="A1"/>
  <sheetViews>
    <sheetView workbookViewId="0"/>
  </sheetViews>
  <sheetFormatPr defaultRowHeight="16.5" x14ac:dyDescent="0.25"/>
  <sheetData/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1404B60-B66E-477E-89E2-A6CB1DCCE91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工作表3</vt:lpstr>
      <vt:lpstr>工作表4</vt:lpstr>
      <vt:lpstr>工作表5</vt:lpstr>
      <vt:lpstr>工作表6</vt:lpstr>
      <vt:lpstr>工作表2</vt:lpstr>
      <vt:lpstr>olist_dw gold_monthly_revenue</vt:lpstr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楊佳振</dc:creator>
  <cp:lastModifiedBy>楊佳振</cp:lastModifiedBy>
  <dcterms:created xsi:type="dcterms:W3CDTF">2026-01-09T04:22:26Z</dcterms:created>
  <dcterms:modified xsi:type="dcterms:W3CDTF">2026-01-09T05:11:54Z</dcterms:modified>
</cp:coreProperties>
</file>